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2A7A96B8-21C3-47E9-A453-B67DA195663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(様式１) 改植" sheetId="2" r:id="rId1"/>
    <sheet name="(様式１－①) 誓約書" sheetId="6" r:id="rId2"/>
    <sheet name="(様式１－②) 改植写真" sheetId="8" r:id="rId3"/>
    <sheet name="(様式２) 施設整備" sheetId="4" r:id="rId4"/>
  </sheets>
  <externalReferences>
    <externalReference r:id="rId5"/>
  </externalReferences>
  <definedNames>
    <definedName name="_xlnm.Print_Area" localSheetId="3">'(様式２) 施設整備'!$A$1:$AC$38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" l="1"/>
  <c r="A17" i="4"/>
  <c r="V21" i="4"/>
  <c r="V27" i="4" l="1"/>
  <c r="Z21" i="4" l="1"/>
  <c r="W23" i="2" l="1"/>
  <c r="O12" i="4" l="1"/>
  <c r="L27" i="4"/>
  <c r="R27" i="4"/>
  <c r="T27" i="4"/>
  <c r="X27" i="4"/>
  <c r="Z27" i="4"/>
  <c r="AB27" i="4"/>
  <c r="Q14" i="2" l="1"/>
  <c r="W25" i="2"/>
  <c r="W27" i="2"/>
  <c r="W33" i="2" l="1"/>
  <c r="Z33" i="2"/>
</calcChain>
</file>

<file path=xl/sharedStrings.xml><?xml version="1.0" encoding="utf-8"?>
<sst xmlns="http://schemas.openxmlformats.org/spreadsheetml/2006/main" count="226" uniqueCount="130">
  <si>
    <t>ほ場位置図</t>
    <rPh sb="1" eb="2">
      <t>ジョウ</t>
    </rPh>
    <rPh sb="2" eb="5">
      <t>イチズ</t>
    </rPh>
    <phoneticPr fontId="4"/>
  </si>
  <si>
    <t>チェック欄</t>
    <rPh sb="4" eb="5">
      <t>ラン</t>
    </rPh>
    <phoneticPr fontId="4"/>
  </si>
  <si>
    <t>添付書類名</t>
    <rPh sb="0" eb="2">
      <t>テンプ</t>
    </rPh>
    <rPh sb="2" eb="4">
      <t>ショルイ</t>
    </rPh>
    <rPh sb="4" eb="5">
      <t>メイ</t>
    </rPh>
    <phoneticPr fontId="4"/>
  </si>
  <si>
    <t>３．添付書類</t>
    <rPh sb="2" eb="4">
      <t>テンプ</t>
    </rPh>
    <rPh sb="4" eb="6">
      <t>ショルイ</t>
    </rPh>
    <phoneticPr fontId="4"/>
  </si>
  <si>
    <t>合計</t>
    <rPh sb="0" eb="2">
      <t>ゴウケイ</t>
    </rPh>
    <phoneticPr fontId="4"/>
  </si>
  <si>
    <t>植栽本数</t>
    <rPh sb="0" eb="2">
      <t>ショクサイ</t>
    </rPh>
    <rPh sb="2" eb="3">
      <t>ホン</t>
    </rPh>
    <rPh sb="3" eb="4">
      <t>スウ</t>
    </rPh>
    <phoneticPr fontId="4"/>
  </si>
  <si>
    <t>品種名</t>
    <rPh sb="0" eb="3">
      <t>ヒンシュメイ</t>
    </rPh>
    <phoneticPr fontId="4"/>
  </si>
  <si>
    <t>品種</t>
    <rPh sb="0" eb="2">
      <t>ヒンシュ</t>
    </rPh>
    <phoneticPr fontId="4"/>
  </si>
  <si>
    <t>品目</t>
    <rPh sb="0" eb="2">
      <t>ヒンモク</t>
    </rPh>
    <phoneticPr fontId="4"/>
  </si>
  <si>
    <t>除税額</t>
    <rPh sb="0" eb="3">
      <t>ジョゼイガク</t>
    </rPh>
    <phoneticPr fontId="4"/>
  </si>
  <si>
    <t>補助額</t>
    <rPh sb="0" eb="3">
      <t>ホジョガク</t>
    </rPh>
    <phoneticPr fontId="4"/>
  </si>
  <si>
    <t>事業費
（390円/㎡)</t>
    <rPh sb="0" eb="3">
      <t>ジギョウヒ</t>
    </rPh>
    <rPh sb="8" eb="9">
      <t>エン</t>
    </rPh>
    <phoneticPr fontId="4"/>
  </si>
  <si>
    <t>事業完了
（予定）日</t>
    <rPh sb="0" eb="2">
      <t>ジギョウ</t>
    </rPh>
    <rPh sb="2" eb="4">
      <t>カンリョウ</t>
    </rPh>
    <rPh sb="6" eb="8">
      <t>ヨテイ</t>
    </rPh>
    <rPh sb="9" eb="10">
      <t>ヒ</t>
    </rPh>
    <phoneticPr fontId="4"/>
  </si>
  <si>
    <t>改植後</t>
    <rPh sb="0" eb="2">
      <t>カイショク</t>
    </rPh>
    <rPh sb="2" eb="3">
      <t>ゴ</t>
    </rPh>
    <phoneticPr fontId="4"/>
  </si>
  <si>
    <t>転換前（現況）</t>
    <rPh sb="0" eb="2">
      <t>テンカン</t>
    </rPh>
    <rPh sb="2" eb="3">
      <t>マエ</t>
    </rPh>
    <rPh sb="4" eb="6">
      <t>ゲンキョウ</t>
    </rPh>
    <phoneticPr fontId="4"/>
  </si>
  <si>
    <t>園地所在地</t>
    <rPh sb="0" eb="2">
      <t>エンチ</t>
    </rPh>
    <rPh sb="2" eb="5">
      <t>ショザイチ</t>
    </rPh>
    <phoneticPr fontId="4"/>
  </si>
  <si>
    <t>園地
番号</t>
    <rPh sb="0" eb="2">
      <t>エンチ</t>
    </rPh>
    <rPh sb="3" eb="5">
      <t>バンゴウ</t>
    </rPh>
    <phoneticPr fontId="4"/>
  </si>
  <si>
    <t>２．実施計画</t>
    <rPh sb="2" eb="4">
      <t>ジッシ</t>
    </rPh>
    <rPh sb="4" eb="6">
      <t>ケイカク</t>
    </rPh>
    <phoneticPr fontId="4"/>
  </si>
  <si>
    <t>免税事業者・簡易課税事業者・一般課税事業者</t>
    <rPh sb="0" eb="2">
      <t>メンゼイ</t>
    </rPh>
    <rPh sb="2" eb="5">
      <t>ジギョウシャ</t>
    </rPh>
    <rPh sb="6" eb="8">
      <t>カンイ</t>
    </rPh>
    <rPh sb="8" eb="10">
      <t>カゼイ</t>
    </rPh>
    <rPh sb="10" eb="13">
      <t>ジギョウシャ</t>
    </rPh>
    <rPh sb="14" eb="16">
      <t>イッパン</t>
    </rPh>
    <rPh sb="16" eb="18">
      <t>カゼイ</t>
    </rPh>
    <rPh sb="18" eb="21">
      <t>ジギョウシャ</t>
    </rPh>
    <phoneticPr fontId="4"/>
  </si>
  <si>
    <t>補助金交付申請・請求等の事務の委任</t>
    <rPh sb="0" eb="3">
      <t>ホジョキン</t>
    </rPh>
    <rPh sb="3" eb="5">
      <t>コウフ</t>
    </rPh>
    <rPh sb="5" eb="7">
      <t>シンセイ</t>
    </rPh>
    <rPh sb="8" eb="10">
      <t>セイキュウ</t>
    </rPh>
    <rPh sb="10" eb="11">
      <t>ナド</t>
    </rPh>
    <rPh sb="12" eb="14">
      <t>ジム</t>
    </rPh>
    <rPh sb="15" eb="17">
      <t>イニン</t>
    </rPh>
    <phoneticPr fontId="4"/>
  </si>
  <si>
    <t>消費税の取り扱い（該当するものに○を付ける）</t>
    <rPh sb="0" eb="3">
      <t>ショウヒゼイ</t>
    </rPh>
    <rPh sb="4" eb="5">
      <t>ト</t>
    </rPh>
    <rPh sb="6" eb="7">
      <t>アツカ</t>
    </rPh>
    <rPh sb="9" eb="11">
      <t>ガイトウ</t>
    </rPh>
    <rPh sb="18" eb="19">
      <t>ツ</t>
    </rPh>
    <phoneticPr fontId="4"/>
  </si>
  <si>
    <t>電話番号</t>
    <rPh sb="0" eb="2">
      <t>デンワ</t>
    </rPh>
    <rPh sb="2" eb="4">
      <t>バンゴウ</t>
    </rPh>
    <phoneticPr fontId="4"/>
  </si>
  <si>
    <t>農業者住所</t>
    <rPh sb="0" eb="3">
      <t>ノウギョウシャ</t>
    </rPh>
    <rPh sb="3" eb="5">
      <t>ジュウショ</t>
    </rPh>
    <phoneticPr fontId="4"/>
  </si>
  <si>
    <t>農業者氏名</t>
    <rPh sb="0" eb="3">
      <t>ノウギョウシャ</t>
    </rPh>
    <rPh sb="3" eb="5">
      <t>シメイ</t>
    </rPh>
    <phoneticPr fontId="4"/>
  </si>
  <si>
    <t>１．申込者の情報</t>
    <rPh sb="2" eb="5">
      <t>モウシコミシャ</t>
    </rPh>
    <rPh sb="6" eb="8">
      <t>ジョウホウ</t>
    </rPh>
    <phoneticPr fontId="4"/>
  </si>
  <si>
    <t>○○果樹産地協議会長</t>
    <rPh sb="2" eb="4">
      <t>カジュ</t>
    </rPh>
    <rPh sb="4" eb="6">
      <t>サンチ</t>
    </rPh>
    <rPh sb="6" eb="8">
      <t>キョウギ</t>
    </rPh>
    <rPh sb="8" eb="10">
      <t>カイチョウ</t>
    </rPh>
    <phoneticPr fontId="4"/>
  </si>
  <si>
    <t>保険会社名</t>
    <rPh sb="0" eb="2">
      <t>ホケン</t>
    </rPh>
    <rPh sb="2" eb="4">
      <t>ガイシャ</t>
    </rPh>
    <rPh sb="4" eb="5">
      <t>メイ</t>
    </rPh>
    <phoneticPr fontId="10"/>
  </si>
  <si>
    <t>４．添付書類</t>
    <rPh sb="2" eb="4">
      <t>テンプ</t>
    </rPh>
    <rPh sb="4" eb="6">
      <t>ショルイ</t>
    </rPh>
    <phoneticPr fontId="4"/>
  </si>
  <si>
    <t>３．園芸施設共済等の加入情報</t>
    <rPh sb="2" eb="4">
      <t>エンゲイ</t>
    </rPh>
    <rPh sb="4" eb="6">
      <t>シセツ</t>
    </rPh>
    <rPh sb="6" eb="8">
      <t>キョウサイ</t>
    </rPh>
    <rPh sb="8" eb="9">
      <t>ナド</t>
    </rPh>
    <rPh sb="10" eb="12">
      <t>カニュウ</t>
    </rPh>
    <rPh sb="12" eb="14">
      <t>ジョウホウ</t>
    </rPh>
    <phoneticPr fontId="10"/>
  </si>
  <si>
    <t>合計</t>
    <rPh sb="0" eb="2">
      <t>ゴウケイ</t>
    </rPh>
    <phoneticPr fontId="10"/>
  </si>
  <si>
    <t>その他</t>
    <rPh sb="2" eb="3">
      <t>タ</t>
    </rPh>
    <phoneticPr fontId="10"/>
  </si>
  <si>
    <t>県費</t>
    <rPh sb="0" eb="2">
      <t>ケンピ</t>
    </rPh>
    <phoneticPr fontId="10"/>
  </si>
  <si>
    <t>除税額</t>
    <rPh sb="0" eb="3">
      <t>ジョゼイガク</t>
    </rPh>
    <phoneticPr fontId="10"/>
  </si>
  <si>
    <t>負担区分</t>
    <rPh sb="0" eb="2">
      <t>フタン</t>
    </rPh>
    <rPh sb="2" eb="4">
      <t>クブン</t>
    </rPh>
    <phoneticPr fontId="10"/>
  </si>
  <si>
    <t>総事業費</t>
    <rPh sb="0" eb="1">
      <t>ソウ</t>
    </rPh>
    <rPh sb="1" eb="4">
      <t>ジギョウヒ</t>
    </rPh>
    <phoneticPr fontId="10"/>
  </si>
  <si>
    <t>事業完了
（予定）日</t>
    <rPh sb="0" eb="2">
      <t>ジギョウ</t>
    </rPh>
    <rPh sb="2" eb="4">
      <t>カンリョウ</t>
    </rPh>
    <rPh sb="6" eb="8">
      <t>ヨテイ</t>
    </rPh>
    <rPh sb="9" eb="10">
      <t>ヒ</t>
    </rPh>
    <phoneticPr fontId="10"/>
  </si>
  <si>
    <t>対象施設
面積</t>
    <rPh sb="0" eb="2">
      <t>タイショウ</t>
    </rPh>
    <rPh sb="2" eb="4">
      <t>シセツ</t>
    </rPh>
    <rPh sb="5" eb="7">
      <t>メンセキ</t>
    </rPh>
    <phoneticPr fontId="10"/>
  </si>
  <si>
    <t>栽培
品種</t>
    <rPh sb="0" eb="2">
      <t>サイバイ</t>
    </rPh>
    <rPh sb="3" eb="5">
      <t>ヒンシュ</t>
    </rPh>
    <phoneticPr fontId="10"/>
  </si>
  <si>
    <t>２．施設整備計画</t>
    <rPh sb="2" eb="4">
      <t>シセツ</t>
    </rPh>
    <rPh sb="4" eb="6">
      <t>セイビ</t>
    </rPh>
    <rPh sb="6" eb="8">
      <t>ケイカク</t>
    </rPh>
    <phoneticPr fontId="4"/>
  </si>
  <si>
    <t>農業者の住所</t>
    <rPh sb="0" eb="3">
      <t>ノウギョウシャ</t>
    </rPh>
    <rPh sb="4" eb="6">
      <t>ジュウショ</t>
    </rPh>
    <phoneticPr fontId="4"/>
  </si>
  <si>
    <t>○○果樹産地協議会長</t>
    <rPh sb="2" eb="4">
      <t>カジュ</t>
    </rPh>
    <rPh sb="4" eb="6">
      <t>サンチ</t>
    </rPh>
    <rPh sb="6" eb="8">
      <t>キョウギ</t>
    </rPh>
    <rPh sb="8" eb="10">
      <t>カイチョウ</t>
    </rPh>
    <phoneticPr fontId="10"/>
  </si>
  <si>
    <t>〒</t>
    <phoneticPr fontId="4"/>
  </si>
  <si>
    <t>〒</t>
    <phoneticPr fontId="4"/>
  </si>
  <si>
    <t>本</t>
    <rPh sb="0" eb="1">
      <t>ホン</t>
    </rPh>
    <phoneticPr fontId="4"/>
  </si>
  <si>
    <t>㎡</t>
    <phoneticPr fontId="4"/>
  </si>
  <si>
    <t>山梨　太郎</t>
    <rPh sb="0" eb="2">
      <t>ヤマナシ</t>
    </rPh>
    <rPh sb="3" eb="5">
      <t>タロウ</t>
    </rPh>
    <phoneticPr fontId="4"/>
  </si>
  <si>
    <t>400-0000</t>
    <phoneticPr fontId="4"/>
  </si>
  <si>
    <t>山梨県甲府市丸の内○○</t>
    <phoneticPr fontId="4"/>
  </si>
  <si>
    <t>甲府市□□</t>
    <rPh sb="0" eb="3">
      <t>コウフシ</t>
    </rPh>
    <phoneticPr fontId="4"/>
  </si>
  <si>
    <t>甲府市○○①</t>
    <rPh sb="0" eb="3">
      <t>コウフシ</t>
    </rPh>
    <phoneticPr fontId="4"/>
  </si>
  <si>
    <t>甲府市○○②</t>
    <rPh sb="0" eb="3">
      <t>コウフシ</t>
    </rPh>
    <phoneticPr fontId="4"/>
  </si>
  <si>
    <t>ぶどう</t>
    <phoneticPr fontId="4"/>
  </si>
  <si>
    <t>巨峰</t>
    <rPh sb="0" eb="2">
      <t>キョホウ</t>
    </rPh>
    <phoneticPr fontId="4"/>
  </si>
  <si>
    <t>貴陽</t>
    <rPh sb="0" eb="2">
      <t>キヨウ</t>
    </rPh>
    <phoneticPr fontId="4"/>
  </si>
  <si>
    <t>すもも</t>
    <phoneticPr fontId="4"/>
  </si>
  <si>
    <t>ソルダム</t>
    <phoneticPr fontId="4"/>
  </si>
  <si>
    <t>✔</t>
    <phoneticPr fontId="4"/>
  </si>
  <si>
    <t>記</t>
    <rPh sb="0" eb="1">
      <t>キ</t>
    </rPh>
    <phoneticPr fontId="4"/>
  </si>
  <si>
    <t>・</t>
    <phoneticPr fontId="4"/>
  </si>
  <si>
    <t>（３）　改植前後の品目・品種</t>
    <rPh sb="4" eb="6">
      <t>カイショク</t>
    </rPh>
    <rPh sb="6" eb="8">
      <t>ゼンゴ</t>
    </rPh>
    <rPh sb="9" eb="11">
      <t>ヒンモク</t>
    </rPh>
    <rPh sb="12" eb="14">
      <t>ヒンシュ</t>
    </rPh>
    <phoneticPr fontId="4"/>
  </si>
  <si>
    <t>改植前品目・品種</t>
    <rPh sb="0" eb="2">
      <t>カイショク</t>
    </rPh>
    <rPh sb="2" eb="3">
      <t>マエ</t>
    </rPh>
    <rPh sb="3" eb="5">
      <t>ヒンモク</t>
    </rPh>
    <rPh sb="6" eb="8">
      <t>ヒンシュ</t>
    </rPh>
    <phoneticPr fontId="4"/>
  </si>
  <si>
    <t>ぶどう</t>
    <phoneticPr fontId="4"/>
  </si>
  <si>
    <t>巨峰</t>
    <rPh sb="0" eb="2">
      <t>キョホウ</t>
    </rPh>
    <phoneticPr fontId="4"/>
  </si>
  <si>
    <t>改植後品種</t>
    <rPh sb="0" eb="3">
      <t>カイショクゴ</t>
    </rPh>
    <rPh sb="3" eb="5">
      <t>ヒンシュ</t>
    </rPh>
    <phoneticPr fontId="4"/>
  </si>
  <si>
    <t>○○果樹産地協議会長　　　殿</t>
    <rPh sb="2" eb="4">
      <t>カジュ</t>
    </rPh>
    <rPh sb="4" eb="6">
      <t>サンチ</t>
    </rPh>
    <rPh sb="6" eb="8">
      <t>キョウギ</t>
    </rPh>
    <rPh sb="8" eb="10">
      <t>カイチョウ</t>
    </rPh>
    <rPh sb="13" eb="14">
      <t>ドノ</t>
    </rPh>
    <phoneticPr fontId="4"/>
  </si>
  <si>
    <t>〒400-0000
山梨県甲府市丸の内○○</t>
    <rPh sb="10" eb="13">
      <t>ヤマナシケン</t>
    </rPh>
    <rPh sb="13" eb="16">
      <t>コウフシ</t>
    </rPh>
    <rPh sb="16" eb="17">
      <t>マル</t>
    </rPh>
    <rPh sb="18" eb="19">
      <t>ウチ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</si>
  <si>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</si>
  <si>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</si>
  <si>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１　支援を受ける改植の内容</t>
    <rPh sb="2" eb="4">
      <t>シエン</t>
    </rPh>
    <rPh sb="5" eb="6">
      <t>ウ</t>
    </rPh>
    <rPh sb="8" eb="10">
      <t>カイショク</t>
    </rPh>
    <rPh sb="11" eb="13">
      <t>ナイヨウ</t>
    </rPh>
    <phoneticPr fontId="4"/>
  </si>
  <si>
    <t>（１）実施年度</t>
    <rPh sb="3" eb="5">
      <t>ジッシ</t>
    </rPh>
    <rPh sb="5" eb="7">
      <t>ネンド</t>
    </rPh>
    <phoneticPr fontId="4"/>
  </si>
  <si>
    <t>すもも</t>
    <phoneticPr fontId="4"/>
  </si>
  <si>
    <t>貴陽</t>
    <rPh sb="0" eb="2">
      <t>キヨウ</t>
    </rPh>
    <phoneticPr fontId="4"/>
  </si>
  <si>
    <t>ソルダム</t>
    <phoneticPr fontId="4"/>
  </si>
  <si>
    <t>山梨　太郎</t>
    <rPh sb="0" eb="2">
      <t>ヤマナシ</t>
    </rPh>
    <rPh sb="3" eb="5">
      <t>タロウ</t>
    </rPh>
    <phoneticPr fontId="4"/>
  </si>
  <si>
    <t>甲府市丸の内○○</t>
    <phoneticPr fontId="4"/>
  </si>
  <si>
    <t>○○○</t>
    <phoneticPr fontId="4"/>
  </si>
  <si>
    <t>補助対象
面積（㎡）</t>
    <rPh sb="0" eb="2">
      <t>ホジョ</t>
    </rPh>
    <rPh sb="2" eb="4">
      <t>タイショウ</t>
    </rPh>
    <rPh sb="5" eb="7">
      <t>メンセキ</t>
    </rPh>
    <phoneticPr fontId="4"/>
  </si>
  <si>
    <t>令和７年度すもも産地競争力強化支援事業の実施に係る誓約書</t>
    <rPh sb="0" eb="2">
      <t>レイワ</t>
    </rPh>
    <rPh sb="3" eb="5">
      <t>ネンド</t>
    </rPh>
    <rPh sb="8" eb="10">
      <t>サンチ</t>
    </rPh>
    <rPh sb="10" eb="13">
      <t>キョウソウリョク</t>
    </rPh>
    <rPh sb="13" eb="15">
      <t>キョウカ</t>
    </rPh>
    <rPh sb="15" eb="17">
      <t>シエン</t>
    </rPh>
    <rPh sb="17" eb="19">
      <t>ジギョウ</t>
    </rPh>
    <rPh sb="20" eb="22">
      <t>ジッシ</t>
    </rPh>
    <rPh sb="23" eb="24">
      <t>カカ</t>
    </rPh>
    <rPh sb="25" eb="28">
      <t>セイヤクショ</t>
    </rPh>
    <phoneticPr fontId="4"/>
  </si>
  <si>
    <t>　私は、令和７年度すもも産地競争力強化支援事業による支援を受けるに当たり、下記の内容により果樹の改植を実施し、改植事業完了後８年以上栽培を継続することを誓約します。</t>
    <rPh sb="1" eb="2">
      <t>ワタシ</t>
    </rPh>
    <rPh sb="4" eb="6">
      <t>レイワ</t>
    </rPh>
    <rPh sb="7" eb="9">
      <t>ネンド</t>
    </rPh>
    <rPh sb="12" eb="14">
      <t>サンチ</t>
    </rPh>
    <rPh sb="14" eb="17">
      <t>キョウソウリョク</t>
    </rPh>
    <rPh sb="17" eb="19">
      <t>キョウカ</t>
    </rPh>
    <rPh sb="19" eb="21">
      <t>シエン</t>
    </rPh>
    <rPh sb="21" eb="23">
      <t>ジギョウ</t>
    </rPh>
    <rPh sb="26" eb="28">
      <t>シエン</t>
    </rPh>
    <rPh sb="29" eb="30">
      <t>ウ</t>
    </rPh>
    <rPh sb="33" eb="34">
      <t>ア</t>
    </rPh>
    <rPh sb="37" eb="39">
      <t>カキ</t>
    </rPh>
    <rPh sb="40" eb="42">
      <t>ナイヨウ</t>
    </rPh>
    <rPh sb="45" eb="47">
      <t>カジュ</t>
    </rPh>
    <rPh sb="48" eb="50">
      <t>カイショク</t>
    </rPh>
    <rPh sb="51" eb="53">
      <t>ジッシ</t>
    </rPh>
    <rPh sb="55" eb="57">
      <t>カイショク</t>
    </rPh>
    <rPh sb="57" eb="59">
      <t>ジギョウ</t>
    </rPh>
    <rPh sb="59" eb="62">
      <t>カンリョウゴ</t>
    </rPh>
    <rPh sb="63" eb="66">
      <t>ネンイジョウ</t>
    </rPh>
    <rPh sb="66" eb="68">
      <t>サイバイ</t>
    </rPh>
    <rPh sb="69" eb="71">
      <t>ケイゾク</t>
    </rPh>
    <rPh sb="76" eb="78">
      <t>セイヤク</t>
    </rPh>
    <phoneticPr fontId="4"/>
  </si>
  <si>
    <t>令和７年度</t>
    <rPh sb="0" eb="2">
      <t>レイワ</t>
    </rPh>
    <rPh sb="3" eb="5">
      <t>ネンド</t>
    </rPh>
    <phoneticPr fontId="4"/>
  </si>
  <si>
    <t>園地番号１</t>
    <rPh sb="0" eb="1">
      <t>エンチ</t>
    </rPh>
    <rPh sb="1" eb="3">
      <t>バンゴウ</t>
    </rPh>
    <phoneticPr fontId="4"/>
  </si>
  <si>
    <t>園地番号２</t>
    <rPh sb="0" eb="1">
      <t>エンチ</t>
    </rPh>
    <rPh sb="1" eb="3">
      <t>バンゴウ</t>
    </rPh>
    <phoneticPr fontId="4"/>
  </si>
  <si>
    <t>園地番号３</t>
    <rPh sb="0" eb="1">
      <t>エンチ</t>
    </rPh>
    <rPh sb="1" eb="3">
      <t>バンゴウ</t>
    </rPh>
    <phoneticPr fontId="4"/>
  </si>
  <si>
    <t>園地番号４</t>
    <rPh sb="0" eb="1">
      <t>エンチ</t>
    </rPh>
    <rPh sb="1" eb="3">
      <t>バンゴウ</t>
    </rPh>
    <phoneticPr fontId="4"/>
  </si>
  <si>
    <t>園地番号５</t>
    <rPh sb="0" eb="1">
      <t>エンチ</t>
    </rPh>
    <rPh sb="1" eb="3">
      <t>バンゴウ</t>
    </rPh>
    <phoneticPr fontId="4"/>
  </si>
  <si>
    <t>令和７年９月　　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</si>
  <si>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令和７年度　すもも産地競争力強化支援事業　改植計画書（実績書）</t>
    <rPh sb="0" eb="2">
      <t>レイワ</t>
    </rPh>
    <rPh sb="3" eb="5">
      <t>ネンド</t>
    </rPh>
    <rPh sb="9" eb="11">
      <t>サンチ</t>
    </rPh>
    <rPh sb="11" eb="14">
      <t>キョウソウリョク</t>
    </rPh>
    <rPh sb="14" eb="16">
      <t>キョウカ</t>
    </rPh>
    <rPh sb="16" eb="18">
      <t>シエン</t>
    </rPh>
    <rPh sb="18" eb="20">
      <t>ジギョウ</t>
    </rPh>
    <rPh sb="21" eb="23">
      <t>カイショク</t>
    </rPh>
    <rPh sb="23" eb="26">
      <t>ケイカクショ</t>
    </rPh>
    <rPh sb="27" eb="29">
      <t>ジッセキ</t>
    </rPh>
    <rPh sb="29" eb="30">
      <t>ショ</t>
    </rPh>
    <phoneticPr fontId="4"/>
  </si>
  <si>
    <t>園地番号</t>
    <rPh sb="0" eb="2">
      <t>エンチ</t>
    </rPh>
    <rPh sb="2" eb="4">
      <t>バンゴウ</t>
    </rPh>
    <phoneticPr fontId="4"/>
  </si>
  <si>
    <t>写真貼付</t>
    <rPh sb="0" eb="2">
      <t>シャシン</t>
    </rPh>
    <rPh sb="2" eb="4">
      <t>ハリツケ</t>
    </rPh>
    <phoneticPr fontId="4"/>
  </si>
  <si>
    <t>令和７年度　すもも産地競争力強化支援事業　施設整備計画書（実績書）</t>
    <rPh sb="0" eb="2">
      <t>レイワ</t>
    </rPh>
    <rPh sb="3" eb="5">
      <t>ネンド</t>
    </rPh>
    <rPh sb="9" eb="11">
      <t>サンチ</t>
    </rPh>
    <rPh sb="11" eb="14">
      <t>キョウソウリョク</t>
    </rPh>
    <rPh sb="14" eb="16">
      <t>キョウカ</t>
    </rPh>
    <rPh sb="16" eb="18">
      <t>シエン</t>
    </rPh>
    <rPh sb="18" eb="20">
      <t>ジギョウ</t>
    </rPh>
    <rPh sb="21" eb="23">
      <t>シセツ</t>
    </rPh>
    <rPh sb="23" eb="25">
      <t>セイビ</t>
    </rPh>
    <rPh sb="25" eb="28">
      <t>ケイカクショ</t>
    </rPh>
    <rPh sb="29" eb="31">
      <t>ジッセキ</t>
    </rPh>
    <rPh sb="31" eb="32">
      <t>ショ</t>
    </rPh>
    <phoneticPr fontId="4"/>
  </si>
  <si>
    <t>市町村費</t>
    <rPh sb="0" eb="2">
      <t>シチョウ</t>
    </rPh>
    <rPh sb="2" eb="4">
      <t>ソンピ</t>
    </rPh>
    <rPh sb="3" eb="4">
      <t>ヒ</t>
    </rPh>
    <phoneticPr fontId="10"/>
  </si>
  <si>
    <t>加入（予定）年月日</t>
    <rPh sb="0" eb="2">
      <t>カニュウ</t>
    </rPh>
    <rPh sb="3" eb="5">
      <t>ヨテイ</t>
    </rPh>
    <rPh sb="6" eb="8">
      <t>ネンゲツ</t>
    </rPh>
    <rPh sb="8" eb="9">
      <t>ヒ</t>
    </rPh>
    <phoneticPr fontId="10"/>
  </si>
  <si>
    <t>補助対象
事業費</t>
    <rPh sb="0" eb="2">
      <t>ホジョ</t>
    </rPh>
    <rPh sb="2" eb="4">
      <t>タイショウ</t>
    </rPh>
    <rPh sb="5" eb="8">
      <t>ジギョウヒ</t>
    </rPh>
    <phoneticPr fontId="10"/>
  </si>
  <si>
    <t>甲府市丸の内△△</t>
    <rPh sb="0" eb="3">
      <t>コウフシ</t>
    </rPh>
    <rPh sb="3" eb="4">
      <t>マル</t>
    </rPh>
    <rPh sb="5" eb="6">
      <t>ウチ</t>
    </rPh>
    <phoneticPr fontId="4"/>
  </si>
  <si>
    <t>補助上限額</t>
    <rPh sb="0" eb="2">
      <t>ホジョ</t>
    </rPh>
    <rPh sb="2" eb="5">
      <t>ジョウゲンガク</t>
    </rPh>
    <phoneticPr fontId="4"/>
  </si>
  <si>
    <t>※補助上限額は、面積㎡×3,500円</t>
    <rPh sb="1" eb="3">
      <t>ホジョ</t>
    </rPh>
    <rPh sb="3" eb="6">
      <t>ジョウゲンガク</t>
    </rPh>
    <rPh sb="8" eb="10">
      <t>メンセキ</t>
    </rPh>
    <rPh sb="17" eb="18">
      <t>エン</t>
    </rPh>
    <phoneticPr fontId="4"/>
  </si>
  <si>
    <t>２．実施計画（別紙）</t>
    <rPh sb="2" eb="4">
      <t>ジッシ</t>
    </rPh>
    <rPh sb="4" eb="6">
      <t>ケイカク</t>
    </rPh>
    <rPh sb="7" eb="9">
      <t>ベッシ</t>
    </rPh>
    <phoneticPr fontId="4"/>
  </si>
  <si>
    <t>０９０－００００－００００</t>
    <phoneticPr fontId="4"/>
  </si>
  <si>
    <t>改植後の栽培継続に係る誓約書</t>
    <rPh sb="0" eb="2">
      <t>カイショク</t>
    </rPh>
    <rPh sb="2" eb="3">
      <t>ゴ</t>
    </rPh>
    <rPh sb="4" eb="6">
      <t>サイバイ</t>
    </rPh>
    <rPh sb="6" eb="8">
      <t>ケイゾク</t>
    </rPh>
    <rPh sb="9" eb="10">
      <t>カカ</t>
    </rPh>
    <rPh sb="11" eb="14">
      <t>セイヤクショ</t>
    </rPh>
    <phoneticPr fontId="4"/>
  </si>
  <si>
    <t>0円</t>
    <rPh sb="1" eb="2">
      <t>エン</t>
    </rPh>
    <phoneticPr fontId="4"/>
  </si>
  <si>
    <t>※行が不足する場合は別紙に記入すること</t>
    <rPh sb="1" eb="2">
      <t>ギョウ</t>
    </rPh>
    <rPh sb="3" eb="5">
      <t>フソク</t>
    </rPh>
    <rPh sb="7" eb="9">
      <t>バアイ</t>
    </rPh>
    <rPh sb="10" eb="12">
      <t>ベッシ</t>
    </rPh>
    <rPh sb="13" eb="15">
      <t>キニュウ</t>
    </rPh>
    <phoneticPr fontId="4"/>
  </si>
  <si>
    <t>※行が不足する場合は別紙に記入すること</t>
    <rPh sb="1" eb="2">
      <t>ギョウ</t>
    </rPh>
    <rPh sb="3" eb="5">
      <t>フソク</t>
    </rPh>
    <rPh sb="7" eb="9">
      <t>バアイ</t>
    </rPh>
    <rPh sb="10" eb="12">
      <t>ベッシ</t>
    </rPh>
    <rPh sb="13" eb="15">
      <t>キニュウ</t>
    </rPh>
    <phoneticPr fontId="4"/>
  </si>
  <si>
    <t>（２）　園地の所在地・面積・本数</t>
    <rPh sb="4" eb="6">
      <t>エンチ</t>
    </rPh>
    <rPh sb="7" eb="10">
      <t>ショザイチ</t>
    </rPh>
    <rPh sb="11" eb="13">
      <t>メンセキ</t>
    </rPh>
    <rPh sb="14" eb="16">
      <t>ホンスウ</t>
    </rPh>
    <phoneticPr fontId="4"/>
  </si>
  <si>
    <t>写真貼付用紙</t>
    <rPh sb="0" eb="2">
      <t>シャシン</t>
    </rPh>
    <rPh sb="2" eb="4">
      <t>ハリツケ</t>
    </rPh>
    <rPh sb="4" eb="6">
      <t>ヨウシ</t>
    </rPh>
    <phoneticPr fontId="4"/>
  </si>
  <si>
    <t xml:space="preserve">(印) </t>
    <rPh sb="1" eb="2">
      <t>シルシ</t>
    </rPh>
    <phoneticPr fontId="4"/>
  </si>
  <si>
    <t>※押印省略可</t>
    <rPh sb="1" eb="3">
      <t>オウイン</t>
    </rPh>
    <rPh sb="3" eb="6">
      <t>ショウリャクカ</t>
    </rPh>
    <phoneticPr fontId="4"/>
  </si>
  <si>
    <t>１．遠景</t>
    <rPh sb="2" eb="4">
      <t>エンケイ</t>
    </rPh>
    <phoneticPr fontId="4"/>
  </si>
  <si>
    <t>２．近景（伐採予定の樹（実績時は植栽した苗））</t>
    <rPh sb="2" eb="4">
      <t>キンケイ</t>
    </rPh>
    <rPh sb="5" eb="7">
      <t>バッサイ</t>
    </rPh>
    <rPh sb="7" eb="9">
      <t>ヨテイ</t>
    </rPh>
    <rPh sb="10" eb="11">
      <t>ジュ</t>
    </rPh>
    <rPh sb="12" eb="14">
      <t>ジッセキ</t>
    </rPh>
    <rPh sb="14" eb="15">
      <t>トキ</t>
    </rPh>
    <rPh sb="16" eb="18">
      <t>ショクサイ</t>
    </rPh>
    <rPh sb="20" eb="21">
      <t>ナエ</t>
    </rPh>
    <phoneticPr fontId="4"/>
  </si>
  <si>
    <t>改植前の写真（実績時は改植後の写真）</t>
    <phoneticPr fontId="4"/>
  </si>
  <si>
    <t>090-0000-0000</t>
    <phoneticPr fontId="4"/>
  </si>
  <si>
    <t>(印)</t>
    <rPh sb="1" eb="2">
      <t>シルシ</t>
    </rPh>
    <phoneticPr fontId="4"/>
  </si>
  <si>
    <t>令和７年度　すもも産地競争力強化支援事業　改植実績書　写真貼付用紙</t>
    <rPh sb="0" eb="2">
      <t>レイワ</t>
    </rPh>
    <rPh sb="3" eb="5">
      <t>ネンド</t>
    </rPh>
    <rPh sb="9" eb="11">
      <t>サンチ</t>
    </rPh>
    <rPh sb="11" eb="14">
      <t>キョウソウリョク</t>
    </rPh>
    <rPh sb="14" eb="16">
      <t>キョウカ</t>
    </rPh>
    <rPh sb="16" eb="18">
      <t>シエン</t>
    </rPh>
    <rPh sb="18" eb="20">
      <t>ジギョウ</t>
    </rPh>
    <rPh sb="21" eb="23">
      <t>カイショク</t>
    </rPh>
    <rPh sb="23" eb="25">
      <t>ジッセキ</t>
    </rPh>
    <rPh sb="25" eb="26">
      <t>ショ</t>
    </rPh>
    <rPh sb="27" eb="29">
      <t>シャシン</t>
    </rPh>
    <rPh sb="29" eb="31">
      <t>チョウフ</t>
    </rPh>
    <rPh sb="31" eb="33">
      <t>ヨウシ</t>
    </rPh>
    <phoneticPr fontId="4"/>
  </si>
  <si>
    <t>令和７年度　すもも産地競争力強化支援事業　改植計画書　写真貼付用紙</t>
    <rPh sb="0" eb="2">
      <t>レイワ</t>
    </rPh>
    <rPh sb="3" eb="5">
      <t>ネンド</t>
    </rPh>
    <rPh sb="9" eb="11">
      <t>サンチ</t>
    </rPh>
    <rPh sb="11" eb="14">
      <t>キョウソウリョク</t>
    </rPh>
    <rPh sb="14" eb="16">
      <t>キョウカ</t>
    </rPh>
    <rPh sb="16" eb="18">
      <t>シエン</t>
    </rPh>
    <rPh sb="18" eb="20">
      <t>ジギョウ</t>
    </rPh>
    <rPh sb="21" eb="23">
      <t>カイショク</t>
    </rPh>
    <rPh sb="23" eb="26">
      <t>ケイカクショ</t>
    </rPh>
    <rPh sb="27" eb="29">
      <t>シャシン</t>
    </rPh>
    <rPh sb="29" eb="31">
      <t>チョウフ</t>
    </rPh>
    <rPh sb="31" eb="33">
      <t>ヨウシ</t>
    </rPh>
    <phoneticPr fontId="4"/>
  </si>
  <si>
    <t>山梨　太郎</t>
    <rPh sb="0" eb="2">
      <t>ヤマナシ</t>
    </rPh>
    <rPh sb="3" eb="5">
      <t>タロウ</t>
    </rPh>
    <phoneticPr fontId="4"/>
  </si>
  <si>
    <t>令和７年度すもも産地競争力強化支援事業の実施に係る誓約書（別紙）</t>
    <rPh sb="0" eb="2">
      <t>レイワ</t>
    </rPh>
    <rPh sb="3" eb="5">
      <t>ネンド</t>
    </rPh>
    <rPh sb="8" eb="10">
      <t>サンチ</t>
    </rPh>
    <rPh sb="10" eb="13">
      <t>キョウソウリョク</t>
    </rPh>
    <rPh sb="13" eb="15">
      <t>キョウカ</t>
    </rPh>
    <rPh sb="15" eb="17">
      <t>シエン</t>
    </rPh>
    <rPh sb="17" eb="19">
      <t>ジギョウ</t>
    </rPh>
    <rPh sb="20" eb="22">
      <t>ジッシ</t>
    </rPh>
    <rPh sb="23" eb="24">
      <t>カカ</t>
    </rPh>
    <rPh sb="25" eb="28">
      <t>セイヤクショ</t>
    </rPh>
    <rPh sb="29" eb="31">
      <t>ベッシ</t>
    </rPh>
    <phoneticPr fontId="4"/>
  </si>
  <si>
    <t>園地番号１</t>
    <rPh sb="0" eb="2">
      <t>バンゴウ</t>
    </rPh>
    <phoneticPr fontId="4"/>
  </si>
  <si>
    <t>園地番号２</t>
    <rPh sb="0" eb="2">
      <t>バンゴウ</t>
    </rPh>
    <phoneticPr fontId="4"/>
  </si>
  <si>
    <t>園地番号３</t>
    <rPh sb="0" eb="2">
      <t>バンゴウ</t>
    </rPh>
    <phoneticPr fontId="4"/>
  </si>
  <si>
    <t>園地番号４</t>
    <rPh sb="0" eb="2">
      <t>バンゴウ</t>
    </rPh>
    <phoneticPr fontId="4"/>
  </si>
  <si>
    <t>園地番号５</t>
    <rPh sb="0" eb="2">
      <t>バンゴウ</t>
    </rPh>
    <phoneticPr fontId="4"/>
  </si>
  <si>
    <t>氏名</t>
    <rPh sb="0" eb="2">
      <t>シメイ</t>
    </rPh>
    <phoneticPr fontId="4"/>
  </si>
  <si>
    <t>○改植の内容</t>
    <rPh sb="0" eb="2">
      <t>カイショク</t>
    </rPh>
    <rPh sb="3" eb="5">
      <t>ナイヨウ</t>
    </rPh>
    <phoneticPr fontId="4"/>
  </si>
  <si>
    <t>園地番号</t>
    <rPh sb="0" eb="2">
      <t>エンチ</t>
    </rPh>
    <rPh sb="2" eb="4">
      <t>バンゴウ</t>
    </rPh>
    <phoneticPr fontId="4"/>
  </si>
  <si>
    <t>園地の所在地</t>
    <rPh sb="0" eb="2">
      <t>エンチ</t>
    </rPh>
    <rPh sb="3" eb="6">
      <t>ショザイチ</t>
    </rPh>
    <phoneticPr fontId="4"/>
  </si>
  <si>
    <t>改植前品目・品種</t>
    <rPh sb="0" eb="2">
      <t>カイショク</t>
    </rPh>
    <rPh sb="2" eb="3">
      <t>マエ</t>
    </rPh>
    <rPh sb="3" eb="5">
      <t>ヒンモク</t>
    </rPh>
    <rPh sb="6" eb="8">
      <t>ヒンシュ</t>
    </rPh>
    <phoneticPr fontId="4"/>
  </si>
  <si>
    <t>改植後品種</t>
    <rPh sb="0" eb="3">
      <t>カイショクゴ</t>
    </rPh>
    <rPh sb="3" eb="5">
      <t>ヒンシュ</t>
    </rPh>
    <phoneticPr fontId="4"/>
  </si>
  <si>
    <t>・</t>
    <phoneticPr fontId="4"/>
  </si>
  <si>
    <t>改植面積
（㎡）</t>
    <rPh sb="0" eb="2">
      <t>カイショク</t>
    </rPh>
    <rPh sb="2" eb="4">
      <t>メンセキ</t>
    </rPh>
    <phoneticPr fontId="4"/>
  </si>
  <si>
    <t>改植本数
（本）</t>
    <rPh sb="0" eb="2">
      <t>カイショク</t>
    </rPh>
    <rPh sb="2" eb="4">
      <t>ホンスウ</t>
    </rPh>
    <rPh sb="6" eb="7">
      <t>ホン</t>
    </rPh>
    <phoneticPr fontId="4"/>
  </si>
  <si>
    <t>施設整備に係る経費の見積書（実績の場合は領収書）の写し</t>
    <rPh sb="0" eb="2">
      <t>シセツ</t>
    </rPh>
    <rPh sb="2" eb="4">
      <t>セイビ</t>
    </rPh>
    <rPh sb="5" eb="6">
      <t>カカ</t>
    </rPh>
    <rPh sb="7" eb="9">
      <t>ケイヒ</t>
    </rPh>
    <rPh sb="10" eb="13">
      <t>ミツモリショ</t>
    </rPh>
    <rPh sb="14" eb="16">
      <t>ジッセキ</t>
    </rPh>
    <rPh sb="17" eb="19">
      <t>バアイ</t>
    </rPh>
    <rPh sb="20" eb="23">
      <t>リョウシュウショ</t>
    </rPh>
    <rPh sb="25" eb="26">
      <t>ウツ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</si>
</sst>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#,##0_ &quot;㎡&quot;"/>
    <numFmt numFmtId="178" formatCode="#,##0_ &quot;本&quot;"/>
    <numFmt numFmtId="179" formatCode="@\ \ \ &quot;殿&quot;"/>
    <numFmt numFmtId="180" formatCode="#,##0_ &quot;円&quot;"/>
    <numFmt numFmtId="181" formatCode="@\ \ &quot;殿&quot;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ゴシック"/>
      <family val="2"/>
      <scheme val="minor"/>
    </font>
    <font>
      <b/>
      <sz val="2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1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79" fontId="8" fillId="0" borderId="0" xfId="0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/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centerContinuous" vertical="center"/>
    </xf>
    <xf numFmtId="0" fontId="12" fillId="0" borderId="4" xfId="3" applyFont="1" applyBorder="1">
      <alignment vertical="center"/>
    </xf>
    <xf numFmtId="0" fontId="12" fillId="0" borderId="0" xfId="3" quotePrefix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3" applyFont="1" applyAlignment="1">
      <alignment horizontal="right" vertical="center"/>
    </xf>
    <xf numFmtId="181" fontId="8" fillId="0" borderId="0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/>
    <xf numFmtId="0" fontId="3" fillId="0" borderId="0" xfId="0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12" fillId="0" borderId="0" xfId="3" quotePrefix="1" applyFont="1" applyBorder="1">
      <alignment vertical="center"/>
    </xf>
    <xf numFmtId="0" fontId="12" fillId="0" borderId="0" xfId="3" applyFont="1" applyBorder="1">
      <alignment vertical="center"/>
    </xf>
    <xf numFmtId="0" fontId="12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0" fontId="15" fillId="0" borderId="0" xfId="3" applyFont="1" applyBorder="1">
      <alignment vertical="center"/>
    </xf>
    <xf numFmtId="0" fontId="15" fillId="0" borderId="0" xfId="3" applyFont="1" applyBorder="1" applyAlignment="1">
      <alignment vertical="center"/>
    </xf>
    <xf numFmtId="0" fontId="18" fillId="0" borderId="4" xfId="3" quotePrefix="1" applyFont="1" applyBorder="1">
      <alignment vertical="center"/>
    </xf>
    <xf numFmtId="0" fontId="18" fillId="0" borderId="4" xfId="3" applyFont="1" applyBorder="1">
      <alignment vertical="center"/>
    </xf>
    <xf numFmtId="0" fontId="23" fillId="0" borderId="4" xfId="3" applyFont="1" applyBorder="1">
      <alignment vertical="center"/>
    </xf>
    <xf numFmtId="0" fontId="18" fillId="0" borderId="14" xfId="3" applyFont="1" applyBorder="1">
      <alignment vertical="center"/>
    </xf>
    <xf numFmtId="0" fontId="23" fillId="0" borderId="14" xfId="3" applyFont="1" applyBorder="1">
      <alignment vertical="center"/>
    </xf>
    <xf numFmtId="0" fontId="18" fillId="0" borderId="0" xfId="3" quotePrefix="1" applyFont="1">
      <alignment vertical="center"/>
    </xf>
    <xf numFmtId="0" fontId="18" fillId="0" borderId="4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/>
    </xf>
    <xf numFmtId="178" fontId="14" fillId="0" borderId="6" xfId="0" applyNumberFormat="1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177" fontId="14" fillId="0" borderId="8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4" fillId="0" borderId="8" xfId="0" quotePrefix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19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57" fontId="14" fillId="0" borderId="8" xfId="0" quotePrefix="1" applyNumberFormat="1" applyFont="1" applyBorder="1" applyAlignment="1">
      <alignment horizontal="center" vertical="center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center"/>
    </xf>
    <xf numFmtId="0" fontId="15" fillId="0" borderId="4" xfId="3" applyFont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8" fillId="0" borderId="14" xfId="3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8" fillId="0" borderId="4" xfId="3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0" fontId="23" fillId="0" borderId="4" xfId="3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23" fillId="0" borderId="4" xfId="3" applyFont="1" applyBorder="1" applyAlignment="1">
      <alignment horizontal="center" vertical="center"/>
    </xf>
    <xf numFmtId="0" fontId="23" fillId="0" borderId="14" xfId="3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4" xfId="3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77" fontId="14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57" fontId="14" fillId="0" borderId="1" xfId="1" applyNumberFormat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180" fontId="3" fillId="0" borderId="1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57" fontId="14" fillId="0" borderId="1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180" fontId="14" fillId="0" borderId="1" xfId="1" applyNumberFormat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180" fontId="14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5" xfId="3" xr:uid="{00000000-0005-0000-0000-000002000000}"/>
    <cellStyle name="標準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22860</xdr:rowOff>
    </xdr:from>
    <xdr:to>
      <xdr:col>7</xdr:col>
      <xdr:colOff>182880</xdr:colOff>
      <xdr:row>14</xdr:row>
      <xdr:rowOff>144780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09F1A65-248F-42A7-BDAA-BC0D2B34BC34}"/>
            </a:ext>
          </a:extLst>
        </xdr:cNvPr>
        <xdr:cNvSpPr/>
      </xdr:nvSpPr>
      <xdr:spPr>
        <a:xfrm>
          <a:off x="1242060" y="1935480"/>
          <a:ext cx="914400" cy="27432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251460</xdr:colOff>
      <xdr:row>15</xdr:row>
      <xdr:rowOff>45720</xdr:rowOff>
    </xdr:from>
    <xdr:to>
      <xdr:col>14</xdr:col>
      <xdr:colOff>38100</xdr:colOff>
      <xdr:row>17</xdr:row>
      <xdr:rowOff>106680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64F2F11-45D8-4ED7-907C-DF7535A61239}"/>
            </a:ext>
          </a:extLst>
        </xdr:cNvPr>
        <xdr:cNvSpPr/>
      </xdr:nvSpPr>
      <xdr:spPr>
        <a:xfrm>
          <a:off x="2225040" y="2110740"/>
          <a:ext cx="2735580" cy="472440"/>
        </a:xfrm>
        <a:prstGeom prst="wedgeRectCallout">
          <a:avLst>
            <a:gd name="adj1" fmla="val 38541"/>
            <a:gd name="adj2" fmla="val 94414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果樹産地構造改革計画の振興品種</a:t>
          </a:r>
          <a:endParaRPr kumimoji="1" lang="en-US" altLang="ja-JP" sz="1100" b="1"/>
        </a:p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同一品種への改植も</a:t>
          </a:r>
          <a:r>
            <a:rPr kumimoji="1" lang="en-US" altLang="ja-JP" sz="1100" b="1"/>
            <a:t>OK</a:t>
          </a:r>
        </a:p>
      </xdr:txBody>
    </xdr:sp>
    <xdr:clientData/>
  </xdr:twoCellAnchor>
  <xdr:twoCellAnchor>
    <xdr:from>
      <xdr:col>16</xdr:col>
      <xdr:colOff>53340</xdr:colOff>
      <xdr:row>16</xdr:row>
      <xdr:rowOff>60960</xdr:rowOff>
    </xdr:from>
    <xdr:to>
      <xdr:col>19</xdr:col>
      <xdr:colOff>198120</xdr:colOff>
      <xdr:row>17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7575B33-D8A7-7D24-04E4-1120CF653AC8}"/>
            </a:ext>
          </a:extLst>
        </xdr:cNvPr>
        <xdr:cNvSpPr/>
      </xdr:nvSpPr>
      <xdr:spPr>
        <a:xfrm>
          <a:off x="5631180" y="2232660"/>
          <a:ext cx="990600" cy="289560"/>
        </a:xfrm>
        <a:prstGeom prst="wedgeRectCallout">
          <a:avLst>
            <a:gd name="adj1" fmla="val 2283"/>
            <a:gd name="adj2" fmla="val 119729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最大</a:t>
          </a:r>
          <a:r>
            <a:rPr kumimoji="1" lang="en-US" altLang="ja-JP" sz="1100" b="1"/>
            <a:t>199</a:t>
          </a:r>
          <a:r>
            <a:rPr kumimoji="1" lang="ja-JP" altLang="en-US" sz="1100" b="1"/>
            <a:t>㎡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205740</xdr:colOff>
      <xdr:row>36</xdr:row>
      <xdr:rowOff>129540</xdr:rowOff>
    </xdr:from>
    <xdr:to>
      <xdr:col>21</xdr:col>
      <xdr:colOff>228600</xdr:colOff>
      <xdr:row>42</xdr:row>
      <xdr:rowOff>68580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AEC52F3-39D6-4C42-851F-E52EFFB7CCEF}"/>
            </a:ext>
          </a:extLst>
        </xdr:cNvPr>
        <xdr:cNvSpPr/>
      </xdr:nvSpPr>
      <xdr:spPr>
        <a:xfrm>
          <a:off x="4876800" y="5074920"/>
          <a:ext cx="2415540" cy="853440"/>
        </a:xfrm>
        <a:prstGeom prst="wedgeRectCallout">
          <a:avLst>
            <a:gd name="adj1" fmla="val -33364"/>
            <a:gd name="adj2" fmla="val -124882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面積あたりの下限本数（すもも）</a:t>
          </a:r>
          <a:endParaRPr kumimoji="1" lang="en-US" altLang="ja-JP" sz="1100" b="1"/>
        </a:p>
        <a:p>
          <a:pPr algn="l"/>
          <a:r>
            <a:rPr kumimoji="1" lang="en-US" altLang="ja-JP" sz="1100" b="1"/>
            <a:t>1</a:t>
          </a:r>
          <a:r>
            <a:rPr kumimoji="1" lang="ja-JP" altLang="en-US" sz="1100" b="1"/>
            <a:t>㎡～</a:t>
          </a:r>
          <a:r>
            <a:rPr kumimoji="1" lang="en-US" altLang="ja-JP" sz="1100" b="1"/>
            <a:t>153</a:t>
          </a:r>
          <a:r>
            <a:rPr kumimoji="1" lang="ja-JP" altLang="en-US" sz="1100" b="1"/>
            <a:t>㎡：</a:t>
          </a:r>
          <a:r>
            <a:rPr kumimoji="1" lang="en-US" altLang="ja-JP" sz="1100" b="1"/>
            <a:t>1</a:t>
          </a:r>
          <a:r>
            <a:rPr kumimoji="1" lang="ja-JP" altLang="en-US" sz="1100" b="1"/>
            <a:t>本</a:t>
          </a:r>
          <a:endParaRPr kumimoji="1" lang="en-US" altLang="ja-JP" sz="1100" b="1"/>
        </a:p>
        <a:p>
          <a:pPr algn="l"/>
          <a:r>
            <a:rPr kumimoji="1" lang="en-US" altLang="ja-JP" sz="1100" b="1"/>
            <a:t>154</a:t>
          </a:r>
          <a:r>
            <a:rPr kumimoji="1" lang="ja-JP" altLang="en-US" sz="1100" b="1"/>
            <a:t>㎡～</a:t>
          </a:r>
          <a:r>
            <a:rPr kumimoji="1" lang="en-US" altLang="ja-JP" sz="1100" b="1"/>
            <a:t>199</a:t>
          </a:r>
          <a:r>
            <a:rPr kumimoji="1" lang="ja-JP" altLang="en-US" sz="1100" b="1"/>
            <a:t>㎡：</a:t>
          </a:r>
          <a:r>
            <a:rPr kumimoji="1" lang="en-US" altLang="ja-JP" sz="1100" b="1"/>
            <a:t>2</a:t>
          </a:r>
          <a:r>
            <a:rPr kumimoji="1" lang="ja-JP" altLang="en-US" sz="1100" b="1"/>
            <a:t>本</a:t>
          </a:r>
          <a:endParaRPr kumimoji="1" lang="en-US" altLang="ja-JP" sz="1100" b="1"/>
        </a:p>
      </xdr:txBody>
    </xdr:sp>
    <xdr:clientData/>
  </xdr:twoCellAnchor>
  <xdr:twoCellAnchor>
    <xdr:from>
      <xdr:col>22</xdr:col>
      <xdr:colOff>160020</xdr:colOff>
      <xdr:row>15</xdr:row>
      <xdr:rowOff>45720</xdr:rowOff>
    </xdr:from>
    <xdr:to>
      <xdr:col>29</xdr:col>
      <xdr:colOff>388620</xdr:colOff>
      <xdr:row>17</xdr:row>
      <xdr:rowOff>106680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32367D8-1C1B-1B0C-2AAC-30FECC8FE40A}"/>
            </a:ext>
          </a:extLst>
        </xdr:cNvPr>
        <xdr:cNvSpPr/>
      </xdr:nvSpPr>
      <xdr:spPr>
        <a:xfrm>
          <a:off x="7505700" y="2110740"/>
          <a:ext cx="2202180" cy="472440"/>
        </a:xfrm>
        <a:prstGeom prst="wedgeRectCallout">
          <a:avLst>
            <a:gd name="adj1" fmla="val -4637"/>
            <a:gd name="adj2" fmla="val 93923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一般課税事業者の場合、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事業費</a:t>
          </a:r>
          <a:r>
            <a:rPr kumimoji="1" lang="en-US" altLang="ja-JP" sz="1100" b="1"/>
            <a:t>÷1.1</a:t>
          </a:r>
          <a:r>
            <a:rPr kumimoji="1" lang="ja-JP" altLang="en-US" sz="1100" b="1"/>
            <a:t>（小数点以下切捨て）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1</xdr:row>
      <xdr:rowOff>43477</xdr:rowOff>
    </xdr:from>
    <xdr:to>
      <xdr:col>24</xdr:col>
      <xdr:colOff>228600</xdr:colOff>
      <xdr:row>5</xdr:row>
      <xdr:rowOff>35858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DA0DCC-D79A-4646-91E6-7C73A8AE16D2}"/>
            </a:ext>
          </a:extLst>
        </xdr:cNvPr>
        <xdr:cNvSpPr/>
      </xdr:nvSpPr>
      <xdr:spPr>
        <a:xfrm>
          <a:off x="3573780" y="325417"/>
          <a:ext cx="2545080" cy="1036321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/>
            <a:t>計画申請の際は、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１．改植前の園地の遠景</a:t>
          </a:r>
          <a:endParaRPr kumimoji="1" lang="en-US" altLang="ja-JP" sz="1100" b="1"/>
        </a:p>
        <a:p>
          <a:pPr algn="l"/>
          <a:r>
            <a:rPr kumimoji="1" lang="ja-JP" altLang="en-US" sz="1100" b="1"/>
            <a:t>２．伐採予定の樹</a:t>
          </a:r>
          <a:endParaRPr kumimoji="1" lang="en-US" altLang="ja-JP" sz="1100" b="1"/>
        </a:p>
        <a:p>
          <a:pPr algn="l"/>
          <a:r>
            <a:rPr kumimoji="1" lang="ja-JP" altLang="en-US" sz="1100" b="1"/>
            <a:t>の写真を添付してください。</a:t>
          </a:r>
        </a:p>
      </xdr:txBody>
    </xdr:sp>
    <xdr:clientData/>
  </xdr:twoCellAnchor>
  <xdr:twoCellAnchor>
    <xdr:from>
      <xdr:col>14</xdr:col>
      <xdr:colOff>121920</xdr:colOff>
      <xdr:row>31</xdr:row>
      <xdr:rowOff>106231</xdr:rowOff>
    </xdr:from>
    <xdr:to>
      <xdr:col>24</xdr:col>
      <xdr:colOff>228600</xdr:colOff>
      <xdr:row>35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39D2C6E-D602-4B5B-AE37-0996C2A86D0E}"/>
            </a:ext>
          </a:extLst>
        </xdr:cNvPr>
        <xdr:cNvSpPr/>
      </xdr:nvSpPr>
      <xdr:spPr>
        <a:xfrm>
          <a:off x="3573780" y="6369871"/>
          <a:ext cx="2545080" cy="1059629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/>
            <a:t>計画申請の際は、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１．改植前の園地全体</a:t>
          </a:r>
          <a:endParaRPr kumimoji="1" lang="en-US" altLang="ja-JP" sz="1100" b="1"/>
        </a:p>
        <a:p>
          <a:pPr algn="l"/>
          <a:r>
            <a:rPr kumimoji="1" lang="ja-JP" altLang="en-US" sz="1100" b="1"/>
            <a:t>２．伐採予定の樹</a:t>
          </a:r>
          <a:endParaRPr kumimoji="1" lang="en-US" altLang="ja-JP" sz="1100" b="1"/>
        </a:p>
        <a:p>
          <a:pPr algn="l"/>
          <a:r>
            <a:rPr kumimoji="1" lang="ja-JP" altLang="en-US" sz="1100" b="1"/>
            <a:t>の写真を添付してください。</a:t>
          </a:r>
        </a:p>
      </xdr:txBody>
    </xdr:sp>
    <xdr:clientData/>
  </xdr:twoCellAnchor>
  <xdr:twoCellAnchor>
    <xdr:from>
      <xdr:col>14</xdr:col>
      <xdr:colOff>121920</xdr:colOff>
      <xdr:row>31</xdr:row>
      <xdr:rowOff>106231</xdr:rowOff>
    </xdr:from>
    <xdr:to>
      <xdr:col>24</xdr:col>
      <xdr:colOff>228600</xdr:colOff>
      <xdr:row>35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5CC7178-41C1-46EB-ADC5-6DD117FD2D9C}"/>
            </a:ext>
          </a:extLst>
        </xdr:cNvPr>
        <xdr:cNvSpPr/>
      </xdr:nvSpPr>
      <xdr:spPr>
        <a:xfrm>
          <a:off x="3573780" y="6369871"/>
          <a:ext cx="2545080" cy="1059629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/>
            <a:t>実績報告の際は、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１．改植後の園地の遠景</a:t>
          </a:r>
          <a:endParaRPr kumimoji="1" lang="en-US" altLang="ja-JP" sz="1100" b="1"/>
        </a:p>
        <a:p>
          <a:pPr algn="l"/>
          <a:r>
            <a:rPr kumimoji="1" lang="ja-JP" altLang="en-US" sz="1100" b="1"/>
            <a:t>２．植栽した苗</a:t>
          </a:r>
          <a:endParaRPr kumimoji="1" lang="en-US" altLang="ja-JP" sz="1100" b="1"/>
        </a:p>
        <a:p>
          <a:pPr algn="l"/>
          <a:r>
            <a:rPr kumimoji="1" lang="ja-JP" altLang="en-US" sz="1100" b="1"/>
            <a:t>の写真を添付してください。</a:t>
          </a:r>
        </a:p>
      </xdr:txBody>
    </xdr:sp>
    <xdr:clientData/>
  </xdr:twoCellAnchor>
  <xdr:twoCellAnchor>
    <xdr:from>
      <xdr:col>2</xdr:col>
      <xdr:colOff>99506</xdr:colOff>
      <xdr:row>24</xdr:row>
      <xdr:rowOff>41236</xdr:rowOff>
    </xdr:from>
    <xdr:to>
      <xdr:col>18</xdr:col>
      <xdr:colOff>135366</xdr:colOff>
      <xdr:row>29</xdr:row>
      <xdr:rowOff>103990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B0B4DC7-C276-4CED-8B1E-F34303452C84}"/>
            </a:ext>
          </a:extLst>
        </xdr:cNvPr>
        <xdr:cNvSpPr/>
      </xdr:nvSpPr>
      <xdr:spPr>
        <a:xfrm>
          <a:off x="625286" y="4872316"/>
          <a:ext cx="3937300" cy="977154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/>
            <a:t>○良い例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伐採予定の樹、周辺の樹が映っている</a:t>
          </a:r>
          <a:endParaRPr kumimoji="1" lang="en-US" altLang="ja-JP" sz="1050" b="1"/>
        </a:p>
        <a:p>
          <a:pPr algn="l"/>
          <a:r>
            <a:rPr kumimoji="1" lang="en-US" altLang="ja-JP" sz="1050" b="1"/>
            <a:t>×</a:t>
          </a:r>
          <a:r>
            <a:rPr kumimoji="1" lang="ja-JP" altLang="en-US" sz="1050" b="1"/>
            <a:t>悪い例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近景とほとんど同じ写真（周辺の状況が確認できない）など</a:t>
          </a:r>
          <a:endParaRPr kumimoji="1" lang="en-US" altLang="ja-JP" sz="1050" b="1"/>
        </a:p>
      </xdr:txBody>
    </xdr:sp>
    <xdr:clientData/>
  </xdr:twoCellAnchor>
  <xdr:twoCellAnchor>
    <xdr:from>
      <xdr:col>1</xdr:col>
      <xdr:colOff>99506</xdr:colOff>
      <xdr:row>54</xdr:row>
      <xdr:rowOff>56476</xdr:rowOff>
    </xdr:from>
    <xdr:to>
      <xdr:col>19</xdr:col>
      <xdr:colOff>155089</xdr:colOff>
      <xdr:row>59</xdr:row>
      <xdr:rowOff>119230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5E2C364-0B09-449F-96EE-D3EF56A3B9E3}"/>
            </a:ext>
          </a:extLst>
        </xdr:cNvPr>
        <xdr:cNvSpPr/>
      </xdr:nvSpPr>
      <xdr:spPr>
        <a:xfrm>
          <a:off x="381446" y="10991176"/>
          <a:ext cx="4444703" cy="977154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/>
            <a:t>○良い例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計画申請時の写真と同じ画角（周辺の樹との位置関係が確認できる）</a:t>
          </a:r>
          <a:endParaRPr kumimoji="1" lang="en-US" altLang="ja-JP" sz="1050" b="1"/>
        </a:p>
        <a:p>
          <a:pPr algn="l"/>
          <a:r>
            <a:rPr kumimoji="1" lang="en-US" altLang="ja-JP" sz="1050" b="1"/>
            <a:t>×</a:t>
          </a:r>
          <a:r>
            <a:rPr kumimoji="1" lang="ja-JP" altLang="en-US" sz="1050" b="1"/>
            <a:t>悪い例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画角が変わって位置関係が判別できない　など</a:t>
          </a:r>
          <a:endParaRPr kumimoji="1" lang="en-US" altLang="ja-JP" sz="1050" b="1"/>
        </a:p>
      </xdr:txBody>
    </xdr:sp>
    <xdr:clientData/>
  </xdr:twoCellAnchor>
  <xdr:twoCellAnchor>
    <xdr:from>
      <xdr:col>22</xdr:col>
      <xdr:colOff>125504</xdr:colOff>
      <xdr:row>54</xdr:row>
      <xdr:rowOff>56476</xdr:rowOff>
    </xdr:from>
    <xdr:to>
      <xdr:col>38</xdr:col>
      <xdr:colOff>161364</xdr:colOff>
      <xdr:row>59</xdr:row>
      <xdr:rowOff>119230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893E063-8C9E-480D-AA49-EE51D9E6FD44}"/>
            </a:ext>
          </a:extLst>
        </xdr:cNvPr>
        <xdr:cNvSpPr/>
      </xdr:nvSpPr>
      <xdr:spPr>
        <a:xfrm>
          <a:off x="5528084" y="10991176"/>
          <a:ext cx="3937300" cy="977154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/>
            <a:t>○良い例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植えつけた苗がアップで映っている</a:t>
          </a:r>
          <a:endParaRPr kumimoji="1" lang="en-US" altLang="ja-JP" sz="1050" b="1"/>
        </a:p>
        <a:p>
          <a:pPr algn="l"/>
          <a:r>
            <a:rPr kumimoji="1" lang="en-US" altLang="ja-JP" sz="1050" b="1"/>
            <a:t>×</a:t>
          </a:r>
          <a:r>
            <a:rPr kumimoji="1" lang="ja-JP" altLang="en-US" sz="1050" b="1"/>
            <a:t>悪い例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アップになっておらず、植えつけた苗が判別できない　など</a:t>
          </a:r>
          <a:endParaRPr kumimoji="1" lang="en-US" altLang="ja-JP" sz="1050" b="1"/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40</xdr:col>
      <xdr:colOff>80683</xdr:colOff>
      <xdr:row>3</xdr:row>
      <xdr:rowOff>62304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F6B7B7D-23B2-42E2-93DF-895A34A5366B}"/>
            </a:ext>
          </a:extLst>
        </xdr:cNvPr>
        <xdr:cNvSpPr/>
      </xdr:nvSpPr>
      <xdr:spPr>
        <a:xfrm>
          <a:off x="6621780" y="396240"/>
          <a:ext cx="3250603" cy="351864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この用紙は、園地番号ごとに作成してください。</a:t>
          </a:r>
          <a:endParaRPr kumimoji="1" lang="en-US" altLang="ja-JP" sz="1100" b="1"/>
        </a:p>
      </xdr:txBody>
    </xdr:sp>
    <xdr:clientData/>
  </xdr:twoCellAnchor>
  <xdr:twoCellAnchor>
    <xdr:from>
      <xdr:col>27</xdr:col>
      <xdr:colOff>17929</xdr:colOff>
      <xdr:row>31</xdr:row>
      <xdr:rowOff>143436</xdr:rowOff>
    </xdr:from>
    <xdr:to>
      <xdr:col>40</xdr:col>
      <xdr:colOff>98612</xdr:colOff>
      <xdr:row>33</xdr:row>
      <xdr:rowOff>26447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57E27BC-DD8B-4909-AA0C-2D1131E876E3}"/>
            </a:ext>
          </a:extLst>
        </xdr:cNvPr>
        <xdr:cNvSpPr/>
      </xdr:nvSpPr>
      <xdr:spPr>
        <a:xfrm>
          <a:off x="6639709" y="6407076"/>
          <a:ext cx="3250603" cy="355451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この用紙は、園地番号ごとに作成してください。</a:t>
          </a:r>
          <a:endParaRPr kumimoji="1" lang="en-US" altLang="ja-JP" sz="1100" b="1"/>
        </a:p>
      </xdr:txBody>
    </xdr:sp>
    <xdr:clientData/>
  </xdr:twoCellAnchor>
  <xdr:twoCellAnchor>
    <xdr:from>
      <xdr:col>22</xdr:col>
      <xdr:colOff>102644</xdr:colOff>
      <xdr:row>23</xdr:row>
      <xdr:rowOff>62753</xdr:rowOff>
    </xdr:from>
    <xdr:to>
      <xdr:col>38</xdr:col>
      <xdr:colOff>138504</xdr:colOff>
      <xdr:row>29</xdr:row>
      <xdr:rowOff>161365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E34DA5C-34D4-4A5A-BEC3-CC6E265D8080}"/>
            </a:ext>
          </a:extLst>
        </xdr:cNvPr>
        <xdr:cNvSpPr/>
      </xdr:nvSpPr>
      <xdr:spPr>
        <a:xfrm>
          <a:off x="5505224" y="4710953"/>
          <a:ext cx="3937300" cy="1195892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/>
            <a:t>○良い例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伐採予定の樹がアップで真ん中に映っている</a:t>
          </a:r>
          <a:endParaRPr kumimoji="1" lang="en-US" altLang="ja-JP" sz="1050" b="1"/>
        </a:p>
        <a:p>
          <a:pPr algn="l"/>
          <a:r>
            <a:rPr kumimoji="1" lang="en-US" altLang="ja-JP" sz="1050" b="1"/>
            <a:t>×</a:t>
          </a:r>
          <a:r>
            <a:rPr kumimoji="1" lang="ja-JP" altLang="en-US" sz="1050" b="1"/>
            <a:t>悪い例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アップになっておらず、伐採予定の樹が判別できない</a:t>
          </a:r>
          <a:endParaRPr kumimoji="1" lang="en-US" altLang="ja-JP" sz="1050" b="1"/>
        </a:p>
        <a:p>
          <a:pPr algn="l"/>
          <a:r>
            <a:rPr kumimoji="1" lang="ja-JP" altLang="en-US" sz="1050" b="1"/>
            <a:t>　すでに伐採されている　など</a:t>
          </a:r>
          <a:endParaRPr kumimoji="1" lang="en-US" altLang="ja-JP" sz="105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177503</xdr:colOff>
      <xdr:row>11</xdr:row>
      <xdr:rowOff>26894</xdr:rowOff>
    </xdr:from>
    <xdr:to>
      <xdr:col>2</xdr:col>
      <xdr:colOff>271631</xdr:colOff>
      <xdr:row>12</xdr:row>
      <xdr:rowOff>134470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AF79D75-2B1F-4622-A873-0231B573B0CE}"/>
            </a:ext>
          </a:extLst>
        </xdr:cNvPr>
        <xdr:cNvSpPr/>
      </xdr:nvSpPr>
      <xdr:spPr>
        <a:xfrm>
          <a:off x="177503" y="1649954"/>
          <a:ext cx="840888" cy="25997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25550</xdr:colOff>
      <xdr:row>15</xdr:row>
      <xdr:rowOff>17929</xdr:rowOff>
    </xdr:from>
    <xdr:to>
      <xdr:col>18</xdr:col>
      <xdr:colOff>213921</xdr:colOff>
      <xdr:row>16</xdr:row>
      <xdr:rowOff>124609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B2F824F-EBDF-4CDD-A6CE-0FF7A506F42D}"/>
            </a:ext>
          </a:extLst>
        </xdr:cNvPr>
        <xdr:cNvSpPr/>
      </xdr:nvSpPr>
      <xdr:spPr>
        <a:xfrm>
          <a:off x="3652670" y="2250589"/>
          <a:ext cx="1163731" cy="342900"/>
        </a:xfrm>
        <a:prstGeom prst="wedgeRectCallout">
          <a:avLst>
            <a:gd name="adj1" fmla="val 33920"/>
            <a:gd name="adj2" fmla="val 160111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見積書の金額</a:t>
          </a:r>
          <a:endParaRPr kumimoji="1" lang="en-US" altLang="ja-JP" sz="1100"/>
        </a:p>
      </xdr:txBody>
    </xdr:sp>
    <xdr:clientData/>
  </xdr:twoCellAnchor>
  <xdr:twoCellAnchor>
    <xdr:from>
      <xdr:col>21</xdr:col>
      <xdr:colOff>89646</xdr:colOff>
      <xdr:row>28</xdr:row>
      <xdr:rowOff>15240</xdr:rowOff>
    </xdr:from>
    <xdr:to>
      <xdr:col>28</xdr:col>
      <xdr:colOff>205740</xdr:colOff>
      <xdr:row>30</xdr:row>
      <xdr:rowOff>15240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B3BC961-F6FB-4B66-86DA-C539782484DA}"/>
            </a:ext>
          </a:extLst>
        </xdr:cNvPr>
        <xdr:cNvSpPr/>
      </xdr:nvSpPr>
      <xdr:spPr>
        <a:xfrm>
          <a:off x="6109446" y="4579620"/>
          <a:ext cx="3118374" cy="304800"/>
        </a:xfrm>
        <a:prstGeom prst="wedgeRectCallout">
          <a:avLst>
            <a:gd name="adj1" fmla="val -35309"/>
            <a:gd name="adj2" fmla="val -75666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100"/>
            <a:t>合計額が補助上限額以内になっていること</a:t>
          </a:r>
        </a:p>
      </xdr:txBody>
    </xdr:sp>
    <xdr:clientData/>
  </xdr:twoCellAnchor>
  <xdr:twoCellAnchor>
    <xdr:from>
      <xdr:col>5</xdr:col>
      <xdr:colOff>47513</xdr:colOff>
      <xdr:row>35</xdr:row>
      <xdr:rowOff>52443</xdr:rowOff>
    </xdr:from>
    <xdr:to>
      <xdr:col>25</xdr:col>
      <xdr:colOff>247873</xdr:colOff>
      <xdr:row>37</xdr:row>
      <xdr:rowOff>83820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25A3224-C54B-4F31-BB7C-40D518D8C3E3}"/>
            </a:ext>
          </a:extLst>
        </xdr:cNvPr>
        <xdr:cNvSpPr/>
      </xdr:nvSpPr>
      <xdr:spPr>
        <a:xfrm>
          <a:off x="1548653" y="5752203"/>
          <a:ext cx="6456380" cy="336177"/>
        </a:xfrm>
        <a:prstGeom prst="rect">
          <a:avLst/>
        </a:prstGeom>
        <a:solidFill>
          <a:srgbClr val="FFFFCC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令和８年２月末までに事業を完了し、果樹産地協議会あて実績書を提出できることが補助の条件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21</xdr:col>
      <xdr:colOff>150606</xdr:colOff>
      <xdr:row>14</xdr:row>
      <xdr:rowOff>99060</xdr:rowOff>
    </xdr:from>
    <xdr:to>
      <xdr:col>28</xdr:col>
      <xdr:colOff>91440</xdr:colOff>
      <xdr:row>16</xdr:row>
      <xdr:rowOff>228600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D41A84E-AA11-4196-A8B0-901A1FA45D5E}"/>
            </a:ext>
          </a:extLst>
        </xdr:cNvPr>
        <xdr:cNvSpPr/>
      </xdr:nvSpPr>
      <xdr:spPr>
        <a:xfrm>
          <a:off x="6170406" y="2179320"/>
          <a:ext cx="2943114" cy="518160"/>
        </a:xfrm>
        <a:prstGeom prst="wedgeRectCallout">
          <a:avLst>
            <a:gd name="adj1" fmla="val -37508"/>
            <a:gd name="adj2" fmla="val 127275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ctr" anchorCtr="0"/>
        <a:lstStyle/>
        <a:p>
          <a:pPr algn="l"/>
          <a:r>
            <a:rPr kumimoji="1" lang="ja-JP" altLang="en-US" sz="1100"/>
            <a:t>補助対象事業費の１／２または</a:t>
          </a:r>
          <a:endParaRPr kumimoji="1" lang="en-US" altLang="ja-JP" sz="1100"/>
        </a:p>
        <a:p>
          <a:pPr algn="l"/>
          <a:r>
            <a:rPr kumimoji="1" lang="ja-JP" altLang="en-US" sz="1100"/>
            <a:t>補助上限額のいずれか低い金額を記入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2"/>
  <sheetViews>
    <sheetView tabSelected="1" view="pageLayout" zoomScaleNormal="100" zoomScaleSheetLayoutView="100" workbookViewId="0"/>
  </sheetViews>
  <sheetFormatPr defaultColWidth="3.59765625" defaultRowHeight="12" x14ac:dyDescent="0.15"/>
  <cols>
    <col min="1" max="7" width="3.59765625" style="1"/>
    <col min="8" max="8" width="12.59765625" style="1" customWidth="1"/>
    <col min="9" max="10" width="4.69921875" style="1" customWidth="1"/>
    <col min="11" max="16" width="4.19921875" style="1" customWidth="1"/>
    <col min="17" max="29" width="3.59765625" style="1"/>
    <col min="30" max="30" width="5.8984375" style="1" customWidth="1"/>
    <col min="31" max="16384" width="3.59765625" style="1"/>
  </cols>
  <sheetData>
    <row r="1" spans="1:30" s="8" customFormat="1" ht="14.4" x14ac:dyDescent="0.2">
      <c r="A1" s="10" t="s">
        <v>25</v>
      </c>
      <c r="B1" s="9"/>
      <c r="C1" s="9"/>
      <c r="D1" s="9"/>
      <c r="E1" s="9"/>
      <c r="F1" s="9"/>
      <c r="G1" s="9"/>
      <c r="H1" s="9"/>
      <c r="I1" s="9"/>
      <c r="AD1" s="20"/>
    </row>
    <row r="2" spans="1:30" ht="4.8" customHeight="1" x14ac:dyDescent="0.15"/>
    <row r="3" spans="1:30" s="7" customFormat="1" ht="16.2" x14ac:dyDescent="0.2">
      <c r="A3" s="173" t="s">
        <v>86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</row>
    <row r="4" spans="1:30" ht="5.4" customHeight="1" x14ac:dyDescent="0.15"/>
    <row r="5" spans="1:30" x14ac:dyDescent="0.15">
      <c r="A5" s="1" t="s">
        <v>24</v>
      </c>
    </row>
    <row r="6" spans="1:30" ht="8.4" customHeight="1" x14ac:dyDescent="0.15">
      <c r="A6" s="74" t="s">
        <v>23</v>
      </c>
      <c r="B6" s="100"/>
      <c r="C6" s="100"/>
      <c r="D6" s="100"/>
      <c r="E6" s="100"/>
      <c r="F6" s="100"/>
      <c r="G6" s="100"/>
      <c r="H6" s="100"/>
      <c r="I6" s="75"/>
      <c r="J6" s="74" t="s">
        <v>22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75"/>
      <c r="V6" s="74" t="s">
        <v>21</v>
      </c>
      <c r="W6" s="100"/>
      <c r="X6" s="100"/>
      <c r="Y6" s="100"/>
      <c r="Z6" s="100"/>
      <c r="AA6" s="100"/>
      <c r="AB6" s="100"/>
      <c r="AC6" s="100"/>
      <c r="AD6" s="75"/>
    </row>
    <row r="7" spans="1:30" ht="8.4" customHeight="1" x14ac:dyDescent="0.15">
      <c r="A7" s="76"/>
      <c r="B7" s="101"/>
      <c r="C7" s="101"/>
      <c r="D7" s="101"/>
      <c r="E7" s="101"/>
      <c r="F7" s="101"/>
      <c r="G7" s="101"/>
      <c r="H7" s="101"/>
      <c r="I7" s="77"/>
      <c r="J7" s="76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77"/>
      <c r="V7" s="76"/>
      <c r="W7" s="101"/>
      <c r="X7" s="101"/>
      <c r="Y7" s="101"/>
      <c r="Z7" s="101"/>
      <c r="AA7" s="101"/>
      <c r="AB7" s="101"/>
      <c r="AC7" s="101"/>
      <c r="AD7" s="77"/>
    </row>
    <row r="8" spans="1:30" ht="12.6" customHeight="1" x14ac:dyDescent="0.15">
      <c r="A8" s="149" t="s">
        <v>45</v>
      </c>
      <c r="B8" s="150"/>
      <c r="C8" s="150"/>
      <c r="D8" s="150"/>
      <c r="E8" s="150"/>
      <c r="F8" s="150"/>
      <c r="G8" s="150"/>
      <c r="H8" s="150"/>
      <c r="I8" s="75" t="s">
        <v>104</v>
      </c>
      <c r="J8" s="143" t="s">
        <v>42</v>
      </c>
      <c r="K8" s="145" t="s">
        <v>46</v>
      </c>
      <c r="L8" s="145"/>
      <c r="M8" s="146"/>
      <c r="N8" s="141" t="s">
        <v>47</v>
      </c>
      <c r="O8" s="79"/>
      <c r="P8" s="79"/>
      <c r="Q8" s="79"/>
      <c r="R8" s="79"/>
      <c r="S8" s="79"/>
      <c r="T8" s="79"/>
      <c r="U8" s="80"/>
      <c r="V8" s="149" t="s">
        <v>97</v>
      </c>
      <c r="W8" s="150"/>
      <c r="X8" s="150"/>
      <c r="Y8" s="150"/>
      <c r="Z8" s="150"/>
      <c r="AA8" s="150"/>
      <c r="AB8" s="150"/>
      <c r="AC8" s="150"/>
      <c r="AD8" s="151"/>
    </row>
    <row r="9" spans="1:30" ht="12.6" customHeight="1" x14ac:dyDescent="0.15">
      <c r="A9" s="152"/>
      <c r="B9" s="153"/>
      <c r="C9" s="153"/>
      <c r="D9" s="153"/>
      <c r="E9" s="153"/>
      <c r="F9" s="153"/>
      <c r="G9" s="153"/>
      <c r="H9" s="153"/>
      <c r="I9" s="77"/>
      <c r="J9" s="144"/>
      <c r="K9" s="147"/>
      <c r="L9" s="147"/>
      <c r="M9" s="148"/>
      <c r="N9" s="142"/>
      <c r="O9" s="82"/>
      <c r="P9" s="82"/>
      <c r="Q9" s="82"/>
      <c r="R9" s="82"/>
      <c r="S9" s="82"/>
      <c r="T9" s="82"/>
      <c r="U9" s="83"/>
      <c r="V9" s="152"/>
      <c r="W9" s="153"/>
      <c r="X9" s="153"/>
      <c r="Y9" s="153"/>
      <c r="Z9" s="153"/>
      <c r="AA9" s="153"/>
      <c r="AB9" s="153"/>
      <c r="AC9" s="153"/>
      <c r="AD9" s="154"/>
    </row>
    <row r="10" spans="1:30" ht="12.6" customHeight="1" x14ac:dyDescent="0.15">
      <c r="A10" s="45" t="s">
        <v>105</v>
      </c>
      <c r="B10" s="41"/>
      <c r="C10" s="41"/>
      <c r="D10" s="41"/>
      <c r="E10" s="41"/>
      <c r="F10" s="41"/>
      <c r="G10" s="41"/>
      <c r="H10" s="41"/>
      <c r="I10" s="33"/>
      <c r="J10" s="42"/>
      <c r="K10" s="43"/>
      <c r="L10" s="43"/>
      <c r="M10" s="43"/>
      <c r="N10" s="44"/>
      <c r="O10" s="44"/>
      <c r="P10" s="44"/>
      <c r="Q10" s="44"/>
      <c r="R10" s="44"/>
      <c r="S10" s="44"/>
      <c r="T10" s="44"/>
      <c r="U10" s="44"/>
      <c r="V10" s="41"/>
      <c r="W10" s="41"/>
      <c r="X10" s="41"/>
      <c r="Y10" s="41"/>
      <c r="Z10" s="41"/>
      <c r="AA10" s="41"/>
      <c r="AB10" s="41"/>
      <c r="AC10" s="41"/>
      <c r="AD10" s="41"/>
    </row>
    <row r="12" spans="1:30" ht="8.4" customHeight="1" x14ac:dyDescent="0.15">
      <c r="A12" s="74" t="s">
        <v>20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75"/>
      <c r="Q12" s="74" t="s">
        <v>19</v>
      </c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75"/>
    </row>
    <row r="13" spans="1:30" ht="8.4" customHeight="1" x14ac:dyDescent="0.15">
      <c r="A13" s="76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77"/>
      <c r="Q13" s="76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77"/>
    </row>
    <row r="14" spans="1:30" ht="12.6" customHeight="1" x14ac:dyDescent="0.15">
      <c r="A14" s="74" t="s">
        <v>18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75"/>
      <c r="Q14" s="155" t="str">
        <f>"事務を"&amp;TEXT(A1,)&amp;"に委任します。"</f>
        <v>事務を○○果樹産地協議会長に委任します。</v>
      </c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7"/>
    </row>
    <row r="15" spans="1:30" ht="12.6" customHeight="1" x14ac:dyDescent="0.15">
      <c r="A15" s="7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77"/>
      <c r="Q15" s="158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60"/>
    </row>
    <row r="16" spans="1:30" ht="8.4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24" customHeight="1" x14ac:dyDescent="0.15"/>
    <row r="18" spans="1:30" x14ac:dyDescent="0.15">
      <c r="A18" s="1" t="s">
        <v>17</v>
      </c>
    </row>
    <row r="19" spans="1:30" ht="8.4" customHeight="1" x14ac:dyDescent="0.15">
      <c r="A19" s="120" t="s">
        <v>16</v>
      </c>
      <c r="B19" s="122"/>
      <c r="C19" s="74" t="s">
        <v>15</v>
      </c>
      <c r="D19" s="100"/>
      <c r="E19" s="100"/>
      <c r="F19" s="100"/>
      <c r="G19" s="100"/>
      <c r="H19" s="75"/>
      <c r="I19" s="74" t="s">
        <v>14</v>
      </c>
      <c r="J19" s="100"/>
      <c r="K19" s="100"/>
      <c r="L19" s="75"/>
      <c r="M19" s="74" t="s">
        <v>13</v>
      </c>
      <c r="N19" s="100"/>
      <c r="O19" s="100"/>
      <c r="P19" s="75"/>
      <c r="Q19" s="120" t="s">
        <v>76</v>
      </c>
      <c r="R19" s="121"/>
      <c r="S19" s="122"/>
      <c r="T19" s="120" t="s">
        <v>12</v>
      </c>
      <c r="U19" s="121"/>
      <c r="V19" s="122"/>
      <c r="W19" s="120" t="s">
        <v>11</v>
      </c>
      <c r="X19" s="121"/>
      <c r="Y19" s="122"/>
      <c r="Z19" s="129" t="s">
        <v>10</v>
      </c>
      <c r="AA19" s="138"/>
      <c r="AB19" s="130"/>
      <c r="AC19" s="129" t="s">
        <v>9</v>
      </c>
      <c r="AD19" s="130"/>
    </row>
    <row r="20" spans="1:30" ht="8.4" customHeight="1" x14ac:dyDescent="0.15">
      <c r="A20" s="123"/>
      <c r="B20" s="125"/>
      <c r="C20" s="135"/>
      <c r="D20" s="136"/>
      <c r="E20" s="136"/>
      <c r="F20" s="136"/>
      <c r="G20" s="136"/>
      <c r="H20" s="137"/>
      <c r="I20" s="76"/>
      <c r="J20" s="101"/>
      <c r="K20" s="101"/>
      <c r="L20" s="77"/>
      <c r="M20" s="76"/>
      <c r="N20" s="101"/>
      <c r="O20" s="101"/>
      <c r="P20" s="77"/>
      <c r="Q20" s="123"/>
      <c r="R20" s="124"/>
      <c r="S20" s="125"/>
      <c r="T20" s="123"/>
      <c r="U20" s="124"/>
      <c r="V20" s="125"/>
      <c r="W20" s="123"/>
      <c r="X20" s="124"/>
      <c r="Y20" s="125"/>
      <c r="Z20" s="131"/>
      <c r="AA20" s="139"/>
      <c r="AB20" s="132"/>
      <c r="AC20" s="131"/>
      <c r="AD20" s="132"/>
    </row>
    <row r="21" spans="1:30" ht="8.4" customHeight="1" x14ac:dyDescent="0.15">
      <c r="A21" s="123"/>
      <c r="B21" s="125"/>
      <c r="C21" s="135"/>
      <c r="D21" s="136"/>
      <c r="E21" s="136"/>
      <c r="F21" s="136"/>
      <c r="G21" s="136"/>
      <c r="H21" s="137"/>
      <c r="I21" s="74" t="s">
        <v>8</v>
      </c>
      <c r="J21" s="75"/>
      <c r="K21" s="74" t="s">
        <v>7</v>
      </c>
      <c r="L21" s="75"/>
      <c r="M21" s="74" t="s">
        <v>6</v>
      </c>
      <c r="N21" s="75"/>
      <c r="O21" s="74" t="s">
        <v>5</v>
      </c>
      <c r="P21" s="75"/>
      <c r="Q21" s="123"/>
      <c r="R21" s="124"/>
      <c r="S21" s="125"/>
      <c r="T21" s="123"/>
      <c r="U21" s="124"/>
      <c r="V21" s="125"/>
      <c r="W21" s="123"/>
      <c r="X21" s="124"/>
      <c r="Y21" s="125"/>
      <c r="Z21" s="131"/>
      <c r="AA21" s="139"/>
      <c r="AB21" s="132"/>
      <c r="AC21" s="131"/>
      <c r="AD21" s="132"/>
    </row>
    <row r="22" spans="1:30" ht="8.4" customHeight="1" x14ac:dyDescent="0.15">
      <c r="A22" s="126"/>
      <c r="B22" s="128"/>
      <c r="C22" s="76"/>
      <c r="D22" s="101"/>
      <c r="E22" s="101"/>
      <c r="F22" s="101"/>
      <c r="G22" s="101"/>
      <c r="H22" s="77"/>
      <c r="I22" s="76"/>
      <c r="J22" s="77"/>
      <c r="K22" s="76"/>
      <c r="L22" s="77"/>
      <c r="M22" s="76"/>
      <c r="N22" s="77"/>
      <c r="O22" s="76"/>
      <c r="P22" s="77"/>
      <c r="Q22" s="126"/>
      <c r="R22" s="127"/>
      <c r="S22" s="128"/>
      <c r="T22" s="126"/>
      <c r="U22" s="127"/>
      <c r="V22" s="128"/>
      <c r="W22" s="126"/>
      <c r="X22" s="127"/>
      <c r="Y22" s="128"/>
      <c r="Z22" s="133"/>
      <c r="AA22" s="140"/>
      <c r="AB22" s="134"/>
      <c r="AC22" s="133"/>
      <c r="AD22" s="134"/>
    </row>
    <row r="23" spans="1:30" x14ac:dyDescent="0.15">
      <c r="A23" s="74">
        <v>1</v>
      </c>
      <c r="B23" s="75"/>
      <c r="C23" s="78" t="s">
        <v>48</v>
      </c>
      <c r="D23" s="79"/>
      <c r="E23" s="79"/>
      <c r="F23" s="79"/>
      <c r="G23" s="79"/>
      <c r="H23" s="80"/>
      <c r="I23" s="78" t="s">
        <v>51</v>
      </c>
      <c r="J23" s="80"/>
      <c r="K23" s="78" t="s">
        <v>52</v>
      </c>
      <c r="L23" s="80"/>
      <c r="M23" s="78" t="s">
        <v>53</v>
      </c>
      <c r="N23" s="80"/>
      <c r="O23" s="84">
        <v>2</v>
      </c>
      <c r="P23" s="85"/>
      <c r="Q23" s="88">
        <v>199</v>
      </c>
      <c r="R23" s="89"/>
      <c r="S23" s="90"/>
      <c r="T23" s="174">
        <v>46006</v>
      </c>
      <c r="U23" s="95"/>
      <c r="V23" s="96"/>
      <c r="W23" s="62">
        <f>Q23*390</f>
        <v>77610</v>
      </c>
      <c r="X23" s="63"/>
      <c r="Y23" s="64"/>
      <c r="Z23" s="68">
        <v>77610</v>
      </c>
      <c r="AA23" s="69"/>
      <c r="AB23" s="70"/>
      <c r="AC23" s="68" t="s">
        <v>99</v>
      </c>
      <c r="AD23" s="70"/>
    </row>
    <row r="24" spans="1:30" x14ac:dyDescent="0.15">
      <c r="A24" s="76"/>
      <c r="B24" s="77"/>
      <c r="C24" s="81"/>
      <c r="D24" s="82"/>
      <c r="E24" s="82"/>
      <c r="F24" s="82"/>
      <c r="G24" s="82"/>
      <c r="H24" s="83"/>
      <c r="I24" s="81"/>
      <c r="J24" s="83"/>
      <c r="K24" s="81"/>
      <c r="L24" s="83"/>
      <c r="M24" s="81"/>
      <c r="N24" s="83"/>
      <c r="O24" s="86"/>
      <c r="P24" s="87"/>
      <c r="Q24" s="91"/>
      <c r="R24" s="92"/>
      <c r="S24" s="93"/>
      <c r="T24" s="97"/>
      <c r="U24" s="98"/>
      <c r="V24" s="99"/>
      <c r="W24" s="65"/>
      <c r="X24" s="66"/>
      <c r="Y24" s="67"/>
      <c r="Z24" s="71"/>
      <c r="AA24" s="72"/>
      <c r="AB24" s="73"/>
      <c r="AC24" s="71"/>
      <c r="AD24" s="73"/>
    </row>
    <row r="25" spans="1:30" x14ac:dyDescent="0.15">
      <c r="A25" s="74">
        <v>2</v>
      </c>
      <c r="B25" s="75"/>
      <c r="C25" s="78" t="s">
        <v>49</v>
      </c>
      <c r="D25" s="79"/>
      <c r="E25" s="79"/>
      <c r="F25" s="79"/>
      <c r="G25" s="79"/>
      <c r="H25" s="80"/>
      <c r="I25" s="78" t="s">
        <v>54</v>
      </c>
      <c r="J25" s="80"/>
      <c r="K25" s="78" t="s">
        <v>55</v>
      </c>
      <c r="L25" s="80"/>
      <c r="M25" s="78" t="s">
        <v>53</v>
      </c>
      <c r="N25" s="80"/>
      <c r="O25" s="84">
        <v>2</v>
      </c>
      <c r="P25" s="85"/>
      <c r="Q25" s="88">
        <v>150</v>
      </c>
      <c r="R25" s="89"/>
      <c r="S25" s="90"/>
      <c r="T25" s="174">
        <v>46006</v>
      </c>
      <c r="U25" s="95"/>
      <c r="V25" s="96"/>
      <c r="W25" s="62">
        <f>Q25*390</f>
        <v>58500</v>
      </c>
      <c r="X25" s="63"/>
      <c r="Y25" s="64"/>
      <c r="Z25" s="68">
        <v>58500</v>
      </c>
      <c r="AA25" s="69"/>
      <c r="AB25" s="70"/>
      <c r="AC25" s="68" t="s">
        <v>99</v>
      </c>
      <c r="AD25" s="70"/>
    </row>
    <row r="26" spans="1:30" x14ac:dyDescent="0.15">
      <c r="A26" s="76"/>
      <c r="B26" s="77"/>
      <c r="C26" s="81"/>
      <c r="D26" s="82"/>
      <c r="E26" s="82"/>
      <c r="F26" s="82"/>
      <c r="G26" s="82"/>
      <c r="H26" s="83"/>
      <c r="I26" s="81"/>
      <c r="J26" s="83"/>
      <c r="K26" s="81"/>
      <c r="L26" s="83"/>
      <c r="M26" s="81"/>
      <c r="N26" s="83"/>
      <c r="O26" s="86"/>
      <c r="P26" s="87"/>
      <c r="Q26" s="91"/>
      <c r="R26" s="92"/>
      <c r="S26" s="93"/>
      <c r="T26" s="97"/>
      <c r="U26" s="98"/>
      <c r="V26" s="99"/>
      <c r="W26" s="65"/>
      <c r="X26" s="66"/>
      <c r="Y26" s="67"/>
      <c r="Z26" s="71"/>
      <c r="AA26" s="72"/>
      <c r="AB26" s="73"/>
      <c r="AC26" s="71"/>
      <c r="AD26" s="73"/>
    </row>
    <row r="27" spans="1:30" x14ac:dyDescent="0.15">
      <c r="A27" s="74">
        <v>3</v>
      </c>
      <c r="B27" s="75"/>
      <c r="C27" s="78" t="s">
        <v>50</v>
      </c>
      <c r="D27" s="79"/>
      <c r="E27" s="79"/>
      <c r="F27" s="79"/>
      <c r="G27" s="79"/>
      <c r="H27" s="80"/>
      <c r="I27" s="78" t="s">
        <v>54</v>
      </c>
      <c r="J27" s="80"/>
      <c r="K27" s="78" t="s">
        <v>53</v>
      </c>
      <c r="L27" s="80"/>
      <c r="M27" s="78" t="s">
        <v>53</v>
      </c>
      <c r="N27" s="80"/>
      <c r="O27" s="84">
        <v>1</v>
      </c>
      <c r="P27" s="85"/>
      <c r="Q27" s="88">
        <v>40</v>
      </c>
      <c r="R27" s="89"/>
      <c r="S27" s="90"/>
      <c r="T27" s="174">
        <v>46006</v>
      </c>
      <c r="U27" s="95"/>
      <c r="V27" s="96"/>
      <c r="W27" s="62">
        <f>Q27*390</f>
        <v>15600</v>
      </c>
      <c r="X27" s="63"/>
      <c r="Y27" s="64"/>
      <c r="Z27" s="68">
        <v>15600</v>
      </c>
      <c r="AA27" s="69"/>
      <c r="AB27" s="70"/>
      <c r="AC27" s="68" t="s">
        <v>99</v>
      </c>
      <c r="AD27" s="70"/>
    </row>
    <row r="28" spans="1:30" x14ac:dyDescent="0.15">
      <c r="A28" s="76"/>
      <c r="B28" s="77"/>
      <c r="C28" s="81"/>
      <c r="D28" s="82"/>
      <c r="E28" s="82"/>
      <c r="F28" s="82"/>
      <c r="G28" s="82"/>
      <c r="H28" s="83"/>
      <c r="I28" s="81"/>
      <c r="J28" s="83"/>
      <c r="K28" s="81"/>
      <c r="L28" s="83"/>
      <c r="M28" s="81"/>
      <c r="N28" s="83"/>
      <c r="O28" s="86"/>
      <c r="P28" s="87"/>
      <c r="Q28" s="91"/>
      <c r="R28" s="92"/>
      <c r="S28" s="93"/>
      <c r="T28" s="97"/>
      <c r="U28" s="98"/>
      <c r="V28" s="99"/>
      <c r="W28" s="65"/>
      <c r="X28" s="66"/>
      <c r="Y28" s="67"/>
      <c r="Z28" s="71"/>
      <c r="AA28" s="72"/>
      <c r="AB28" s="73"/>
      <c r="AC28" s="71"/>
      <c r="AD28" s="73"/>
    </row>
    <row r="29" spans="1:30" x14ac:dyDescent="0.15">
      <c r="A29" s="74">
        <v>4</v>
      </c>
      <c r="B29" s="75"/>
      <c r="C29" s="78"/>
      <c r="D29" s="79"/>
      <c r="E29" s="79"/>
      <c r="F29" s="79"/>
      <c r="G29" s="79"/>
      <c r="H29" s="80"/>
      <c r="I29" s="78"/>
      <c r="J29" s="80"/>
      <c r="K29" s="78"/>
      <c r="L29" s="80"/>
      <c r="M29" s="78"/>
      <c r="N29" s="80"/>
      <c r="O29" s="84"/>
      <c r="P29" s="85"/>
      <c r="Q29" s="88"/>
      <c r="R29" s="89"/>
      <c r="S29" s="90"/>
      <c r="T29" s="94"/>
      <c r="U29" s="95"/>
      <c r="V29" s="96"/>
      <c r="W29" s="62"/>
      <c r="X29" s="63"/>
      <c r="Y29" s="64"/>
      <c r="Z29" s="68"/>
      <c r="AA29" s="69"/>
      <c r="AB29" s="70"/>
      <c r="AC29" s="68"/>
      <c r="AD29" s="70"/>
    </row>
    <row r="30" spans="1:30" x14ac:dyDescent="0.15">
      <c r="A30" s="76"/>
      <c r="B30" s="77"/>
      <c r="C30" s="81"/>
      <c r="D30" s="82"/>
      <c r="E30" s="82"/>
      <c r="F30" s="82"/>
      <c r="G30" s="82"/>
      <c r="H30" s="83"/>
      <c r="I30" s="81"/>
      <c r="J30" s="83"/>
      <c r="K30" s="81"/>
      <c r="L30" s="83"/>
      <c r="M30" s="81"/>
      <c r="N30" s="83"/>
      <c r="O30" s="86"/>
      <c r="P30" s="87"/>
      <c r="Q30" s="91"/>
      <c r="R30" s="92"/>
      <c r="S30" s="93"/>
      <c r="T30" s="97"/>
      <c r="U30" s="98"/>
      <c r="V30" s="99"/>
      <c r="W30" s="65"/>
      <c r="X30" s="66"/>
      <c r="Y30" s="67"/>
      <c r="Z30" s="71"/>
      <c r="AA30" s="72"/>
      <c r="AB30" s="73"/>
      <c r="AC30" s="71"/>
      <c r="AD30" s="73"/>
    </row>
    <row r="31" spans="1:30" x14ac:dyDescent="0.15">
      <c r="A31" s="74">
        <v>5</v>
      </c>
      <c r="B31" s="75"/>
      <c r="C31" s="78"/>
      <c r="D31" s="79"/>
      <c r="E31" s="79"/>
      <c r="F31" s="79"/>
      <c r="G31" s="79"/>
      <c r="H31" s="80"/>
      <c r="I31" s="78"/>
      <c r="J31" s="80"/>
      <c r="K31" s="78"/>
      <c r="L31" s="80"/>
      <c r="M31" s="78"/>
      <c r="N31" s="80"/>
      <c r="O31" s="84"/>
      <c r="P31" s="85"/>
      <c r="Q31" s="88"/>
      <c r="R31" s="89"/>
      <c r="S31" s="90"/>
      <c r="T31" s="94"/>
      <c r="U31" s="95"/>
      <c r="V31" s="96"/>
      <c r="W31" s="62"/>
      <c r="X31" s="63"/>
      <c r="Y31" s="64"/>
      <c r="Z31" s="68"/>
      <c r="AA31" s="69"/>
      <c r="AB31" s="70"/>
      <c r="AC31" s="68"/>
      <c r="AD31" s="70"/>
    </row>
    <row r="32" spans="1:30" x14ac:dyDescent="0.15">
      <c r="A32" s="76"/>
      <c r="B32" s="77"/>
      <c r="C32" s="81"/>
      <c r="D32" s="82"/>
      <c r="E32" s="82"/>
      <c r="F32" s="82"/>
      <c r="G32" s="82"/>
      <c r="H32" s="83"/>
      <c r="I32" s="81"/>
      <c r="J32" s="83"/>
      <c r="K32" s="81"/>
      <c r="L32" s="83"/>
      <c r="M32" s="81"/>
      <c r="N32" s="83"/>
      <c r="O32" s="86"/>
      <c r="P32" s="87"/>
      <c r="Q32" s="91"/>
      <c r="R32" s="92"/>
      <c r="S32" s="93"/>
      <c r="T32" s="97"/>
      <c r="U32" s="98"/>
      <c r="V32" s="99"/>
      <c r="W32" s="65"/>
      <c r="X32" s="66"/>
      <c r="Y32" s="67"/>
      <c r="Z32" s="71"/>
      <c r="AA32" s="72"/>
      <c r="AB32" s="73"/>
      <c r="AC32" s="71"/>
      <c r="AD32" s="73"/>
    </row>
    <row r="33" spans="1:30" x14ac:dyDescent="0.15">
      <c r="A33" s="1" t="s">
        <v>101</v>
      </c>
      <c r="I33" s="5"/>
      <c r="J33" s="5"/>
      <c r="K33" s="5"/>
      <c r="L33" s="5"/>
      <c r="M33" s="74" t="s">
        <v>4</v>
      </c>
      <c r="N33" s="100"/>
      <c r="O33" s="100"/>
      <c r="P33" s="75"/>
      <c r="Q33" s="102">
        <f>SUM(Q23:S32,Q51:S80)</f>
        <v>389</v>
      </c>
      <c r="R33" s="103"/>
      <c r="S33" s="104"/>
      <c r="T33" s="108"/>
      <c r="U33" s="109"/>
      <c r="V33" s="110"/>
      <c r="W33" s="114">
        <f>SUM(W23:Y32,W51:Y80)</f>
        <v>151710</v>
      </c>
      <c r="X33" s="115"/>
      <c r="Y33" s="116"/>
      <c r="Z33" s="114">
        <f>SUM(Z23:AB32,Z51:AB80)</f>
        <v>151710</v>
      </c>
      <c r="AA33" s="115"/>
      <c r="AB33" s="116"/>
      <c r="AC33" s="114">
        <v>0</v>
      </c>
      <c r="AD33" s="116"/>
    </row>
    <row r="34" spans="1:30" ht="5.4" customHeight="1" x14ac:dyDescent="0.15">
      <c r="I34" s="5"/>
      <c r="J34" s="5"/>
      <c r="K34" s="5"/>
      <c r="L34" s="5"/>
      <c r="M34" s="76"/>
      <c r="N34" s="101"/>
      <c r="O34" s="101"/>
      <c r="P34" s="77"/>
      <c r="Q34" s="105"/>
      <c r="R34" s="106"/>
      <c r="S34" s="107"/>
      <c r="T34" s="111"/>
      <c r="U34" s="112"/>
      <c r="V34" s="113"/>
      <c r="W34" s="117"/>
      <c r="X34" s="118"/>
      <c r="Y34" s="119"/>
      <c r="Z34" s="117"/>
      <c r="AA34" s="118"/>
      <c r="AB34" s="119"/>
      <c r="AC34" s="117"/>
      <c r="AD34" s="119"/>
    </row>
    <row r="35" spans="1:30" ht="7.2" customHeight="1" x14ac:dyDescent="0.15">
      <c r="I35" s="5"/>
      <c r="J35" s="5"/>
      <c r="K35" s="5"/>
      <c r="L35" s="5"/>
      <c r="M35" s="21"/>
      <c r="N35" s="21"/>
      <c r="O35" s="21"/>
      <c r="P35" s="21"/>
      <c r="Q35" s="4"/>
      <c r="R35" s="4"/>
      <c r="S35" s="4"/>
      <c r="T35" s="21"/>
      <c r="U35" s="21"/>
      <c r="V35" s="21"/>
      <c r="W35" s="3"/>
      <c r="X35" s="3"/>
      <c r="Y35" s="3"/>
      <c r="Z35" s="3"/>
      <c r="AA35" s="3"/>
      <c r="AB35" s="3"/>
      <c r="AC35" s="3"/>
      <c r="AD35" s="3"/>
    </row>
    <row r="36" spans="1:30" ht="5.4" customHeight="1" x14ac:dyDescent="0.15"/>
    <row r="37" spans="1:30" x14ac:dyDescent="0.15">
      <c r="A37" s="1" t="s">
        <v>3</v>
      </c>
    </row>
    <row r="38" spans="1:30" x14ac:dyDescent="0.15">
      <c r="A38" s="165" t="s">
        <v>2</v>
      </c>
      <c r="B38" s="166"/>
      <c r="C38" s="166"/>
      <c r="D38" s="166"/>
      <c r="E38" s="166"/>
      <c r="F38" s="166"/>
      <c r="G38" s="166"/>
      <c r="H38" s="166"/>
      <c r="I38" s="171" t="s">
        <v>1</v>
      </c>
      <c r="J38" s="172"/>
      <c r="K38" s="2"/>
    </row>
    <row r="39" spans="1:30" x14ac:dyDescent="0.15">
      <c r="A39" s="161" t="s">
        <v>98</v>
      </c>
      <c r="B39" s="162"/>
      <c r="C39" s="162"/>
      <c r="D39" s="162"/>
      <c r="E39" s="162"/>
      <c r="F39" s="162"/>
      <c r="G39" s="162"/>
      <c r="H39" s="162"/>
      <c r="I39" s="78" t="s">
        <v>56</v>
      </c>
      <c r="J39" s="80"/>
      <c r="K39" s="2"/>
    </row>
    <row r="40" spans="1:30" x14ac:dyDescent="0.15">
      <c r="A40" s="163"/>
      <c r="B40" s="164"/>
      <c r="C40" s="164"/>
      <c r="D40" s="164"/>
      <c r="E40" s="164"/>
      <c r="F40" s="164"/>
      <c r="G40" s="164"/>
      <c r="H40" s="164"/>
      <c r="I40" s="81"/>
      <c r="J40" s="83"/>
      <c r="K40" s="2"/>
    </row>
    <row r="41" spans="1:30" x14ac:dyDescent="0.15">
      <c r="A41" s="161" t="s">
        <v>103</v>
      </c>
      <c r="B41" s="162"/>
      <c r="C41" s="162"/>
      <c r="D41" s="162"/>
      <c r="E41" s="162"/>
      <c r="F41" s="162"/>
      <c r="G41" s="162"/>
      <c r="H41" s="162"/>
      <c r="I41" s="78" t="s">
        <v>56</v>
      </c>
      <c r="J41" s="80"/>
      <c r="K41" s="2"/>
    </row>
    <row r="42" spans="1:30" x14ac:dyDescent="0.15">
      <c r="A42" s="163"/>
      <c r="B42" s="164"/>
      <c r="C42" s="164"/>
      <c r="D42" s="164"/>
      <c r="E42" s="164"/>
      <c r="F42" s="164"/>
      <c r="G42" s="164"/>
      <c r="H42" s="164"/>
      <c r="I42" s="81"/>
      <c r="J42" s="83"/>
      <c r="K42" s="2"/>
    </row>
    <row r="43" spans="1:30" x14ac:dyDescent="0.15">
      <c r="A43" s="161" t="s">
        <v>0</v>
      </c>
      <c r="B43" s="162"/>
      <c r="C43" s="162"/>
      <c r="D43" s="162"/>
      <c r="E43" s="162"/>
      <c r="F43" s="162"/>
      <c r="G43" s="162"/>
      <c r="H43" s="162"/>
      <c r="I43" s="167" t="s">
        <v>56</v>
      </c>
      <c r="J43" s="168"/>
      <c r="K43" s="2"/>
    </row>
    <row r="44" spans="1:30" x14ac:dyDescent="0.15">
      <c r="A44" s="163"/>
      <c r="B44" s="164"/>
      <c r="C44" s="164"/>
      <c r="D44" s="164"/>
      <c r="E44" s="164"/>
      <c r="F44" s="164"/>
      <c r="G44" s="164"/>
      <c r="H44" s="164"/>
      <c r="I44" s="169"/>
      <c r="J44" s="170"/>
      <c r="K44" s="2"/>
    </row>
    <row r="46" spans="1:30" x14ac:dyDescent="0.15">
      <c r="A46" s="1" t="s">
        <v>96</v>
      </c>
    </row>
    <row r="47" spans="1:30" x14ac:dyDescent="0.15">
      <c r="A47" s="120" t="s">
        <v>16</v>
      </c>
      <c r="B47" s="122"/>
      <c r="C47" s="74" t="s">
        <v>15</v>
      </c>
      <c r="D47" s="100"/>
      <c r="E47" s="100"/>
      <c r="F47" s="100"/>
      <c r="G47" s="100"/>
      <c r="H47" s="75"/>
      <c r="I47" s="74" t="s">
        <v>14</v>
      </c>
      <c r="J47" s="100"/>
      <c r="K47" s="100"/>
      <c r="L47" s="75"/>
      <c r="M47" s="74" t="s">
        <v>13</v>
      </c>
      <c r="N47" s="100"/>
      <c r="O47" s="100"/>
      <c r="P47" s="75"/>
      <c r="Q47" s="120" t="s">
        <v>76</v>
      </c>
      <c r="R47" s="121"/>
      <c r="S47" s="122"/>
      <c r="T47" s="120" t="s">
        <v>12</v>
      </c>
      <c r="U47" s="121"/>
      <c r="V47" s="122"/>
      <c r="W47" s="120" t="s">
        <v>11</v>
      </c>
      <c r="X47" s="121"/>
      <c r="Y47" s="122"/>
      <c r="Z47" s="129" t="s">
        <v>10</v>
      </c>
      <c r="AA47" s="138"/>
      <c r="AB47" s="130"/>
      <c r="AC47" s="129" t="s">
        <v>9</v>
      </c>
      <c r="AD47" s="130"/>
    </row>
    <row r="48" spans="1:30" x14ac:dyDescent="0.15">
      <c r="A48" s="123"/>
      <c r="B48" s="125"/>
      <c r="C48" s="135"/>
      <c r="D48" s="136"/>
      <c r="E48" s="136"/>
      <c r="F48" s="136"/>
      <c r="G48" s="136"/>
      <c r="H48" s="137"/>
      <c r="I48" s="76"/>
      <c r="J48" s="101"/>
      <c r="K48" s="101"/>
      <c r="L48" s="77"/>
      <c r="M48" s="76"/>
      <c r="N48" s="101"/>
      <c r="O48" s="101"/>
      <c r="P48" s="77"/>
      <c r="Q48" s="123"/>
      <c r="R48" s="124"/>
      <c r="S48" s="125"/>
      <c r="T48" s="123"/>
      <c r="U48" s="124"/>
      <c r="V48" s="125"/>
      <c r="W48" s="123"/>
      <c r="X48" s="124"/>
      <c r="Y48" s="125"/>
      <c r="Z48" s="131"/>
      <c r="AA48" s="139"/>
      <c r="AB48" s="132"/>
      <c r="AC48" s="131"/>
      <c r="AD48" s="132"/>
    </row>
    <row r="49" spans="1:30" x14ac:dyDescent="0.15">
      <c r="A49" s="123"/>
      <c r="B49" s="125"/>
      <c r="C49" s="135"/>
      <c r="D49" s="136"/>
      <c r="E49" s="136"/>
      <c r="F49" s="136"/>
      <c r="G49" s="136"/>
      <c r="H49" s="137"/>
      <c r="I49" s="74" t="s">
        <v>8</v>
      </c>
      <c r="J49" s="75"/>
      <c r="K49" s="74" t="s">
        <v>7</v>
      </c>
      <c r="L49" s="75"/>
      <c r="M49" s="74" t="s">
        <v>6</v>
      </c>
      <c r="N49" s="75"/>
      <c r="O49" s="74" t="s">
        <v>5</v>
      </c>
      <c r="P49" s="75"/>
      <c r="Q49" s="123"/>
      <c r="R49" s="124"/>
      <c r="S49" s="125"/>
      <c r="T49" s="123"/>
      <c r="U49" s="124"/>
      <c r="V49" s="125"/>
      <c r="W49" s="123"/>
      <c r="X49" s="124"/>
      <c r="Y49" s="125"/>
      <c r="Z49" s="131"/>
      <c r="AA49" s="139"/>
      <c r="AB49" s="132"/>
      <c r="AC49" s="131"/>
      <c r="AD49" s="132"/>
    </row>
    <row r="50" spans="1:30" x14ac:dyDescent="0.15">
      <c r="A50" s="126"/>
      <c r="B50" s="128"/>
      <c r="C50" s="76"/>
      <c r="D50" s="101"/>
      <c r="E50" s="101"/>
      <c r="F50" s="101"/>
      <c r="G50" s="101"/>
      <c r="H50" s="77"/>
      <c r="I50" s="76"/>
      <c r="J50" s="77"/>
      <c r="K50" s="76"/>
      <c r="L50" s="77"/>
      <c r="M50" s="76"/>
      <c r="N50" s="77"/>
      <c r="O50" s="76"/>
      <c r="P50" s="77"/>
      <c r="Q50" s="126"/>
      <c r="R50" s="127"/>
      <c r="S50" s="128"/>
      <c r="T50" s="126"/>
      <c r="U50" s="127"/>
      <c r="V50" s="128"/>
      <c r="W50" s="126"/>
      <c r="X50" s="127"/>
      <c r="Y50" s="128"/>
      <c r="Z50" s="133"/>
      <c r="AA50" s="140"/>
      <c r="AB50" s="134"/>
      <c r="AC50" s="133"/>
      <c r="AD50" s="134"/>
    </row>
    <row r="51" spans="1:30" x14ac:dyDescent="0.15">
      <c r="A51" s="74"/>
      <c r="B51" s="75"/>
      <c r="C51" s="78"/>
      <c r="D51" s="79"/>
      <c r="E51" s="79"/>
      <c r="F51" s="79"/>
      <c r="G51" s="79"/>
      <c r="H51" s="80"/>
      <c r="I51" s="78"/>
      <c r="J51" s="80"/>
      <c r="K51" s="78"/>
      <c r="L51" s="80"/>
      <c r="M51" s="78"/>
      <c r="N51" s="80"/>
      <c r="O51" s="84"/>
      <c r="P51" s="85"/>
      <c r="Q51" s="88"/>
      <c r="R51" s="89"/>
      <c r="S51" s="90"/>
      <c r="T51" s="94"/>
      <c r="U51" s="95"/>
      <c r="V51" s="96"/>
      <c r="W51" s="62"/>
      <c r="X51" s="63"/>
      <c r="Y51" s="64"/>
      <c r="Z51" s="68"/>
      <c r="AA51" s="69"/>
      <c r="AB51" s="70"/>
      <c r="AC51" s="68"/>
      <c r="AD51" s="70"/>
    </row>
    <row r="52" spans="1:30" x14ac:dyDescent="0.15">
      <c r="A52" s="76"/>
      <c r="B52" s="77"/>
      <c r="C52" s="81"/>
      <c r="D52" s="82"/>
      <c r="E52" s="82"/>
      <c r="F52" s="82"/>
      <c r="G52" s="82"/>
      <c r="H52" s="83"/>
      <c r="I52" s="81"/>
      <c r="J52" s="83"/>
      <c r="K52" s="81"/>
      <c r="L52" s="83"/>
      <c r="M52" s="81"/>
      <c r="N52" s="83"/>
      <c r="O52" s="86"/>
      <c r="P52" s="87"/>
      <c r="Q52" s="91"/>
      <c r="R52" s="92"/>
      <c r="S52" s="93"/>
      <c r="T52" s="97"/>
      <c r="U52" s="98"/>
      <c r="V52" s="99"/>
      <c r="W52" s="65"/>
      <c r="X52" s="66"/>
      <c r="Y52" s="67"/>
      <c r="Z52" s="71"/>
      <c r="AA52" s="72"/>
      <c r="AB52" s="73"/>
      <c r="AC52" s="71"/>
      <c r="AD52" s="73"/>
    </row>
    <row r="53" spans="1:30" x14ac:dyDescent="0.15">
      <c r="A53" s="74"/>
      <c r="B53" s="75"/>
      <c r="C53" s="78"/>
      <c r="D53" s="79"/>
      <c r="E53" s="79"/>
      <c r="F53" s="79"/>
      <c r="G53" s="79"/>
      <c r="H53" s="80"/>
      <c r="I53" s="78"/>
      <c r="J53" s="80"/>
      <c r="K53" s="78"/>
      <c r="L53" s="80"/>
      <c r="M53" s="78"/>
      <c r="N53" s="80"/>
      <c r="O53" s="84"/>
      <c r="P53" s="85"/>
      <c r="Q53" s="88"/>
      <c r="R53" s="89"/>
      <c r="S53" s="90"/>
      <c r="T53" s="94"/>
      <c r="U53" s="95"/>
      <c r="V53" s="96"/>
      <c r="W53" s="62"/>
      <c r="X53" s="63"/>
      <c r="Y53" s="64"/>
      <c r="Z53" s="68"/>
      <c r="AA53" s="69"/>
      <c r="AB53" s="70"/>
      <c r="AC53" s="68"/>
      <c r="AD53" s="70"/>
    </row>
    <row r="54" spans="1:30" x14ac:dyDescent="0.15">
      <c r="A54" s="76"/>
      <c r="B54" s="77"/>
      <c r="C54" s="81"/>
      <c r="D54" s="82"/>
      <c r="E54" s="82"/>
      <c r="F54" s="82"/>
      <c r="G54" s="82"/>
      <c r="H54" s="83"/>
      <c r="I54" s="81"/>
      <c r="J54" s="83"/>
      <c r="K54" s="81"/>
      <c r="L54" s="83"/>
      <c r="M54" s="81"/>
      <c r="N54" s="83"/>
      <c r="O54" s="86"/>
      <c r="P54" s="87"/>
      <c r="Q54" s="91"/>
      <c r="R54" s="92"/>
      <c r="S54" s="93"/>
      <c r="T54" s="97"/>
      <c r="U54" s="98"/>
      <c r="V54" s="99"/>
      <c r="W54" s="65"/>
      <c r="X54" s="66"/>
      <c r="Y54" s="67"/>
      <c r="Z54" s="71"/>
      <c r="AA54" s="72"/>
      <c r="AB54" s="73"/>
      <c r="AC54" s="71"/>
      <c r="AD54" s="73"/>
    </row>
    <row r="55" spans="1:30" x14ac:dyDescent="0.15">
      <c r="A55" s="74"/>
      <c r="B55" s="75"/>
      <c r="C55" s="78"/>
      <c r="D55" s="79"/>
      <c r="E55" s="79"/>
      <c r="F55" s="79"/>
      <c r="G55" s="79"/>
      <c r="H55" s="80"/>
      <c r="I55" s="78"/>
      <c r="J55" s="80"/>
      <c r="K55" s="78"/>
      <c r="L55" s="80"/>
      <c r="M55" s="78"/>
      <c r="N55" s="80"/>
      <c r="O55" s="84"/>
      <c r="P55" s="85"/>
      <c r="Q55" s="88"/>
      <c r="R55" s="89"/>
      <c r="S55" s="90"/>
      <c r="T55" s="94"/>
      <c r="U55" s="95"/>
      <c r="V55" s="96"/>
      <c r="W55" s="62"/>
      <c r="X55" s="63"/>
      <c r="Y55" s="64"/>
      <c r="Z55" s="68"/>
      <c r="AA55" s="69"/>
      <c r="AB55" s="70"/>
      <c r="AC55" s="68"/>
      <c r="AD55" s="70"/>
    </row>
    <row r="56" spans="1:30" x14ac:dyDescent="0.15">
      <c r="A56" s="76"/>
      <c r="B56" s="77"/>
      <c r="C56" s="81"/>
      <c r="D56" s="82"/>
      <c r="E56" s="82"/>
      <c r="F56" s="82"/>
      <c r="G56" s="82"/>
      <c r="H56" s="83"/>
      <c r="I56" s="81"/>
      <c r="J56" s="83"/>
      <c r="K56" s="81"/>
      <c r="L56" s="83"/>
      <c r="M56" s="81"/>
      <c r="N56" s="83"/>
      <c r="O56" s="86"/>
      <c r="P56" s="87"/>
      <c r="Q56" s="91"/>
      <c r="R56" s="92"/>
      <c r="S56" s="93"/>
      <c r="T56" s="97"/>
      <c r="U56" s="98"/>
      <c r="V56" s="99"/>
      <c r="W56" s="65"/>
      <c r="X56" s="66"/>
      <c r="Y56" s="67"/>
      <c r="Z56" s="71"/>
      <c r="AA56" s="72"/>
      <c r="AB56" s="73"/>
      <c r="AC56" s="71"/>
      <c r="AD56" s="73"/>
    </row>
    <row r="57" spans="1:30" x14ac:dyDescent="0.15">
      <c r="A57" s="74"/>
      <c r="B57" s="75"/>
      <c r="C57" s="78"/>
      <c r="D57" s="79"/>
      <c r="E57" s="79"/>
      <c r="F57" s="79"/>
      <c r="G57" s="79"/>
      <c r="H57" s="80"/>
      <c r="I57" s="78"/>
      <c r="J57" s="80"/>
      <c r="K57" s="78"/>
      <c r="L57" s="80"/>
      <c r="M57" s="78"/>
      <c r="N57" s="80"/>
      <c r="O57" s="84"/>
      <c r="P57" s="85"/>
      <c r="Q57" s="88"/>
      <c r="R57" s="89"/>
      <c r="S57" s="90"/>
      <c r="T57" s="94"/>
      <c r="U57" s="95"/>
      <c r="V57" s="96"/>
      <c r="W57" s="62"/>
      <c r="X57" s="63"/>
      <c r="Y57" s="64"/>
      <c r="Z57" s="68"/>
      <c r="AA57" s="69"/>
      <c r="AB57" s="70"/>
      <c r="AC57" s="68"/>
      <c r="AD57" s="70"/>
    </row>
    <row r="58" spans="1:30" x14ac:dyDescent="0.15">
      <c r="A58" s="76"/>
      <c r="B58" s="77"/>
      <c r="C58" s="81"/>
      <c r="D58" s="82"/>
      <c r="E58" s="82"/>
      <c r="F58" s="82"/>
      <c r="G58" s="82"/>
      <c r="H58" s="83"/>
      <c r="I58" s="81"/>
      <c r="J58" s="83"/>
      <c r="K58" s="81"/>
      <c r="L58" s="83"/>
      <c r="M58" s="81"/>
      <c r="N58" s="83"/>
      <c r="O58" s="86"/>
      <c r="P58" s="87"/>
      <c r="Q58" s="91"/>
      <c r="R58" s="92"/>
      <c r="S58" s="93"/>
      <c r="T58" s="97"/>
      <c r="U58" s="98"/>
      <c r="V58" s="99"/>
      <c r="W58" s="65"/>
      <c r="X58" s="66"/>
      <c r="Y58" s="67"/>
      <c r="Z58" s="71"/>
      <c r="AA58" s="72"/>
      <c r="AB58" s="73"/>
      <c r="AC58" s="71"/>
      <c r="AD58" s="73"/>
    </row>
    <row r="59" spans="1:30" x14ac:dyDescent="0.15">
      <c r="A59" s="74"/>
      <c r="B59" s="75"/>
      <c r="C59" s="78"/>
      <c r="D59" s="79"/>
      <c r="E59" s="79"/>
      <c r="F59" s="79"/>
      <c r="G59" s="79"/>
      <c r="H59" s="80"/>
      <c r="I59" s="78"/>
      <c r="J59" s="80"/>
      <c r="K59" s="78"/>
      <c r="L59" s="80"/>
      <c r="M59" s="78"/>
      <c r="N59" s="80"/>
      <c r="O59" s="84"/>
      <c r="P59" s="85"/>
      <c r="Q59" s="88"/>
      <c r="R59" s="89"/>
      <c r="S59" s="90"/>
      <c r="T59" s="94"/>
      <c r="U59" s="95"/>
      <c r="V59" s="96"/>
      <c r="W59" s="62"/>
      <c r="X59" s="63"/>
      <c r="Y59" s="64"/>
      <c r="Z59" s="68"/>
      <c r="AA59" s="69"/>
      <c r="AB59" s="70"/>
      <c r="AC59" s="68"/>
      <c r="AD59" s="70"/>
    </row>
    <row r="60" spans="1:30" x14ac:dyDescent="0.15">
      <c r="A60" s="76"/>
      <c r="B60" s="77"/>
      <c r="C60" s="81"/>
      <c r="D60" s="82"/>
      <c r="E60" s="82"/>
      <c r="F60" s="82"/>
      <c r="G60" s="82"/>
      <c r="H60" s="83"/>
      <c r="I60" s="81"/>
      <c r="J60" s="83"/>
      <c r="K60" s="81"/>
      <c r="L60" s="83"/>
      <c r="M60" s="81"/>
      <c r="N60" s="83"/>
      <c r="O60" s="86"/>
      <c r="P60" s="87"/>
      <c r="Q60" s="91"/>
      <c r="R60" s="92"/>
      <c r="S60" s="93"/>
      <c r="T60" s="97"/>
      <c r="U60" s="98"/>
      <c r="V60" s="99"/>
      <c r="W60" s="65"/>
      <c r="X60" s="66"/>
      <c r="Y60" s="67"/>
      <c r="Z60" s="71"/>
      <c r="AA60" s="72"/>
      <c r="AB60" s="73"/>
      <c r="AC60" s="71"/>
      <c r="AD60" s="73"/>
    </row>
    <row r="61" spans="1:30" x14ac:dyDescent="0.15">
      <c r="A61" s="74"/>
      <c r="B61" s="75"/>
      <c r="C61" s="78"/>
      <c r="D61" s="79"/>
      <c r="E61" s="79"/>
      <c r="F61" s="79"/>
      <c r="G61" s="79"/>
      <c r="H61" s="80"/>
      <c r="I61" s="78"/>
      <c r="J61" s="80"/>
      <c r="K61" s="78"/>
      <c r="L61" s="80"/>
      <c r="M61" s="78"/>
      <c r="N61" s="80"/>
      <c r="O61" s="84"/>
      <c r="P61" s="85"/>
      <c r="Q61" s="88"/>
      <c r="R61" s="89"/>
      <c r="S61" s="90"/>
      <c r="T61" s="94"/>
      <c r="U61" s="95"/>
      <c r="V61" s="96"/>
      <c r="W61" s="62"/>
      <c r="X61" s="63"/>
      <c r="Y61" s="64"/>
      <c r="Z61" s="68"/>
      <c r="AA61" s="69"/>
      <c r="AB61" s="70"/>
      <c r="AC61" s="68"/>
      <c r="AD61" s="70"/>
    </row>
    <row r="62" spans="1:30" x14ac:dyDescent="0.15">
      <c r="A62" s="76"/>
      <c r="B62" s="77"/>
      <c r="C62" s="81"/>
      <c r="D62" s="82"/>
      <c r="E62" s="82"/>
      <c r="F62" s="82"/>
      <c r="G62" s="82"/>
      <c r="H62" s="83"/>
      <c r="I62" s="81"/>
      <c r="J62" s="83"/>
      <c r="K62" s="81"/>
      <c r="L62" s="83"/>
      <c r="M62" s="81"/>
      <c r="N62" s="83"/>
      <c r="O62" s="86"/>
      <c r="P62" s="87"/>
      <c r="Q62" s="91"/>
      <c r="R62" s="92"/>
      <c r="S62" s="93"/>
      <c r="T62" s="97"/>
      <c r="U62" s="98"/>
      <c r="V62" s="99"/>
      <c r="W62" s="65"/>
      <c r="X62" s="66"/>
      <c r="Y62" s="67"/>
      <c r="Z62" s="71"/>
      <c r="AA62" s="72"/>
      <c r="AB62" s="73"/>
      <c r="AC62" s="71"/>
      <c r="AD62" s="73"/>
    </row>
    <row r="63" spans="1:30" x14ac:dyDescent="0.15">
      <c r="A63" s="74"/>
      <c r="B63" s="75"/>
      <c r="C63" s="78"/>
      <c r="D63" s="79"/>
      <c r="E63" s="79"/>
      <c r="F63" s="79"/>
      <c r="G63" s="79"/>
      <c r="H63" s="80"/>
      <c r="I63" s="78"/>
      <c r="J63" s="80"/>
      <c r="K63" s="78"/>
      <c r="L63" s="80"/>
      <c r="M63" s="78"/>
      <c r="N63" s="80"/>
      <c r="O63" s="84"/>
      <c r="P63" s="85"/>
      <c r="Q63" s="88"/>
      <c r="R63" s="89"/>
      <c r="S63" s="90"/>
      <c r="T63" s="94"/>
      <c r="U63" s="95"/>
      <c r="V63" s="96"/>
      <c r="W63" s="62"/>
      <c r="X63" s="63"/>
      <c r="Y63" s="64"/>
      <c r="Z63" s="68"/>
      <c r="AA63" s="69"/>
      <c r="AB63" s="70"/>
      <c r="AC63" s="68"/>
      <c r="AD63" s="70"/>
    </row>
    <row r="64" spans="1:30" x14ac:dyDescent="0.15">
      <c r="A64" s="76"/>
      <c r="B64" s="77"/>
      <c r="C64" s="81"/>
      <c r="D64" s="82"/>
      <c r="E64" s="82"/>
      <c r="F64" s="82"/>
      <c r="G64" s="82"/>
      <c r="H64" s="83"/>
      <c r="I64" s="81"/>
      <c r="J64" s="83"/>
      <c r="K64" s="81"/>
      <c r="L64" s="83"/>
      <c r="M64" s="81"/>
      <c r="N64" s="83"/>
      <c r="O64" s="86"/>
      <c r="P64" s="87"/>
      <c r="Q64" s="91"/>
      <c r="R64" s="92"/>
      <c r="S64" s="93"/>
      <c r="T64" s="97"/>
      <c r="U64" s="98"/>
      <c r="V64" s="99"/>
      <c r="W64" s="65"/>
      <c r="X64" s="66"/>
      <c r="Y64" s="67"/>
      <c r="Z64" s="71"/>
      <c r="AA64" s="72"/>
      <c r="AB64" s="73"/>
      <c r="AC64" s="71"/>
      <c r="AD64" s="73"/>
    </row>
    <row r="65" spans="1:30" x14ac:dyDescent="0.15">
      <c r="A65" s="74"/>
      <c r="B65" s="75"/>
      <c r="C65" s="78"/>
      <c r="D65" s="79"/>
      <c r="E65" s="79"/>
      <c r="F65" s="79"/>
      <c r="G65" s="79"/>
      <c r="H65" s="80"/>
      <c r="I65" s="78"/>
      <c r="J65" s="80"/>
      <c r="K65" s="78"/>
      <c r="L65" s="80"/>
      <c r="M65" s="78"/>
      <c r="N65" s="80"/>
      <c r="O65" s="84"/>
      <c r="P65" s="85"/>
      <c r="Q65" s="88"/>
      <c r="R65" s="89"/>
      <c r="S65" s="90"/>
      <c r="T65" s="94"/>
      <c r="U65" s="95"/>
      <c r="V65" s="96"/>
      <c r="W65" s="62"/>
      <c r="X65" s="63"/>
      <c r="Y65" s="64"/>
      <c r="Z65" s="68"/>
      <c r="AA65" s="69"/>
      <c r="AB65" s="70"/>
      <c r="AC65" s="68"/>
      <c r="AD65" s="70"/>
    </row>
    <row r="66" spans="1:30" x14ac:dyDescent="0.15">
      <c r="A66" s="76"/>
      <c r="B66" s="77"/>
      <c r="C66" s="81"/>
      <c r="D66" s="82"/>
      <c r="E66" s="82"/>
      <c r="F66" s="82"/>
      <c r="G66" s="82"/>
      <c r="H66" s="83"/>
      <c r="I66" s="81"/>
      <c r="J66" s="83"/>
      <c r="K66" s="81"/>
      <c r="L66" s="83"/>
      <c r="M66" s="81"/>
      <c r="N66" s="83"/>
      <c r="O66" s="86"/>
      <c r="P66" s="87"/>
      <c r="Q66" s="91"/>
      <c r="R66" s="92"/>
      <c r="S66" s="93"/>
      <c r="T66" s="97"/>
      <c r="U66" s="98"/>
      <c r="V66" s="99"/>
      <c r="W66" s="65"/>
      <c r="X66" s="66"/>
      <c r="Y66" s="67"/>
      <c r="Z66" s="71"/>
      <c r="AA66" s="72"/>
      <c r="AB66" s="73"/>
      <c r="AC66" s="71"/>
      <c r="AD66" s="73"/>
    </row>
    <row r="67" spans="1:30" x14ac:dyDescent="0.15">
      <c r="A67" s="74"/>
      <c r="B67" s="75"/>
      <c r="C67" s="78"/>
      <c r="D67" s="79"/>
      <c r="E67" s="79"/>
      <c r="F67" s="79"/>
      <c r="G67" s="79"/>
      <c r="H67" s="80"/>
      <c r="I67" s="78"/>
      <c r="J67" s="80"/>
      <c r="K67" s="78"/>
      <c r="L67" s="80"/>
      <c r="M67" s="78"/>
      <c r="N67" s="80"/>
      <c r="O67" s="84"/>
      <c r="P67" s="85"/>
      <c r="Q67" s="88"/>
      <c r="R67" s="89"/>
      <c r="S67" s="90"/>
      <c r="T67" s="94"/>
      <c r="U67" s="95"/>
      <c r="V67" s="96"/>
      <c r="W67" s="62"/>
      <c r="X67" s="63"/>
      <c r="Y67" s="64"/>
      <c r="Z67" s="68"/>
      <c r="AA67" s="69"/>
      <c r="AB67" s="70"/>
      <c r="AC67" s="68"/>
      <c r="AD67" s="70"/>
    </row>
    <row r="68" spans="1:30" x14ac:dyDescent="0.15">
      <c r="A68" s="76"/>
      <c r="B68" s="77"/>
      <c r="C68" s="81"/>
      <c r="D68" s="82"/>
      <c r="E68" s="82"/>
      <c r="F68" s="82"/>
      <c r="G68" s="82"/>
      <c r="H68" s="83"/>
      <c r="I68" s="81"/>
      <c r="J68" s="83"/>
      <c r="K68" s="81"/>
      <c r="L68" s="83"/>
      <c r="M68" s="81"/>
      <c r="N68" s="83"/>
      <c r="O68" s="86"/>
      <c r="P68" s="87"/>
      <c r="Q68" s="91"/>
      <c r="R68" s="92"/>
      <c r="S68" s="93"/>
      <c r="T68" s="97"/>
      <c r="U68" s="98"/>
      <c r="V68" s="99"/>
      <c r="W68" s="65"/>
      <c r="X68" s="66"/>
      <c r="Y68" s="67"/>
      <c r="Z68" s="71"/>
      <c r="AA68" s="72"/>
      <c r="AB68" s="73"/>
      <c r="AC68" s="71"/>
      <c r="AD68" s="73"/>
    </row>
    <row r="69" spans="1:30" x14ac:dyDescent="0.15">
      <c r="A69" s="74"/>
      <c r="B69" s="75"/>
      <c r="C69" s="78"/>
      <c r="D69" s="79"/>
      <c r="E69" s="79"/>
      <c r="F69" s="79"/>
      <c r="G69" s="79"/>
      <c r="H69" s="80"/>
      <c r="I69" s="78"/>
      <c r="J69" s="80"/>
      <c r="K69" s="78"/>
      <c r="L69" s="80"/>
      <c r="M69" s="78"/>
      <c r="N69" s="80"/>
      <c r="O69" s="84"/>
      <c r="P69" s="85"/>
      <c r="Q69" s="88"/>
      <c r="R69" s="89"/>
      <c r="S69" s="90"/>
      <c r="T69" s="94"/>
      <c r="U69" s="95"/>
      <c r="V69" s="96"/>
      <c r="W69" s="62"/>
      <c r="X69" s="63"/>
      <c r="Y69" s="64"/>
      <c r="Z69" s="68"/>
      <c r="AA69" s="69"/>
      <c r="AB69" s="70"/>
      <c r="AC69" s="68"/>
      <c r="AD69" s="70"/>
    </row>
    <row r="70" spans="1:30" x14ac:dyDescent="0.15">
      <c r="A70" s="76"/>
      <c r="B70" s="77"/>
      <c r="C70" s="81"/>
      <c r="D70" s="82"/>
      <c r="E70" s="82"/>
      <c r="F70" s="82"/>
      <c r="G70" s="82"/>
      <c r="H70" s="83"/>
      <c r="I70" s="81"/>
      <c r="J70" s="83"/>
      <c r="K70" s="81"/>
      <c r="L70" s="83"/>
      <c r="M70" s="81"/>
      <c r="N70" s="83"/>
      <c r="O70" s="86"/>
      <c r="P70" s="87"/>
      <c r="Q70" s="91"/>
      <c r="R70" s="92"/>
      <c r="S70" s="93"/>
      <c r="T70" s="97"/>
      <c r="U70" s="98"/>
      <c r="V70" s="99"/>
      <c r="W70" s="65"/>
      <c r="X70" s="66"/>
      <c r="Y70" s="67"/>
      <c r="Z70" s="71"/>
      <c r="AA70" s="72"/>
      <c r="AB70" s="73"/>
      <c r="AC70" s="71"/>
      <c r="AD70" s="73"/>
    </row>
    <row r="71" spans="1:30" x14ac:dyDescent="0.15">
      <c r="A71" s="74"/>
      <c r="B71" s="75"/>
      <c r="C71" s="78"/>
      <c r="D71" s="79"/>
      <c r="E71" s="79"/>
      <c r="F71" s="79"/>
      <c r="G71" s="79"/>
      <c r="H71" s="80"/>
      <c r="I71" s="78"/>
      <c r="J71" s="80"/>
      <c r="K71" s="78"/>
      <c r="L71" s="80"/>
      <c r="M71" s="78"/>
      <c r="N71" s="80"/>
      <c r="O71" s="84"/>
      <c r="P71" s="85"/>
      <c r="Q71" s="88"/>
      <c r="R71" s="89"/>
      <c r="S71" s="90"/>
      <c r="T71" s="94"/>
      <c r="U71" s="95"/>
      <c r="V71" s="96"/>
      <c r="W71" s="62"/>
      <c r="X71" s="63"/>
      <c r="Y71" s="64"/>
      <c r="Z71" s="68"/>
      <c r="AA71" s="69"/>
      <c r="AB71" s="70"/>
      <c r="AC71" s="68"/>
      <c r="AD71" s="70"/>
    </row>
    <row r="72" spans="1:30" x14ac:dyDescent="0.15">
      <c r="A72" s="76"/>
      <c r="B72" s="77"/>
      <c r="C72" s="81"/>
      <c r="D72" s="82"/>
      <c r="E72" s="82"/>
      <c r="F72" s="82"/>
      <c r="G72" s="82"/>
      <c r="H72" s="83"/>
      <c r="I72" s="81"/>
      <c r="J72" s="83"/>
      <c r="K72" s="81"/>
      <c r="L72" s="83"/>
      <c r="M72" s="81"/>
      <c r="N72" s="83"/>
      <c r="O72" s="86"/>
      <c r="P72" s="87"/>
      <c r="Q72" s="91"/>
      <c r="R72" s="92"/>
      <c r="S72" s="93"/>
      <c r="T72" s="97"/>
      <c r="U72" s="98"/>
      <c r="V72" s="99"/>
      <c r="W72" s="65"/>
      <c r="X72" s="66"/>
      <c r="Y72" s="67"/>
      <c r="Z72" s="71"/>
      <c r="AA72" s="72"/>
      <c r="AB72" s="73"/>
      <c r="AC72" s="71"/>
      <c r="AD72" s="73"/>
    </row>
    <row r="73" spans="1:30" x14ac:dyDescent="0.15">
      <c r="A73" s="74"/>
      <c r="B73" s="75"/>
      <c r="C73" s="78"/>
      <c r="D73" s="79"/>
      <c r="E73" s="79"/>
      <c r="F73" s="79"/>
      <c r="G73" s="79"/>
      <c r="H73" s="80"/>
      <c r="I73" s="78"/>
      <c r="J73" s="80"/>
      <c r="K73" s="78"/>
      <c r="L73" s="80"/>
      <c r="M73" s="78"/>
      <c r="N73" s="80"/>
      <c r="O73" s="84"/>
      <c r="P73" s="85"/>
      <c r="Q73" s="88"/>
      <c r="R73" s="89"/>
      <c r="S73" s="90"/>
      <c r="T73" s="94"/>
      <c r="U73" s="95"/>
      <c r="V73" s="96"/>
      <c r="W73" s="62"/>
      <c r="X73" s="63"/>
      <c r="Y73" s="64"/>
      <c r="Z73" s="68"/>
      <c r="AA73" s="69"/>
      <c r="AB73" s="70"/>
      <c r="AC73" s="68"/>
      <c r="AD73" s="70"/>
    </row>
    <row r="74" spans="1:30" x14ac:dyDescent="0.15">
      <c r="A74" s="76"/>
      <c r="B74" s="77"/>
      <c r="C74" s="81"/>
      <c r="D74" s="82"/>
      <c r="E74" s="82"/>
      <c r="F74" s="82"/>
      <c r="G74" s="82"/>
      <c r="H74" s="83"/>
      <c r="I74" s="81"/>
      <c r="J74" s="83"/>
      <c r="K74" s="81"/>
      <c r="L74" s="83"/>
      <c r="M74" s="81"/>
      <c r="N74" s="83"/>
      <c r="O74" s="86"/>
      <c r="P74" s="87"/>
      <c r="Q74" s="91"/>
      <c r="R74" s="92"/>
      <c r="S74" s="93"/>
      <c r="T74" s="97"/>
      <c r="U74" s="98"/>
      <c r="V74" s="99"/>
      <c r="W74" s="65"/>
      <c r="X74" s="66"/>
      <c r="Y74" s="67"/>
      <c r="Z74" s="71"/>
      <c r="AA74" s="72"/>
      <c r="AB74" s="73"/>
      <c r="AC74" s="71"/>
      <c r="AD74" s="73"/>
    </row>
    <row r="75" spans="1:30" x14ac:dyDescent="0.15">
      <c r="A75" s="74"/>
      <c r="B75" s="75"/>
      <c r="C75" s="78"/>
      <c r="D75" s="79"/>
      <c r="E75" s="79"/>
      <c r="F75" s="79"/>
      <c r="G75" s="79"/>
      <c r="H75" s="80"/>
      <c r="I75" s="78"/>
      <c r="J75" s="80"/>
      <c r="K75" s="78"/>
      <c r="L75" s="80"/>
      <c r="M75" s="78"/>
      <c r="N75" s="80"/>
      <c r="O75" s="84"/>
      <c r="P75" s="85"/>
      <c r="Q75" s="88"/>
      <c r="R75" s="89"/>
      <c r="S75" s="90"/>
      <c r="T75" s="94"/>
      <c r="U75" s="95"/>
      <c r="V75" s="96"/>
      <c r="W75" s="62"/>
      <c r="X75" s="63"/>
      <c r="Y75" s="64"/>
      <c r="Z75" s="68"/>
      <c r="AA75" s="69"/>
      <c r="AB75" s="70"/>
      <c r="AC75" s="68"/>
      <c r="AD75" s="70"/>
    </row>
    <row r="76" spans="1:30" x14ac:dyDescent="0.15">
      <c r="A76" s="76"/>
      <c r="B76" s="77"/>
      <c r="C76" s="81"/>
      <c r="D76" s="82"/>
      <c r="E76" s="82"/>
      <c r="F76" s="82"/>
      <c r="G76" s="82"/>
      <c r="H76" s="83"/>
      <c r="I76" s="81"/>
      <c r="J76" s="83"/>
      <c r="K76" s="81"/>
      <c r="L76" s="83"/>
      <c r="M76" s="81"/>
      <c r="N76" s="83"/>
      <c r="O76" s="86"/>
      <c r="P76" s="87"/>
      <c r="Q76" s="91"/>
      <c r="R76" s="92"/>
      <c r="S76" s="93"/>
      <c r="T76" s="97"/>
      <c r="U76" s="98"/>
      <c r="V76" s="99"/>
      <c r="W76" s="65"/>
      <c r="X76" s="66"/>
      <c r="Y76" s="67"/>
      <c r="Z76" s="71"/>
      <c r="AA76" s="72"/>
      <c r="AB76" s="73"/>
      <c r="AC76" s="71"/>
      <c r="AD76" s="73"/>
    </row>
    <row r="77" spans="1:30" x14ac:dyDescent="0.15">
      <c r="A77" s="74"/>
      <c r="B77" s="75"/>
      <c r="C77" s="78"/>
      <c r="D77" s="79"/>
      <c r="E77" s="79"/>
      <c r="F77" s="79"/>
      <c r="G77" s="79"/>
      <c r="H77" s="80"/>
      <c r="I77" s="78"/>
      <c r="J77" s="80"/>
      <c r="K77" s="78"/>
      <c r="L77" s="80"/>
      <c r="M77" s="78"/>
      <c r="N77" s="80"/>
      <c r="O77" s="84"/>
      <c r="P77" s="85"/>
      <c r="Q77" s="88"/>
      <c r="R77" s="89"/>
      <c r="S77" s="90"/>
      <c r="T77" s="94"/>
      <c r="U77" s="95"/>
      <c r="V77" s="96"/>
      <c r="W77" s="62"/>
      <c r="X77" s="63"/>
      <c r="Y77" s="64"/>
      <c r="Z77" s="68"/>
      <c r="AA77" s="69"/>
      <c r="AB77" s="70"/>
      <c r="AC77" s="68"/>
      <c r="AD77" s="70"/>
    </row>
    <row r="78" spans="1:30" x14ac:dyDescent="0.15">
      <c r="A78" s="76"/>
      <c r="B78" s="77"/>
      <c r="C78" s="81"/>
      <c r="D78" s="82"/>
      <c r="E78" s="82"/>
      <c r="F78" s="82"/>
      <c r="G78" s="82"/>
      <c r="H78" s="83"/>
      <c r="I78" s="81"/>
      <c r="J78" s="83"/>
      <c r="K78" s="81"/>
      <c r="L78" s="83"/>
      <c r="M78" s="81"/>
      <c r="N78" s="83"/>
      <c r="O78" s="86"/>
      <c r="P78" s="87"/>
      <c r="Q78" s="91"/>
      <c r="R78" s="92"/>
      <c r="S78" s="93"/>
      <c r="T78" s="97"/>
      <c r="U78" s="98"/>
      <c r="V78" s="99"/>
      <c r="W78" s="65"/>
      <c r="X78" s="66"/>
      <c r="Y78" s="67"/>
      <c r="Z78" s="71"/>
      <c r="AA78" s="72"/>
      <c r="AB78" s="73"/>
      <c r="AC78" s="71"/>
      <c r="AD78" s="73"/>
    </row>
    <row r="79" spans="1:30" x14ac:dyDescent="0.15">
      <c r="A79" s="74"/>
      <c r="B79" s="75"/>
      <c r="C79" s="78"/>
      <c r="D79" s="79"/>
      <c r="E79" s="79"/>
      <c r="F79" s="79"/>
      <c r="G79" s="79"/>
      <c r="H79" s="80"/>
      <c r="I79" s="78"/>
      <c r="J79" s="80"/>
      <c r="K79" s="78"/>
      <c r="L79" s="80"/>
      <c r="M79" s="78"/>
      <c r="N79" s="80"/>
      <c r="O79" s="84"/>
      <c r="P79" s="85"/>
      <c r="Q79" s="88"/>
      <c r="R79" s="89"/>
      <c r="S79" s="90"/>
      <c r="T79" s="94"/>
      <c r="U79" s="95"/>
      <c r="V79" s="96"/>
      <c r="W79" s="62"/>
      <c r="X79" s="63"/>
      <c r="Y79" s="64"/>
      <c r="Z79" s="68"/>
      <c r="AA79" s="69"/>
      <c r="AB79" s="70"/>
      <c r="AC79" s="68"/>
      <c r="AD79" s="70"/>
    </row>
    <row r="80" spans="1:30" x14ac:dyDescent="0.15">
      <c r="A80" s="76"/>
      <c r="B80" s="77"/>
      <c r="C80" s="81"/>
      <c r="D80" s="82"/>
      <c r="E80" s="82"/>
      <c r="F80" s="82"/>
      <c r="G80" s="82"/>
      <c r="H80" s="83"/>
      <c r="I80" s="81"/>
      <c r="J80" s="83"/>
      <c r="K80" s="81"/>
      <c r="L80" s="83"/>
      <c r="M80" s="81"/>
      <c r="N80" s="83"/>
      <c r="O80" s="86"/>
      <c r="P80" s="87"/>
      <c r="Q80" s="91"/>
      <c r="R80" s="92"/>
      <c r="S80" s="93"/>
      <c r="T80" s="97"/>
      <c r="U80" s="98"/>
      <c r="V80" s="99"/>
      <c r="W80" s="65"/>
      <c r="X80" s="66"/>
      <c r="Y80" s="67"/>
      <c r="Z80" s="71"/>
      <c r="AA80" s="72"/>
      <c r="AB80" s="73"/>
      <c r="AC80" s="71"/>
      <c r="AD80" s="73"/>
    </row>
    <row r="81" spans="9:30" x14ac:dyDescent="0.15">
      <c r="I81" s="5"/>
      <c r="J81" s="5"/>
      <c r="K81" s="5"/>
      <c r="L81" s="5"/>
      <c r="M81" s="74" t="s">
        <v>4</v>
      </c>
      <c r="N81" s="100"/>
      <c r="O81" s="100"/>
      <c r="P81" s="75"/>
      <c r="Q81" s="102"/>
      <c r="R81" s="103"/>
      <c r="S81" s="104"/>
      <c r="T81" s="108"/>
      <c r="U81" s="109"/>
      <c r="V81" s="110"/>
      <c r="W81" s="114"/>
      <c r="X81" s="115"/>
      <c r="Y81" s="116"/>
      <c r="Z81" s="114"/>
      <c r="AA81" s="115"/>
      <c r="AB81" s="116"/>
      <c r="AC81" s="114"/>
      <c r="AD81" s="116"/>
    </row>
    <row r="82" spans="9:30" ht="5.4" customHeight="1" x14ac:dyDescent="0.15">
      <c r="I82" s="5"/>
      <c r="J82" s="5"/>
      <c r="K82" s="5"/>
      <c r="L82" s="5"/>
      <c r="M82" s="76"/>
      <c r="N82" s="101"/>
      <c r="O82" s="101"/>
      <c r="P82" s="77"/>
      <c r="Q82" s="105"/>
      <c r="R82" s="106"/>
      <c r="S82" s="107"/>
      <c r="T82" s="111"/>
      <c r="U82" s="112"/>
      <c r="V82" s="113"/>
      <c r="W82" s="117"/>
      <c r="X82" s="118"/>
      <c r="Y82" s="119"/>
      <c r="Z82" s="117"/>
      <c r="AA82" s="118"/>
      <c r="AB82" s="119"/>
      <c r="AC82" s="117"/>
      <c r="AD82" s="119"/>
    </row>
  </sheetData>
  <mergeCells count="280">
    <mergeCell ref="Z31:AB32"/>
    <mergeCell ref="AC31:AD32"/>
    <mergeCell ref="O31:P32"/>
    <mergeCell ref="Q31:S32"/>
    <mergeCell ref="T31:V32"/>
    <mergeCell ref="W31:Y32"/>
    <mergeCell ref="A31:B32"/>
    <mergeCell ref="C31:H32"/>
    <mergeCell ref="I31:J32"/>
    <mergeCell ref="K31:L32"/>
    <mergeCell ref="M31:N32"/>
    <mergeCell ref="A3:AD3"/>
    <mergeCell ref="A29:B30"/>
    <mergeCell ref="C29:H30"/>
    <mergeCell ref="I29:J30"/>
    <mergeCell ref="K29:L30"/>
    <mergeCell ref="M29:N30"/>
    <mergeCell ref="O29:P30"/>
    <mergeCell ref="Q29:S30"/>
    <mergeCell ref="T29:V30"/>
    <mergeCell ref="W29:Y30"/>
    <mergeCell ref="Z29:AB30"/>
    <mergeCell ref="AC29:AD30"/>
    <mergeCell ref="T27:V28"/>
    <mergeCell ref="W27:Y28"/>
    <mergeCell ref="Q25:S26"/>
    <mergeCell ref="T25:V26"/>
    <mergeCell ref="W25:Y26"/>
    <mergeCell ref="T23:V24"/>
    <mergeCell ref="W23:Y24"/>
    <mergeCell ref="O27:P28"/>
    <mergeCell ref="A27:B28"/>
    <mergeCell ref="I23:J24"/>
    <mergeCell ref="K23:L24"/>
    <mergeCell ref="M23:N24"/>
    <mergeCell ref="Z33:AB34"/>
    <mergeCell ref="Q33:S34"/>
    <mergeCell ref="T33:V34"/>
    <mergeCell ref="W33:Y34"/>
    <mergeCell ref="A43:H44"/>
    <mergeCell ref="A39:H40"/>
    <mergeCell ref="A38:H38"/>
    <mergeCell ref="I43:J44"/>
    <mergeCell ref="I39:J40"/>
    <mergeCell ref="I38:J38"/>
    <mergeCell ref="A41:H42"/>
    <mergeCell ref="I41:J42"/>
    <mergeCell ref="I27:J28"/>
    <mergeCell ref="K27:L28"/>
    <mergeCell ref="M27:N28"/>
    <mergeCell ref="O25:P26"/>
    <mergeCell ref="C25:H26"/>
    <mergeCell ref="C27:H28"/>
    <mergeCell ref="A6:I7"/>
    <mergeCell ref="J6:U7"/>
    <mergeCell ref="V6:AD7"/>
    <mergeCell ref="V8:AD9"/>
    <mergeCell ref="O23:P24"/>
    <mergeCell ref="Q12:AD13"/>
    <mergeCell ref="Q14:AD15"/>
    <mergeCell ref="A12:P13"/>
    <mergeCell ref="A14:P15"/>
    <mergeCell ref="C19:H22"/>
    <mergeCell ref="A8:H9"/>
    <mergeCell ref="Q23:S24"/>
    <mergeCell ref="C23:H24"/>
    <mergeCell ref="AC19:AD22"/>
    <mergeCell ref="AC25:AD26"/>
    <mergeCell ref="Q27:S28"/>
    <mergeCell ref="AC27:AD28"/>
    <mergeCell ref="A23:B24"/>
    <mergeCell ref="A19:B22"/>
    <mergeCell ref="I19:L20"/>
    <mergeCell ref="M19:P20"/>
    <mergeCell ref="I21:J22"/>
    <mergeCell ref="A25:B26"/>
    <mergeCell ref="W47:Y50"/>
    <mergeCell ref="Z47:AB50"/>
    <mergeCell ref="AC33:AD34"/>
    <mergeCell ref="I8:I9"/>
    <mergeCell ref="N8:U9"/>
    <mergeCell ref="Z19:AB22"/>
    <mergeCell ref="Z23:AB24"/>
    <mergeCell ref="Z25:AB26"/>
    <mergeCell ref="J8:J9"/>
    <mergeCell ref="K8:M9"/>
    <mergeCell ref="Z27:AB28"/>
    <mergeCell ref="I25:J26"/>
    <mergeCell ref="K25:L26"/>
    <mergeCell ref="M25:N26"/>
    <mergeCell ref="AC23:AD24"/>
    <mergeCell ref="T19:V22"/>
    <mergeCell ref="W19:Y22"/>
    <mergeCell ref="K21:L22"/>
    <mergeCell ref="M21:N22"/>
    <mergeCell ref="O21:P22"/>
    <mergeCell ref="Q19:S22"/>
    <mergeCell ref="M33:P34"/>
    <mergeCell ref="AC47:AD50"/>
    <mergeCell ref="I49:J50"/>
    <mergeCell ref="K49:L50"/>
    <mergeCell ref="M49:N50"/>
    <mergeCell ref="O49:P50"/>
    <mergeCell ref="A51:B52"/>
    <mergeCell ref="C51:H52"/>
    <mergeCell ref="I51:J52"/>
    <mergeCell ref="K51:L52"/>
    <mergeCell ref="M51:N52"/>
    <mergeCell ref="O51:P52"/>
    <mergeCell ref="Q51:S52"/>
    <mergeCell ref="T51:V52"/>
    <mergeCell ref="W51:Y52"/>
    <mergeCell ref="Z51:AB52"/>
    <mergeCell ref="AC51:AD52"/>
    <mergeCell ref="A47:B50"/>
    <mergeCell ref="C47:H50"/>
    <mergeCell ref="I47:L48"/>
    <mergeCell ref="M47:P48"/>
    <mergeCell ref="Q47:S50"/>
    <mergeCell ref="T47:V50"/>
    <mergeCell ref="W53:Y54"/>
    <mergeCell ref="Z53:AB54"/>
    <mergeCell ref="AC53:AD54"/>
    <mergeCell ref="A55:B56"/>
    <mergeCell ref="C55:H56"/>
    <mergeCell ref="I55:J56"/>
    <mergeCell ref="K55:L56"/>
    <mergeCell ref="M55:N56"/>
    <mergeCell ref="O55:P56"/>
    <mergeCell ref="Q55:S56"/>
    <mergeCell ref="T55:V56"/>
    <mergeCell ref="W55:Y56"/>
    <mergeCell ref="Z55:AB56"/>
    <mergeCell ref="AC55:AD56"/>
    <mergeCell ref="A53:B54"/>
    <mergeCell ref="C53:H54"/>
    <mergeCell ref="I53:J54"/>
    <mergeCell ref="K53:L54"/>
    <mergeCell ref="M53:N54"/>
    <mergeCell ref="O53:P54"/>
    <mergeCell ref="Q53:S54"/>
    <mergeCell ref="T53:V54"/>
    <mergeCell ref="W57:Y58"/>
    <mergeCell ref="Z57:AB58"/>
    <mergeCell ref="AC57:AD58"/>
    <mergeCell ref="A59:B60"/>
    <mergeCell ref="C59:H60"/>
    <mergeCell ref="I59:J60"/>
    <mergeCell ref="K59:L60"/>
    <mergeCell ref="M59:N60"/>
    <mergeCell ref="O59:P60"/>
    <mergeCell ref="Q59:S60"/>
    <mergeCell ref="T59:V60"/>
    <mergeCell ref="W59:Y60"/>
    <mergeCell ref="Z59:AB60"/>
    <mergeCell ref="AC59:AD60"/>
    <mergeCell ref="A57:B58"/>
    <mergeCell ref="C57:H58"/>
    <mergeCell ref="I57:J58"/>
    <mergeCell ref="K57:L58"/>
    <mergeCell ref="M57:N58"/>
    <mergeCell ref="O57:P58"/>
    <mergeCell ref="Q57:S58"/>
    <mergeCell ref="T57:V58"/>
    <mergeCell ref="M81:P82"/>
    <mergeCell ref="Q81:S82"/>
    <mergeCell ref="T81:V82"/>
    <mergeCell ref="W81:Y82"/>
    <mergeCell ref="Z81:AB82"/>
    <mergeCell ref="AC81:AD82"/>
    <mergeCell ref="A61:B62"/>
    <mergeCell ref="C61:H62"/>
    <mergeCell ref="I61:J62"/>
    <mergeCell ref="K61:L62"/>
    <mergeCell ref="M61:N62"/>
    <mergeCell ref="O61:P62"/>
    <mergeCell ref="Q61:S62"/>
    <mergeCell ref="T61:V62"/>
    <mergeCell ref="W61:Y62"/>
    <mergeCell ref="Z61:AB62"/>
    <mergeCell ref="AC61:AD62"/>
    <mergeCell ref="A73:B74"/>
    <mergeCell ref="C73:H74"/>
    <mergeCell ref="I73:J74"/>
    <mergeCell ref="K73:L74"/>
    <mergeCell ref="M73:N74"/>
    <mergeCell ref="O73:P74"/>
    <mergeCell ref="Q73:S74"/>
    <mergeCell ref="T73:V74"/>
    <mergeCell ref="W73:Y74"/>
    <mergeCell ref="Z73:AB74"/>
    <mergeCell ref="AC73:AD74"/>
    <mergeCell ref="A75:B76"/>
    <mergeCell ref="C75:H76"/>
    <mergeCell ref="I75:J76"/>
    <mergeCell ref="K75:L76"/>
    <mergeCell ref="M75:N76"/>
    <mergeCell ref="O75:P76"/>
    <mergeCell ref="Q75:S76"/>
    <mergeCell ref="T75:V76"/>
    <mergeCell ref="W75:Y76"/>
    <mergeCell ref="Z75:AB76"/>
    <mergeCell ref="AC75:AD76"/>
    <mergeCell ref="W77:Y78"/>
    <mergeCell ref="Z77:AB78"/>
    <mergeCell ref="AC77:AD78"/>
    <mergeCell ref="A79:B80"/>
    <mergeCell ref="C79:H80"/>
    <mergeCell ref="I79:J80"/>
    <mergeCell ref="K79:L80"/>
    <mergeCell ref="M79:N80"/>
    <mergeCell ref="O79:P80"/>
    <mergeCell ref="Q79:S80"/>
    <mergeCell ref="T79:V80"/>
    <mergeCell ref="W79:Y80"/>
    <mergeCell ref="Z79:AB80"/>
    <mergeCell ref="AC79:AD80"/>
    <mergeCell ref="A77:B78"/>
    <mergeCell ref="C77:H78"/>
    <mergeCell ref="I77:J78"/>
    <mergeCell ref="K77:L78"/>
    <mergeCell ref="M77:N78"/>
    <mergeCell ref="O77:P78"/>
    <mergeCell ref="Q77:S78"/>
    <mergeCell ref="T77:V78"/>
    <mergeCell ref="W63:Y64"/>
    <mergeCell ref="Z63:AB64"/>
    <mergeCell ref="AC63:AD64"/>
    <mergeCell ref="A65:B66"/>
    <mergeCell ref="C65:H66"/>
    <mergeCell ref="I65:J66"/>
    <mergeCell ref="K65:L66"/>
    <mergeCell ref="M65:N66"/>
    <mergeCell ref="O65:P66"/>
    <mergeCell ref="Q65:S66"/>
    <mergeCell ref="T65:V66"/>
    <mergeCell ref="W65:Y66"/>
    <mergeCell ref="Z65:AB66"/>
    <mergeCell ref="AC65:AD66"/>
    <mergeCell ref="A63:B64"/>
    <mergeCell ref="C63:H64"/>
    <mergeCell ref="I63:J64"/>
    <mergeCell ref="K63:L64"/>
    <mergeCell ref="M63:N64"/>
    <mergeCell ref="O63:P64"/>
    <mergeCell ref="Q63:S64"/>
    <mergeCell ref="T63:V64"/>
    <mergeCell ref="W67:Y68"/>
    <mergeCell ref="Z67:AB68"/>
    <mergeCell ref="AC67:AD68"/>
    <mergeCell ref="A69:B70"/>
    <mergeCell ref="C69:H70"/>
    <mergeCell ref="I69:J70"/>
    <mergeCell ref="K69:L70"/>
    <mergeCell ref="M69:N70"/>
    <mergeCell ref="O69:P70"/>
    <mergeCell ref="Q69:S70"/>
    <mergeCell ref="T69:V70"/>
    <mergeCell ref="W69:Y70"/>
    <mergeCell ref="Z69:AB70"/>
    <mergeCell ref="AC69:AD70"/>
    <mergeCell ref="A67:B68"/>
    <mergeCell ref="C67:H68"/>
    <mergeCell ref="I67:J68"/>
    <mergeCell ref="K67:L68"/>
    <mergeCell ref="M67:N68"/>
    <mergeCell ref="O67:P68"/>
    <mergeCell ref="Q67:S68"/>
    <mergeCell ref="T67:V68"/>
    <mergeCell ref="W71:Y72"/>
    <mergeCell ref="Z71:AB72"/>
    <mergeCell ref="AC71:AD72"/>
    <mergeCell ref="A71:B72"/>
    <mergeCell ref="C71:H72"/>
    <mergeCell ref="I71:J72"/>
    <mergeCell ref="K71:L72"/>
    <mergeCell ref="M71:N72"/>
    <mergeCell ref="O71:P72"/>
    <mergeCell ref="Q71:S72"/>
    <mergeCell ref="T71:V72"/>
  </mergeCells>
  <phoneticPr fontId="4"/>
  <pageMargins left="0.70866141732283472" right="0.62992125984251968" top="0.74803149606299213" bottom="0.55118110236220474" header="0.31496062992125984" footer="0.31496062992125984"/>
  <pageSetup paperSize="9" scale="96" fitToHeight="0" orientation="landscape" cellComments="asDisplayed" r:id="rId1"/>
  <headerFooter>
    <oddHeader>&amp;L【記入例】&amp;R（参考様式１）優良品種への改植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6"/>
  <sheetViews>
    <sheetView view="pageLayout" zoomScale="115" zoomScaleNormal="100" zoomScaleSheetLayoutView="70" zoomScalePageLayoutView="115" workbookViewId="0"/>
  </sheetViews>
  <sheetFormatPr defaultColWidth="9" defaultRowHeight="18" customHeight="1" x14ac:dyDescent="0.45"/>
  <cols>
    <col min="1" max="20" width="4" style="13" customWidth="1"/>
    <col min="21" max="21" width="9" style="13"/>
    <col min="22" max="22" width="12.59765625" style="13" customWidth="1"/>
    <col min="23" max="16384" width="9" style="13"/>
  </cols>
  <sheetData>
    <row r="1" spans="1:20" ht="18" customHeight="1" x14ac:dyDescent="0.45">
      <c r="T1" s="23"/>
    </row>
    <row r="2" spans="1:20" ht="18" customHeight="1" x14ac:dyDescent="0.45">
      <c r="A2" s="191" t="s">
        <v>77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</row>
    <row r="4" spans="1:20" ht="18" customHeight="1" x14ac:dyDescent="0.45">
      <c r="A4" s="193" t="s">
        <v>78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spans="1:20" ht="28.2" customHeight="1" x14ac:dyDescent="0.45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20" ht="12" customHeight="1" x14ac:dyDescent="0.45"/>
    <row r="7" spans="1:20" ht="12" customHeight="1" x14ac:dyDescent="0.45">
      <c r="A7" s="17" t="s">
        <v>57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9" spans="1:20" ht="18" customHeight="1" x14ac:dyDescent="0.45">
      <c r="A9" s="13" t="s">
        <v>68</v>
      </c>
    </row>
    <row r="10" spans="1:20" ht="18" customHeight="1" x14ac:dyDescent="0.45">
      <c r="A10" s="13" t="s">
        <v>69</v>
      </c>
    </row>
    <row r="11" spans="1:20" ht="19.8" customHeight="1" x14ac:dyDescent="0.45">
      <c r="C11" s="192" t="s">
        <v>79</v>
      </c>
      <c r="D11" s="192"/>
      <c r="E11" s="192"/>
      <c r="F11" s="19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3" spans="1:20" ht="20.25" customHeight="1" x14ac:dyDescent="0.45">
      <c r="A13" s="13" t="s">
        <v>102</v>
      </c>
    </row>
    <row r="14" spans="1:20" ht="19.8" customHeight="1" x14ac:dyDescent="0.45">
      <c r="B14" s="52" t="s">
        <v>80</v>
      </c>
      <c r="C14" s="53"/>
      <c r="D14" s="54"/>
      <c r="E14" s="185" t="s">
        <v>48</v>
      </c>
      <c r="F14" s="185"/>
      <c r="G14" s="185"/>
      <c r="H14" s="185"/>
      <c r="I14" s="185"/>
      <c r="J14" s="185"/>
      <c r="K14" s="185"/>
      <c r="L14" s="185"/>
      <c r="M14" s="185"/>
      <c r="N14" s="185"/>
      <c r="O14" s="58" t="s">
        <v>58</v>
      </c>
      <c r="P14" s="188">
        <v>199</v>
      </c>
      <c r="Q14" s="188"/>
      <c r="R14" s="53" t="s">
        <v>44</v>
      </c>
      <c r="S14" s="59">
        <v>2</v>
      </c>
      <c r="T14" s="53" t="s">
        <v>43</v>
      </c>
    </row>
    <row r="15" spans="1:20" ht="19.8" customHeight="1" x14ac:dyDescent="0.45">
      <c r="B15" s="52" t="s">
        <v>81</v>
      </c>
      <c r="C15" s="55"/>
      <c r="D15" s="56"/>
      <c r="E15" s="189" t="s">
        <v>49</v>
      </c>
      <c r="F15" s="189"/>
      <c r="G15" s="189"/>
      <c r="H15" s="189"/>
      <c r="I15" s="189"/>
      <c r="J15" s="189"/>
      <c r="K15" s="189"/>
      <c r="L15" s="189"/>
      <c r="M15" s="189"/>
      <c r="N15" s="189"/>
      <c r="O15" s="58" t="s">
        <v>58</v>
      </c>
      <c r="P15" s="188">
        <v>150</v>
      </c>
      <c r="Q15" s="188"/>
      <c r="R15" s="53" t="s">
        <v>44</v>
      </c>
      <c r="S15" s="59">
        <v>2</v>
      </c>
      <c r="T15" s="53" t="s">
        <v>43</v>
      </c>
    </row>
    <row r="16" spans="1:20" ht="19.8" customHeight="1" x14ac:dyDescent="0.45">
      <c r="B16" s="52" t="s">
        <v>82</v>
      </c>
      <c r="C16" s="53"/>
      <c r="D16" s="56"/>
      <c r="E16" s="189" t="s">
        <v>50</v>
      </c>
      <c r="F16" s="189"/>
      <c r="G16" s="189"/>
      <c r="H16" s="189"/>
      <c r="I16" s="189"/>
      <c r="J16" s="189"/>
      <c r="K16" s="189"/>
      <c r="L16" s="189"/>
      <c r="M16" s="189"/>
      <c r="N16" s="189"/>
      <c r="O16" s="58" t="s">
        <v>58</v>
      </c>
      <c r="P16" s="188">
        <v>40</v>
      </c>
      <c r="Q16" s="188"/>
      <c r="R16" s="53" t="s">
        <v>44</v>
      </c>
      <c r="S16" s="59">
        <v>1</v>
      </c>
      <c r="T16" s="53" t="s">
        <v>43</v>
      </c>
    </row>
    <row r="17" spans="1:20" ht="19.8" customHeight="1" x14ac:dyDescent="0.45">
      <c r="B17" s="52" t="s">
        <v>83</v>
      </c>
      <c r="C17" s="53"/>
      <c r="D17" s="55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58" t="s">
        <v>58</v>
      </c>
      <c r="P17" s="188"/>
      <c r="Q17" s="188"/>
      <c r="R17" s="53" t="s">
        <v>44</v>
      </c>
      <c r="S17" s="59"/>
      <c r="T17" s="53" t="s">
        <v>43</v>
      </c>
    </row>
    <row r="18" spans="1:20" ht="19.8" customHeight="1" x14ac:dyDescent="0.45">
      <c r="B18" s="52" t="s">
        <v>84</v>
      </c>
      <c r="C18" s="53"/>
      <c r="D18" s="55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58" t="s">
        <v>58</v>
      </c>
      <c r="P18" s="188"/>
      <c r="Q18" s="188"/>
      <c r="R18" s="53" t="s">
        <v>44</v>
      </c>
      <c r="S18" s="59"/>
      <c r="T18" s="53" t="s">
        <v>43</v>
      </c>
    </row>
    <row r="19" spans="1:20" ht="22.5" customHeight="1" x14ac:dyDescent="0.45">
      <c r="B19" s="36" t="s">
        <v>100</v>
      </c>
    </row>
    <row r="20" spans="1:20" ht="22.5" customHeight="1" x14ac:dyDescent="0.45">
      <c r="A20" s="13" t="s">
        <v>59</v>
      </c>
    </row>
    <row r="21" spans="1:20" ht="19.8" customHeight="1" x14ac:dyDescent="0.45">
      <c r="B21" s="57" t="s">
        <v>115</v>
      </c>
      <c r="C21" s="35"/>
      <c r="D21" s="35"/>
      <c r="E21" s="35" t="s">
        <v>60</v>
      </c>
      <c r="F21" s="35"/>
      <c r="G21" s="35"/>
      <c r="H21" s="35"/>
      <c r="I21" s="185" t="s">
        <v>61</v>
      </c>
      <c r="J21" s="185"/>
      <c r="K21" s="53" t="s">
        <v>58</v>
      </c>
      <c r="L21" s="186" t="s">
        <v>62</v>
      </c>
      <c r="M21" s="187"/>
      <c r="N21" s="187"/>
      <c r="O21" s="35" t="s">
        <v>63</v>
      </c>
      <c r="P21" s="35"/>
      <c r="Q21" s="35"/>
      <c r="R21" s="188" t="s">
        <v>71</v>
      </c>
      <c r="S21" s="188"/>
      <c r="T21" s="188"/>
    </row>
    <row r="22" spans="1:20" ht="19.8" customHeight="1" x14ac:dyDescent="0.45">
      <c r="B22" s="57" t="s">
        <v>116</v>
      </c>
      <c r="C22" s="35"/>
      <c r="D22" s="35"/>
      <c r="E22" s="35" t="s">
        <v>60</v>
      </c>
      <c r="F22" s="35"/>
      <c r="G22" s="35"/>
      <c r="H22" s="35"/>
      <c r="I22" s="189" t="s">
        <v>70</v>
      </c>
      <c r="J22" s="190"/>
      <c r="K22" s="53" t="s">
        <v>58</v>
      </c>
      <c r="L22" s="189" t="s">
        <v>72</v>
      </c>
      <c r="M22" s="190"/>
      <c r="N22" s="190"/>
      <c r="O22" s="35" t="s">
        <v>63</v>
      </c>
      <c r="P22" s="35"/>
      <c r="Q22" s="35"/>
      <c r="R22" s="188" t="s">
        <v>71</v>
      </c>
      <c r="S22" s="188"/>
      <c r="T22" s="188"/>
    </row>
    <row r="23" spans="1:20" ht="19.8" customHeight="1" x14ac:dyDescent="0.45">
      <c r="B23" s="57" t="s">
        <v>117</v>
      </c>
      <c r="C23" s="35"/>
      <c r="D23" s="35"/>
      <c r="E23" s="35" t="s">
        <v>60</v>
      </c>
      <c r="F23" s="35"/>
      <c r="G23" s="35"/>
      <c r="H23" s="35"/>
      <c r="I23" s="189" t="s">
        <v>70</v>
      </c>
      <c r="J23" s="190"/>
      <c r="K23" s="54" t="s">
        <v>58</v>
      </c>
      <c r="L23" s="189" t="s">
        <v>71</v>
      </c>
      <c r="M23" s="190"/>
      <c r="N23" s="190"/>
      <c r="O23" s="35" t="s">
        <v>63</v>
      </c>
      <c r="P23" s="35"/>
      <c r="Q23" s="35"/>
      <c r="R23" s="188" t="s">
        <v>71</v>
      </c>
      <c r="S23" s="188"/>
      <c r="T23" s="188"/>
    </row>
    <row r="24" spans="1:20" ht="19.8" customHeight="1" x14ac:dyDescent="0.45">
      <c r="B24" s="57" t="s">
        <v>118</v>
      </c>
      <c r="C24" s="35"/>
      <c r="D24" s="35"/>
      <c r="E24" s="35" t="s">
        <v>60</v>
      </c>
      <c r="F24" s="35"/>
      <c r="G24" s="35"/>
      <c r="H24" s="35"/>
      <c r="I24" s="182"/>
      <c r="J24" s="183"/>
      <c r="K24" s="53" t="s">
        <v>58</v>
      </c>
      <c r="L24" s="182"/>
      <c r="M24" s="183"/>
      <c r="N24" s="183"/>
      <c r="O24" s="35" t="s">
        <v>63</v>
      </c>
      <c r="P24" s="35"/>
      <c r="Q24" s="35"/>
      <c r="R24" s="184"/>
      <c r="S24" s="184"/>
      <c r="T24" s="184"/>
    </row>
    <row r="25" spans="1:20" ht="19.8" customHeight="1" x14ac:dyDescent="0.45">
      <c r="B25" s="57" t="s">
        <v>119</v>
      </c>
      <c r="C25" s="35"/>
      <c r="D25" s="35"/>
      <c r="E25" s="35" t="s">
        <v>60</v>
      </c>
      <c r="F25" s="35"/>
      <c r="G25" s="35"/>
      <c r="H25" s="35"/>
      <c r="I25" s="182"/>
      <c r="J25" s="183"/>
      <c r="K25" s="53" t="s">
        <v>58</v>
      </c>
      <c r="L25" s="182"/>
      <c r="M25" s="183"/>
      <c r="N25" s="183"/>
      <c r="O25" s="35" t="s">
        <v>63</v>
      </c>
      <c r="P25" s="35"/>
      <c r="Q25" s="35"/>
      <c r="R25" s="184"/>
      <c r="S25" s="184"/>
      <c r="T25" s="184"/>
    </row>
    <row r="26" spans="1:20" ht="20.25" customHeight="1" x14ac:dyDescent="0.45">
      <c r="B26" s="36" t="s">
        <v>100</v>
      </c>
    </row>
    <row r="27" spans="1:20" ht="20.25" customHeight="1" x14ac:dyDescent="0.45"/>
    <row r="28" spans="1:20" ht="20.25" customHeight="1" x14ac:dyDescent="0.45">
      <c r="R28" s="16"/>
      <c r="S28" s="16"/>
      <c r="T28" s="19" t="s">
        <v>85</v>
      </c>
    </row>
    <row r="29" spans="1:20" ht="24.75" customHeight="1" x14ac:dyDescent="0.45"/>
    <row r="30" spans="1:20" ht="18" customHeight="1" x14ac:dyDescent="0.45">
      <c r="A30" s="13" t="s">
        <v>64</v>
      </c>
    </row>
    <row r="32" spans="1:20" ht="18" customHeight="1" x14ac:dyDescent="0.45">
      <c r="J32" s="175" t="s">
        <v>65</v>
      </c>
      <c r="K32" s="176"/>
      <c r="L32" s="176"/>
      <c r="M32" s="176"/>
      <c r="N32" s="176"/>
      <c r="O32" s="176"/>
      <c r="P32" s="176"/>
      <c r="Q32" s="176"/>
      <c r="R32" s="176"/>
      <c r="S32" s="176"/>
      <c r="T32" s="176"/>
    </row>
    <row r="33" spans="1:20" s="15" customFormat="1" ht="27.75" customHeight="1" x14ac:dyDescent="0.2">
      <c r="A33" s="13"/>
      <c r="B33" s="13"/>
      <c r="C33" s="13"/>
      <c r="D33" s="13"/>
      <c r="E33" s="13"/>
      <c r="F33" s="13"/>
      <c r="G33" s="13"/>
      <c r="H33" s="18" t="s">
        <v>66</v>
      </c>
      <c r="I33" s="18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1:20" s="15" customFormat="1" ht="19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s="15" customFormat="1" ht="34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78" t="s">
        <v>45</v>
      </c>
      <c r="K35" s="178"/>
      <c r="L35" s="178"/>
      <c r="M35" s="178"/>
      <c r="N35" s="178"/>
      <c r="O35" s="178"/>
      <c r="P35" s="178"/>
      <c r="Q35" s="178"/>
      <c r="R35" s="178"/>
      <c r="S35" s="178"/>
      <c r="T35" s="180"/>
    </row>
    <row r="36" spans="1:20" ht="18" customHeight="1" x14ac:dyDescent="0.45">
      <c r="H36" s="18" t="s">
        <v>67</v>
      </c>
      <c r="I36" s="18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81"/>
    </row>
    <row r="37" spans="1:20" ht="18" customHeight="1" x14ac:dyDescent="0.45">
      <c r="A37" s="191" t="s">
        <v>114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</row>
    <row r="38" spans="1:20" ht="18" customHeight="1" x14ac:dyDescent="0.4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40" spans="1:20" ht="18" customHeight="1" x14ac:dyDescent="0.45">
      <c r="A40" s="181" t="s">
        <v>120</v>
      </c>
      <c r="B40" s="181"/>
      <c r="C40" s="195" t="s">
        <v>113</v>
      </c>
      <c r="D40" s="195"/>
      <c r="E40" s="195"/>
      <c r="F40" s="195"/>
      <c r="G40" s="195"/>
      <c r="H40" s="195"/>
      <c r="I40" s="195"/>
    </row>
    <row r="41" spans="1:20" ht="18" customHeight="1" x14ac:dyDescent="0.45">
      <c r="A41" s="38"/>
      <c r="B41" s="37"/>
      <c r="C41" s="38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39"/>
      <c r="O41" s="51"/>
      <c r="P41" s="51"/>
      <c r="Q41" s="38"/>
      <c r="R41" s="40"/>
      <c r="S41" s="38"/>
    </row>
    <row r="42" spans="1:20" ht="18" customHeight="1" x14ac:dyDescent="0.2">
      <c r="A42" s="60" t="s">
        <v>121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1:20" ht="30.6" customHeight="1" x14ac:dyDescent="0.45">
      <c r="A43" s="194" t="s">
        <v>122</v>
      </c>
      <c r="B43" s="194"/>
      <c r="C43" s="194" t="s">
        <v>123</v>
      </c>
      <c r="D43" s="194"/>
      <c r="E43" s="194"/>
      <c r="F43" s="194"/>
      <c r="G43" s="194"/>
      <c r="H43" s="194"/>
      <c r="I43" s="194"/>
      <c r="J43" s="196" t="s">
        <v>127</v>
      </c>
      <c r="K43" s="194"/>
      <c r="L43" s="196" t="s">
        <v>128</v>
      </c>
      <c r="M43" s="194"/>
      <c r="N43" s="194" t="s">
        <v>124</v>
      </c>
      <c r="O43" s="194"/>
      <c r="P43" s="194"/>
      <c r="Q43" s="194"/>
      <c r="R43" s="194" t="s">
        <v>125</v>
      </c>
      <c r="S43" s="194"/>
      <c r="T43" s="194"/>
    </row>
    <row r="44" spans="1:20" ht="34.200000000000003" customHeight="1" x14ac:dyDescent="0.45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 t="s">
        <v>126</v>
      </c>
      <c r="O44" s="194"/>
      <c r="P44" s="194"/>
      <c r="Q44" s="194"/>
      <c r="R44" s="194"/>
      <c r="S44" s="194"/>
      <c r="T44" s="194"/>
    </row>
    <row r="45" spans="1:20" ht="34.200000000000003" customHeight="1" x14ac:dyDescent="0.45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 t="s">
        <v>126</v>
      </c>
      <c r="O45" s="194"/>
      <c r="P45" s="194"/>
      <c r="Q45" s="194"/>
      <c r="R45" s="194"/>
      <c r="S45" s="194"/>
      <c r="T45" s="194"/>
    </row>
    <row r="46" spans="1:20" ht="34.200000000000003" customHeight="1" x14ac:dyDescent="0.45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7" t="s">
        <v>126</v>
      </c>
      <c r="O46" s="198"/>
      <c r="P46" s="198"/>
      <c r="Q46" s="199"/>
      <c r="R46" s="194"/>
      <c r="S46" s="194"/>
      <c r="T46" s="194"/>
    </row>
    <row r="47" spans="1:20" ht="34.200000000000003" customHeight="1" x14ac:dyDescent="0.4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7" t="s">
        <v>126</v>
      </c>
      <c r="O47" s="198"/>
      <c r="P47" s="198"/>
      <c r="Q47" s="199"/>
      <c r="R47" s="194"/>
      <c r="S47" s="194"/>
      <c r="T47" s="194"/>
    </row>
    <row r="48" spans="1:20" ht="34.200000000000003" customHeight="1" x14ac:dyDescent="0.45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7" t="s">
        <v>126</v>
      </c>
      <c r="O48" s="198"/>
      <c r="P48" s="198"/>
      <c r="Q48" s="199"/>
      <c r="R48" s="194"/>
      <c r="S48" s="194"/>
      <c r="T48" s="194"/>
    </row>
    <row r="49" spans="1:20" ht="34.200000000000003" customHeight="1" x14ac:dyDescent="0.45">
      <c r="A49" s="194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7" t="s">
        <v>126</v>
      </c>
      <c r="O49" s="198"/>
      <c r="P49" s="198"/>
      <c r="Q49" s="199"/>
      <c r="R49" s="194"/>
      <c r="S49" s="194"/>
      <c r="T49" s="194"/>
    </row>
    <row r="50" spans="1:20" ht="34.200000000000003" customHeight="1" x14ac:dyDescent="0.45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7" t="s">
        <v>126</v>
      </c>
      <c r="O50" s="198"/>
      <c r="P50" s="198"/>
      <c r="Q50" s="199"/>
      <c r="R50" s="194"/>
      <c r="S50" s="194"/>
      <c r="T50" s="194"/>
    </row>
    <row r="51" spans="1:20" ht="34.200000000000003" customHeight="1" x14ac:dyDescent="0.45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7" t="s">
        <v>126</v>
      </c>
      <c r="O51" s="198"/>
      <c r="P51" s="198"/>
      <c r="Q51" s="199"/>
      <c r="R51" s="194"/>
      <c r="S51" s="194"/>
      <c r="T51" s="194"/>
    </row>
    <row r="52" spans="1:20" ht="34.200000000000003" customHeight="1" x14ac:dyDescent="0.45">
      <c r="A52" s="19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7" t="s">
        <v>126</v>
      </c>
      <c r="O52" s="198"/>
      <c r="P52" s="198"/>
      <c r="Q52" s="199"/>
      <c r="R52" s="194"/>
      <c r="S52" s="194"/>
      <c r="T52" s="194"/>
    </row>
    <row r="53" spans="1:20" ht="34.200000000000003" customHeight="1" x14ac:dyDescent="0.45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7" t="s">
        <v>126</v>
      </c>
      <c r="O53" s="198"/>
      <c r="P53" s="198"/>
      <c r="Q53" s="199"/>
      <c r="R53" s="194"/>
      <c r="S53" s="194"/>
      <c r="T53" s="194"/>
    </row>
    <row r="54" spans="1:20" ht="34.200000000000003" customHeight="1" x14ac:dyDescent="0.45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7" t="s">
        <v>126</v>
      </c>
      <c r="O54" s="198"/>
      <c r="P54" s="198"/>
      <c r="Q54" s="199"/>
      <c r="R54" s="194"/>
      <c r="S54" s="194"/>
      <c r="T54" s="194"/>
    </row>
    <row r="55" spans="1:20" ht="34.200000000000003" customHeight="1" x14ac:dyDescent="0.45">
      <c r="A55" s="194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7" t="s">
        <v>126</v>
      </c>
      <c r="O55" s="198"/>
      <c r="P55" s="198"/>
      <c r="Q55" s="199"/>
      <c r="R55" s="194"/>
      <c r="S55" s="194"/>
      <c r="T55" s="194"/>
    </row>
    <row r="56" spans="1:20" ht="34.200000000000003" customHeight="1" x14ac:dyDescent="0.45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7" t="s">
        <v>126</v>
      </c>
      <c r="O56" s="198"/>
      <c r="P56" s="198"/>
      <c r="Q56" s="199"/>
      <c r="R56" s="194"/>
      <c r="S56" s="194"/>
      <c r="T56" s="194"/>
    </row>
    <row r="57" spans="1:20" ht="34.200000000000003" customHeight="1" x14ac:dyDescent="0.45">
      <c r="A57" s="194"/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7" t="s">
        <v>126</v>
      </c>
      <c r="O57" s="198"/>
      <c r="P57" s="198"/>
      <c r="Q57" s="199"/>
      <c r="R57" s="194"/>
      <c r="S57" s="194"/>
      <c r="T57" s="194"/>
    </row>
    <row r="58" spans="1:20" ht="34.200000000000003" customHeight="1" x14ac:dyDescent="0.45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7" t="s">
        <v>126</v>
      </c>
      <c r="O58" s="198"/>
      <c r="P58" s="198"/>
      <c r="Q58" s="199"/>
      <c r="R58" s="194"/>
      <c r="S58" s="194"/>
      <c r="T58" s="194"/>
    </row>
    <row r="59" spans="1:20" ht="18" customHeight="1" x14ac:dyDescent="0.4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1:20" ht="18" customHeight="1" x14ac:dyDescent="0.4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1:20" ht="18" customHeight="1" x14ac:dyDescent="0.4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1:20" ht="18" customHeight="1" x14ac:dyDescent="0.4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1:20" ht="18" customHeight="1" x14ac:dyDescent="0.4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1:20" ht="18" customHeight="1" x14ac:dyDescent="0.4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1:20" ht="18" customHeight="1" x14ac:dyDescent="0.4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1:20" ht="18" customHeight="1" x14ac:dyDescent="0.4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1:20" ht="18" customHeight="1" x14ac:dyDescent="0.4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1:20" ht="18" customHeight="1" x14ac:dyDescent="0.4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1:20" ht="18" customHeight="1" x14ac:dyDescent="0.4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1:20" ht="18" customHeight="1" x14ac:dyDescent="0.4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1:20" ht="18" customHeight="1" x14ac:dyDescent="0.4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1:20" ht="18" customHeight="1" x14ac:dyDescent="0.4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1:20" ht="18" customHeight="1" x14ac:dyDescent="0.4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1:20" ht="18" customHeight="1" x14ac:dyDescent="0.4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ht="18" customHeight="1" x14ac:dyDescent="0.4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1:20" ht="18" customHeight="1" x14ac:dyDescent="0.4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</sheetData>
  <mergeCells count="130">
    <mergeCell ref="A58:B58"/>
    <mergeCell ref="C58:I58"/>
    <mergeCell ref="J58:K58"/>
    <mergeCell ref="L58:M58"/>
    <mergeCell ref="N58:Q58"/>
    <mergeCell ref="R56:T56"/>
    <mergeCell ref="A57:B57"/>
    <mergeCell ref="C57:I57"/>
    <mergeCell ref="J57:K57"/>
    <mergeCell ref="L57:M57"/>
    <mergeCell ref="N57:Q57"/>
    <mergeCell ref="A56:B56"/>
    <mergeCell ref="C56:I56"/>
    <mergeCell ref="J56:K56"/>
    <mergeCell ref="L56:M56"/>
    <mergeCell ref="N56:Q56"/>
    <mergeCell ref="R57:T57"/>
    <mergeCell ref="R58:T58"/>
    <mergeCell ref="R54:T54"/>
    <mergeCell ref="A55:B55"/>
    <mergeCell ref="C55:I55"/>
    <mergeCell ref="J55:K55"/>
    <mergeCell ref="L55:M55"/>
    <mergeCell ref="N55:Q55"/>
    <mergeCell ref="R55:T55"/>
    <mergeCell ref="A54:B54"/>
    <mergeCell ref="C54:I54"/>
    <mergeCell ref="J54:K54"/>
    <mergeCell ref="L54:M54"/>
    <mergeCell ref="N54:Q54"/>
    <mergeCell ref="R52:T52"/>
    <mergeCell ref="A53:B53"/>
    <mergeCell ref="C53:I53"/>
    <mergeCell ref="J53:K53"/>
    <mergeCell ref="L53:M53"/>
    <mergeCell ref="N53:Q53"/>
    <mergeCell ref="R53:T53"/>
    <mergeCell ref="A52:B52"/>
    <mergeCell ref="C52:I52"/>
    <mergeCell ref="J52:K52"/>
    <mergeCell ref="L52:M52"/>
    <mergeCell ref="N52:Q52"/>
    <mergeCell ref="R50:T50"/>
    <mergeCell ref="A51:B51"/>
    <mergeCell ref="C51:I51"/>
    <mergeCell ref="J51:K51"/>
    <mergeCell ref="L51:M51"/>
    <mergeCell ref="N51:Q51"/>
    <mergeCell ref="R51:T51"/>
    <mergeCell ref="A50:B50"/>
    <mergeCell ref="C50:I50"/>
    <mergeCell ref="J50:K50"/>
    <mergeCell ref="L50:M50"/>
    <mergeCell ref="N50:Q50"/>
    <mergeCell ref="R48:T48"/>
    <mergeCell ref="A49:B49"/>
    <mergeCell ref="C49:I49"/>
    <mergeCell ref="J49:K49"/>
    <mergeCell ref="L49:M49"/>
    <mergeCell ref="N49:Q49"/>
    <mergeCell ref="R49:T49"/>
    <mergeCell ref="A48:B48"/>
    <mergeCell ref="C48:I48"/>
    <mergeCell ref="J48:K48"/>
    <mergeCell ref="L48:M48"/>
    <mergeCell ref="N48:Q48"/>
    <mergeCell ref="R46:T46"/>
    <mergeCell ref="A47:B47"/>
    <mergeCell ref="C47:I47"/>
    <mergeCell ref="J47:K47"/>
    <mergeCell ref="L47:M47"/>
    <mergeCell ref="N47:Q47"/>
    <mergeCell ref="R47:T47"/>
    <mergeCell ref="A46:B46"/>
    <mergeCell ref="C46:I46"/>
    <mergeCell ref="J46:K46"/>
    <mergeCell ref="L46:M46"/>
    <mergeCell ref="N46:Q46"/>
    <mergeCell ref="N44:Q44"/>
    <mergeCell ref="R44:T44"/>
    <mergeCell ref="A45:B45"/>
    <mergeCell ref="C45:I45"/>
    <mergeCell ref="J45:K45"/>
    <mergeCell ref="L45:M45"/>
    <mergeCell ref="N45:Q45"/>
    <mergeCell ref="R45:T45"/>
    <mergeCell ref="A37:T37"/>
    <mergeCell ref="A40:B40"/>
    <mergeCell ref="C40:I40"/>
    <mergeCell ref="R43:T43"/>
    <mergeCell ref="N43:Q43"/>
    <mergeCell ref="L43:M43"/>
    <mergeCell ref="J43:K43"/>
    <mergeCell ref="C43:I43"/>
    <mergeCell ref="A43:B43"/>
    <mergeCell ref="A44:B44"/>
    <mergeCell ref="C44:I44"/>
    <mergeCell ref="J44:K44"/>
    <mergeCell ref="L44:M44"/>
    <mergeCell ref="A2:T2"/>
    <mergeCell ref="E18:N18"/>
    <mergeCell ref="E17:N17"/>
    <mergeCell ref="E16:N16"/>
    <mergeCell ref="E15:N15"/>
    <mergeCell ref="E14:N14"/>
    <mergeCell ref="C11:F11"/>
    <mergeCell ref="A4:T5"/>
    <mergeCell ref="P14:Q14"/>
    <mergeCell ref="P15:Q15"/>
    <mergeCell ref="P16:Q16"/>
    <mergeCell ref="P17:Q17"/>
    <mergeCell ref="P18:Q18"/>
    <mergeCell ref="I21:J21"/>
    <mergeCell ref="L21:N21"/>
    <mergeCell ref="R21:T21"/>
    <mergeCell ref="I22:J22"/>
    <mergeCell ref="L22:N22"/>
    <mergeCell ref="R22:T22"/>
    <mergeCell ref="I23:J23"/>
    <mergeCell ref="L23:N23"/>
    <mergeCell ref="R23:T23"/>
    <mergeCell ref="J32:T33"/>
    <mergeCell ref="J35:S36"/>
    <mergeCell ref="T35:T36"/>
    <mergeCell ref="I24:J24"/>
    <mergeCell ref="L24:N24"/>
    <mergeCell ref="R24:T24"/>
    <mergeCell ref="I25:J25"/>
    <mergeCell ref="L25:N25"/>
    <mergeCell ref="R25:T25"/>
  </mergeCells>
  <phoneticPr fontId="4"/>
  <pageMargins left="0.70866141732283472" right="0.62992125984251968" top="0.74803149606299213" bottom="0.55118110236220474" header="0.31496062992125984" footer="0.31496062992125984"/>
  <pageSetup paperSize="9" orientation="portrait" cellComments="asDisplayed" r:id="rId1"/>
  <headerFooter>
    <oddHeader>&amp;L【記入例】&amp;R（参考様式１－①）優良品種への改植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52A6-BD92-4189-8976-65319D09D578}">
  <dimension ref="A1:AO54"/>
  <sheetViews>
    <sheetView view="pageLayout" zoomScaleNormal="100" zoomScaleSheetLayoutView="100" workbookViewId="0">
      <selection sqref="A1:AO1"/>
    </sheetView>
  </sheetViews>
  <sheetFormatPr defaultColWidth="3.09765625" defaultRowHeight="14.4" x14ac:dyDescent="0.45"/>
  <cols>
    <col min="1" max="1" width="3.59765625" style="22" customWidth="1"/>
    <col min="2" max="16384" width="3.09765625" style="22"/>
  </cols>
  <sheetData>
    <row r="1" spans="1:41" ht="22.2" customHeight="1" x14ac:dyDescent="0.45">
      <c r="A1" s="201" t="s">
        <v>112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</row>
    <row r="2" spans="1:41" ht="9" customHeight="1" x14ac:dyDescent="0.45"/>
    <row r="3" spans="1:41" ht="22.8" customHeight="1" x14ac:dyDescent="0.45">
      <c r="B3" s="202" t="s">
        <v>23</v>
      </c>
      <c r="C3" s="203"/>
      <c r="D3" s="203"/>
      <c r="E3" s="203"/>
      <c r="F3" s="203"/>
      <c r="G3" s="204"/>
      <c r="H3" s="202" t="s">
        <v>87</v>
      </c>
      <c r="I3" s="203"/>
      <c r="J3" s="203"/>
      <c r="K3" s="203"/>
      <c r="L3" s="203"/>
      <c r="M3" s="204"/>
    </row>
    <row r="4" spans="1:41" ht="31.8" customHeight="1" x14ac:dyDescent="0.45">
      <c r="B4" s="205" t="s">
        <v>45</v>
      </c>
      <c r="C4" s="206"/>
      <c r="D4" s="206"/>
      <c r="E4" s="206"/>
      <c r="F4" s="206"/>
      <c r="G4" s="207"/>
      <c r="H4" s="205">
        <v>1</v>
      </c>
      <c r="I4" s="206"/>
      <c r="J4" s="206"/>
      <c r="K4" s="206"/>
      <c r="L4" s="206"/>
      <c r="M4" s="207"/>
    </row>
    <row r="5" spans="1:41" ht="18.600000000000001" customHeight="1" x14ac:dyDescent="0.45"/>
    <row r="6" spans="1:41" ht="15" customHeight="1" x14ac:dyDescent="0.45">
      <c r="B6" s="22" t="s">
        <v>108</v>
      </c>
    </row>
    <row r="7" spans="1:41" ht="15" customHeight="1" x14ac:dyDescent="0.45">
      <c r="B7" s="200" t="s">
        <v>106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V7" s="200" t="s">
        <v>107</v>
      </c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</row>
    <row r="8" spans="1:41" x14ac:dyDescent="0.45">
      <c r="B8" s="208" t="s">
        <v>88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10"/>
      <c r="V8" s="208" t="s">
        <v>88</v>
      </c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</row>
    <row r="9" spans="1:41" x14ac:dyDescent="0.45">
      <c r="B9" s="211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3"/>
      <c r="V9" s="211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3"/>
    </row>
    <row r="10" spans="1:41" x14ac:dyDescent="0.45">
      <c r="B10" s="211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3"/>
      <c r="V10" s="211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3"/>
    </row>
    <row r="11" spans="1:41" x14ac:dyDescent="0.45"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3"/>
      <c r="V11" s="211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</row>
    <row r="12" spans="1:41" x14ac:dyDescent="0.45">
      <c r="B12" s="211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3"/>
      <c r="V12" s="211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3"/>
    </row>
    <row r="13" spans="1:41" x14ac:dyDescent="0.45">
      <c r="B13" s="211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3"/>
      <c r="V13" s="211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3"/>
    </row>
    <row r="14" spans="1:41" ht="14.4" customHeight="1" x14ac:dyDescent="0.45"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3"/>
      <c r="V14" s="211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3"/>
    </row>
    <row r="15" spans="1:41" ht="15.6" customHeight="1" x14ac:dyDescent="0.45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3"/>
      <c r="V15" s="211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3"/>
    </row>
    <row r="16" spans="1:41" x14ac:dyDescent="0.45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3"/>
      <c r="V16" s="211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/>
    </row>
    <row r="17" spans="1:41" x14ac:dyDescent="0.45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3"/>
      <c r="V17" s="211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3"/>
    </row>
    <row r="18" spans="1:41" x14ac:dyDescent="0.45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3"/>
      <c r="V18" s="211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3"/>
    </row>
    <row r="19" spans="1:41" x14ac:dyDescent="0.45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3"/>
      <c r="V19" s="211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3"/>
    </row>
    <row r="20" spans="1:41" x14ac:dyDescent="0.45">
      <c r="B20" s="211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3"/>
      <c r="V20" s="211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3"/>
    </row>
    <row r="21" spans="1:41" x14ac:dyDescent="0.45">
      <c r="B21" s="211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3"/>
      <c r="V21" s="211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3"/>
    </row>
    <row r="22" spans="1:41" x14ac:dyDescent="0.45">
      <c r="B22" s="211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3"/>
      <c r="V22" s="211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3"/>
    </row>
    <row r="23" spans="1:41" x14ac:dyDescent="0.45">
      <c r="B23" s="211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3"/>
      <c r="V23" s="211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3"/>
    </row>
    <row r="24" spans="1:41" x14ac:dyDescent="0.45"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6"/>
      <c r="V24" s="214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6"/>
    </row>
    <row r="31" spans="1:41" ht="26.4" customHeight="1" x14ac:dyDescent="0.45">
      <c r="A31" s="201" t="s">
        <v>111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</row>
    <row r="33" spans="2:40" ht="22.8" customHeight="1" x14ac:dyDescent="0.45">
      <c r="B33" s="202" t="s">
        <v>23</v>
      </c>
      <c r="C33" s="203"/>
      <c r="D33" s="203"/>
      <c r="E33" s="203"/>
      <c r="F33" s="203"/>
      <c r="G33" s="204"/>
      <c r="H33" s="202" t="s">
        <v>87</v>
      </c>
      <c r="I33" s="203"/>
      <c r="J33" s="203"/>
      <c r="K33" s="203"/>
      <c r="L33" s="203"/>
      <c r="M33" s="204"/>
    </row>
    <row r="34" spans="2:40" ht="31.8" customHeight="1" x14ac:dyDescent="0.45">
      <c r="B34" s="202"/>
      <c r="C34" s="203"/>
      <c r="D34" s="203"/>
      <c r="E34" s="203"/>
      <c r="F34" s="203"/>
      <c r="G34" s="204"/>
      <c r="H34" s="202"/>
      <c r="I34" s="203"/>
      <c r="J34" s="203"/>
      <c r="K34" s="203"/>
      <c r="L34" s="203"/>
      <c r="M34" s="204"/>
    </row>
    <row r="35" spans="2:40" ht="22.8" customHeight="1" x14ac:dyDescent="0.45"/>
    <row r="36" spans="2:40" ht="15" customHeight="1" x14ac:dyDescent="0.45">
      <c r="B36" s="22" t="s">
        <v>108</v>
      </c>
    </row>
    <row r="37" spans="2:40" ht="15" customHeight="1" x14ac:dyDescent="0.45">
      <c r="B37" s="200" t="s">
        <v>106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V37" s="200" t="s">
        <v>107</v>
      </c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</row>
    <row r="38" spans="2:40" x14ac:dyDescent="0.45">
      <c r="B38" s="208" t="s">
        <v>88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10"/>
      <c r="V38" s="208" t="s">
        <v>88</v>
      </c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10"/>
    </row>
    <row r="39" spans="2:40" x14ac:dyDescent="0.45">
      <c r="B39" s="211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3"/>
      <c r="V39" s="211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3"/>
    </row>
    <row r="40" spans="2:40" x14ac:dyDescent="0.45">
      <c r="B40" s="211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3"/>
      <c r="V40" s="211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3"/>
    </row>
    <row r="41" spans="2:40" x14ac:dyDescent="0.45">
      <c r="B41" s="211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3"/>
      <c r="V41" s="211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3"/>
    </row>
    <row r="42" spans="2:40" x14ac:dyDescent="0.45">
      <c r="B42" s="211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3"/>
      <c r="V42" s="211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3"/>
    </row>
    <row r="43" spans="2:40" x14ac:dyDescent="0.45">
      <c r="B43" s="211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3"/>
      <c r="V43" s="211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3"/>
    </row>
    <row r="44" spans="2:40" ht="14.4" customHeight="1" x14ac:dyDescent="0.45">
      <c r="B44" s="211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3"/>
      <c r="V44" s="211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3"/>
    </row>
    <row r="45" spans="2:40" ht="15.6" customHeight="1" x14ac:dyDescent="0.45">
      <c r="B45" s="211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3"/>
      <c r="V45" s="211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3"/>
    </row>
    <row r="46" spans="2:40" x14ac:dyDescent="0.45">
      <c r="B46" s="211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3"/>
      <c r="V46" s="211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3"/>
    </row>
    <row r="47" spans="2:40" x14ac:dyDescent="0.45">
      <c r="B47" s="211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3"/>
      <c r="V47" s="211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3"/>
    </row>
    <row r="48" spans="2:40" x14ac:dyDescent="0.45">
      <c r="B48" s="211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3"/>
      <c r="V48" s="211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3"/>
    </row>
    <row r="49" spans="2:40" x14ac:dyDescent="0.45">
      <c r="B49" s="211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3"/>
      <c r="V49" s="211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3"/>
    </row>
    <row r="50" spans="2:40" x14ac:dyDescent="0.45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3"/>
      <c r="V50" s="211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3"/>
    </row>
    <row r="51" spans="2:40" x14ac:dyDescent="0.45">
      <c r="B51" s="211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3"/>
      <c r="V51" s="211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3"/>
    </row>
    <row r="52" spans="2:40" x14ac:dyDescent="0.45">
      <c r="B52" s="211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3"/>
      <c r="V52" s="211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3"/>
    </row>
    <row r="53" spans="2:40" x14ac:dyDescent="0.45">
      <c r="B53" s="211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3"/>
      <c r="V53" s="211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3"/>
    </row>
    <row r="54" spans="2:40" x14ac:dyDescent="0.45">
      <c r="B54" s="214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6"/>
      <c r="V54" s="214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6"/>
    </row>
  </sheetData>
  <mergeCells count="18">
    <mergeCell ref="B37:T37"/>
    <mergeCell ref="V37:AN37"/>
    <mergeCell ref="B38:T54"/>
    <mergeCell ref="V38:AN54"/>
    <mergeCell ref="B8:T24"/>
    <mergeCell ref="V8:AN24"/>
    <mergeCell ref="A31:AO31"/>
    <mergeCell ref="B33:G33"/>
    <mergeCell ref="H33:M33"/>
    <mergeCell ref="B34:G34"/>
    <mergeCell ref="H34:M34"/>
    <mergeCell ref="B7:T7"/>
    <mergeCell ref="V7:AN7"/>
    <mergeCell ref="A1:AO1"/>
    <mergeCell ref="B3:G3"/>
    <mergeCell ref="H3:M3"/>
    <mergeCell ref="B4:G4"/>
    <mergeCell ref="H4:M4"/>
  </mergeCells>
  <phoneticPr fontId="4"/>
  <pageMargins left="0.39370078740157483" right="0.39370078740157483" top="0.78740157480314965" bottom="0.55118110236220474" header="0.31496062992125984" footer="0.31496062992125984"/>
  <pageSetup paperSize="9" orientation="landscape" cellComments="asDisplayed" r:id="rId1"/>
  <headerFooter differentFirst="1">
    <oddHeader>&amp;L【参考】実績報告時の写真&amp;R（参考様式１－②）優良品種への改植</oddHeader>
    <firstHeader>&amp;L【記入例】&amp;R（参考様式１－②）優良品種への改植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5"/>
  <sheetViews>
    <sheetView view="pageLayout" zoomScaleNormal="100" zoomScaleSheetLayoutView="85" workbookViewId="0"/>
  </sheetViews>
  <sheetFormatPr defaultColWidth="3.59765625" defaultRowHeight="12" x14ac:dyDescent="0.45"/>
  <cols>
    <col min="1" max="1" width="5.796875" style="30" customWidth="1"/>
    <col min="2" max="4" width="3.796875" style="30" customWidth="1"/>
    <col min="5" max="6" width="2.09765625" style="30" customWidth="1"/>
    <col min="7" max="7" width="2" style="30" customWidth="1"/>
    <col min="8" max="8" width="2.796875" style="30" customWidth="1"/>
    <col min="9" max="9" width="3.59765625" style="30"/>
    <col min="10" max="10" width="2.296875" style="30" customWidth="1"/>
    <col min="11" max="11" width="2.69921875" style="30" customWidth="1"/>
    <col min="12" max="12" width="3.59765625" style="30"/>
    <col min="13" max="14" width="2.5" style="30" customWidth="1"/>
    <col min="15" max="17" width="3.19921875" style="30" customWidth="1"/>
    <col min="18" max="21" width="6.09765625" style="30" customWidth="1"/>
    <col min="22" max="27" width="5.59765625" style="30" customWidth="1"/>
    <col min="28" max="29" width="5.09765625" style="30" customWidth="1"/>
    <col min="30" max="16384" width="3.59765625" style="30"/>
  </cols>
  <sheetData>
    <row r="1" spans="1:29" s="27" customFormat="1" ht="14.4" x14ac:dyDescent="0.45">
      <c r="A1" s="24" t="s">
        <v>40</v>
      </c>
      <c r="B1" s="25"/>
      <c r="C1" s="25"/>
      <c r="D1" s="25"/>
      <c r="E1" s="25"/>
      <c r="F1" s="25"/>
      <c r="G1" s="25"/>
      <c r="H1" s="25"/>
      <c r="I1" s="26"/>
      <c r="AC1" s="28"/>
    </row>
    <row r="2" spans="1:29" s="27" customFormat="1" ht="6.6" customHeight="1" x14ac:dyDescent="0.45">
      <c r="A2" s="26"/>
      <c r="B2" s="26"/>
      <c r="C2" s="26"/>
      <c r="D2" s="26"/>
      <c r="E2" s="26"/>
      <c r="F2" s="26"/>
      <c r="G2" s="26"/>
      <c r="H2" s="26"/>
      <c r="I2" s="26"/>
    </row>
    <row r="3" spans="1:29" s="29" customFormat="1" ht="16.2" x14ac:dyDescent="0.45">
      <c r="A3" s="242" t="s">
        <v>89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</row>
    <row r="4" spans="1:29" ht="6.6" customHeight="1" x14ac:dyDescent="0.45"/>
    <row r="5" spans="1:29" x14ac:dyDescent="0.45">
      <c r="A5" s="30" t="s">
        <v>24</v>
      </c>
    </row>
    <row r="6" spans="1:29" ht="18" customHeight="1" x14ac:dyDescent="0.45">
      <c r="A6" s="220" t="s">
        <v>23</v>
      </c>
      <c r="B6" s="220"/>
      <c r="C6" s="220"/>
      <c r="D6" s="220"/>
      <c r="E6" s="220"/>
      <c r="F6" s="220"/>
      <c r="G6" s="220"/>
      <c r="H6" s="220"/>
      <c r="I6" s="220" t="s">
        <v>39</v>
      </c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 t="s">
        <v>21</v>
      </c>
      <c r="X6" s="220"/>
      <c r="Y6" s="220"/>
      <c r="Z6" s="220"/>
      <c r="AA6" s="220"/>
      <c r="AB6" s="220"/>
      <c r="AC6" s="220"/>
    </row>
    <row r="7" spans="1:29" x14ac:dyDescent="0.45">
      <c r="A7" s="253" t="s">
        <v>73</v>
      </c>
      <c r="B7" s="254"/>
      <c r="C7" s="254"/>
      <c r="D7" s="254"/>
      <c r="E7" s="254"/>
      <c r="F7" s="254"/>
      <c r="G7" s="254"/>
      <c r="H7" s="251" t="s">
        <v>110</v>
      </c>
      <c r="I7" s="247" t="s">
        <v>41</v>
      </c>
      <c r="J7" s="249" t="s">
        <v>46</v>
      </c>
      <c r="K7" s="249"/>
      <c r="L7" s="249"/>
      <c r="M7" s="243" t="s">
        <v>74</v>
      </c>
      <c r="N7" s="243"/>
      <c r="O7" s="243"/>
      <c r="P7" s="243"/>
      <c r="Q7" s="243"/>
      <c r="R7" s="243"/>
      <c r="S7" s="243"/>
      <c r="T7" s="243"/>
      <c r="U7" s="243"/>
      <c r="V7" s="244"/>
      <c r="W7" s="217" t="s">
        <v>109</v>
      </c>
      <c r="X7" s="217"/>
      <c r="Y7" s="217"/>
      <c r="Z7" s="217"/>
      <c r="AA7" s="217"/>
      <c r="AB7" s="217"/>
      <c r="AC7" s="217"/>
    </row>
    <row r="8" spans="1:29" x14ac:dyDescent="0.45">
      <c r="A8" s="255"/>
      <c r="B8" s="256"/>
      <c r="C8" s="256"/>
      <c r="D8" s="256"/>
      <c r="E8" s="256"/>
      <c r="F8" s="256"/>
      <c r="G8" s="256"/>
      <c r="H8" s="252"/>
      <c r="I8" s="248"/>
      <c r="J8" s="250"/>
      <c r="K8" s="250"/>
      <c r="L8" s="250"/>
      <c r="M8" s="245"/>
      <c r="N8" s="245"/>
      <c r="O8" s="245"/>
      <c r="P8" s="245"/>
      <c r="Q8" s="245"/>
      <c r="R8" s="245"/>
      <c r="S8" s="245"/>
      <c r="T8" s="245"/>
      <c r="U8" s="245"/>
      <c r="V8" s="246"/>
      <c r="W8" s="217"/>
      <c r="X8" s="217"/>
      <c r="Y8" s="217"/>
      <c r="Z8" s="217"/>
      <c r="AA8" s="217"/>
      <c r="AB8" s="217"/>
      <c r="AC8" s="217"/>
    </row>
    <row r="9" spans="1:29" x14ac:dyDescent="0.45">
      <c r="A9" s="49" t="s">
        <v>105</v>
      </c>
      <c r="B9" s="46"/>
      <c r="C9" s="46"/>
      <c r="D9" s="46"/>
      <c r="E9" s="46"/>
      <c r="F9" s="46"/>
      <c r="G9" s="46"/>
      <c r="H9" s="11"/>
      <c r="I9" s="47"/>
      <c r="J9" s="48"/>
      <c r="K9" s="48"/>
      <c r="L9" s="48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ht="6.6" customHeight="1" x14ac:dyDescent="0.45"/>
    <row r="11" spans="1:29" ht="18" customHeight="1" x14ac:dyDescent="0.45">
      <c r="A11" s="220" t="s">
        <v>20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 t="s">
        <v>19</v>
      </c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</row>
    <row r="12" spans="1:29" x14ac:dyDescent="0.45">
      <c r="A12" s="220" t="s">
        <v>18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40" t="str">
        <f>"事務を"&amp;TEXT(A1,)&amp;"に委任します。"</f>
        <v>事務を○○果樹産地協議会長に委任します。</v>
      </c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</row>
    <row r="13" spans="1:29" x14ac:dyDescent="0.45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</row>
    <row r="14" spans="1:29" ht="7.2" customHeight="1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45">
      <c r="A15" s="30" t="s">
        <v>38</v>
      </c>
    </row>
    <row r="16" spans="1:29" ht="18.600000000000001" customHeight="1" x14ac:dyDescent="0.45">
      <c r="A16" s="220" t="s">
        <v>94</v>
      </c>
      <c r="B16" s="220"/>
      <c r="C16" s="220"/>
      <c r="D16" s="220"/>
    </row>
    <row r="17" spans="1:29" ht="24.6" customHeight="1" x14ac:dyDescent="0.15">
      <c r="A17" s="241">
        <f>500*3500</f>
        <v>1750000</v>
      </c>
      <c r="B17" s="241"/>
      <c r="C17" s="241"/>
      <c r="D17" s="241"/>
      <c r="E17" s="32" t="s">
        <v>95</v>
      </c>
    </row>
    <row r="19" spans="1:29" ht="16.2" customHeight="1" x14ac:dyDescent="0.45">
      <c r="A19" s="219" t="s">
        <v>16</v>
      </c>
      <c r="B19" s="220" t="s">
        <v>15</v>
      </c>
      <c r="C19" s="220"/>
      <c r="D19" s="220"/>
      <c r="E19" s="220"/>
      <c r="F19" s="220"/>
      <c r="G19" s="220"/>
      <c r="H19" s="220"/>
      <c r="I19" s="219" t="s">
        <v>37</v>
      </c>
      <c r="J19" s="220"/>
      <c r="K19" s="220"/>
      <c r="L19" s="219" t="s">
        <v>36</v>
      </c>
      <c r="M19" s="220"/>
      <c r="N19" s="220"/>
      <c r="O19" s="219" t="s">
        <v>35</v>
      </c>
      <c r="P19" s="219"/>
      <c r="Q19" s="219"/>
      <c r="R19" s="219" t="s">
        <v>34</v>
      </c>
      <c r="S19" s="220"/>
      <c r="T19" s="219" t="s">
        <v>92</v>
      </c>
      <c r="U19" s="220"/>
      <c r="V19" s="220" t="s">
        <v>33</v>
      </c>
      <c r="W19" s="220"/>
      <c r="X19" s="220"/>
      <c r="Y19" s="220"/>
      <c r="Z19" s="220"/>
      <c r="AA19" s="220"/>
      <c r="AB19" s="219" t="s">
        <v>32</v>
      </c>
      <c r="AC19" s="219"/>
    </row>
    <row r="20" spans="1:29" ht="16.2" customHeight="1" x14ac:dyDescent="0.45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19"/>
      <c r="P20" s="219"/>
      <c r="Q20" s="219"/>
      <c r="R20" s="220"/>
      <c r="S20" s="220"/>
      <c r="T20" s="220"/>
      <c r="U20" s="220"/>
      <c r="V20" s="220" t="s">
        <v>31</v>
      </c>
      <c r="W20" s="220"/>
      <c r="X20" s="219" t="s">
        <v>90</v>
      </c>
      <c r="Y20" s="220"/>
      <c r="Z20" s="220" t="s">
        <v>30</v>
      </c>
      <c r="AA20" s="220"/>
      <c r="AB20" s="219"/>
      <c r="AC20" s="219"/>
    </row>
    <row r="21" spans="1:29" x14ac:dyDescent="0.45">
      <c r="A21" s="220">
        <v>1</v>
      </c>
      <c r="B21" s="222" t="s">
        <v>93</v>
      </c>
      <c r="C21" s="222"/>
      <c r="D21" s="222"/>
      <c r="E21" s="222"/>
      <c r="F21" s="222"/>
      <c r="G21" s="222"/>
      <c r="H21" s="222"/>
      <c r="I21" s="217" t="s">
        <v>53</v>
      </c>
      <c r="J21" s="217"/>
      <c r="K21" s="217"/>
      <c r="L21" s="218">
        <v>500</v>
      </c>
      <c r="M21" s="218"/>
      <c r="N21" s="218"/>
      <c r="O21" s="221">
        <v>46006</v>
      </c>
      <c r="P21" s="222"/>
      <c r="Q21" s="222"/>
      <c r="R21" s="238">
        <v>5000000</v>
      </c>
      <c r="S21" s="238"/>
      <c r="T21" s="238">
        <v>5000000</v>
      </c>
      <c r="U21" s="238"/>
      <c r="V21" s="238">
        <f>500*3500</f>
        <v>1750000</v>
      </c>
      <c r="W21" s="238"/>
      <c r="X21" s="238">
        <v>0</v>
      </c>
      <c r="Y21" s="238"/>
      <c r="Z21" s="238">
        <f>R21-V21</f>
        <v>3250000</v>
      </c>
      <c r="AA21" s="238"/>
      <c r="AB21" s="238">
        <v>0</v>
      </c>
      <c r="AC21" s="238"/>
    </row>
    <row r="22" spans="1:29" x14ac:dyDescent="0.45">
      <c r="A22" s="220"/>
      <c r="B22" s="222"/>
      <c r="C22" s="222"/>
      <c r="D22" s="222"/>
      <c r="E22" s="222"/>
      <c r="F22" s="222"/>
      <c r="G22" s="222"/>
      <c r="H22" s="222"/>
      <c r="I22" s="217"/>
      <c r="J22" s="217"/>
      <c r="K22" s="217"/>
      <c r="L22" s="218"/>
      <c r="M22" s="218"/>
      <c r="N22" s="218"/>
      <c r="O22" s="222"/>
      <c r="P22" s="222"/>
      <c r="Q22" s="222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</row>
    <row r="23" spans="1:29" x14ac:dyDescent="0.45">
      <c r="A23" s="220">
        <v>2</v>
      </c>
      <c r="B23" s="223"/>
      <c r="C23" s="223"/>
      <c r="D23" s="223"/>
      <c r="E23" s="223"/>
      <c r="F23" s="223"/>
      <c r="G23" s="223"/>
      <c r="H23" s="223"/>
      <c r="I23" s="220"/>
      <c r="J23" s="220"/>
      <c r="K23" s="220"/>
      <c r="L23" s="225"/>
      <c r="M23" s="225"/>
      <c r="N23" s="225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</row>
    <row r="24" spans="1:29" x14ac:dyDescent="0.45">
      <c r="A24" s="220"/>
      <c r="B24" s="223"/>
      <c r="C24" s="223"/>
      <c r="D24" s="223"/>
      <c r="E24" s="223"/>
      <c r="F24" s="223"/>
      <c r="G24" s="223"/>
      <c r="H24" s="223"/>
      <c r="I24" s="220"/>
      <c r="J24" s="220"/>
      <c r="K24" s="220"/>
      <c r="L24" s="225"/>
      <c r="M24" s="225"/>
      <c r="N24" s="225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</row>
    <row r="25" spans="1:29" x14ac:dyDescent="0.45">
      <c r="A25" s="220">
        <v>3</v>
      </c>
      <c r="B25" s="223"/>
      <c r="C25" s="223"/>
      <c r="D25" s="223"/>
      <c r="E25" s="223"/>
      <c r="F25" s="223"/>
      <c r="G25" s="223"/>
      <c r="H25" s="223"/>
      <c r="I25" s="220"/>
      <c r="J25" s="220"/>
      <c r="K25" s="220"/>
      <c r="L25" s="225"/>
      <c r="M25" s="225"/>
      <c r="N25" s="225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</row>
    <row r="26" spans="1:29" x14ac:dyDescent="0.45">
      <c r="A26" s="220"/>
      <c r="B26" s="223"/>
      <c r="C26" s="223"/>
      <c r="D26" s="223"/>
      <c r="E26" s="223"/>
      <c r="F26" s="223"/>
      <c r="G26" s="223"/>
      <c r="H26" s="223"/>
      <c r="I26" s="220"/>
      <c r="J26" s="220"/>
      <c r="K26" s="220"/>
      <c r="L26" s="225"/>
      <c r="M26" s="225"/>
      <c r="N26" s="225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</row>
    <row r="27" spans="1:29" x14ac:dyDescent="0.45">
      <c r="B27" s="220" t="s">
        <v>29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6">
        <f>SUM(L21:N26)</f>
        <v>500</v>
      </c>
      <c r="M27" s="226"/>
      <c r="N27" s="226"/>
      <c r="O27" s="227"/>
      <c r="P27" s="227"/>
      <c r="Q27" s="227"/>
      <c r="R27" s="238">
        <f>SUM(R21:S26)</f>
        <v>5000000</v>
      </c>
      <c r="S27" s="238"/>
      <c r="T27" s="238">
        <f>SUM(T21:U26)</f>
        <v>5000000</v>
      </c>
      <c r="U27" s="238"/>
      <c r="V27" s="238">
        <f>SUM(V21:W26)</f>
        <v>1750000</v>
      </c>
      <c r="W27" s="238"/>
      <c r="X27" s="238">
        <f>SUM(X21:Y26)</f>
        <v>0</v>
      </c>
      <c r="Y27" s="238"/>
      <c r="Z27" s="238">
        <f>SUM(Z21:AA26)</f>
        <v>3250000</v>
      </c>
      <c r="AA27" s="238"/>
      <c r="AB27" s="238">
        <f>SUM(AB21:AC26)</f>
        <v>0</v>
      </c>
      <c r="AC27" s="238"/>
    </row>
    <row r="28" spans="1:29" x14ac:dyDescent="0.45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6"/>
      <c r="M28" s="226"/>
      <c r="N28" s="226"/>
      <c r="O28" s="227"/>
      <c r="P28" s="227"/>
      <c r="Q28" s="227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</row>
    <row r="29" spans="1:29" x14ac:dyDescent="0.4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1"/>
      <c r="M29" s="31"/>
      <c r="N29" s="31"/>
      <c r="O29" s="11"/>
      <c r="P29" s="11"/>
      <c r="Q29" s="1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x14ac:dyDescent="0.45">
      <c r="A30" s="30" t="s">
        <v>28</v>
      </c>
      <c r="Q30" s="30" t="s">
        <v>27</v>
      </c>
    </row>
    <row r="31" spans="1:29" ht="18" customHeight="1" x14ac:dyDescent="0.45">
      <c r="A31" s="220" t="s">
        <v>91</v>
      </c>
      <c r="B31" s="220"/>
      <c r="C31" s="220"/>
      <c r="D31" s="220"/>
      <c r="E31" s="220" t="s">
        <v>26</v>
      </c>
      <c r="F31" s="220"/>
      <c r="G31" s="220"/>
      <c r="H31" s="220"/>
      <c r="I31" s="220"/>
      <c r="J31" s="220"/>
      <c r="K31" s="220"/>
      <c r="L31" s="220"/>
      <c r="M31" s="220"/>
      <c r="N31" s="220"/>
      <c r="Q31" s="235" t="s">
        <v>2</v>
      </c>
      <c r="R31" s="236"/>
      <c r="S31" s="236"/>
      <c r="T31" s="236"/>
      <c r="U31" s="236"/>
      <c r="V31" s="236"/>
      <c r="W31" s="236"/>
      <c r="X31" s="236"/>
      <c r="Y31" s="237"/>
      <c r="Z31" s="220" t="s">
        <v>1</v>
      </c>
      <c r="AA31" s="220"/>
    </row>
    <row r="32" spans="1:29" ht="11.4" customHeight="1" x14ac:dyDescent="0.45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Q32" s="229" t="s">
        <v>129</v>
      </c>
      <c r="R32" s="230"/>
      <c r="S32" s="230"/>
      <c r="T32" s="230"/>
      <c r="U32" s="230"/>
      <c r="V32" s="230"/>
      <c r="W32" s="230"/>
      <c r="X32" s="230"/>
      <c r="Y32" s="231"/>
      <c r="Z32" s="217" t="s">
        <v>56</v>
      </c>
      <c r="AA32" s="217"/>
    </row>
    <row r="33" spans="1:27" ht="11.4" customHeight="1" x14ac:dyDescent="0.45">
      <c r="A33" s="228">
        <v>46006</v>
      </c>
      <c r="B33" s="228"/>
      <c r="C33" s="228"/>
      <c r="D33" s="228"/>
      <c r="E33" s="217" t="s">
        <v>75</v>
      </c>
      <c r="F33" s="217"/>
      <c r="G33" s="217"/>
      <c r="H33" s="217"/>
      <c r="I33" s="217"/>
      <c r="J33" s="217"/>
      <c r="K33" s="217"/>
      <c r="L33" s="217"/>
      <c r="M33" s="217"/>
      <c r="N33" s="217"/>
      <c r="Q33" s="232"/>
      <c r="R33" s="233"/>
      <c r="S33" s="233"/>
      <c r="T33" s="233"/>
      <c r="U33" s="233"/>
      <c r="V33" s="233"/>
      <c r="W33" s="233"/>
      <c r="X33" s="233"/>
      <c r="Y33" s="234"/>
      <c r="Z33" s="217"/>
      <c r="AA33" s="217"/>
    </row>
    <row r="34" spans="1:27" ht="11.4" customHeight="1" x14ac:dyDescent="0.45">
      <c r="A34" s="228"/>
      <c r="B34" s="228"/>
      <c r="C34" s="228"/>
      <c r="D34" s="228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Q34" s="229" t="s">
        <v>0</v>
      </c>
      <c r="R34" s="230"/>
      <c r="S34" s="230"/>
      <c r="T34" s="230"/>
      <c r="U34" s="230"/>
      <c r="V34" s="230"/>
      <c r="W34" s="230"/>
      <c r="X34" s="230"/>
      <c r="Y34" s="231"/>
      <c r="Z34" s="239" t="s">
        <v>56</v>
      </c>
      <c r="AA34" s="239"/>
    </row>
    <row r="35" spans="1:27" ht="11.4" customHeight="1" x14ac:dyDescent="0.45">
      <c r="A35" s="228"/>
      <c r="B35" s="228"/>
      <c r="C35" s="228"/>
      <c r="D35" s="228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Q35" s="232"/>
      <c r="R35" s="233"/>
      <c r="S35" s="233"/>
      <c r="T35" s="233"/>
      <c r="U35" s="233"/>
      <c r="V35" s="233"/>
      <c r="W35" s="233"/>
      <c r="X35" s="233"/>
      <c r="Y35" s="234"/>
      <c r="Z35" s="239"/>
      <c r="AA35" s="239"/>
    </row>
  </sheetData>
  <mergeCells count="80">
    <mergeCell ref="A3:AC3"/>
    <mergeCell ref="A6:H6"/>
    <mergeCell ref="M7:V8"/>
    <mergeCell ref="I7:I8"/>
    <mergeCell ref="J7:L8"/>
    <mergeCell ref="H7:H8"/>
    <mergeCell ref="A7:G8"/>
    <mergeCell ref="W6:AC6"/>
    <mergeCell ref="W7:AC8"/>
    <mergeCell ref="I6:V6"/>
    <mergeCell ref="O11:AC11"/>
    <mergeCell ref="O12:AC13"/>
    <mergeCell ref="A11:N11"/>
    <mergeCell ref="A12:N13"/>
    <mergeCell ref="O19:Q20"/>
    <mergeCell ref="R19:S20"/>
    <mergeCell ref="Z20:AA20"/>
    <mergeCell ref="X20:Y20"/>
    <mergeCell ref="V19:AA19"/>
    <mergeCell ref="AB19:AC20"/>
    <mergeCell ref="A17:D17"/>
    <mergeCell ref="A16:D16"/>
    <mergeCell ref="V20:W20"/>
    <mergeCell ref="T19:U20"/>
    <mergeCell ref="I19:K20"/>
    <mergeCell ref="L19:N20"/>
    <mergeCell ref="Z34:AA35"/>
    <mergeCell ref="Z27:AA28"/>
    <mergeCell ref="Z31:AA31"/>
    <mergeCell ref="Z32:AA33"/>
    <mergeCell ref="AB21:AC22"/>
    <mergeCell ref="AB23:AC24"/>
    <mergeCell ref="AB25:AC26"/>
    <mergeCell ref="AB27:AC28"/>
    <mergeCell ref="Z25:AA26"/>
    <mergeCell ref="X23:Y24"/>
    <mergeCell ref="B27:K28"/>
    <mergeCell ref="X25:Y26"/>
    <mergeCell ref="X27:Y28"/>
    <mergeCell ref="Z21:AA22"/>
    <mergeCell ref="X21:Y22"/>
    <mergeCell ref="R21:S22"/>
    <mergeCell ref="T21:U22"/>
    <mergeCell ref="B21:H22"/>
    <mergeCell ref="V21:W22"/>
    <mergeCell ref="V23:W24"/>
    <mergeCell ref="V25:W26"/>
    <mergeCell ref="V27:W28"/>
    <mergeCell ref="R27:S28"/>
    <mergeCell ref="T27:U28"/>
    <mergeCell ref="Z23:AA24"/>
    <mergeCell ref="L27:N28"/>
    <mergeCell ref="O27:Q28"/>
    <mergeCell ref="A33:D35"/>
    <mergeCell ref="A31:D32"/>
    <mergeCell ref="E33:N35"/>
    <mergeCell ref="E31:N32"/>
    <mergeCell ref="Q34:Y35"/>
    <mergeCell ref="Q32:Y33"/>
    <mergeCell ref="Q31:Y31"/>
    <mergeCell ref="A25:A26"/>
    <mergeCell ref="B25:H26"/>
    <mergeCell ref="T23:U24"/>
    <mergeCell ref="T25:U26"/>
    <mergeCell ref="I23:K24"/>
    <mergeCell ref="L23:N24"/>
    <mergeCell ref="O23:Q24"/>
    <mergeCell ref="R23:S24"/>
    <mergeCell ref="A23:A24"/>
    <mergeCell ref="B23:H24"/>
    <mergeCell ref="O25:Q26"/>
    <mergeCell ref="I25:K26"/>
    <mergeCell ref="L25:N26"/>
    <mergeCell ref="R25:S26"/>
    <mergeCell ref="I21:K22"/>
    <mergeCell ref="L21:N22"/>
    <mergeCell ref="A19:A20"/>
    <mergeCell ref="B19:H20"/>
    <mergeCell ref="O21:Q22"/>
    <mergeCell ref="A21:A22"/>
  </mergeCells>
  <phoneticPr fontId="4"/>
  <pageMargins left="0.70866141732283472" right="0.62992125984251968" top="0.74803149606299213" bottom="0.55118110236220474" header="0.31496062992125984" footer="0.31496062992125984"/>
  <pageSetup paperSize="9" orientation="landscape" cellComments="asDisplayed" r:id="rId1"/>
  <headerFooter>
    <oddHeader>&amp;L【記入例】&amp;R（参考様式２）雨よけ施設整備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(様式１) 改植</vt:lpstr>
      <vt:lpstr>(様式１－①) 誓約書</vt:lpstr>
      <vt:lpstr>(様式１－②) 改植写真</vt:lpstr>
      <vt:lpstr>(様式２) 施設整備</vt:lpstr>
      <vt:lpstr>'(様式２) 施設整備'!Print_Area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2025-08-18T01:38:52Z</dcterms:modified>
</cp:coreProperties>
</file>