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12111_健康長寿推進課\02\０５　介護人材確保・育成担当\介護生産性向上\04_テクノロジーを活用した業務効率化事業費補助金\04_協議\01_通知（関係機関へ）\04_HP更新\260805\"/>
    </mc:Choice>
  </mc:AlternateContent>
  <xr:revisionPtr revIDLastSave="0" documentId="13_ncr:1_{883C92D6-F83A-435C-84F1-89B36DE8C631}" xr6:coauthVersionLast="47" xr6:coauthVersionMax="47" xr10:uidLastSave="{00000000-0000-0000-0000-000000000000}"/>
  <bookViews>
    <workbookView xWindow="-110" yWindow="-110" windowWidth="25820" windowHeight="13900" xr2:uid="{E9B7FB46-51E1-4F86-B906-922F9CFF5C2F}"/>
  </bookViews>
  <sheets>
    <sheet name="実施要綱第２号" sheetId="22" r:id="rId1"/>
    <sheet name="実施要綱第１号" sheetId="30" r:id="rId2"/>
    <sheet name="実施要綱第１号別紙１" sheetId="34" r:id="rId3"/>
    <sheet name="交付要綱第1号別紙１" sheetId="36" r:id="rId4"/>
    <sheet name="記入見本" sheetId="31" state="hidden" r:id="rId5"/>
    <sheet name="データセット (2)" sheetId="32" state="hidden" r:id="rId6"/>
  </sheets>
  <definedNames>
    <definedName name="_xlnm.Print_Area" localSheetId="4">記入見本!$A$1:$F$70</definedName>
    <definedName name="_xlnm.Print_Area" localSheetId="3">交付要綱第1号別紙１!$A$1:$Q$23</definedName>
    <definedName name="_xlnm.Print_Area" localSheetId="1">実施要綱第１号!$A$4:$F$72</definedName>
    <definedName name="_xlnm.Print_Area" localSheetId="2">実施要綱第１号別紙１!$A$1:$G$188</definedName>
    <definedName name="_xlnm.Print_Area" localSheetId="0">実施要綱第２号!$A$1:$I$27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6" l="1"/>
  <c r="M13" i="36"/>
  <c r="H13" i="36"/>
  <c r="I13" i="36" s="1"/>
  <c r="J13" i="36" s="1"/>
  <c r="M12" i="36"/>
  <c r="H12" i="36"/>
  <c r="I12" i="36" s="1"/>
  <c r="J12" i="36" s="1"/>
  <c r="M11" i="36"/>
  <c r="H11" i="36"/>
  <c r="I11" i="36" s="1"/>
  <c r="J11" i="36" s="1"/>
  <c r="M10" i="36"/>
  <c r="H10" i="36"/>
  <c r="H8" i="36" s="1"/>
  <c r="H14" i="36" s="1"/>
  <c r="M9" i="36"/>
  <c r="H9" i="36"/>
  <c r="I9" i="36" s="1"/>
  <c r="N8" i="36"/>
  <c r="N14" i="36" s="1"/>
  <c r="G8" i="36"/>
  <c r="G14" i="36" s="1"/>
  <c r="F8" i="36"/>
  <c r="F14" i="36" s="1"/>
  <c r="E8" i="36"/>
  <c r="J9" i="36" l="1"/>
  <c r="O9" i="36" s="1"/>
  <c r="P9" i="36" s="1"/>
  <c r="O11" i="36"/>
  <c r="P11" i="36" s="1"/>
  <c r="O13" i="36"/>
  <c r="P13" i="36" s="1"/>
  <c r="O12" i="36"/>
  <c r="P12" i="36" s="1"/>
  <c r="I10" i="36"/>
  <c r="J10" i="36" s="1"/>
  <c r="O10" i="36" s="1"/>
  <c r="P10" i="36" s="1"/>
  <c r="P8" i="36" l="1"/>
  <c r="P14" i="36" s="1"/>
  <c r="I8" i="36"/>
  <c r="I14" i="36" s="1"/>
  <c r="G106" i="34"/>
  <c r="G134" i="34"/>
  <c r="G73" i="34"/>
  <c r="C73" i="34"/>
  <c r="G55" i="34"/>
  <c r="C55" i="34"/>
  <c r="G37" i="34"/>
  <c r="C37" i="34"/>
  <c r="G136" i="34" l="1"/>
</calcChain>
</file>

<file path=xl/sharedStrings.xml><?xml version="1.0" encoding="utf-8"?>
<sst xmlns="http://schemas.openxmlformats.org/spreadsheetml/2006/main" count="667" uniqueCount="420">
  <si>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</si>
  <si>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</si>
  <si>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</si>
  <si>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</si>
  <si>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</si>
  <si>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</si>
  <si>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</si>
  <si>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</si>
  <si>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</si>
  <si>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</si>
  <si>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</si>
  <si>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</si>
  <si>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</si>
  <si>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</si>
  <si>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</si>
  <si>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</si>
  <si>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</si>
  <si>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</si>
  <si>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</si>
  <si>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</si>
  <si>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</si>
  <si>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</si>
  <si>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</si>
  <si>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</si>
  <si>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</si>
  <si>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</si>
  <si>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</si>
  <si>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</si>
  <si>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</si>
  <si>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</si>
  <si>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</si>
  <si>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</si>
  <si>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</si>
  <si>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</si>
  <si>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</si>
  <si>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</si>
  <si>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</si>
  <si>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</si>
  <si>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</si>
  <si>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</si>
  <si>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</si>
  <si>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</si>
  <si>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</si>
  <si>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</si>
  <si>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</si>
  <si>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</si>
  <si>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</si>
  <si>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</si>
  <si>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</si>
  <si>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</si>
  <si>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</si>
  <si>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</si>
  <si>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</si>
  <si>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</si>
  <si>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</si>
  <si>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</si>
  <si>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</si>
  <si>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</si>
  <si>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</si>
  <si>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</si>
  <si>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</si>
  <si>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</si>
  <si>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</si>
  <si>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</si>
  <si>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</si>
  <si>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</si>
  <si>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</si>
  <si>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</si>
  <si>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</si>
  <si>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</si>
  <si>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</si>
  <si>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</si>
  <si>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</si>
  <si>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</si>
  <si>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</si>
  <si>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</si>
  <si>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</si>
  <si>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</si>
  <si>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</si>
  <si>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</si>
  <si>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</si>
  <si>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</si>
  <si>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</si>
  <si>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</si>
  <si>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</si>
  <si>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</si>
  <si>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</si>
  <si>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</si>
  <si>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</si>
  <si>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</si>
  <si>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</si>
  <si>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</si>
  <si>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</si>
  <si>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</si>
  <si>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</si>
  <si>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</si>
  <si>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</si>
  <si>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</si>
  <si>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</si>
  <si>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</si>
  <si>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</si>
  <si>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</si>
  <si>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</si>
  <si>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</si>
  <si>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</si>
  <si>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</si>
  <si>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</si>
  <si>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</si>
  <si>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</si>
  <si>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</si>
  <si>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</si>
  <si>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</si>
  <si>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</si>
  <si>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</si>
  <si>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</si>
  <si>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</si>
  <si>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</si>
  <si>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</si>
  <si>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</si>
  <si>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</si>
  <si>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</si>
  <si>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</si>
  <si>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</si>
  <si>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</si>
  <si>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</si>
  <si>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</si>
  <si>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</si>
  <si>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</si>
  <si>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</si>
  <si>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</si>
  <si>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</si>
  <si>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</si>
  <si>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</si>
  <si>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</si>
  <si>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</si>
  <si>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</si>
  <si>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</si>
  <si>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</si>
  <si>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</si>
  <si>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</si>
  <si>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</si>
  <si>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</si>
  <si>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</si>
  <si>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</si>
  <si>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</si>
  <si>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</si>
  <si>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</si>
  <si>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</si>
  <si>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</si>
  <si>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</si>
  <si>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</si>
  <si>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</si>
  <si>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</si>
  <si>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</si>
  <si>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</si>
  <si>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</si>
  <si>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</si>
  <si>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</si>
  <si>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</si>
  <si>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</si>
  <si>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</si>
  <si>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</si>
  <si>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</si>
  <si>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</si>
  <si>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</si>
  <si>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</si>
  <si>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</si>
  <si>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</si>
  <si>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</si>
  <si>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</si>
  <si>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</si>
  <si>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</si>
  <si>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</si>
  <si>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</si>
  <si>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</si>
  <si>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</si>
  <si>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</si>
  <si>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</si>
  <si>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</si>
  <si>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</si>
  <si>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</si>
  <si>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</si>
  <si>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</si>
  <si>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</si>
  <si>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</si>
  <si>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</si>
  <si>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</si>
  <si>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</si>
  <si>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</si>
  <si>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</si>
  <si>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</si>
  <si>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</si>
  <si>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</si>
  <si>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</si>
  <si>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</si>
  <si>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</si>
  <si>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</si>
  <si>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</si>
  <si>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</si>
  <si>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　山梨県知事　殿</t>
    <rPh sb="1" eb="4">
      <t>ヤマナシケン</t>
    </rPh>
    <rPh sb="4" eb="6">
      <t>チジ</t>
    </rPh>
    <rPh sb="7" eb="8">
      <t>ドノ</t>
    </rPh>
    <phoneticPr fontId="1"/>
  </si>
  <si>
    <t>申請者</t>
    <rPh sb="0" eb="2">
      <t>シンセイ</t>
    </rPh>
    <rPh sb="2" eb="3">
      <t>シャ</t>
    </rPh>
    <phoneticPr fontId="1"/>
  </si>
  <si>
    <t>１　提出書類</t>
    <rPh sb="2" eb="4">
      <t>テイシュツ</t>
    </rPh>
    <rPh sb="4" eb="6">
      <t>ショルイ</t>
    </rPh>
    <phoneticPr fontId="10"/>
  </si>
  <si>
    <t>・見積書の写し</t>
    <rPh sb="1" eb="4">
      <t>ミツモリショ</t>
    </rPh>
    <rPh sb="5" eb="6">
      <t>ウツ</t>
    </rPh>
    <phoneticPr fontId="1"/>
  </si>
  <si>
    <t>・その他参考となる書類</t>
    <rPh sb="3" eb="4">
      <t>タ</t>
    </rPh>
    <rPh sb="4" eb="6">
      <t>サンコウ</t>
    </rPh>
    <rPh sb="9" eb="11">
      <t>ショルイ</t>
    </rPh>
    <phoneticPr fontId="1"/>
  </si>
  <si>
    <t>　満たしていることがわかる書類</t>
    <rPh sb="1" eb="2">
      <t>ミ</t>
    </rPh>
    <phoneticPr fontId="1"/>
  </si>
  <si>
    <t>・導入する機器等のカタログ、見積書等、機器の名称・機能・補助要件を</t>
    <rPh sb="1" eb="3">
      <t>ドウニュウ</t>
    </rPh>
    <rPh sb="5" eb="7">
      <t>キキ</t>
    </rPh>
    <rPh sb="7" eb="8">
      <t>トウ</t>
    </rPh>
    <rPh sb="14" eb="17">
      <t>ミツモリショ</t>
    </rPh>
    <rPh sb="17" eb="18">
      <t>トウ</t>
    </rPh>
    <rPh sb="19" eb="21">
      <t>キキ</t>
    </rPh>
    <rPh sb="22" eb="24">
      <t>メイショウ</t>
    </rPh>
    <rPh sb="25" eb="27">
      <t>キノウ</t>
    </rPh>
    <rPh sb="28" eb="30">
      <t>ホジョ</t>
    </rPh>
    <rPh sb="30" eb="32">
      <t>ヨウケン</t>
    </rPh>
    <phoneticPr fontId="1"/>
  </si>
  <si>
    <t>　このことについて、次のとおり山梨県テクノロジーを活用した業務効率化事業費補助金を申請したいので、別紙のとおり協議します。</t>
    <rPh sb="10" eb="11">
      <t>ツギ</t>
    </rPh>
    <rPh sb="15" eb="18">
      <t>ヤマナシケン</t>
    </rPh>
    <rPh sb="25" eb="27">
      <t>カツヨウ</t>
    </rPh>
    <rPh sb="29" eb="31">
      <t>ギョウム</t>
    </rPh>
    <rPh sb="31" eb="33">
      <t>コウリツ</t>
    </rPh>
    <rPh sb="33" eb="34">
      <t>カ</t>
    </rPh>
    <rPh sb="34" eb="36">
      <t>ジギョウ</t>
    </rPh>
    <rPh sb="36" eb="37">
      <t>ヒ</t>
    </rPh>
    <rPh sb="37" eb="40">
      <t>ホジョキン</t>
    </rPh>
    <rPh sb="41" eb="43">
      <t>シンセイ</t>
    </rPh>
    <rPh sb="49" eb="51">
      <t>ベッシ</t>
    </rPh>
    <phoneticPr fontId="1"/>
  </si>
  <si>
    <t>介護サービス
施設・事業所名</t>
    <rPh sb="0" eb="2">
      <t>カイゴ</t>
    </rPh>
    <rPh sb="7" eb="9">
      <t>シセツ</t>
    </rPh>
    <rPh sb="10" eb="13">
      <t>ジギョウショ</t>
    </rPh>
    <rPh sb="13" eb="14">
      <t>メイ</t>
    </rPh>
    <phoneticPr fontId="25"/>
  </si>
  <si>
    <t>電話番号</t>
    <rPh sb="0" eb="2">
      <t>デンワ</t>
    </rPh>
    <rPh sb="2" eb="4">
      <t>バンゴウ</t>
    </rPh>
    <phoneticPr fontId="25"/>
  </si>
  <si>
    <t>Ｅ－ｍａｉｌ</t>
    <phoneticPr fontId="25"/>
  </si>
  <si>
    <t>製品の特徴</t>
    <rPh sb="0" eb="2">
      <t>セイヒン</t>
    </rPh>
    <rPh sb="3" eb="5">
      <t>トクチョウ</t>
    </rPh>
    <phoneticPr fontId="25"/>
  </si>
  <si>
    <t>＊製造業者又は販売代理店に提供を受け添付すること</t>
    <phoneticPr fontId="1"/>
  </si>
  <si>
    <t>購入・リース・
レンタルの別</t>
    <rPh sb="0" eb="2">
      <t>コウニュウ</t>
    </rPh>
    <rPh sb="13" eb="14">
      <t>ベツ</t>
    </rPh>
    <phoneticPr fontId="25"/>
  </si>
  <si>
    <t>リース・レンタルの場合の契約期間：</t>
    <rPh sb="9" eb="11">
      <t>バアイ</t>
    </rPh>
    <rPh sb="12" eb="14">
      <t>ケイヤク</t>
    </rPh>
    <rPh sb="14" eb="16">
      <t>キカン</t>
    </rPh>
    <phoneticPr fontId="1"/>
  </si>
  <si>
    <t>円</t>
    <rPh sb="0" eb="1">
      <t>エン</t>
    </rPh>
    <phoneticPr fontId="1"/>
  </si>
  <si>
    <t>うち、補助対象経費　　　　　　　　　　　　　円</t>
    <rPh sb="3" eb="5">
      <t>ホジョ</t>
    </rPh>
    <rPh sb="5" eb="7">
      <t>タイショウ</t>
    </rPh>
    <rPh sb="7" eb="9">
      <t>ケイヒ</t>
    </rPh>
    <rPh sb="22" eb="23">
      <t>エン</t>
    </rPh>
    <phoneticPr fontId="1"/>
  </si>
  <si>
    <t>導入内容</t>
    <rPh sb="0" eb="2">
      <t>ドウニュウ</t>
    </rPh>
    <rPh sb="2" eb="4">
      <t>ナイヨウ</t>
    </rPh>
    <phoneticPr fontId="10"/>
  </si>
  <si>
    <t>積算</t>
    <rPh sb="0" eb="2">
      <t>セキサン</t>
    </rPh>
    <phoneticPr fontId="10"/>
  </si>
  <si>
    <t>金額（税抜）</t>
    <rPh sb="0" eb="2">
      <t>キンガク</t>
    </rPh>
    <rPh sb="3" eb="5">
      <t>ゼイヌキ</t>
    </rPh>
    <phoneticPr fontId="1"/>
  </si>
  <si>
    <t>⑴補助対象事業分</t>
    <rPh sb="1" eb="3">
      <t>ホジョ</t>
    </rPh>
    <rPh sb="3" eb="5">
      <t>タイショウ</t>
    </rPh>
    <rPh sb="5" eb="7">
      <t>ジギョウ</t>
    </rPh>
    <rPh sb="7" eb="8">
      <t>ブン</t>
    </rPh>
    <phoneticPr fontId="10"/>
  </si>
  <si>
    <t>円</t>
    <rPh sb="0" eb="1">
      <t>エン</t>
    </rPh>
    <phoneticPr fontId="10"/>
  </si>
  <si>
    <t>小　計</t>
    <rPh sb="0" eb="1">
      <t>ショウ</t>
    </rPh>
    <rPh sb="2" eb="3">
      <t>ケイ</t>
    </rPh>
    <phoneticPr fontId="10"/>
  </si>
  <si>
    <t>－</t>
    <phoneticPr fontId="10"/>
  </si>
  <si>
    <t>⑵補助対象外事業分</t>
    <rPh sb="1" eb="3">
      <t>ホジョ</t>
    </rPh>
    <rPh sb="3" eb="5">
      <t>タイショウ</t>
    </rPh>
    <rPh sb="5" eb="6">
      <t>ガイ</t>
    </rPh>
    <rPh sb="6" eb="8">
      <t>ジギョウ</t>
    </rPh>
    <rPh sb="8" eb="9">
      <t>ブン</t>
    </rPh>
    <phoneticPr fontId="10"/>
  </si>
  <si>
    <t>合　計</t>
    <rPh sb="0" eb="1">
      <t>ゴウ</t>
    </rPh>
    <rPh sb="2" eb="3">
      <t>ケイ</t>
    </rPh>
    <phoneticPr fontId="10"/>
  </si>
  <si>
    <t>導入計画書</t>
    <rPh sb="0" eb="2">
      <t>ドウニュウ</t>
    </rPh>
    <rPh sb="2" eb="5">
      <t>ケイカクショ</t>
    </rPh>
    <phoneticPr fontId="25"/>
  </si>
  <si>
    <t>業務改善支援の内容</t>
    <rPh sb="0" eb="4">
      <t>ギョウムカイゼン</t>
    </rPh>
    <rPh sb="4" eb="6">
      <t>シエン</t>
    </rPh>
    <rPh sb="7" eb="9">
      <t>ナイヨウ</t>
    </rPh>
    <phoneticPr fontId="25"/>
  </si>
  <si>
    <t>業務改善支援に
要する経費（税抜）</t>
    <rPh sb="0" eb="4">
      <t>ギョウムカイゼン</t>
    </rPh>
    <rPh sb="4" eb="6">
      <t>シエン</t>
    </rPh>
    <rPh sb="8" eb="9">
      <t>ヨウ</t>
    </rPh>
    <rPh sb="11" eb="13">
      <t>ケイヒ</t>
    </rPh>
    <rPh sb="14" eb="16">
      <t>ゼイヌキ</t>
    </rPh>
    <phoneticPr fontId="1"/>
  </si>
  <si>
    <t>テクノロジーの製品名及びメーカー名</t>
    <rPh sb="7" eb="10">
      <t>セイヒンメイ</t>
    </rPh>
    <rPh sb="10" eb="11">
      <t>オヨ</t>
    </rPh>
    <rPh sb="16" eb="17">
      <t>メイ</t>
    </rPh>
    <phoneticPr fontId="25"/>
  </si>
  <si>
    <r>
      <t>購入・リース・レンタルに要する経費（税抜）</t>
    </r>
    <r>
      <rPr>
        <b/>
        <sz val="11"/>
        <rFont val="ＭＳ 明朝"/>
        <family val="1"/>
        <charset val="128"/>
      </rPr>
      <t>Ａ</t>
    </r>
    <rPh sb="0" eb="2">
      <t>コウニュウ</t>
    </rPh>
    <rPh sb="12" eb="13">
      <t>ヨウ</t>
    </rPh>
    <rPh sb="15" eb="17">
      <t>ケイヒ</t>
    </rPh>
    <rPh sb="18" eb="20">
      <t>ゼイヌキ</t>
    </rPh>
    <phoneticPr fontId="1"/>
  </si>
  <si>
    <t>事業所の課題</t>
    <rPh sb="0" eb="3">
      <t>ジギョウショ</t>
    </rPh>
    <rPh sb="4" eb="6">
      <t>カダイ</t>
    </rPh>
    <phoneticPr fontId="1"/>
  </si>
  <si>
    <t>評価指標</t>
    <rPh sb="0" eb="4">
      <t>ヒョウカシヒョウ</t>
    </rPh>
    <phoneticPr fontId="1"/>
  </si>
  <si>
    <t>課題に対する評価指標の設定の考え方</t>
    <rPh sb="0" eb="2">
      <t>カダイ</t>
    </rPh>
    <rPh sb="3" eb="4">
      <t>タイ</t>
    </rPh>
    <rPh sb="6" eb="8">
      <t>ヒョウカ</t>
    </rPh>
    <rPh sb="8" eb="10">
      <t>シヒョウ</t>
    </rPh>
    <rPh sb="11" eb="13">
      <t>セッテイ</t>
    </rPh>
    <rPh sb="14" eb="15">
      <t>カンガ</t>
    </rPh>
    <rPh sb="16" eb="17">
      <t>カタ</t>
    </rPh>
    <phoneticPr fontId="1"/>
  </si>
  <si>
    <t>取組内容</t>
    <rPh sb="0" eb="2">
      <t>トリクミ</t>
    </rPh>
    <rPh sb="2" eb="4">
      <t>ナイヨウ</t>
    </rPh>
    <phoneticPr fontId="1"/>
  </si>
  <si>
    <t>LIFEの申請日、データ提供の状況</t>
    <rPh sb="5" eb="8">
      <t>シンセイビ</t>
    </rPh>
    <rPh sb="12" eb="14">
      <t>テイキョウ</t>
    </rPh>
    <rPh sb="15" eb="17">
      <t>ジョウキョウ</t>
    </rPh>
    <phoneticPr fontId="1"/>
  </si>
  <si>
    <t>法人名</t>
    <rPh sb="0" eb="2">
      <t>ホウジン</t>
    </rPh>
    <rPh sb="2" eb="3">
      <t>メイ</t>
    </rPh>
    <phoneticPr fontId="1"/>
  </si>
  <si>
    <t>テクノロジーの分野</t>
    <rPh sb="7" eb="9">
      <t>ブンヤ</t>
    </rPh>
    <phoneticPr fontId="25"/>
  </si>
  <si>
    <t>「介護業務支援」の製品名及び
メーカー名</t>
    <rPh sb="1" eb="3">
      <t>カイゴ</t>
    </rPh>
    <rPh sb="3" eb="5">
      <t>ギョウム</t>
    </rPh>
    <rPh sb="5" eb="7">
      <t>シエン</t>
    </rPh>
    <rPh sb="9" eb="12">
      <t>セイヒンメイ</t>
    </rPh>
    <rPh sb="12" eb="13">
      <t>オヨ</t>
    </rPh>
    <rPh sb="19" eb="20">
      <t>メイ</t>
    </rPh>
    <phoneticPr fontId="25"/>
  </si>
  <si>
    <t>「介護業務支援」機器と連動する機器等の内容</t>
    <rPh sb="1" eb="3">
      <t>カイゴ</t>
    </rPh>
    <rPh sb="3" eb="5">
      <t>ギョウム</t>
    </rPh>
    <rPh sb="5" eb="7">
      <t>シエン</t>
    </rPh>
    <rPh sb="8" eb="10">
      <t>キキ</t>
    </rPh>
    <rPh sb="11" eb="13">
      <t>レンドウ</t>
    </rPh>
    <rPh sb="15" eb="17">
      <t>キキ</t>
    </rPh>
    <rPh sb="17" eb="18">
      <t>トウ</t>
    </rPh>
    <rPh sb="19" eb="21">
      <t>ナイヨウ</t>
    </rPh>
    <phoneticPr fontId="25"/>
  </si>
  <si>
    <t>「介護業務支援」機器と連動する機器等の製品名
及びメーカー名</t>
    <rPh sb="19" eb="21">
      <t>セイヒン</t>
    </rPh>
    <rPh sb="21" eb="22">
      <t>メイ</t>
    </rPh>
    <rPh sb="23" eb="24">
      <t>オヨ</t>
    </rPh>
    <rPh sb="29" eb="30">
      <t>メイ</t>
    </rPh>
    <phoneticPr fontId="25"/>
  </si>
  <si>
    <t>(3)導入支援と一体的に行う業務改善支援事業</t>
    <rPh sb="3" eb="5">
      <t>ドウニュウ</t>
    </rPh>
    <rPh sb="5" eb="7">
      <t>シエン</t>
    </rPh>
    <rPh sb="8" eb="11">
      <t>イッタイテキ</t>
    </rPh>
    <rPh sb="12" eb="13">
      <t>オコナ</t>
    </rPh>
    <rPh sb="14" eb="16">
      <t>ギョウム</t>
    </rPh>
    <rPh sb="16" eb="18">
      <t>カイゼン</t>
    </rPh>
    <rPh sb="18" eb="20">
      <t>シエン</t>
    </rPh>
    <rPh sb="20" eb="22">
      <t>ジギョウ</t>
    </rPh>
    <phoneticPr fontId="1"/>
  </si>
  <si>
    <t>支援企業名</t>
    <rPh sb="0" eb="2">
      <t>シエン</t>
    </rPh>
    <rPh sb="2" eb="5">
      <t>キギョウメイ</t>
    </rPh>
    <phoneticPr fontId="1"/>
  </si>
  <si>
    <t>(1)(ｳ)
(ｱ)(ｲ)以外</t>
    <rPh sb="13" eb="15">
      <t>イガイ</t>
    </rPh>
    <phoneticPr fontId="1"/>
  </si>
  <si>
    <t>(2)
パッケージ型導入</t>
    <rPh sb="9" eb="10">
      <t>ガタ</t>
    </rPh>
    <rPh sb="10" eb="12">
      <t>ドウニュウ</t>
    </rPh>
    <phoneticPr fontId="1"/>
  </si>
  <si>
    <t>(3)
業務改善支援</t>
    <rPh sb="4" eb="8">
      <t>ギョウムカイゼン</t>
    </rPh>
    <rPh sb="8" eb="10">
      <t>シエン</t>
    </rPh>
    <phoneticPr fontId="1"/>
  </si>
  <si>
    <t>事業所名</t>
    <rPh sb="0" eb="3">
      <t>ジギョウショ</t>
    </rPh>
    <rPh sb="3" eb="4">
      <t>メイ</t>
    </rPh>
    <phoneticPr fontId="1"/>
  </si>
  <si>
    <t>通信環境整備の内容</t>
    <rPh sb="0" eb="2">
      <t>ツウシン</t>
    </rPh>
    <rPh sb="2" eb="4">
      <t>カンキョウ</t>
    </rPh>
    <rPh sb="4" eb="6">
      <t>セイビ</t>
    </rPh>
    <rPh sb="7" eb="9">
      <t>ナイヨウ</t>
    </rPh>
    <phoneticPr fontId="1"/>
  </si>
  <si>
    <t>　ための委員会の設置状況</t>
    <phoneticPr fontId="1"/>
  </si>
  <si>
    <t>設置日又は
設置予定日</t>
    <rPh sb="0" eb="3">
      <t>セッチビ</t>
    </rPh>
    <rPh sb="3" eb="4">
      <t>マタ</t>
    </rPh>
    <rPh sb="6" eb="8">
      <t>セッチ</t>
    </rPh>
    <rPh sb="8" eb="10">
      <t>ヨテイ</t>
    </rPh>
    <rPh sb="10" eb="11">
      <t>ビ</t>
    </rPh>
    <phoneticPr fontId="1"/>
  </si>
  <si>
    <t>開催頻度</t>
    <rPh sb="0" eb="2">
      <t>カイサイ</t>
    </rPh>
    <rPh sb="2" eb="4">
      <t>ヒンド</t>
    </rPh>
    <phoneticPr fontId="1"/>
  </si>
  <si>
    <t>委員会名</t>
    <rPh sb="0" eb="3">
      <t>イインカイ</t>
    </rPh>
    <rPh sb="3" eb="4">
      <t>メイ</t>
    </rPh>
    <phoneticPr fontId="1"/>
  </si>
  <si>
    <t>利用者ごとの計画作成や記録に係る書類（例：アセスメントシート、サービス担当者会議録）</t>
    <rPh sb="19" eb="20">
      <t>レイ</t>
    </rPh>
    <rPh sb="35" eb="38">
      <t>タントウシャ</t>
    </rPh>
    <rPh sb="38" eb="41">
      <t>カイギロク</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</si>
  <si>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</si>
  <si>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</si>
  <si>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同システムでの連携先事業所数</t>
    <rPh sb="0" eb="1">
      <t>ドウ</t>
    </rPh>
    <rPh sb="7" eb="9">
      <t>レンケイ</t>
    </rPh>
    <rPh sb="9" eb="10">
      <t>サキ</t>
    </rPh>
    <rPh sb="10" eb="13">
      <t>ジギョウショ</t>
    </rPh>
    <rPh sb="13" eb="14">
      <t>スウ</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</si>
  <si>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</si>
  <si>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設置有無</t>
    <rPh sb="0" eb="2">
      <t>セッチ</t>
    </rPh>
    <rPh sb="2" eb="4">
      <t>ウム</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</si>
  <si>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</si>
  <si>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</si>
  <si>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</si>
  <si>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460_介護予防支援</t>
    <rPh sb="6" eb="8">
      <t>ヨボウ</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</si>
  <si>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</si>
  <si>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</si>
  <si>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</si>
  <si>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337_特定施設入居者生活介護（サービス付き高齢者向け住宅・外部サービス利用型）</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</si>
  <si>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</si>
  <si>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320_認知症対応型共同生活介護</t>
    <phoneticPr fontId="1"/>
  </si>
  <si>
    <t>310_居宅療養管理指導</t>
    <rPh sb="4" eb="6">
      <t>キョタク</t>
    </rPh>
    <rPh sb="6" eb="8">
      <t>リョウヨウ</t>
    </rPh>
    <rPh sb="8" eb="10">
      <t>カンリ</t>
    </rPh>
    <rPh sb="10" eb="12">
      <t>シドウ</t>
    </rPh>
    <phoneticPr fontId="1"/>
  </si>
  <si>
    <t>210_短期入所生活介護</t>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</si>
  <si>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</si>
  <si>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講じていない</t>
    <rPh sb="0" eb="1">
      <t>コウ</t>
    </rPh>
    <phoneticPr fontId="1"/>
  </si>
  <si>
    <t>令和７年度中に利用開始予定</t>
    <rPh sb="0" eb="2">
      <t>レイワ</t>
    </rPh>
    <rPh sb="3" eb="5">
      <t>ネンド</t>
    </rPh>
    <rPh sb="5" eb="6">
      <t>チュウ</t>
    </rPh>
    <rPh sb="7" eb="9">
      <t>リヨウ</t>
    </rPh>
    <rPh sb="9" eb="11">
      <t>カイシ</t>
    </rPh>
    <rPh sb="11" eb="13">
      <t>ヨテイ</t>
    </rPh>
    <phoneticPr fontId="1"/>
  </si>
  <si>
    <t>設置</t>
    <rPh sb="0" eb="2">
      <t>セッチ</t>
    </rPh>
    <phoneticPr fontId="1"/>
  </si>
  <si>
    <t>「★一つ星」又は「★★二つ星」のいずれかを宣言している（同等の対策含む）</t>
    <rPh sb="28" eb="30">
      <t>ドウトウ</t>
    </rPh>
    <rPh sb="31" eb="33">
      <t>タイサク</t>
    </rPh>
    <rPh sb="33" eb="34">
      <t>フク</t>
    </rPh>
    <phoneticPr fontId="1"/>
  </si>
  <si>
    <t>利用開始済み</t>
    <rPh sb="0" eb="2">
      <t>リヨウ</t>
    </rPh>
    <rPh sb="2" eb="4">
      <t>カイシ</t>
    </rPh>
    <rPh sb="4" eb="5">
      <t>ズ</t>
    </rPh>
    <phoneticPr fontId="1"/>
  </si>
  <si>
    <t>　相談状況（計画）</t>
    <rPh sb="3" eb="5">
      <t>ジョウキョウ</t>
    </rPh>
    <rPh sb="6" eb="8">
      <t>ケイカク</t>
    </rPh>
    <phoneticPr fontId="1"/>
  </si>
  <si>
    <t>内容</t>
    <rPh sb="0" eb="2">
      <t>ナイヨウ</t>
    </rPh>
    <phoneticPr fontId="1"/>
  </si>
  <si>
    <t>研修</t>
    <rPh sb="0" eb="2">
      <t>ケンシュウ</t>
    </rPh>
    <phoneticPr fontId="1"/>
  </si>
  <si>
    <t>相談</t>
    <rPh sb="0" eb="2">
      <t>ソウダン</t>
    </rPh>
    <phoneticPr fontId="1"/>
  </si>
  <si>
    <t>・（介護ソフトを導入する場合のみ）介護ソフトの機能調査結果</t>
    <rPh sb="2" eb="4">
      <t>カイゴ</t>
    </rPh>
    <rPh sb="8" eb="10">
      <t>ドウニュウ</t>
    </rPh>
    <rPh sb="12" eb="14">
      <t>バアイ</t>
    </rPh>
    <rPh sb="17" eb="19">
      <t>カイゴ</t>
    </rPh>
    <rPh sb="23" eb="25">
      <t>キノウ</t>
    </rPh>
    <rPh sb="25" eb="27">
      <t>チョウサ</t>
    </rPh>
    <rPh sb="27" eb="29">
      <t>ケッカ</t>
    </rPh>
    <phoneticPr fontId="1"/>
  </si>
  <si>
    <t>オレンジ</t>
    <phoneticPr fontId="1"/>
  </si>
  <si>
    <t>１　基本情報・担当者連絡先</t>
    <rPh sb="2" eb="4">
      <t>キホン</t>
    </rPh>
    <rPh sb="4" eb="6">
      <t>ジョウホウ</t>
    </rPh>
    <rPh sb="7" eb="10">
      <t>タントウシャ</t>
    </rPh>
    <rPh sb="10" eb="13">
      <t>レンラクサキ</t>
    </rPh>
    <phoneticPr fontId="25"/>
  </si>
  <si>
    <r>
      <t>購入・リース・レンタルに要する経費（税抜）</t>
    </r>
    <r>
      <rPr>
        <b/>
        <sz val="11"/>
        <rFont val="ＭＳ 明朝"/>
        <family val="1"/>
        <charset val="128"/>
      </rPr>
      <t>Ｂ</t>
    </r>
    <rPh sb="0" eb="2">
      <t>コウニュウ</t>
    </rPh>
    <rPh sb="12" eb="13">
      <t>ヨウ</t>
    </rPh>
    <rPh sb="15" eb="17">
      <t>ケイヒ</t>
    </rPh>
    <rPh sb="16" eb="17">
      <t>ヒ</t>
    </rPh>
    <rPh sb="18" eb="20">
      <t>ゼイヌキ</t>
    </rPh>
    <phoneticPr fontId="1"/>
  </si>
  <si>
    <t>※　金額には消費税及び地方消費税を抜いた額を記入してください。</t>
    <phoneticPr fontId="1"/>
  </si>
  <si>
    <t>(1)課題に対する評価指標</t>
    <rPh sb="3" eb="5">
      <t>カダイ</t>
    </rPh>
    <rPh sb="6" eb="7">
      <t>タイ</t>
    </rPh>
    <rPh sb="9" eb="11">
      <t>ヒョウカ</t>
    </rPh>
    <rPh sb="11" eb="13">
      <t>シヒョウ</t>
    </rPh>
    <phoneticPr fontId="25"/>
  </si>
  <si>
    <t>(4)LIFEの利用状況</t>
    <rPh sb="8" eb="10">
      <t>リヨウ</t>
    </rPh>
    <rPh sb="10" eb="12">
      <t>ジョウキョウ</t>
    </rPh>
    <phoneticPr fontId="1"/>
  </si>
  <si>
    <r>
      <t>付帯経費（税抜）</t>
    </r>
    <r>
      <rPr>
        <b/>
        <sz val="11"/>
        <rFont val="ＭＳ 明朝"/>
        <family val="1"/>
        <charset val="128"/>
      </rPr>
      <t>Ｂ</t>
    </r>
    <rPh sb="0" eb="2">
      <t>フタイ</t>
    </rPh>
    <rPh sb="2" eb="4">
      <t>ケイヒ</t>
    </rPh>
    <rPh sb="5" eb="7">
      <t>ゼイヌキ</t>
    </rPh>
    <phoneticPr fontId="1"/>
  </si>
  <si>
    <r>
      <t>通信環境整備に要する経費（税抜）</t>
    </r>
    <r>
      <rPr>
        <b/>
        <sz val="11"/>
        <rFont val="ＭＳ 明朝"/>
        <family val="1"/>
        <charset val="128"/>
      </rPr>
      <t>Ｃ</t>
    </r>
    <rPh sb="0" eb="2">
      <t>ツウシン</t>
    </rPh>
    <rPh sb="2" eb="4">
      <t>カンキョウ</t>
    </rPh>
    <rPh sb="4" eb="6">
      <t>セイビ</t>
    </rPh>
    <rPh sb="7" eb="8">
      <t>ヨウ</t>
    </rPh>
    <rPh sb="10" eb="12">
      <t>ケイヒ</t>
    </rPh>
    <rPh sb="13" eb="15">
      <t>ゼイヌキ</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</si>
  <si>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</si>
  <si>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</si>
  <si>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黄色</t>
    <rPh sb="0" eb="2">
      <t>キイロ</t>
    </rPh>
    <phoneticPr fontId="1"/>
  </si>
  <si>
    <t>水色</t>
    <rPh sb="0" eb="2">
      <t>ミズイロ</t>
    </rPh>
    <phoneticPr fontId="1"/>
  </si>
  <si>
    <t>－</t>
    <phoneticPr fontId="1"/>
  </si>
  <si>
    <t>※　LIFEの利用申請を行っていることが分かる資料を提出すること。</t>
    <rPh sb="7" eb="9">
      <t>リヨウ</t>
    </rPh>
    <rPh sb="9" eb="11">
      <t>シンセイ</t>
    </rPh>
    <rPh sb="12" eb="13">
      <t>オコナ</t>
    </rPh>
    <rPh sb="20" eb="21">
      <t>ワ</t>
    </rPh>
    <rPh sb="23" eb="25">
      <t>シリョウ</t>
    </rPh>
    <rPh sb="26" eb="28">
      <t>テイシュツ</t>
    </rPh>
    <phoneticPr fontId="1"/>
  </si>
  <si>
    <t>【１機種目】</t>
    <rPh sb="2" eb="4">
      <t>キシュ</t>
    </rPh>
    <rPh sb="4" eb="5">
      <t>メ</t>
    </rPh>
    <phoneticPr fontId="1"/>
  </si>
  <si>
    <t>「その他｣の場合
の内容</t>
    <rPh sb="3" eb="4">
      <t>タ</t>
    </rPh>
    <rPh sb="6" eb="8">
      <t>バアイ</t>
    </rPh>
    <rPh sb="10" eb="12">
      <t>ナイヨウ</t>
    </rPh>
    <phoneticPr fontId="1"/>
  </si>
  <si>
    <t>←「円」と入力されているセルに金額のみ入力すると「金額」＋「円」の表示となります。</t>
    <rPh sb="2" eb="3">
      <t>エン</t>
    </rPh>
    <rPh sb="5" eb="7">
      <t>ニュウリョク</t>
    </rPh>
    <rPh sb="15" eb="17">
      <t>キンガク</t>
    </rPh>
    <rPh sb="19" eb="21">
      <t>ニュウリョク</t>
    </rPh>
    <rPh sb="25" eb="27">
      <t>キンガク</t>
    </rPh>
    <rPh sb="30" eb="31">
      <t>エン</t>
    </rPh>
    <rPh sb="33" eb="35">
      <t>ヒョウジ</t>
    </rPh>
    <phoneticPr fontId="1"/>
  </si>
  <si>
    <t>【２機種目】</t>
    <rPh sb="2" eb="4">
      <t>キシュ</t>
    </rPh>
    <rPh sb="4" eb="5">
      <t>メ</t>
    </rPh>
    <phoneticPr fontId="1"/>
  </si>
  <si>
    <t>※　金額には消費税及び地方消費税を抜いた額を記入してください。</t>
  </si>
  <si>
    <t>４　その他【該当部分のみ提出】</t>
    <rPh sb="4" eb="5">
      <t>タ</t>
    </rPh>
    <rPh sb="6" eb="8">
      <t>ガイトウ</t>
    </rPh>
    <rPh sb="8" eb="10">
      <t>ブブン</t>
    </rPh>
    <rPh sb="12" eb="14">
      <t>テイシュツ</t>
    </rPh>
    <phoneticPr fontId="1"/>
  </si>
  <si>
    <t>連携事業所数</t>
    <rPh sb="0" eb="2">
      <t>レンケイ</t>
    </rPh>
    <rPh sb="2" eb="5">
      <t>ジギョウショ</t>
    </rPh>
    <rPh sb="5" eb="6">
      <t>スウ</t>
    </rPh>
    <phoneticPr fontId="1"/>
  </si>
  <si>
    <t>事業所</t>
    <rPh sb="0" eb="3">
      <t>ジギョウショ</t>
    </rPh>
    <phoneticPr fontId="1"/>
  </si>
  <si>
    <t>連携済
/予定</t>
    <rPh sb="0" eb="3">
      <t>レンケイズ</t>
    </rPh>
    <rPh sb="5" eb="7">
      <t>ヨテイ</t>
    </rPh>
    <phoneticPr fontId="1"/>
  </si>
  <si>
    <t>データ連携先
事業所①</t>
    <rPh sb="3" eb="5">
      <t>レンケイ</t>
    </rPh>
    <rPh sb="5" eb="6">
      <t>サキ</t>
    </rPh>
    <rPh sb="7" eb="10">
      <t>ジギョウショ</t>
    </rPh>
    <phoneticPr fontId="1"/>
  </si>
  <si>
    <t>データ連携先
事業所②</t>
    <rPh sb="3" eb="5">
      <t>レンケイ</t>
    </rPh>
    <rPh sb="5" eb="6">
      <t>サキ</t>
    </rPh>
    <rPh sb="7" eb="10">
      <t>ジギョウショ</t>
    </rPh>
    <phoneticPr fontId="1"/>
  </si>
  <si>
    <t>データ連携先
事業所③</t>
    <rPh sb="3" eb="5">
      <t>レンケイ</t>
    </rPh>
    <rPh sb="5" eb="6">
      <t>サキ</t>
    </rPh>
    <rPh sb="7" eb="10">
      <t>ジギョウショ</t>
    </rPh>
    <phoneticPr fontId="1"/>
  </si>
  <si>
    <t>データ連携先
事業所④</t>
    <rPh sb="3" eb="5">
      <t>レンケイ</t>
    </rPh>
    <rPh sb="5" eb="6">
      <t>サキ</t>
    </rPh>
    <rPh sb="7" eb="10">
      <t>ジギョウショ</t>
    </rPh>
    <phoneticPr fontId="1"/>
  </si>
  <si>
    <t>データ連携先
事業所⑤</t>
    <rPh sb="3" eb="5">
      <t>レンケイ</t>
    </rPh>
    <rPh sb="5" eb="6">
      <t>サキ</t>
    </rPh>
    <rPh sb="7" eb="10">
      <t>ジギョウショ</t>
    </rPh>
    <phoneticPr fontId="1"/>
  </si>
  <si>
    <t>(2)利用者の安全並びに介護サービスの質の確保及び職員の負担軽減に資する方策を検討する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phoneticPr fontId="25"/>
  </si>
  <si>
    <t>(3)介護福祉総合支援センターが実施する研修の受講及び介護生産性向上総合相談窓口への</t>
    <rPh sb="3" eb="11">
      <t>カイゴフクシソウゴウシエン</t>
    </rPh>
    <rPh sb="16" eb="18">
      <t>ジッシ</t>
    </rPh>
    <rPh sb="20" eb="22">
      <t>ケンシュウ</t>
    </rPh>
    <rPh sb="23" eb="25">
      <t>ジュコウ</t>
    </rPh>
    <rPh sb="25" eb="26">
      <t>オヨ</t>
    </rPh>
    <rPh sb="27" eb="29">
      <t>カイゴ</t>
    </rPh>
    <rPh sb="29" eb="32">
      <t>セイサンセイ</t>
    </rPh>
    <rPh sb="32" eb="34">
      <t>コウジョウ</t>
    </rPh>
    <rPh sb="34" eb="36">
      <t>ソウゴウ</t>
    </rPh>
    <phoneticPr fontId="1"/>
  </si>
  <si>
    <t>　➢該当するものにチェック「○」すること。複数機種導入の場合は、２機種目は２ページ目に記載すること。</t>
    <rPh sb="2" eb="4">
      <t>ガイトウ</t>
    </rPh>
    <rPh sb="21" eb="23">
      <t>フクスウ</t>
    </rPh>
    <rPh sb="23" eb="25">
      <t>キシュ</t>
    </rPh>
    <rPh sb="25" eb="27">
      <t>ドウニュウ</t>
    </rPh>
    <rPh sb="28" eb="30">
      <t>バアイ</t>
    </rPh>
    <rPh sb="33" eb="35">
      <t>キシュ</t>
    </rPh>
    <rPh sb="35" eb="36">
      <t>メ</t>
    </rPh>
    <rPh sb="41" eb="42">
      <t>メ</t>
    </rPh>
    <rPh sb="43" eb="45">
      <t>キサイ</t>
    </rPh>
    <phoneticPr fontId="1"/>
  </si>
  <si>
    <t>円</t>
    <phoneticPr fontId="1"/>
  </si>
  <si>
    <t>（参考：税込合計額）</t>
    <rPh sb="1" eb="3">
      <t>サンコウ</t>
    </rPh>
    <rPh sb="4" eb="6">
      <t>ゼイコ</t>
    </rPh>
    <rPh sb="6" eb="9">
      <t>ゴウケイガク</t>
    </rPh>
    <phoneticPr fontId="1"/>
  </si>
  <si>
    <t>２　事業の概要</t>
    <rPh sb="2" eb="4">
      <t>ジギョウ</t>
    </rPh>
    <rPh sb="5" eb="7">
      <t>ガイヨウ</t>
    </rPh>
    <phoneticPr fontId="25"/>
  </si>
  <si>
    <t>３　導入前の取組状況</t>
    <rPh sb="2" eb="4">
      <t>ドウニュウ</t>
    </rPh>
    <rPh sb="4" eb="5">
      <t>マエ</t>
    </rPh>
    <rPh sb="6" eb="8">
      <t>トリクミ</t>
    </rPh>
    <rPh sb="8" eb="10">
      <t>ジョウキョウ</t>
    </rPh>
    <phoneticPr fontId="25"/>
  </si>
  <si>
    <t>(1)-1　課題を改善するための定量的・定性的な評価指標の設定について</t>
    <rPh sb="6" eb="8">
      <t>カダイ</t>
    </rPh>
    <rPh sb="9" eb="11">
      <t>カイゼン</t>
    </rPh>
    <rPh sb="16" eb="19">
      <t>テイリョウテキ</t>
    </rPh>
    <rPh sb="20" eb="23">
      <t>テイセイテキ</t>
    </rPh>
    <rPh sb="24" eb="26">
      <t>ヒョウカ</t>
    </rPh>
    <rPh sb="26" eb="28">
      <t>シヒョウ</t>
    </rPh>
    <rPh sb="29" eb="31">
      <t>セッテイ</t>
    </rPh>
    <phoneticPr fontId="25"/>
  </si>
  <si>
    <t>(1)-2　機器等の導入と併せて実施する取組みについて</t>
    <rPh sb="6" eb="8">
      <t>キキ</t>
    </rPh>
    <rPh sb="8" eb="9">
      <t>トウ</t>
    </rPh>
    <rPh sb="10" eb="12">
      <t>ドウニュウ</t>
    </rPh>
    <rPh sb="13" eb="14">
      <t>アワ</t>
    </rPh>
    <rPh sb="16" eb="18">
      <t>ジッシ</t>
    </rPh>
    <rPh sb="20" eb="22">
      <t>トリクミ</t>
    </rPh>
    <phoneticPr fontId="25"/>
  </si>
  <si>
    <t>取組方法</t>
    <rPh sb="0" eb="2">
      <t>トリクミ</t>
    </rPh>
    <rPh sb="2" eb="4">
      <t>ホウホウ</t>
    </rPh>
    <phoneticPr fontId="1"/>
  </si>
  <si>
    <t xml:space="preserve">    を提出すること。</t>
    <phoneticPr fontId="1"/>
  </si>
  <si>
    <t>　　なお、この場合は、協議時にアンケート回答メールの写しを提出すること。</t>
    <rPh sb="7" eb="9">
      <t>バアイ</t>
    </rPh>
    <rPh sb="11" eb="13">
      <t>キョウギ</t>
    </rPh>
    <rPh sb="13" eb="14">
      <t>ジ</t>
    </rPh>
    <rPh sb="20" eb="22">
      <t>カイトウ</t>
    </rPh>
    <rPh sb="26" eb="27">
      <t>ウツ</t>
    </rPh>
    <rPh sb="29" eb="31">
      <t>テイシュツ</t>
    </rPh>
    <phoneticPr fontId="1"/>
  </si>
  <si>
    <t>実施日又は
実施予定日</t>
    <rPh sb="0" eb="2">
      <t>ジッシ</t>
    </rPh>
    <rPh sb="2" eb="3">
      <t>ビ</t>
    </rPh>
    <rPh sb="3" eb="4">
      <t>マタ</t>
    </rPh>
    <rPh sb="6" eb="8">
      <t>ジッシ</t>
    </rPh>
    <rPh sb="8" eb="11">
      <t>ヨテイビ</t>
    </rPh>
    <phoneticPr fontId="1"/>
  </si>
  <si>
    <t>職員数（人）</t>
    <rPh sb="0" eb="3">
      <t>ショクインスウ</t>
    </rPh>
    <rPh sb="4" eb="5">
      <t>ニン</t>
    </rPh>
    <phoneticPr fontId="25"/>
  </si>
  <si>
    <t>利用定員（人）</t>
    <rPh sb="0" eb="2">
      <t>リヨウ</t>
    </rPh>
    <rPh sb="2" eb="4">
      <t>テイイン</t>
    </rPh>
    <rPh sb="5" eb="6">
      <t>ニン</t>
    </rPh>
    <phoneticPr fontId="25"/>
  </si>
  <si>
    <t>利用者数（人）</t>
    <rPh sb="0" eb="3">
      <t>リヨウシャ</t>
    </rPh>
    <rPh sb="3" eb="4">
      <t>スウ</t>
    </rPh>
    <rPh sb="5" eb="6">
      <t>ニン</t>
    </rPh>
    <phoneticPr fontId="25"/>
  </si>
  <si>
    <t>法人名</t>
    <rPh sb="0" eb="2">
      <t>ホウジン</t>
    </rPh>
    <rPh sb="2" eb="3">
      <t>メイ</t>
    </rPh>
    <phoneticPr fontId="25"/>
  </si>
  <si>
    <t>法人代表者名</t>
    <rPh sb="0" eb="2">
      <t>ホウジン</t>
    </rPh>
    <rPh sb="2" eb="5">
      <t>ダイヒョウシャ</t>
    </rPh>
    <rPh sb="5" eb="6">
      <t>メイ</t>
    </rPh>
    <phoneticPr fontId="25"/>
  </si>
  <si>
    <t>〒</t>
    <phoneticPr fontId="25"/>
  </si>
  <si>
    <t>施設・事業所
所在地</t>
    <rPh sb="0" eb="2">
      <t>シセツ</t>
    </rPh>
    <rPh sb="3" eb="6">
      <t>ジギョウショ</t>
    </rPh>
    <rPh sb="7" eb="10">
      <t>ショザイチ</t>
    </rPh>
    <phoneticPr fontId="25"/>
  </si>
  <si>
    <t>（実施要綱様式第１号）</t>
    <rPh sb="1" eb="3">
      <t>ジッシ</t>
    </rPh>
    <rPh sb="3" eb="5">
      <t>ヨウコウ</t>
    </rPh>
    <rPh sb="5" eb="7">
      <t>ヨウシキ</t>
    </rPh>
    <rPh sb="7" eb="8">
      <t>ダイ</t>
    </rPh>
    <rPh sb="9" eb="10">
      <t>ゴウ</t>
    </rPh>
    <phoneticPr fontId="1"/>
  </si>
  <si>
    <t>付帯経費の内容</t>
    <rPh sb="0" eb="2">
      <t>フタイ</t>
    </rPh>
    <rPh sb="2" eb="4">
      <t>ケイヒ</t>
    </rPh>
    <rPh sb="5" eb="7">
      <t>ナイヨウ</t>
    </rPh>
    <phoneticPr fontId="25"/>
  </si>
  <si>
    <t>※　委員会の開催状況がわかる書類を添付すること。</t>
    <rPh sb="2" eb="5">
      <t>イインカイ</t>
    </rPh>
    <rPh sb="6" eb="8">
      <t>カイサイ</t>
    </rPh>
    <rPh sb="8" eb="10">
      <t>ジョウキョウ</t>
    </rPh>
    <rPh sb="14" eb="16">
      <t>ショルイ</t>
    </rPh>
    <rPh sb="17" eb="19">
      <t>テンプ</t>
    </rPh>
    <phoneticPr fontId="1"/>
  </si>
  <si>
    <t>　ことができる。</t>
    <phoneticPr fontId="1"/>
  </si>
  <si>
    <t>実施要綱様式第１号別紙１</t>
    <rPh sb="0" eb="4">
      <t>ジッシヨウコウ</t>
    </rPh>
    <rPh sb="4" eb="6">
      <t>ヨウシキ</t>
    </rPh>
    <rPh sb="6" eb="7">
      <t>ダイ</t>
    </rPh>
    <rPh sb="8" eb="9">
      <t>ゴウ</t>
    </rPh>
    <rPh sb="9" eb="11">
      <t>ベッシ</t>
    </rPh>
    <phoneticPr fontId="25"/>
  </si>
  <si>
    <t>介護サービス
種別</t>
    <rPh sb="0" eb="2">
      <t>カイゴ</t>
    </rPh>
    <rPh sb="7" eb="9">
      <t>シュベツ</t>
    </rPh>
    <phoneticPr fontId="25"/>
  </si>
  <si>
    <t>担当者
職・氏名</t>
    <rPh sb="0" eb="3">
      <t>タントウシャ</t>
    </rPh>
    <rPh sb="4" eb="5">
      <t>ショク</t>
    </rPh>
    <rPh sb="6" eb="8">
      <t>シメイ</t>
    </rPh>
    <phoneticPr fontId="25"/>
  </si>
  <si>
    <t>(1)介護テクノロジー等の導入支援事業</t>
    <rPh sb="3" eb="5">
      <t>カイゴ</t>
    </rPh>
    <rPh sb="11" eb="12">
      <t>トウ</t>
    </rPh>
    <rPh sb="13" eb="15">
      <t>ドウニュウ</t>
    </rPh>
    <rPh sb="15" eb="17">
      <t>シエン</t>
    </rPh>
    <rPh sb="17" eb="19">
      <t>ジギョウ</t>
    </rPh>
    <phoneticPr fontId="1"/>
  </si>
  <si>
    <t>（ア）「移乗支援（装着・非装着）」、「入浴支援」、「介護業務支援（インカム）」に該当する機器等</t>
    <rPh sb="46" eb="47">
      <t>トウ</t>
    </rPh>
    <phoneticPr fontId="1"/>
  </si>
  <si>
    <t>（イ）「介護業務支援（介護ソフト）」、バックオフィスソフトに該当する機器等</t>
    <rPh sb="11" eb="13">
      <t>カイゴ</t>
    </rPh>
    <rPh sb="34" eb="36">
      <t>キキ</t>
    </rPh>
    <rPh sb="36" eb="37">
      <t>トウ</t>
    </rPh>
    <phoneticPr fontId="1"/>
  </si>
  <si>
    <t>（ウ）上記（ア）、（イ）以外の機器等</t>
    <rPh sb="17" eb="18">
      <t>トウ</t>
    </rPh>
    <phoneticPr fontId="1"/>
  </si>
  <si>
    <r>
      <t xml:space="preserve">経費（税抜）
</t>
    </r>
    <r>
      <rPr>
        <b/>
        <sz val="11"/>
        <rFont val="ＭＳ 明朝"/>
        <family val="1"/>
        <charset val="128"/>
      </rPr>
      <t>Ａ＋Ｂ</t>
    </r>
    <rPh sb="0" eb="2">
      <t>ケイヒ</t>
    </rPh>
    <rPh sb="3" eb="5">
      <t>ゼイヌキ</t>
    </rPh>
    <phoneticPr fontId="1"/>
  </si>
  <si>
    <t>(2)介護テクノロジー等のパッケージ型導入支援事業</t>
    <rPh sb="3" eb="5">
      <t>カイゴ</t>
    </rPh>
    <rPh sb="11" eb="12">
      <t>トウ</t>
    </rPh>
    <rPh sb="18" eb="19">
      <t>ガタ</t>
    </rPh>
    <rPh sb="19" eb="21">
      <t>ドウニュウ</t>
    </rPh>
    <rPh sb="21" eb="23">
      <t>シエン</t>
    </rPh>
    <rPh sb="23" eb="25">
      <t>ジギョウ</t>
    </rPh>
    <phoneticPr fontId="1"/>
  </si>
  <si>
    <r>
      <t xml:space="preserve">経費（税抜）
</t>
    </r>
    <r>
      <rPr>
        <b/>
        <sz val="11"/>
        <rFont val="ＭＳ 明朝"/>
        <family val="1"/>
        <charset val="128"/>
      </rPr>
      <t>Ａ＋Ｂ＋Ｃ</t>
    </r>
    <rPh sb="0" eb="2">
      <t>ケイヒ</t>
    </rPh>
    <rPh sb="3" eb="5">
      <t>ゼイヌキ</t>
    </rPh>
    <phoneticPr fontId="1"/>
  </si>
  <si>
    <t>経費（補助対象）</t>
    <rPh sb="0" eb="2">
      <t>ケイヒ</t>
    </rPh>
    <rPh sb="3" eb="5">
      <t>ホジョ</t>
    </rPh>
    <rPh sb="5" eb="7">
      <t>タイショウ</t>
    </rPh>
    <phoneticPr fontId="1"/>
  </si>
  <si>
    <t>(1)(ｱ)
「移乗支援（装着・非装着）」、「入浴支援」、「介護業務支援（インカム）」</t>
    <rPh sb="8" eb="10">
      <t>イジョウ</t>
    </rPh>
    <rPh sb="10" eb="12">
      <t>シエン</t>
    </rPh>
    <rPh sb="13" eb="15">
      <t>ソウチャク</t>
    </rPh>
    <rPh sb="16" eb="19">
      <t>ヒソウチャク</t>
    </rPh>
    <rPh sb="23" eb="25">
      <t>ニュウヨク</t>
    </rPh>
    <rPh sb="25" eb="27">
      <t>シエン</t>
    </rPh>
    <rPh sb="30" eb="36">
      <t>カイゴギョウムシエン</t>
    </rPh>
    <phoneticPr fontId="1"/>
  </si>
  <si>
    <t>(1)(ｲ)
「介護業務支援（介護
ソフト）」、バックオフィスソフト</t>
    <rPh sb="8" eb="14">
      <t>カイゴギョウムシエン</t>
    </rPh>
    <rPh sb="15" eb="17">
      <t>カイゴ</t>
    </rPh>
    <phoneticPr fontId="1"/>
  </si>
  <si>
    <t>経費（補助対象外）</t>
    <rPh sb="0" eb="2">
      <t>ケイヒ</t>
    </rPh>
    <rPh sb="3" eb="5">
      <t>ホジョ</t>
    </rPh>
    <rPh sb="5" eb="8">
      <t>タイショウガイ</t>
    </rPh>
    <phoneticPr fontId="1"/>
  </si>
  <si>
    <t>(1)令和８年度中に「ケアプランデータ連携システム」によりデータ連携する事業所</t>
    <rPh sb="3" eb="5">
      <t>レイワ</t>
    </rPh>
    <rPh sb="6" eb="8">
      <t>ネンド</t>
    </rPh>
    <rPh sb="8" eb="9">
      <t>チュウ</t>
    </rPh>
    <rPh sb="19" eb="21">
      <t>レンケイ</t>
    </rPh>
    <rPh sb="32" eb="34">
      <t>レンケイ</t>
    </rPh>
    <rPh sb="36" eb="39">
      <t>ジギョウショ</t>
    </rPh>
    <phoneticPr fontId="25"/>
  </si>
  <si>
    <t>　（５事業所以上とのデータ連携による加算を取得する事業所のみ記載）</t>
    <rPh sb="3" eb="6">
      <t>ジギョウショ</t>
    </rPh>
    <rPh sb="6" eb="8">
      <t>イジョウ</t>
    </rPh>
    <rPh sb="13" eb="15">
      <t>レンケイ</t>
    </rPh>
    <rPh sb="18" eb="20">
      <t>カサン</t>
    </rPh>
    <rPh sb="21" eb="23">
      <t>シュトク</t>
    </rPh>
    <rPh sb="25" eb="28">
      <t>ジギョウショ</t>
    </rPh>
    <rPh sb="30" eb="32">
      <t>キサイ</t>
    </rPh>
    <phoneticPr fontId="1"/>
  </si>
  <si>
    <t>※１　５事業所を超える部分は詳細の記載不要（上述の事業所数には含めること）。</t>
    <rPh sb="4" eb="7">
      <t>ジギョウショ</t>
    </rPh>
    <rPh sb="8" eb="9">
      <t>コ</t>
    </rPh>
    <rPh sb="11" eb="13">
      <t>ブブン</t>
    </rPh>
    <rPh sb="14" eb="16">
      <t>ショウサイ</t>
    </rPh>
    <rPh sb="17" eb="19">
      <t>キサイ</t>
    </rPh>
    <rPh sb="19" eb="21">
      <t>フヨウ</t>
    </rPh>
    <rPh sb="22" eb="24">
      <t>ジョウジュツ</t>
    </rPh>
    <rPh sb="25" eb="28">
      <t>ジギョウショ</t>
    </rPh>
    <rPh sb="28" eb="29">
      <t>スウ</t>
    </rPh>
    <rPh sb="31" eb="32">
      <t>フク</t>
    </rPh>
    <phoneticPr fontId="1"/>
  </si>
  <si>
    <t>※２　システムを利用していることが分かる資料（ケアプランデータ連携システム上の画面等）</t>
    <rPh sb="8" eb="10">
      <t>リヨウ</t>
    </rPh>
    <rPh sb="17" eb="18">
      <t>ワ</t>
    </rPh>
    <rPh sb="20" eb="22">
      <t>シリョウ</t>
    </rPh>
    <rPh sb="31" eb="33">
      <t>レンケイ</t>
    </rPh>
    <rPh sb="37" eb="38">
      <t>ジョウ</t>
    </rPh>
    <rPh sb="39" eb="41">
      <t>ガメン</t>
    </rPh>
    <rPh sb="41" eb="42">
      <t>トウ</t>
    </rPh>
    <phoneticPr fontId="1"/>
  </si>
  <si>
    <t>※　相談については、県セミナーを受講し、アンケートを回答した場合はそれをもって代える</t>
    <rPh sb="2" eb="4">
      <t>ソウダン</t>
    </rPh>
    <rPh sb="10" eb="11">
      <t>ケン</t>
    </rPh>
    <rPh sb="16" eb="18">
      <t>ジュコウ</t>
    </rPh>
    <rPh sb="26" eb="28">
      <t>カイトウ</t>
    </rPh>
    <rPh sb="30" eb="32">
      <t>バアイ</t>
    </rPh>
    <phoneticPr fontId="1"/>
  </si>
  <si>
    <t>実施要綱様式第２号</t>
    <rPh sb="0" eb="2">
      <t>ジッシ</t>
    </rPh>
    <rPh sb="2" eb="4">
      <t>ヨウコウ</t>
    </rPh>
    <rPh sb="4" eb="6">
      <t>ヨウシキ</t>
    </rPh>
    <rPh sb="6" eb="7">
      <t>ダイ</t>
    </rPh>
    <rPh sb="8" eb="9">
      <t>ゴウ</t>
    </rPh>
    <phoneticPr fontId="1"/>
  </si>
  <si>
    <t>　法人所在地</t>
    <rPh sb="1" eb="3">
      <t>ホウジン</t>
    </rPh>
    <rPh sb="3" eb="6">
      <t>ショザイチ</t>
    </rPh>
    <phoneticPr fontId="1"/>
  </si>
  <si>
    <t>　法人代表者</t>
    <rPh sb="1" eb="3">
      <t>ホウジン</t>
    </rPh>
    <rPh sb="3" eb="6">
      <t>ダイヒョウシャ</t>
    </rPh>
    <phoneticPr fontId="1"/>
  </si>
  <si>
    <t>・業務改善計画（実施要綱様式第１号）</t>
    <rPh sb="1" eb="3">
      <t>ギョウム</t>
    </rPh>
    <rPh sb="3" eb="5">
      <t>カイゼン</t>
    </rPh>
    <rPh sb="5" eb="7">
      <t>ケイカク</t>
    </rPh>
    <rPh sb="8" eb="10">
      <t>ジッシ</t>
    </rPh>
    <rPh sb="10" eb="12">
      <t>ヨウコウ</t>
    </rPh>
    <rPh sb="12" eb="14">
      <t>ヨウシキ</t>
    </rPh>
    <rPh sb="14" eb="15">
      <t>ダイ</t>
    </rPh>
    <rPh sb="16" eb="17">
      <t>ゴウ</t>
    </rPh>
    <phoneticPr fontId="1"/>
  </si>
  <si>
    <t>・導入計画書（実施要綱様式第１号別紙１）</t>
    <rPh sb="1" eb="3">
      <t>ドウニュウ</t>
    </rPh>
    <rPh sb="3" eb="6">
      <t>ケイカクショ</t>
    </rPh>
    <rPh sb="7" eb="9">
      <t>ジッシ</t>
    </rPh>
    <rPh sb="9" eb="11">
      <t>ヨウコウ</t>
    </rPh>
    <rPh sb="11" eb="13">
      <t>ヨウシキ</t>
    </rPh>
    <rPh sb="13" eb="14">
      <t>ダイ</t>
    </rPh>
    <rPh sb="15" eb="16">
      <t>ゴウ</t>
    </rPh>
    <rPh sb="16" eb="18">
      <t>ベッシ</t>
    </rPh>
    <phoneticPr fontId="10"/>
  </si>
  <si>
    <t>・所要額調書（交付要綱様式第１号別紙１）</t>
    <rPh sb="1" eb="4">
      <t>ショヨウガク</t>
    </rPh>
    <rPh sb="4" eb="6">
      <t>チョウショ</t>
    </rPh>
    <rPh sb="7" eb="9">
      <t>コウフ</t>
    </rPh>
    <rPh sb="9" eb="11">
      <t>ヨウコウ</t>
    </rPh>
    <rPh sb="11" eb="13">
      <t>ヨウシキ</t>
    </rPh>
    <rPh sb="13" eb="14">
      <t>ダイ</t>
    </rPh>
    <rPh sb="15" eb="16">
      <t>ゴウ</t>
    </rPh>
    <rPh sb="16" eb="18">
      <t>ベッシ</t>
    </rPh>
    <phoneticPr fontId="10"/>
  </si>
  <si>
    <t>「介護業務支援」
機器の内容</t>
    <rPh sb="2" eb="4">
      <t>ナイヨウ</t>
    </rPh>
    <rPh sb="9" eb="11">
      <t>キキ</t>
    </rPh>
    <phoneticPr fontId="25"/>
  </si>
  <si>
    <t>山梨県</t>
    <rPh sb="0" eb="3">
      <t>ヤマナシケン</t>
    </rPh>
    <phoneticPr fontId="1"/>
  </si>
  <si>
    <t>番号</t>
    <rPh sb="0" eb="1">
      <t>バン</t>
    </rPh>
    <rPh sb="1" eb="2">
      <t>ゴウ</t>
    </rPh>
    <phoneticPr fontId="1"/>
  </si>
  <si>
    <t>令和８年　　月　　日</t>
    <rPh sb="0" eb="2">
      <t>レイワ</t>
    </rPh>
    <rPh sb="3" eb="4">
      <t>ネン</t>
    </rPh>
    <rPh sb="6" eb="7">
      <t>ツキ</t>
    </rPh>
    <rPh sb="9" eb="10">
      <t>ヒ</t>
    </rPh>
    <phoneticPr fontId="1"/>
  </si>
  <si>
    <t>　法人名</t>
    <rPh sb="1" eb="2">
      <t>ホウ</t>
    </rPh>
    <rPh sb="2" eb="3">
      <t>ヒト</t>
    </rPh>
    <rPh sb="3" eb="4">
      <t>メイ</t>
    </rPh>
    <phoneticPr fontId="1"/>
  </si>
  <si>
    <t>　　　　　　　　　　　　　　印</t>
    <rPh sb="14" eb="15">
      <t>イン</t>
    </rPh>
    <phoneticPr fontId="1"/>
  </si>
  <si>
    <t>　施設名</t>
    <rPh sb="1" eb="2">
      <t>シ</t>
    </rPh>
    <rPh sb="2" eb="3">
      <t>セツ</t>
    </rPh>
    <rPh sb="3" eb="4">
      <t>ナ</t>
    </rPh>
    <phoneticPr fontId="1"/>
  </si>
  <si>
    <t>令和８年度山梨県テクノロジーを活用した業務効率化事業費補助金に係る協議について</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1" eb="32">
      <t>カカ</t>
    </rPh>
    <rPh sb="33" eb="35">
      <t>キョウギ</t>
    </rPh>
    <phoneticPr fontId="1"/>
  </si>
  <si>
    <t>交付要綱様式第１号　別紙１</t>
    <rPh sb="0" eb="2">
      <t>コウフ</t>
    </rPh>
    <rPh sb="2" eb="4">
      <t>ヨウコウ</t>
    </rPh>
    <rPh sb="4" eb="6">
      <t>ヨウシキ</t>
    </rPh>
    <rPh sb="6" eb="7">
      <t>ダイ</t>
    </rPh>
    <rPh sb="8" eb="9">
      <t>ゴウ</t>
    </rPh>
    <rPh sb="10" eb="12">
      <t>ベッシ</t>
    </rPh>
    <phoneticPr fontId="10"/>
  </si>
  <si>
    <t>令和８年度山梨県テクノロジーを活用した業務効率化事業費補助金　所要額調書</t>
    <rPh sb="0" eb="2">
      <t>レイワ</t>
    </rPh>
    <rPh sb="3" eb="5">
      <t>ネンド</t>
    </rPh>
    <rPh sb="5" eb="8">
      <t>ヤマナシケン</t>
    </rPh>
    <rPh sb="15" eb="17">
      <t>カツヨウ</t>
    </rPh>
    <rPh sb="19" eb="21">
      <t>ギョウム</t>
    </rPh>
    <rPh sb="21" eb="23">
      <t>コウリツ</t>
    </rPh>
    <rPh sb="23" eb="24">
      <t>カ</t>
    </rPh>
    <rPh sb="24" eb="27">
      <t>ジギョウヒ</t>
    </rPh>
    <rPh sb="27" eb="30">
      <t>ホジョキン</t>
    </rPh>
    <rPh sb="31" eb="34">
      <t>ショヨウガク</t>
    </rPh>
    <rPh sb="34" eb="36">
      <t>チョウショ</t>
    </rPh>
    <phoneticPr fontId="10"/>
  </si>
  <si>
    <t>（単位：円）</t>
    <rPh sb="1" eb="3">
      <t>タンイ</t>
    </rPh>
    <rPh sb="4" eb="5">
      <t>エン</t>
    </rPh>
    <phoneticPr fontId="10"/>
  </si>
  <si>
    <t>事業区分</t>
    <rPh sb="0" eb="2">
      <t>ジギョウ</t>
    </rPh>
    <rPh sb="2" eb="4">
      <t>クブン</t>
    </rPh>
    <phoneticPr fontId="10"/>
  </si>
  <si>
    <t>総事業費
（税抜）</t>
    <rPh sb="0" eb="1">
      <t>ソウ</t>
    </rPh>
    <rPh sb="1" eb="4">
      <t>ジギョウヒ</t>
    </rPh>
    <rPh sb="6" eb="8">
      <t>ゼイヌキ</t>
    </rPh>
    <phoneticPr fontId="10"/>
  </si>
  <si>
    <t>対象経費の
実支出額
（税抜）</t>
    <rPh sb="0" eb="2">
      <t>タイショウ</t>
    </rPh>
    <rPh sb="2" eb="4">
      <t>ケイヒ</t>
    </rPh>
    <rPh sb="12" eb="14">
      <t>ゼイヌキ</t>
    </rPh>
    <phoneticPr fontId="10"/>
  </si>
  <si>
    <t>寄付金その他
の収入額</t>
    <rPh sb="0" eb="3">
      <t>キフキン</t>
    </rPh>
    <rPh sb="5" eb="6">
      <t>タ</t>
    </rPh>
    <phoneticPr fontId="10"/>
  </si>
  <si>
    <t>差引所要額
（税抜）</t>
    <rPh sb="0" eb="2">
      <t>サシヒキ</t>
    </rPh>
    <rPh sb="2" eb="4">
      <t>ショヨウ</t>
    </rPh>
    <rPh sb="4" eb="5">
      <t>ガク</t>
    </rPh>
    <rPh sb="7" eb="9">
      <t>ゼイヌキ</t>
    </rPh>
    <phoneticPr fontId="10"/>
  </si>
  <si>
    <t>ＢとＤを比較して少ない方の額
（税抜）</t>
    <rPh sb="4" eb="6">
      <t>ヒカク</t>
    </rPh>
    <rPh sb="8" eb="9">
      <t>スク</t>
    </rPh>
    <rPh sb="11" eb="12">
      <t>ホウ</t>
    </rPh>
    <rPh sb="16" eb="18">
      <t>ゼイヌキ</t>
    </rPh>
    <phoneticPr fontId="10"/>
  </si>
  <si>
    <t>算定額</t>
    <rPh sb="0" eb="3">
      <t>サンテイガク</t>
    </rPh>
    <phoneticPr fontId="10"/>
  </si>
  <si>
    <t>基準額</t>
    <rPh sb="0" eb="3">
      <t>キジュンガク</t>
    </rPh>
    <phoneticPr fontId="1"/>
  </si>
  <si>
    <t>加算額</t>
    <rPh sb="0" eb="2">
      <t>カサン</t>
    </rPh>
    <rPh sb="2" eb="3">
      <t>ガク</t>
    </rPh>
    <phoneticPr fontId="10"/>
  </si>
  <si>
    <t>選定額
（ＦとＩ＋Ｊを比較し少ない方の額）</t>
    <rPh sb="0" eb="2">
      <t>センテイ</t>
    </rPh>
    <rPh sb="2" eb="3">
      <t>ガク</t>
    </rPh>
    <rPh sb="11" eb="13">
      <t>ヒカク</t>
    </rPh>
    <rPh sb="14" eb="15">
      <t>スク</t>
    </rPh>
    <rPh sb="17" eb="18">
      <t>ホウ</t>
    </rPh>
    <rPh sb="19" eb="20">
      <t>ガク</t>
    </rPh>
    <phoneticPr fontId="10"/>
  </si>
  <si>
    <t>補助金
所要額</t>
    <rPh sb="0" eb="2">
      <t>ホジョ</t>
    </rPh>
    <phoneticPr fontId="10"/>
  </si>
  <si>
    <t>基準単価</t>
    <rPh sb="0" eb="2">
      <t>キジュン</t>
    </rPh>
    <rPh sb="2" eb="4">
      <t>タンカ</t>
    </rPh>
    <phoneticPr fontId="1"/>
  </si>
  <si>
    <t>台数</t>
    <rPh sb="0" eb="2">
      <t>ダイスウ</t>
    </rPh>
    <phoneticPr fontId="1"/>
  </si>
  <si>
    <t>事業名</t>
    <rPh sb="0" eb="2">
      <t>ジギョウ</t>
    </rPh>
    <rPh sb="2" eb="3">
      <t>メイ</t>
    </rPh>
    <phoneticPr fontId="1"/>
  </si>
  <si>
    <t>Ａ</t>
    <phoneticPr fontId="10"/>
  </si>
  <si>
    <t>Ｂ</t>
    <phoneticPr fontId="10"/>
  </si>
  <si>
    <t>Ｃ</t>
    <phoneticPr fontId="10"/>
  </si>
  <si>
    <t>Ｄ（Ａ－Ｃ）</t>
    <phoneticPr fontId="10"/>
  </si>
  <si>
    <t>Ｅ</t>
    <phoneticPr fontId="10"/>
  </si>
  <si>
    <t>Ｆ（E×補助率）</t>
    <rPh sb="4" eb="7">
      <t>ホジョリツ</t>
    </rPh>
    <phoneticPr fontId="10"/>
  </si>
  <si>
    <t>Ｇ</t>
    <phoneticPr fontId="10"/>
  </si>
  <si>
    <t>Ｈ</t>
    <phoneticPr fontId="1"/>
  </si>
  <si>
    <t>Ｉ（Ｇ×Ｈ）</t>
    <phoneticPr fontId="1"/>
  </si>
  <si>
    <t>Ｊ</t>
    <phoneticPr fontId="10"/>
  </si>
  <si>
    <t>Ｋ</t>
    <phoneticPr fontId="1"/>
  </si>
  <si>
    <t>Ｌ</t>
    <phoneticPr fontId="1"/>
  </si>
  <si>
    <t>（１）</t>
    <phoneticPr fontId="1"/>
  </si>
  <si>
    <t>介護テクノロジー等の導入支援事業</t>
    <rPh sb="8" eb="9">
      <t>トウ</t>
    </rPh>
    <phoneticPr fontId="1"/>
  </si>
  <si>
    <t>(ア)</t>
    <phoneticPr fontId="1"/>
  </si>
  <si>
    <t>交付要綱別表２（１）アで示すテクノロジーのうちTAISの「移乗支援（装着型・非装着型）」「入浴支援」「介護業務支援（インカム）」に掲載されているもの又は同水準の機能を有する機器等（ウ②のバックオフィスソフトを除く）</t>
    <rPh sb="0" eb="2">
      <t>コウフ</t>
    </rPh>
    <rPh sb="2" eb="4">
      <t>ヨウコウ</t>
    </rPh>
    <rPh sb="4" eb="6">
      <t>ベッピョウ</t>
    </rPh>
    <rPh sb="12" eb="13">
      <t>シメ</t>
    </rPh>
    <rPh sb="29" eb="31">
      <t>イジョウ</t>
    </rPh>
    <rPh sb="31" eb="33">
      <t>シエン</t>
    </rPh>
    <rPh sb="34" eb="36">
      <t>ソウチャク</t>
    </rPh>
    <rPh sb="36" eb="37">
      <t>ガタ</t>
    </rPh>
    <rPh sb="38" eb="41">
      <t>ヒソウチャク</t>
    </rPh>
    <rPh sb="41" eb="42">
      <t>ガタ</t>
    </rPh>
    <rPh sb="45" eb="47">
      <t>ニュウヨク</t>
    </rPh>
    <rPh sb="47" eb="49">
      <t>シエン</t>
    </rPh>
    <phoneticPr fontId="1"/>
  </si>
  <si>
    <t>(イ)</t>
    <phoneticPr fontId="1"/>
  </si>
  <si>
    <t>交付要綱別表２（１）アで示すテクノロジーのうちTAISの「介護業務支援（介護ソフト）」に掲載されているもの及びバックオフィスソフト、又は同水準の機能を有する機器等</t>
    <rPh sb="0" eb="2">
      <t>コウフ</t>
    </rPh>
    <rPh sb="2" eb="4">
      <t>ヨウコウ</t>
    </rPh>
    <rPh sb="4" eb="6">
      <t>ベッピョウ</t>
    </rPh>
    <rPh sb="12" eb="13">
      <t>シメ</t>
    </rPh>
    <rPh sb="28" eb="30">
      <t>カイゴ</t>
    </rPh>
    <rPh sb="30" eb="32">
      <t>ギョウム</t>
    </rPh>
    <rPh sb="32" eb="34">
      <t>シエン</t>
    </rPh>
    <rPh sb="36" eb="38">
      <t>カイゴ</t>
    </rPh>
    <rPh sb="44" eb="46">
      <t>ケイ</t>
    </rPh>
    <rPh sb="72" eb="74">
      <t>キノウ</t>
    </rPh>
    <rPh sb="75" eb="76">
      <t>ユウ</t>
    </rPh>
    <phoneticPr fontId="1"/>
  </si>
  <si>
    <t>(ウ)</t>
  </si>
  <si>
    <t>交付要綱別表２（１）アで示すテクノロジー又はウ①で示す機器等のうち上記（ア）（イ）以外のもの</t>
    <rPh sb="0" eb="2">
      <t>コウフ</t>
    </rPh>
    <rPh sb="2" eb="4">
      <t>ヨウコウ</t>
    </rPh>
    <rPh sb="4" eb="6">
      <t>ベッピョウ</t>
    </rPh>
    <rPh sb="12" eb="13">
      <t>シメ</t>
    </rPh>
    <rPh sb="20" eb="21">
      <t>マタ</t>
    </rPh>
    <rPh sb="25" eb="26">
      <t>シメ</t>
    </rPh>
    <rPh sb="27" eb="29">
      <t>キキ</t>
    </rPh>
    <rPh sb="29" eb="30">
      <t>トウ</t>
    </rPh>
    <rPh sb="33" eb="35">
      <t>ジョウキ</t>
    </rPh>
    <rPh sb="41" eb="43">
      <t>イガイ</t>
    </rPh>
    <phoneticPr fontId="1"/>
  </si>
  <si>
    <t>（２）</t>
    <phoneticPr fontId="1"/>
  </si>
  <si>
    <t>介護テクノロジー等のパッケージ型導入支援事業</t>
    <rPh sb="0" eb="2">
      <t>カイゴ</t>
    </rPh>
    <rPh sb="8" eb="9">
      <t>トウ</t>
    </rPh>
    <rPh sb="15" eb="16">
      <t>ガタ</t>
    </rPh>
    <rPh sb="16" eb="18">
      <t>ドウニュウ</t>
    </rPh>
    <rPh sb="18" eb="20">
      <t>シエン</t>
    </rPh>
    <rPh sb="20" eb="22">
      <t>ジギョウ</t>
    </rPh>
    <phoneticPr fontId="1"/>
  </si>
  <si>
    <t>（３）</t>
  </si>
  <si>
    <t>導入支援と一体的に行う業務改善支援事業</t>
    <phoneticPr fontId="1"/>
  </si>
  <si>
    <t>合計</t>
    <rPh sb="0" eb="2">
      <t>ゴウケイ</t>
    </rPh>
    <phoneticPr fontId="1"/>
  </si>
  <si>
    <t>（注１）算定額（Ｆ）の補助率は、交付要綱別表２に定める補助率を使用すること。</t>
    <rPh sb="4" eb="6">
      <t>サンテイ</t>
    </rPh>
    <rPh sb="6" eb="7">
      <t>ガク</t>
    </rPh>
    <rPh sb="11" eb="14">
      <t>ホジョリツ</t>
    </rPh>
    <rPh sb="16" eb="18">
      <t>コウフ</t>
    </rPh>
    <rPh sb="18" eb="20">
      <t>ヨウコウ</t>
    </rPh>
    <rPh sb="20" eb="22">
      <t>ベッピョウ</t>
    </rPh>
    <rPh sb="24" eb="25">
      <t>サダ</t>
    </rPh>
    <rPh sb="27" eb="30">
      <t>ホジョリツ</t>
    </rPh>
    <rPh sb="31" eb="33">
      <t>シヨウ</t>
    </rPh>
    <phoneticPr fontId="10"/>
  </si>
  <si>
    <t>（注２）基準単価（Ｇ）は、交付要綱別表２に定める基準額を記入すること。</t>
    <rPh sb="4" eb="6">
      <t>キジュン</t>
    </rPh>
    <rPh sb="6" eb="8">
      <t>タンカ</t>
    </rPh>
    <rPh sb="13" eb="19">
      <t>コウフヨウコウベッピョウ</t>
    </rPh>
    <rPh sb="21" eb="22">
      <t>サダ</t>
    </rPh>
    <rPh sb="24" eb="27">
      <t>キジュンガク</t>
    </rPh>
    <rPh sb="28" eb="30">
      <t>キニュウ</t>
    </rPh>
    <phoneticPr fontId="10"/>
  </si>
  <si>
    <t>（注３）台数（Ｈ）は、主として導入するテクノロジー機器の申請台数（（１）（イ）、（２）、（３）の申請時は不要）を記入すること。</t>
    <rPh sb="4" eb="6">
      <t>ダイスウ</t>
    </rPh>
    <rPh sb="11" eb="12">
      <t>シュ</t>
    </rPh>
    <rPh sb="15" eb="17">
      <t>ドウニュウ</t>
    </rPh>
    <rPh sb="25" eb="27">
      <t>キキ</t>
    </rPh>
    <rPh sb="28" eb="30">
      <t>シンセイ</t>
    </rPh>
    <rPh sb="30" eb="32">
      <t>ダイスウ</t>
    </rPh>
    <rPh sb="48" eb="51">
      <t>シンセイジ</t>
    </rPh>
    <rPh sb="52" eb="54">
      <t>フヨウ</t>
    </rPh>
    <rPh sb="56" eb="58">
      <t>キニュウ</t>
    </rPh>
    <phoneticPr fontId="10"/>
  </si>
  <si>
    <t>（注４）加算額（Ｊ）は、①令和８年度中に「ケアプランデータ連携システム」により５事業所以上とデータ連携する場合に「50,000円」を記入すること。</t>
    <rPh sb="4" eb="7">
      <t>カサンガク</t>
    </rPh>
    <rPh sb="13" eb="15">
      <t>レイワ</t>
    </rPh>
    <rPh sb="16" eb="19">
      <t>ネンドチュウ</t>
    </rPh>
    <rPh sb="29" eb="31">
      <t>レンケイ</t>
    </rPh>
    <rPh sb="40" eb="43">
      <t>ジギョウショ</t>
    </rPh>
    <rPh sb="43" eb="45">
      <t>イジョウ</t>
    </rPh>
    <rPh sb="49" eb="51">
      <t>レンケイ</t>
    </rPh>
    <rPh sb="53" eb="55">
      <t>バアイ</t>
    </rPh>
    <rPh sb="63" eb="64">
      <t>エン</t>
    </rPh>
    <rPh sb="66" eb="68">
      <t>キニュウ</t>
    </rPh>
    <phoneticPr fontId="10"/>
  </si>
  <si>
    <t>　　　　また、②介護ソフトの導入と合わせて交付要綱別表２（１）イの支援を活用する場合は「150,000円」を記入すること。</t>
    <rPh sb="8" eb="10">
      <t>カイゴ</t>
    </rPh>
    <rPh sb="14" eb="16">
      <t>ドウニュウ</t>
    </rPh>
    <rPh sb="17" eb="18">
      <t>ア</t>
    </rPh>
    <rPh sb="21" eb="23">
      <t>コウフ</t>
    </rPh>
    <rPh sb="23" eb="25">
      <t>ヨウコウ</t>
    </rPh>
    <rPh sb="25" eb="27">
      <t>ベッピョウ</t>
    </rPh>
    <rPh sb="33" eb="35">
      <t>シエン</t>
    </rPh>
    <rPh sb="36" eb="38">
      <t>カツヨウ</t>
    </rPh>
    <rPh sb="40" eb="42">
      <t>バアイ</t>
    </rPh>
    <rPh sb="51" eb="52">
      <t>エン</t>
    </rPh>
    <rPh sb="54" eb="56">
      <t>キニュウ</t>
    </rPh>
    <phoneticPr fontId="10"/>
  </si>
  <si>
    <t>　　　　①及び②を併せて活用する場合は「200,000円」を記入すること。</t>
    <rPh sb="5" eb="6">
      <t>オヨ</t>
    </rPh>
    <rPh sb="9" eb="10">
      <t>アワ</t>
    </rPh>
    <rPh sb="12" eb="14">
      <t>カツヨウ</t>
    </rPh>
    <rPh sb="16" eb="18">
      <t>バアイ</t>
    </rPh>
    <rPh sb="27" eb="28">
      <t>エン</t>
    </rPh>
    <rPh sb="30" eb="32">
      <t>キニュウ</t>
    </rPh>
    <phoneticPr fontId="10"/>
  </si>
  <si>
    <t>（注５）選定額（Ｋ）は、算定額（Ｆ）と基準額（Ｉ）に加算額（Ｊ）を加えた額とを比較して少ない方の額を記入すること。</t>
    <rPh sb="26" eb="29">
      <t>カサンガク</t>
    </rPh>
    <rPh sb="33" eb="34">
      <t>クワ</t>
    </rPh>
    <rPh sb="36" eb="37">
      <t>ガク</t>
    </rPh>
    <rPh sb="39" eb="41">
      <t>ヒカク</t>
    </rPh>
    <rPh sb="43" eb="44">
      <t>スク</t>
    </rPh>
    <rPh sb="46" eb="47">
      <t>ホウ</t>
    </rPh>
    <phoneticPr fontId="10"/>
  </si>
  <si>
    <t>（注６）補助金所要額（Ｌ）に1,000円未満の端数が生じた場合には、これを切り捨てた額を記入すること。</t>
    <rPh sb="4" eb="6">
      <t>ホジョ</t>
    </rPh>
    <rPh sb="44" eb="46">
      <t>キニュウ</t>
    </rPh>
    <phoneticPr fontId="10"/>
  </si>
  <si>
    <t>（注７）消費税及び地方消費税を除いた金額を記入すること。</t>
    <rPh sb="1" eb="2">
      <t>チュウ</t>
    </rPh>
    <rPh sb="4" eb="7">
      <t>ショウヒゼイ</t>
    </rPh>
    <rPh sb="7" eb="8">
      <t>オヨ</t>
    </rPh>
    <rPh sb="9" eb="14">
      <t>チホウショウヒゼイ</t>
    </rPh>
    <rPh sb="15" eb="16">
      <t>ノゾ</t>
    </rPh>
    <rPh sb="18" eb="20">
      <t>キンガク</t>
    </rPh>
    <rPh sb="21" eb="23">
      <t>キニュウ</t>
    </rPh>
    <phoneticPr fontId="1"/>
  </si>
  <si>
    <t>委員会</t>
    <rPh sb="0" eb="3">
      <t>イインカイ</t>
    </rPh>
    <phoneticPr fontId="1"/>
  </si>
  <si>
    <t>設置済み</t>
    <rPh sb="0" eb="2">
      <t>セッチ</t>
    </rPh>
    <rPh sb="2" eb="3">
      <t>ズ</t>
    </rPh>
    <phoneticPr fontId="1"/>
  </si>
  <si>
    <t>令和８年度中に設置予定</t>
    <rPh sb="0" eb="2">
      <t>レイワ</t>
    </rPh>
    <rPh sb="3" eb="5">
      <t>ネンド</t>
    </rPh>
    <rPh sb="5" eb="6">
      <t>チュウ</t>
    </rPh>
    <rPh sb="7" eb="9">
      <t>セッチ</t>
    </rPh>
    <rPh sb="9" eb="11">
      <t>ヨテイ</t>
    </rPh>
    <phoneticPr fontId="1"/>
  </si>
  <si>
    <t>設置していない</t>
    <rPh sb="0" eb="2">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</si>
</sst>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円&quot;"/>
    <numFmt numFmtId="178" formatCode="0&quot;人&quot;"/>
    <numFmt numFmtId="179" formatCode="#,##0_);[Red]\(#,##0\)"/>
  </numFmts>
  <fonts count="4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2"/>
      <name val="ＭＳ ゴシック"/>
      <family val="3"/>
      <charset val="128"/>
    </font>
    <font>
      <sz val="12"/>
      <name val="ＭＳ 明朝"/>
      <family val="1"/>
      <charset val="128"/>
    </font>
    <font>
      <sz val="11"/>
      <name val="ＭＳ Ｐゴシック"/>
      <family val="3"/>
      <charset val="128"/>
    </font>
    <font>
      <sz val="11"/>
      <name val="ＭＳ 明朝"/>
      <family val="1"/>
      <charset val="128"/>
    </font>
    <font>
      <sz val="11"/>
      <color theme="1"/>
      <name val="游ゴシック"/>
      <family val="2"/>
      <scheme val="minor"/>
    </font>
    <font>
      <sz val="6"/>
      <name val="游ゴシック"/>
      <family val="3"/>
      <charset val="128"/>
      <scheme val="minor"/>
    </font>
    <font>
      <sz val="14"/>
      <name val="ＭＳ 明朝"/>
      <family val="1"/>
      <charset val="128"/>
    </font>
    <font>
      <b/>
      <sz val="12"/>
      <name val="ＭＳ 明朝"/>
      <family val="1"/>
      <charset val="128"/>
    </font>
    <font>
      <b/>
      <sz val="11"/>
      <name val="ＭＳ 明朝"/>
      <family val="1"/>
      <charset val="128"/>
    </font>
    <font>
      <sz val="11"/>
      <color rgb="FFFF0000"/>
      <name val="ＭＳ Ｐゴシック"/>
      <family val="3"/>
      <charset val="128"/>
    </font>
    <font>
      <b/>
      <sz val="12"/>
      <color rgb="FFFF0000"/>
      <name val="ＭＳ Ｐゴシック"/>
      <family val="3"/>
      <charset val="128"/>
    </font>
    <font>
      <sz val="8"/>
      <name val="ＭＳ 明朝"/>
      <family val="1"/>
      <charset val="128"/>
    </font>
    <font>
      <sz val="16"/>
      <name val="ＭＳ 明朝"/>
      <family val="1"/>
      <charset val="128"/>
    </font>
    <font>
      <sz val="11"/>
      <name val="游ゴシック"/>
      <family val="2"/>
      <charset val="128"/>
      <scheme val="minor"/>
    </font>
    <font>
      <strike/>
      <sz val="12"/>
      <name val="ＭＳ 明朝"/>
      <family val="1"/>
      <charset val="128"/>
    </font>
    <font>
      <strike/>
      <sz val="11"/>
      <name val="ＭＳ 明朝"/>
      <family val="1"/>
      <charset val="128"/>
    </font>
    <font>
      <u/>
      <sz val="12"/>
      <name val="ＭＳ 明朝"/>
      <family val="1"/>
      <charset val="128"/>
    </font>
    <font>
      <sz val="12"/>
      <name val="ＭＳ Ｐ明朝"/>
      <family val="1"/>
      <charset val="128"/>
    </font>
    <font>
      <sz val="11"/>
      <color rgb="FFFF0000"/>
      <name val="ＭＳ 明朝"/>
      <family val="1"/>
      <charset val="128"/>
    </font>
    <font>
      <sz val="11"/>
      <color rgb="FF0000FF"/>
      <name val="ＭＳ 明朝"/>
      <family val="1"/>
      <charset val="128"/>
    </font>
    <font>
      <sz val="11"/>
      <color theme="1"/>
      <name val="游ゴシック"/>
      <family val="2"/>
      <charset val="128"/>
      <scheme val="minor"/>
    </font>
    <font>
      <sz val="18"/>
      <name val="ＭＳ 明朝"/>
      <family val="1"/>
      <charset val="128"/>
    </font>
    <font>
      <b/>
      <sz val="16"/>
      <name val="ＭＳ 明朝"/>
      <family val="1"/>
      <charset val="128"/>
    </font>
    <font>
      <sz val="12"/>
      <color rgb="FF0000FF"/>
      <name val="ＭＳ 明朝"/>
      <family val="1"/>
      <charset val="128"/>
    </font>
    <font>
      <sz val="9"/>
      <name val="ＭＳ 明朝"/>
      <family val="1"/>
      <charset val="128"/>
    </font>
  </fonts>
  <fills count="13">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FBFFCD"/>
        <bgColor indexed="64"/>
      </patternFill>
    </fill>
    <fill>
      <patternFill patternType="solid">
        <fgColor theme="6" tint="0.79998168889431442"/>
        <bgColor indexed="64"/>
      </patternFill>
    </fill>
    <fill>
      <patternFill patternType="solid">
        <fgColor theme="2"/>
        <bgColor indexed="64"/>
      </patternFill>
    </fill>
    <fill>
      <patternFill patternType="solid">
        <fgColor rgb="FFFFFFCC"/>
        <bgColor indexed="64"/>
      </patternFill>
    </fill>
    <fill>
      <patternFill patternType="solid">
        <fgColor rgb="FFFFFFFF"/>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dashed">
        <color indexed="64"/>
      </right>
      <top/>
      <bottom style="hair">
        <color indexed="64"/>
      </bottom>
      <diagonal/>
    </border>
    <border>
      <left style="thin">
        <color indexed="64"/>
      </left>
      <right style="medium">
        <color indexed="64"/>
      </right>
      <top style="hair">
        <color indexed="64"/>
      </top>
      <bottom/>
      <diagonal/>
    </border>
    <border>
      <left style="thin">
        <color indexed="64"/>
      </left>
      <right style="dashed">
        <color indexed="64"/>
      </right>
      <top style="hair">
        <color indexed="64"/>
      </top>
      <bottom/>
      <diagonal/>
    </border>
    <border>
      <left style="dashed">
        <color indexed="64"/>
      </left>
      <right/>
      <top style="hair">
        <color indexed="64"/>
      </top>
      <bottom/>
      <diagonal/>
    </border>
    <border>
      <left/>
      <right style="thin">
        <color indexed="64"/>
      </right>
      <top style="hair">
        <color indexed="64"/>
      </top>
      <bottom/>
      <diagonal/>
    </border>
    <border>
      <left/>
      <right/>
      <top/>
      <bottom style="medium">
        <color indexed="64"/>
      </bottom>
      <diagonal/>
    </border>
    <border>
      <left style="dashed">
        <color indexed="64"/>
      </left>
      <right/>
      <top/>
      <bottom style="hair">
        <color indexed="64"/>
      </bottom>
      <diagonal/>
    </border>
    <border>
      <left style="dashed">
        <color indexed="64"/>
      </left>
      <right/>
      <top/>
      <bottom/>
      <diagonal/>
    </border>
    <border>
      <left style="dashed">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rgb="FFFF0000"/>
      </top>
      <bottom style="thin">
        <color indexed="64"/>
      </bottom>
      <diagonal/>
    </border>
    <border>
      <left style="thin">
        <color theme="1"/>
      </left>
      <right/>
      <top style="thin">
        <color rgb="FFFF0000"/>
      </top>
      <bottom style="thin">
        <color indexed="64"/>
      </bottom>
      <diagonal/>
    </border>
    <border>
      <left/>
      <right style="thin">
        <color theme="1"/>
      </right>
      <top style="thin">
        <color rgb="FFFF0000"/>
      </top>
      <bottom style="thin">
        <color indexed="64"/>
      </bottom>
      <diagonal/>
    </border>
    <border>
      <left style="thin">
        <color theme="1"/>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diagonal/>
    </border>
    <border>
      <left/>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theme="1"/>
      </diagonal>
    </border>
    <border diagonalUp="1">
      <left style="hair">
        <color indexed="64"/>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theme="1"/>
      </top>
      <bottom style="thin">
        <color theme="1"/>
      </bottom>
      <diagonal style="thin">
        <color indexed="64"/>
      </diagonal>
    </border>
    <border>
      <left style="thin">
        <color indexed="64"/>
      </left>
      <right style="hair">
        <color rgb="FFFF0000"/>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style="thin">
        <color indexed="64"/>
      </right>
      <top style="thin">
        <color indexed="64"/>
      </top>
      <bottom style="hair">
        <color indexed="64"/>
      </bottom>
      <diagonal style="thin">
        <color indexed="64"/>
      </diagonal>
    </border>
    <border>
      <left/>
      <right style="thin">
        <color theme="1"/>
      </right>
      <top style="thin">
        <color theme="1"/>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rgb="FFFF0000"/>
      </right>
      <top style="hair">
        <color indexed="64"/>
      </top>
      <bottom style="hair">
        <color indexed="64"/>
      </bottom>
      <diagonal/>
    </border>
    <border diagonalUp="1">
      <left style="hair">
        <color indexed="64"/>
      </left>
      <right style="hair">
        <color indexed="64"/>
      </right>
      <top style="hair">
        <color indexed="64"/>
      </top>
      <bottom style="hair">
        <color indexed="64"/>
      </bottom>
      <diagonal style="thin">
        <color theme="1"/>
      </diagonal>
    </border>
    <border>
      <left style="hair">
        <color indexed="64"/>
      </left>
      <right style="thin">
        <color indexed="64"/>
      </right>
      <top style="hair">
        <color indexed="64"/>
      </top>
      <bottom style="hair">
        <color indexed="64"/>
      </bottom>
      <diagonal/>
    </border>
    <border>
      <left/>
      <right style="thin">
        <color theme="1"/>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rgb="FFFF0000"/>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rgb="FFFF0000"/>
      </bottom>
      <diagonal/>
    </border>
    <border diagonalUp="1">
      <left style="thin">
        <color indexed="64"/>
      </left>
      <right style="thin">
        <color indexed="64"/>
      </right>
      <top style="hair">
        <color indexed="64"/>
      </top>
      <bottom/>
      <diagonal style="thin">
        <color indexed="64"/>
      </diagonal>
    </border>
    <border>
      <left/>
      <right style="thin">
        <color theme="1"/>
      </right>
      <top style="hair">
        <color indexed="64"/>
      </top>
      <bottom/>
      <diagonal/>
    </border>
    <border diagonalUp="1">
      <left style="hair">
        <color indexed="64"/>
      </left>
      <right style="hair">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rgb="FFFF0000"/>
      </right>
      <top style="thin">
        <color indexed="64"/>
      </top>
      <bottom style="hair">
        <color indexed="64"/>
      </bottom>
      <diagonal/>
    </border>
    <border>
      <left style="thin">
        <color auto="1"/>
      </left>
      <right/>
      <top style="thin">
        <color auto="1"/>
      </top>
      <bottom style="double">
        <color auto="1"/>
      </bottom>
      <diagonal/>
    </border>
    <border diagonalUp="1">
      <left style="hair">
        <color indexed="64"/>
      </left>
      <right style="thin">
        <color indexed="64"/>
      </right>
      <top style="thin">
        <color indexed="64"/>
      </top>
      <bottom style="double">
        <color indexed="64"/>
      </bottom>
      <diagonal style="thin">
        <color indexed="64"/>
      </diagonal>
    </border>
    <border>
      <left/>
      <right style="thin">
        <color theme="1"/>
      </right>
      <top style="thin">
        <color theme="1"/>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hair">
        <color rgb="FFFF0000"/>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style="hair">
        <color indexed="64"/>
      </left>
      <right style="hair">
        <color indexed="64"/>
      </right>
      <top style="double">
        <color indexed="64"/>
      </top>
      <bottom style="thin">
        <color indexed="64"/>
      </bottom>
      <diagonal style="thin">
        <color indexed="64"/>
      </diagonal>
    </border>
    <border diagonalUp="1">
      <left style="hair">
        <color indexed="64"/>
      </left>
      <right style="thin">
        <color indexed="64"/>
      </right>
      <top style="double">
        <color indexed="64"/>
      </top>
      <bottom style="thin">
        <color indexed="64"/>
      </bottom>
      <diagonal style="hair">
        <color indexed="64"/>
      </diagonal>
    </border>
    <border diagonalUp="1">
      <left style="thin">
        <color indexed="64"/>
      </left>
      <right style="thin">
        <color indexed="64"/>
      </right>
      <top style="double">
        <color indexed="64"/>
      </top>
      <bottom style="thin">
        <color indexed="64"/>
      </bottom>
      <diagonal style="thin">
        <color indexed="64"/>
      </diagonal>
    </border>
  </borders>
  <cellStyleXfs count="7">
    <xf numFmtId="0" fontId="0" fillId="0" borderId="0">
      <alignment vertical="center"/>
    </xf>
    <xf numFmtId="0" fontId="9" fillId="0" borderId="0"/>
    <xf numFmtId="0" fontId="22" fillId="0" borderId="0">
      <alignment vertical="center"/>
    </xf>
    <xf numFmtId="0" fontId="24" fillId="0" borderId="0"/>
    <xf numFmtId="38" fontId="22" fillId="0" borderId="0" applyFont="0" applyFill="0" applyBorder="0" applyAlignment="0" applyProtection="0">
      <alignment vertical="center"/>
    </xf>
    <xf numFmtId="38" fontId="40" fillId="0" borderId="0" applyFont="0" applyFill="0" applyBorder="0" applyAlignment="0" applyProtection="0">
      <alignment vertical="center"/>
    </xf>
    <xf numFmtId="0" fontId="22" fillId="0" borderId="0"/>
  </cellStyleXfs>
  <cellXfs count="415">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0" fillId="0" borderId="0" xfId="1" applyFont="1" applyAlignment="1">
      <alignment vertical="center"/>
    </xf>
    <xf numFmtId="0" fontId="21" fillId="0" borderId="0" xfId="0" applyFont="1" applyAlignment="1"/>
    <xf numFmtId="0" fontId="21" fillId="0" borderId="0" xfId="0" applyFont="1" applyAlignment="1">
      <alignment horizontal="center"/>
    </xf>
    <xf numFmtId="0" fontId="21" fillId="0" borderId="0" xfId="0" applyFont="1" applyAlignment="1">
      <alignment horizontal="left" vertical="center"/>
    </xf>
    <xf numFmtId="0" fontId="23" fillId="0" borderId="0" xfId="3" applyFont="1" applyAlignment="1">
      <alignment horizontal="left" vertical="center"/>
    </xf>
    <xf numFmtId="0" fontId="23" fillId="0" borderId="0" xfId="3" applyFont="1" applyAlignment="1">
      <alignment vertical="center"/>
    </xf>
    <xf numFmtId="0" fontId="27" fillId="0" borderId="0" xfId="3" applyFont="1" applyAlignment="1">
      <alignment vertical="center"/>
    </xf>
    <xf numFmtId="0" fontId="23" fillId="8" borderId="1" xfId="3" applyFont="1" applyFill="1" applyBorder="1" applyAlignment="1" applyProtection="1">
      <alignment vertical="center"/>
      <protection locked="0"/>
    </xf>
    <xf numFmtId="0" fontId="23" fillId="0" borderId="17" xfId="2" applyFont="1" applyBorder="1" applyAlignment="1">
      <alignment horizontal="center" vertical="center"/>
    </xf>
    <xf numFmtId="0" fontId="23" fillId="0" borderId="21" xfId="2" applyFont="1" applyBorder="1" applyAlignment="1">
      <alignment horizontal="center" vertical="center"/>
    </xf>
    <xf numFmtId="0" fontId="23" fillId="0" borderId="22" xfId="2" applyFont="1" applyBorder="1" applyAlignment="1">
      <alignment horizontal="center" vertical="center"/>
    </xf>
    <xf numFmtId="0" fontId="23" fillId="0" borderId="30" xfId="2" applyFont="1" applyBorder="1" applyAlignment="1">
      <alignment horizontal="center" vertical="center"/>
    </xf>
    <xf numFmtId="0" fontId="21" fillId="0" borderId="0" xfId="3" applyFont="1" applyAlignment="1">
      <alignment vertical="center"/>
    </xf>
    <xf numFmtId="0" fontId="23" fillId="0" borderId="0" xfId="3" applyFont="1" applyAlignment="1">
      <alignment horizontal="left" vertical="top"/>
    </xf>
    <xf numFmtId="0" fontId="23" fillId="0" borderId="43" xfId="3" applyFont="1" applyBorder="1" applyAlignment="1">
      <alignment horizontal="left" vertical="center" wrapText="1"/>
    </xf>
    <xf numFmtId="0" fontId="23" fillId="0" borderId="43" xfId="3" applyFont="1" applyBorder="1" applyAlignment="1" applyProtection="1">
      <alignment horizontal="right" vertical="center"/>
      <protection locked="0"/>
    </xf>
    <xf numFmtId="0" fontId="23" fillId="0" borderId="43" xfId="3" applyFont="1" applyBorder="1" applyAlignment="1">
      <alignment vertical="center"/>
    </xf>
    <xf numFmtId="0" fontId="23" fillId="0" borderId="43" xfId="3" applyFont="1" applyBorder="1" applyAlignment="1" applyProtection="1">
      <alignment vertical="center"/>
      <protection locked="0"/>
    </xf>
    <xf numFmtId="177" fontId="23" fillId="8" borderId="1" xfId="3" applyNumberFormat="1" applyFont="1" applyFill="1" applyBorder="1" applyAlignment="1" applyProtection="1">
      <alignment vertical="center"/>
      <protection locked="0"/>
    </xf>
    <xf numFmtId="0" fontId="23" fillId="0" borderId="1" xfId="3" applyFont="1" applyBorder="1" applyAlignment="1">
      <alignment horizontal="center" vertical="center" wrapText="1"/>
    </xf>
    <xf numFmtId="0" fontId="23" fillId="9" borderId="1" xfId="3" applyFont="1" applyFill="1" applyBorder="1" applyAlignment="1">
      <alignment horizontal="center" vertical="center" wrapText="1"/>
    </xf>
    <xf numFmtId="0" fontId="26" fillId="0" borderId="0" xfId="3" applyFont="1" applyAlignment="1">
      <alignment horizontal="center" vertical="center" wrapText="1"/>
    </xf>
    <xf numFmtId="0" fontId="21" fillId="0" borderId="0" xfId="0" applyFont="1">
      <alignment vertical="center"/>
    </xf>
    <xf numFmtId="0" fontId="5" fillId="0" borderId="0" xfId="0" applyFont="1" applyAlignment="1">
      <alignment horizontal="left" vertical="center"/>
    </xf>
    <xf numFmtId="0" fontId="29" fillId="0" borderId="0" xfId="0" applyFont="1">
      <alignment vertical="center"/>
    </xf>
    <xf numFmtId="0" fontId="11" fillId="7" borderId="0" xfId="1" applyFont="1" applyFill="1" applyAlignment="1">
      <alignment horizontal="center" vertical="center"/>
    </xf>
    <xf numFmtId="176" fontId="11" fillId="5" borderId="0" xfId="1" applyNumberFormat="1" applyFont="1" applyFill="1" applyAlignment="1">
      <alignment horizontal="center" vertical="center"/>
    </xf>
    <xf numFmtId="0" fontId="11" fillId="2" borderId="0" xfId="1" applyFont="1" applyFill="1" applyAlignment="1">
      <alignment horizontal="center" vertical="center"/>
    </xf>
    <xf numFmtId="0" fontId="23" fillId="0" borderId="1" xfId="3" applyFont="1" applyBorder="1" applyAlignment="1">
      <alignment horizontal="center" vertical="center"/>
    </xf>
    <xf numFmtId="0" fontId="23" fillId="0" borderId="0" xfId="3" applyFont="1" applyAlignment="1">
      <alignment horizontal="center" vertical="center" wrapText="1"/>
    </xf>
    <xf numFmtId="0" fontId="23" fillId="0" borderId="0" xfId="3" applyFont="1" applyAlignment="1" applyProtection="1">
      <alignment horizontal="left" vertical="center"/>
      <protection locked="0"/>
    </xf>
    <xf numFmtId="0" fontId="28" fillId="0" borderId="0" xfId="3" applyFont="1" applyAlignment="1">
      <alignment vertical="center"/>
    </xf>
    <xf numFmtId="0" fontId="23" fillId="0" borderId="0" xfId="0" applyFont="1">
      <alignment vertical="center"/>
    </xf>
    <xf numFmtId="0" fontId="23" fillId="10" borderId="1" xfId="3" applyFont="1" applyFill="1" applyBorder="1" applyAlignment="1">
      <alignment horizontal="center"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27" fillId="0" borderId="0" xfId="3" applyFont="1" applyAlignment="1">
      <alignment horizontal="left" vertical="center"/>
    </xf>
    <xf numFmtId="0" fontId="8" fillId="0" borderId="0" xfId="0" applyFont="1">
      <alignment vertical="center"/>
    </xf>
    <xf numFmtId="0" fontId="30" fillId="0" borderId="0" xfId="0" applyFont="1">
      <alignment vertical="center"/>
    </xf>
    <xf numFmtId="0" fontId="23" fillId="0" borderId="23" xfId="2" applyFont="1" applyBorder="1" applyAlignment="1">
      <alignment horizontal="center" vertical="center"/>
    </xf>
    <xf numFmtId="0" fontId="23" fillId="0" borderId="0" xfId="2" applyFont="1" applyAlignment="1">
      <alignment horizontal="center" vertical="center"/>
    </xf>
    <xf numFmtId="0" fontId="21" fillId="0" borderId="1" xfId="3" applyFont="1" applyBorder="1" applyAlignment="1">
      <alignment horizontal="left" vertical="center" wrapText="1"/>
    </xf>
    <xf numFmtId="0" fontId="23" fillId="0" borderId="53" xfId="3" applyFont="1" applyBorder="1" applyAlignment="1">
      <alignment vertical="center"/>
    </xf>
    <xf numFmtId="0" fontId="32" fillId="11" borderId="1" xfId="3" applyFont="1" applyFill="1" applyBorder="1" applyAlignment="1">
      <alignment horizontal="center" vertical="center" wrapText="1"/>
    </xf>
    <xf numFmtId="0" fontId="23" fillId="0" borderId="10" xfId="3" applyFont="1" applyBorder="1" applyAlignment="1">
      <alignment horizontal="center" vertical="center" wrapText="1"/>
    </xf>
    <xf numFmtId="0" fontId="23" fillId="0" borderId="56" xfId="3" applyFont="1" applyBorder="1" applyAlignment="1">
      <alignment horizontal="center" vertical="center" wrapText="1"/>
    </xf>
    <xf numFmtId="0" fontId="23" fillId="0" borderId="0" xfId="2" applyFont="1" applyAlignment="1">
      <alignment horizontal="left" vertical="center"/>
    </xf>
    <xf numFmtId="38" fontId="23" fillId="0" borderId="0" xfId="4" applyFont="1" applyBorder="1" applyAlignment="1">
      <alignment vertical="center"/>
    </xf>
    <xf numFmtId="177" fontId="23" fillId="0" borderId="0" xfId="4" applyNumberFormat="1" applyFont="1" applyBorder="1" applyAlignment="1">
      <alignment horizontal="right" vertical="center"/>
    </xf>
    <xf numFmtId="0" fontId="23" fillId="0" borderId="58" xfId="2" applyFont="1" applyBorder="1" applyAlignment="1">
      <alignment horizontal="center" vertical="center"/>
    </xf>
    <xf numFmtId="38" fontId="23" fillId="0" borderId="58" xfId="4" applyFont="1" applyBorder="1" applyAlignment="1">
      <alignment vertical="center"/>
    </xf>
    <xf numFmtId="177" fontId="23" fillId="0" borderId="58" xfId="4" applyNumberFormat="1" applyFont="1" applyBorder="1" applyAlignment="1">
      <alignment horizontal="right" vertical="center"/>
    </xf>
    <xf numFmtId="0" fontId="23" fillId="0" borderId="59" xfId="2" applyFont="1" applyBorder="1" applyAlignment="1">
      <alignment horizontal="center" vertical="center"/>
    </xf>
    <xf numFmtId="38" fontId="23" fillId="0" borderId="0" xfId="4" applyFont="1" applyBorder="1" applyAlignment="1">
      <alignment horizontal="right" vertical="center"/>
    </xf>
    <xf numFmtId="0" fontId="27" fillId="10" borderId="1" xfId="3" applyFont="1" applyFill="1" applyBorder="1" applyAlignment="1">
      <alignment horizontal="center" vertical="center"/>
    </xf>
    <xf numFmtId="0" fontId="23" fillId="10" borderId="1" xfId="3" applyFont="1" applyFill="1" applyBorder="1" applyAlignment="1">
      <alignment horizontal="center" vertical="center" wrapText="1"/>
    </xf>
    <xf numFmtId="0" fontId="23" fillId="0" borderId="50" xfId="3" applyFont="1" applyBorder="1" applyAlignment="1">
      <alignment vertical="center" wrapText="1"/>
    </xf>
    <xf numFmtId="0" fontId="23" fillId="0" borderId="1" xfId="3" applyFont="1" applyBorder="1" applyAlignment="1" applyProtection="1">
      <alignment vertical="center"/>
      <protection locked="0"/>
    </xf>
    <xf numFmtId="0" fontId="23" fillId="0" borderId="2" xfId="3" applyFont="1" applyBorder="1" applyAlignment="1" applyProtection="1">
      <alignment vertical="center"/>
      <protection locked="0"/>
    </xf>
    <xf numFmtId="0" fontId="23" fillId="0" borderId="0" xfId="3" applyFont="1" applyAlignment="1" applyProtection="1">
      <alignment vertical="center"/>
      <protection locked="0"/>
    </xf>
    <xf numFmtId="0" fontId="33" fillId="0" borderId="4" xfId="0" applyFont="1" applyBorder="1">
      <alignment vertical="center"/>
    </xf>
    <xf numFmtId="0" fontId="33" fillId="0" borderId="0" xfId="0" applyFont="1">
      <alignment vertical="center"/>
    </xf>
    <xf numFmtId="38" fontId="23" fillId="0" borderId="33" xfId="4" applyFont="1" applyBorder="1" applyAlignment="1">
      <alignment horizontal="center" vertical="center"/>
    </xf>
    <xf numFmtId="38" fontId="23" fillId="0" borderId="63" xfId="4" applyFont="1" applyBorder="1" applyAlignment="1">
      <alignment horizontal="center" vertical="center"/>
    </xf>
    <xf numFmtId="178" fontId="23" fillId="8" borderId="1" xfId="3" applyNumberFormat="1" applyFont="1" applyFill="1" applyBorder="1" applyAlignment="1" applyProtection="1">
      <alignment horizontal="center" vertical="center"/>
      <protection locked="0"/>
    </xf>
    <xf numFmtId="0" fontId="36" fillId="0" borderId="0" xfId="0" applyFont="1">
      <alignment vertical="center"/>
    </xf>
    <xf numFmtId="0" fontId="34" fillId="0" borderId="0" xfId="0" applyFont="1">
      <alignment vertical="center"/>
    </xf>
    <xf numFmtId="0" fontId="38" fillId="0" borderId="0" xfId="3" applyFont="1" applyAlignment="1">
      <alignment vertical="center"/>
    </xf>
    <xf numFmtId="177" fontId="39" fillId="0" borderId="3" xfId="3" applyNumberFormat="1" applyFont="1" applyBorder="1" applyAlignment="1" applyProtection="1">
      <alignment vertical="center"/>
      <protection locked="0"/>
    </xf>
    <xf numFmtId="177" fontId="39" fillId="0" borderId="34" xfId="4" applyNumberFormat="1" applyFont="1" applyBorder="1" applyAlignment="1">
      <alignment horizontal="right" vertical="center"/>
    </xf>
    <xf numFmtId="177" fontId="39" fillId="0" borderId="57" xfId="4" applyNumberFormat="1" applyFont="1" applyBorder="1" applyAlignment="1">
      <alignment horizontal="right" vertical="center"/>
    </xf>
    <xf numFmtId="177" fontId="39" fillId="0" borderId="64" xfId="4" applyNumberFormat="1" applyFont="1" applyBorder="1" applyAlignment="1">
      <alignment horizontal="right" vertical="center"/>
    </xf>
    <xf numFmtId="177" fontId="23" fillId="11" borderId="21" xfId="4" applyNumberFormat="1" applyFont="1" applyFill="1" applyBorder="1" applyAlignment="1">
      <alignment horizontal="right" vertical="center"/>
    </xf>
    <xf numFmtId="0" fontId="23" fillId="11" borderId="1" xfId="3" applyFont="1" applyFill="1" applyBorder="1" applyAlignment="1">
      <alignment vertical="center" wrapText="1"/>
    </xf>
    <xf numFmtId="0" fontId="21" fillId="11" borderId="2" xfId="3" applyFont="1" applyFill="1" applyBorder="1" applyAlignment="1">
      <alignment horizontal="center" vertical="center" wrapText="1"/>
    </xf>
    <xf numFmtId="0" fontId="23" fillId="11" borderId="1" xfId="3" applyFont="1" applyFill="1" applyBorder="1" applyAlignment="1">
      <alignment horizontal="left" vertical="center"/>
    </xf>
    <xf numFmtId="49" fontId="37" fillId="5" borderId="0" xfId="0" applyNumberFormat="1" applyFont="1" applyFill="1" applyAlignment="1">
      <alignment horizontal="distributed" vertical="center"/>
    </xf>
    <xf numFmtId="0" fontId="37" fillId="5" borderId="0" xfId="0" applyFont="1" applyFill="1" applyAlignment="1">
      <alignment vertical="center" shrinkToFit="1"/>
    </xf>
    <xf numFmtId="0" fontId="21" fillId="6" borderId="0" xfId="6" applyFont="1" applyFill="1"/>
    <xf numFmtId="0" fontId="41" fillId="6" borderId="0" xfId="6" applyFont="1" applyFill="1"/>
    <xf numFmtId="0" fontId="23" fillId="6" borderId="0" xfId="6" applyFont="1" applyFill="1"/>
    <xf numFmtId="179" fontId="23" fillId="6" borderId="0" xfId="6" applyNumberFormat="1" applyFont="1" applyFill="1"/>
    <xf numFmtId="0" fontId="23" fillId="0" borderId="0" xfId="2" applyFont="1">
      <alignment vertical="center"/>
    </xf>
    <xf numFmtId="0" fontId="42" fillId="6" borderId="0" xfId="6" applyFont="1" applyFill="1" applyAlignment="1">
      <alignment vertical="center" wrapText="1"/>
    </xf>
    <xf numFmtId="0" fontId="21" fillId="6" borderId="0" xfId="6" applyFont="1" applyFill="1" applyAlignment="1">
      <alignment horizontal="left" shrinkToFit="1"/>
    </xf>
    <xf numFmtId="179" fontId="23" fillId="6" borderId="0" xfId="6" applyNumberFormat="1" applyFont="1" applyFill="1" applyAlignment="1">
      <alignment shrinkToFit="1"/>
    </xf>
    <xf numFmtId="179" fontId="23" fillId="6" borderId="0" xfId="6" applyNumberFormat="1" applyFont="1" applyFill="1" applyAlignment="1">
      <alignment horizontal="right" shrinkToFit="1"/>
    </xf>
    <xf numFmtId="179" fontId="21" fillId="6" borderId="67" xfId="6" applyNumberFormat="1" applyFont="1" applyFill="1" applyBorder="1" applyAlignment="1">
      <alignment horizontal="center" vertical="center" wrapText="1"/>
    </xf>
    <xf numFmtId="179" fontId="21" fillId="6" borderId="68" xfId="6" applyNumberFormat="1" applyFont="1" applyFill="1" applyBorder="1" applyAlignment="1">
      <alignment horizontal="center" vertical="center" shrinkToFit="1"/>
    </xf>
    <xf numFmtId="0" fontId="21" fillId="6" borderId="11" xfId="6" applyFont="1" applyFill="1" applyBorder="1" applyAlignment="1">
      <alignment horizontal="center" vertical="center" shrinkToFit="1"/>
    </xf>
    <xf numFmtId="0" fontId="21" fillId="6" borderId="0" xfId="6" applyFont="1" applyFill="1" applyAlignment="1">
      <alignment horizontal="center" vertical="center" shrinkToFit="1"/>
    </xf>
    <xf numFmtId="0" fontId="21" fillId="6" borderId="5" xfId="6" applyFont="1" applyFill="1" applyBorder="1" applyAlignment="1">
      <alignment horizontal="center" vertical="center" shrinkToFit="1"/>
    </xf>
    <xf numFmtId="179" fontId="21" fillId="6" borderId="12" xfId="6" applyNumberFormat="1" applyFont="1" applyFill="1" applyBorder="1" applyAlignment="1">
      <alignment horizontal="center" vertical="center" shrinkToFit="1"/>
    </xf>
    <xf numFmtId="179" fontId="21" fillId="6" borderId="15" xfId="6" applyNumberFormat="1" applyFont="1" applyFill="1" applyBorder="1" applyAlignment="1">
      <alignment horizontal="center" vertical="center" shrinkToFit="1"/>
    </xf>
    <xf numFmtId="179" fontId="21" fillId="6" borderId="13" xfId="6" applyNumberFormat="1" applyFont="1" applyFill="1" applyBorder="1" applyAlignment="1">
      <alignment horizontal="center" vertical="center" shrinkToFit="1"/>
    </xf>
    <xf numFmtId="179" fontId="21" fillId="6" borderId="73" xfId="6" applyNumberFormat="1" applyFont="1" applyFill="1" applyBorder="1" applyAlignment="1">
      <alignment horizontal="center" vertical="center" shrinkToFit="1"/>
    </xf>
    <xf numFmtId="179" fontId="21" fillId="6" borderId="5" xfId="6" applyNumberFormat="1" applyFont="1" applyFill="1" applyBorder="1" applyAlignment="1">
      <alignment horizontal="center" vertical="center" shrinkToFit="1"/>
    </xf>
    <xf numFmtId="0" fontId="21" fillId="6" borderId="9" xfId="6" applyFont="1" applyFill="1" applyBorder="1" applyAlignment="1">
      <alignment horizontal="left" vertical="center" wrapText="1" shrinkToFit="1"/>
    </xf>
    <xf numFmtId="38" fontId="43" fillId="0" borderId="1" xfId="5" applyFont="1" applyFill="1" applyBorder="1" applyAlignment="1">
      <alignment vertical="center" wrapText="1" shrinkToFit="1"/>
    </xf>
    <xf numFmtId="38" fontId="21" fillId="0" borderId="74" xfId="6" applyNumberFormat="1" applyFont="1" applyBorder="1" applyAlignment="1">
      <alignment vertical="center" shrinkToFit="1"/>
    </xf>
    <xf numFmtId="38" fontId="21" fillId="0" borderId="75" xfId="6" applyNumberFormat="1" applyFont="1" applyBorder="1" applyAlignment="1">
      <alignment vertical="center" shrinkToFit="1"/>
    </xf>
    <xf numFmtId="38" fontId="21" fillId="0" borderId="76" xfId="6" applyNumberFormat="1" applyFont="1" applyBorder="1" applyAlignment="1">
      <alignment vertical="center" shrinkToFit="1"/>
    </xf>
    <xf numFmtId="38" fontId="43" fillId="0" borderId="1" xfId="6" applyNumberFormat="1" applyFont="1" applyBorder="1" applyAlignment="1">
      <alignment vertical="center" shrinkToFit="1"/>
    </xf>
    <xf numFmtId="38" fontId="21" fillId="0" borderId="77" xfId="6" applyNumberFormat="1" applyFont="1" applyBorder="1" applyAlignment="1">
      <alignment vertical="center" shrinkToFit="1"/>
    </xf>
    <xf numFmtId="38" fontId="43" fillId="0" borderId="10" xfId="6" applyNumberFormat="1" applyFont="1" applyBorder="1" applyAlignment="1">
      <alignment vertical="center" shrinkToFit="1"/>
    </xf>
    <xf numFmtId="0" fontId="23" fillId="6" borderId="0" xfId="2" applyFont="1" applyFill="1">
      <alignment vertical="center"/>
    </xf>
    <xf numFmtId="0" fontId="21" fillId="6" borderId="8" xfId="6" applyFont="1" applyFill="1" applyBorder="1" applyAlignment="1">
      <alignment horizontal="center" vertical="center" wrapText="1" shrinkToFit="1"/>
    </xf>
    <xf numFmtId="38" fontId="21" fillId="5" borderId="10" xfId="5" applyFont="1" applyFill="1" applyBorder="1" applyAlignment="1">
      <alignment vertical="center" wrapText="1" shrinkToFit="1"/>
    </xf>
    <xf numFmtId="38" fontId="21" fillId="5" borderId="10" xfId="5" applyFont="1" applyFill="1" applyBorder="1" applyAlignment="1">
      <alignment horizontal="right" vertical="center" shrinkToFit="1"/>
    </xf>
    <xf numFmtId="38" fontId="43" fillId="0" borderId="10" xfId="5" applyFont="1" applyFill="1" applyBorder="1" applyAlignment="1">
      <alignment horizontal="right" vertical="center" shrinkToFit="1"/>
    </xf>
    <xf numFmtId="38" fontId="43" fillId="0" borderId="78" xfId="5" applyFont="1" applyFill="1" applyBorder="1" applyAlignment="1">
      <alignment horizontal="right" vertical="center" shrinkToFit="1"/>
    </xf>
    <xf numFmtId="38" fontId="21" fillId="0" borderId="8" xfId="5" applyFont="1" applyFill="1" applyBorder="1" applyAlignment="1">
      <alignment horizontal="right" vertical="center" shrinkToFit="1"/>
    </xf>
    <xf numFmtId="38" fontId="21" fillId="5" borderId="79" xfId="5" applyFont="1" applyFill="1" applyBorder="1" applyAlignment="1">
      <alignment horizontal="right" vertical="center" shrinkToFit="1"/>
    </xf>
    <xf numFmtId="38" fontId="43" fillId="0" borderId="80" xfId="5" applyFont="1" applyFill="1" applyBorder="1" applyAlignment="1">
      <alignment horizontal="right" vertical="center" shrinkToFit="1"/>
    </xf>
    <xf numFmtId="38" fontId="21" fillId="0" borderId="81" xfId="5" applyFont="1" applyFill="1" applyBorder="1" applyAlignment="1">
      <alignment vertical="center"/>
    </xf>
    <xf numFmtId="38" fontId="43" fillId="0" borderId="82" xfId="5" applyFont="1" applyFill="1" applyBorder="1" applyAlignment="1">
      <alignment vertical="center"/>
    </xf>
    <xf numFmtId="0" fontId="21" fillId="6" borderId="83" xfId="6" applyFont="1" applyFill="1" applyBorder="1" applyAlignment="1">
      <alignment horizontal="center" vertical="center" wrapText="1" shrinkToFit="1"/>
    </xf>
    <xf numFmtId="0" fontId="21" fillId="6" borderId="84" xfId="6" applyFont="1" applyFill="1" applyBorder="1" applyAlignment="1">
      <alignment horizontal="left" vertical="center" wrapText="1" shrinkToFit="1"/>
    </xf>
    <xf numFmtId="38" fontId="21" fillId="5" borderId="85" xfId="5" applyFont="1" applyFill="1" applyBorder="1" applyAlignment="1">
      <alignment vertical="center" wrapText="1" shrinkToFit="1"/>
    </xf>
    <xf numFmtId="38" fontId="21" fillId="5" borderId="85" xfId="5" applyFont="1" applyFill="1" applyBorder="1" applyAlignment="1">
      <alignment horizontal="right" vertical="center" shrinkToFit="1"/>
    </xf>
    <xf numFmtId="38" fontId="43" fillId="0" borderId="85" xfId="5" applyFont="1" applyFill="1" applyBorder="1" applyAlignment="1">
      <alignment horizontal="right" vertical="center" shrinkToFit="1"/>
    </xf>
    <xf numFmtId="38" fontId="43" fillId="0" borderId="86" xfId="5" applyFont="1" applyFill="1" applyBorder="1" applyAlignment="1">
      <alignment horizontal="right" vertical="center" shrinkToFit="1"/>
    </xf>
    <xf numFmtId="38" fontId="21" fillId="5" borderId="83" xfId="5" applyFont="1" applyFill="1" applyBorder="1" applyAlignment="1">
      <alignment horizontal="right" vertical="center" shrinkToFit="1"/>
    </xf>
    <xf numFmtId="38" fontId="21" fillId="0" borderId="87" xfId="5" applyFont="1" applyFill="1" applyBorder="1" applyAlignment="1">
      <alignment horizontal="right" vertical="center" shrinkToFit="1"/>
    </xf>
    <xf numFmtId="38" fontId="43" fillId="0" borderId="88" xfId="5" applyFont="1" applyFill="1" applyBorder="1" applyAlignment="1">
      <alignment horizontal="right" vertical="center" shrinkToFit="1"/>
    </xf>
    <xf numFmtId="38" fontId="21" fillId="5" borderId="85" xfId="5" applyFont="1" applyFill="1" applyBorder="1" applyAlignment="1">
      <alignment vertical="center"/>
    </xf>
    <xf numFmtId="38" fontId="43" fillId="0" borderId="89" xfId="5" applyFont="1" applyFill="1" applyBorder="1" applyAlignment="1">
      <alignment vertical="center"/>
    </xf>
    <xf numFmtId="0" fontId="21" fillId="6" borderId="47" xfId="6" applyFont="1" applyFill="1" applyBorder="1" applyAlignment="1">
      <alignment horizontal="center" vertical="center" wrapText="1" shrinkToFit="1"/>
    </xf>
    <xf numFmtId="0" fontId="21" fillId="6" borderId="49" xfId="6" applyFont="1" applyFill="1" applyBorder="1" applyAlignment="1">
      <alignment horizontal="left" vertical="center" wrapText="1" shrinkToFit="1"/>
    </xf>
    <xf numFmtId="38" fontId="21" fillId="5" borderId="90" xfId="5" applyFont="1" applyFill="1" applyBorder="1" applyAlignment="1">
      <alignment vertical="center" wrapText="1" shrinkToFit="1"/>
    </xf>
    <xf numFmtId="38" fontId="21" fillId="5" borderId="90" xfId="5" applyFont="1" applyFill="1" applyBorder="1" applyAlignment="1">
      <alignment horizontal="right" vertical="center" shrinkToFit="1"/>
    </xf>
    <xf numFmtId="38" fontId="43" fillId="0" borderId="90" xfId="5" applyFont="1" applyFill="1" applyBorder="1" applyAlignment="1">
      <alignment horizontal="right" vertical="center" shrinkToFit="1"/>
    </xf>
    <xf numFmtId="38" fontId="43" fillId="0" borderId="91" xfId="5" applyFont="1" applyFill="1" applyBorder="1" applyAlignment="1">
      <alignment horizontal="right" vertical="center" shrinkToFit="1"/>
    </xf>
    <xf numFmtId="38" fontId="21" fillId="0" borderId="92" xfId="5" applyFont="1" applyFill="1" applyBorder="1" applyAlignment="1">
      <alignment horizontal="right" vertical="center" shrinkToFit="1"/>
    </xf>
    <xf numFmtId="38" fontId="21" fillId="5" borderId="70" xfId="5" applyFont="1" applyFill="1" applyBorder="1" applyAlignment="1">
      <alignment horizontal="right" vertical="center" shrinkToFit="1"/>
    </xf>
    <xf numFmtId="38" fontId="43" fillId="0" borderId="93" xfId="5" applyFont="1" applyFill="1" applyBorder="1" applyAlignment="1">
      <alignment horizontal="right" vertical="center" shrinkToFit="1"/>
    </xf>
    <xf numFmtId="38" fontId="21" fillId="0" borderId="94" xfId="5" applyFont="1" applyFill="1" applyBorder="1" applyAlignment="1">
      <alignment vertical="center"/>
    </xf>
    <xf numFmtId="38" fontId="43" fillId="0" borderId="95" xfId="5" applyFont="1" applyFill="1" applyBorder="1" applyAlignment="1">
      <alignment vertical="center"/>
    </xf>
    <xf numFmtId="0" fontId="21" fillId="6" borderId="37" xfId="6" applyFont="1" applyFill="1" applyBorder="1" applyAlignment="1">
      <alignment vertical="center" wrapText="1" shrinkToFit="1"/>
    </xf>
    <xf numFmtId="38" fontId="21" fillId="0" borderId="96" xfId="5" applyFont="1" applyFill="1" applyBorder="1" applyAlignment="1">
      <alignment vertical="center"/>
    </xf>
    <xf numFmtId="38" fontId="43" fillId="0" borderId="80" xfId="5" applyFont="1" applyFill="1" applyBorder="1" applyAlignment="1">
      <alignment vertical="center"/>
    </xf>
    <xf numFmtId="38" fontId="21" fillId="0" borderId="97" xfId="5" applyFont="1" applyFill="1" applyBorder="1" applyAlignment="1">
      <alignment vertical="center"/>
    </xf>
    <xf numFmtId="0" fontId="21" fillId="0" borderId="3" xfId="6" applyFont="1" applyBorder="1" applyAlignment="1">
      <alignment horizontal="left" vertical="center" wrapText="1" shrinkToFit="1"/>
    </xf>
    <xf numFmtId="38" fontId="23" fillId="5" borderId="1" xfId="5" applyFont="1" applyFill="1" applyBorder="1">
      <alignment vertical="center"/>
    </xf>
    <xf numFmtId="38" fontId="21" fillId="5" borderId="98" xfId="5" applyFont="1" applyFill="1" applyBorder="1" applyAlignment="1">
      <alignment horizontal="right" vertical="center" shrinkToFit="1"/>
    </xf>
    <xf numFmtId="38" fontId="43" fillId="0" borderId="98" xfId="5" applyFont="1" applyFill="1" applyBorder="1" applyAlignment="1">
      <alignment horizontal="right" vertical="center" shrinkToFit="1"/>
    </xf>
    <xf numFmtId="38" fontId="43" fillId="0" borderId="99" xfId="5" applyFont="1" applyFill="1" applyBorder="1" applyAlignment="1">
      <alignment horizontal="right" vertical="center" shrinkToFit="1"/>
    </xf>
    <xf numFmtId="38" fontId="21" fillId="0" borderId="100" xfId="5" applyFont="1" applyFill="1" applyBorder="1" applyAlignment="1">
      <alignment horizontal="right" vertical="center" shrinkToFit="1"/>
    </xf>
    <xf numFmtId="38" fontId="21" fillId="0" borderId="101" xfId="5" applyFont="1" applyFill="1" applyBorder="1" applyAlignment="1">
      <alignment horizontal="right" vertical="center" shrinkToFit="1"/>
    </xf>
    <xf numFmtId="38" fontId="43" fillId="0" borderId="102" xfId="5" applyFont="1" applyFill="1" applyBorder="1" applyAlignment="1">
      <alignment vertical="center"/>
    </xf>
    <xf numFmtId="38" fontId="43" fillId="0" borderId="106" xfId="5" applyFont="1" applyFill="1" applyBorder="1" applyAlignment="1">
      <alignment vertical="center"/>
    </xf>
    <xf numFmtId="38" fontId="21" fillId="0" borderId="107" xfId="5" applyFont="1" applyFill="1" applyBorder="1" applyAlignment="1">
      <alignment vertical="center"/>
    </xf>
    <xf numFmtId="38" fontId="21" fillId="0" borderId="108" xfId="5" applyFont="1" applyFill="1" applyBorder="1" applyAlignment="1">
      <alignment vertical="center"/>
    </xf>
    <xf numFmtId="38" fontId="21" fillId="0" borderId="109" xfId="5" applyFont="1" applyFill="1" applyBorder="1" applyAlignment="1">
      <alignment vertical="center"/>
    </xf>
    <xf numFmtId="38" fontId="21" fillId="0" borderId="110" xfId="5" applyFont="1" applyFill="1" applyBorder="1" applyAlignment="1">
      <alignment vertical="center"/>
    </xf>
    <xf numFmtId="38" fontId="21" fillId="0" borderId="111" xfId="5" applyFont="1" applyFill="1" applyBorder="1" applyAlignment="1">
      <alignment vertical="center"/>
    </xf>
    <xf numFmtId="0" fontId="21" fillId="6" borderId="0" xfId="6" applyFont="1" applyFill="1" applyAlignment="1">
      <alignment horizontal="left" vertical="center"/>
    </xf>
    <xf numFmtId="179" fontId="21" fillId="6" borderId="0" xfId="6" applyNumberFormat="1" applyFont="1" applyFill="1" applyAlignment="1">
      <alignment horizontal="right" vertical="center"/>
    </xf>
    <xf numFmtId="179" fontId="21" fillId="6" borderId="7" xfId="6" applyNumberFormat="1" applyFont="1" applyFill="1" applyBorder="1" applyAlignment="1">
      <alignment horizontal="right" vertical="center"/>
    </xf>
    <xf numFmtId="0" fontId="21" fillId="12" borderId="0" xfId="2" applyFont="1" applyFill="1">
      <alignment vertical="center"/>
    </xf>
    <xf numFmtId="0" fontId="21" fillId="6" borderId="0" xfId="2" applyFont="1" applyFill="1">
      <alignment vertical="center"/>
    </xf>
    <xf numFmtId="179" fontId="34" fillId="6" borderId="0" xfId="6" applyNumberFormat="1" applyFont="1" applyFill="1" applyAlignment="1">
      <alignment horizontal="right" vertical="center"/>
    </xf>
    <xf numFmtId="0" fontId="21" fillId="12" borderId="0" xfId="2" applyFont="1" applyFill="1" applyAlignment="1">
      <alignment vertical="center" wrapText="1"/>
    </xf>
    <xf numFmtId="0" fontId="34" fillId="12" borderId="0" xfId="2" applyFont="1" applyFill="1" applyAlignment="1">
      <alignment vertical="center" wrapText="1"/>
    </xf>
    <xf numFmtId="0" fontId="34" fillId="12" borderId="0" xfId="2" applyFont="1" applyFill="1">
      <alignment vertical="center"/>
    </xf>
    <xf numFmtId="179" fontId="23" fillId="6" borderId="0" xfId="6" applyNumberFormat="1" applyFont="1" applyFill="1" applyAlignment="1">
      <alignment horizontal="right" vertical="center"/>
    </xf>
    <xf numFmtId="0" fontId="23" fillId="12" borderId="0" xfId="2" applyFont="1" applyFill="1">
      <alignment vertical="center"/>
    </xf>
    <xf numFmtId="0" fontId="44" fillId="6" borderId="0" xfId="2" applyFont="1" applyFill="1">
      <alignment vertical="center"/>
    </xf>
    <xf numFmtId="0" fontId="23" fillId="11" borderId="10" xfId="2" applyFont="1" applyFill="1" applyBorder="1" applyAlignment="1">
      <alignment vertical="center" shrinkToFit="1"/>
    </xf>
    <xf numFmtId="177" fontId="23" fillId="11" borderId="25" xfId="2" applyNumberFormat="1" applyFont="1" applyFill="1" applyBorder="1" applyAlignment="1">
      <alignment horizontal="right" vertical="center" shrinkToFit="1"/>
    </xf>
    <xf numFmtId="0" fontId="23" fillId="11" borderId="12" xfId="2" applyFont="1" applyFill="1" applyBorder="1" applyAlignment="1">
      <alignment vertical="center" shrinkToFit="1"/>
    </xf>
    <xf numFmtId="0" fontId="23" fillId="11" borderId="35" xfId="2" applyFont="1" applyFill="1" applyBorder="1" applyAlignment="1">
      <alignment vertical="center" shrinkToFit="1"/>
    </xf>
    <xf numFmtId="177" fontId="23" fillId="11" borderId="39" xfId="2" applyNumberFormat="1" applyFont="1" applyFill="1" applyBorder="1" applyAlignment="1">
      <alignment horizontal="right" vertical="center" shrinkToFit="1"/>
    </xf>
    <xf numFmtId="38" fontId="23" fillId="11" borderId="12" xfId="4" applyFont="1" applyFill="1" applyBorder="1" applyAlignment="1">
      <alignment vertical="center" shrinkToFit="1"/>
    </xf>
    <xf numFmtId="38" fontId="23" fillId="11" borderId="35" xfId="4" applyFont="1" applyFill="1" applyBorder="1" applyAlignment="1">
      <alignment vertical="center" shrinkToFit="1"/>
    </xf>
    <xf numFmtId="177" fontId="23" fillId="11" borderId="36" xfId="4" applyNumberFormat="1" applyFont="1" applyFill="1" applyBorder="1" applyAlignment="1">
      <alignment horizontal="right" vertical="center" shrinkToFit="1"/>
    </xf>
    <xf numFmtId="177" fontId="23" fillId="11" borderId="25" xfId="4" applyNumberFormat="1" applyFont="1" applyFill="1" applyBorder="1" applyAlignment="1">
      <alignment horizontal="right" vertical="center" shrinkToFit="1"/>
    </xf>
    <xf numFmtId="177" fontId="23" fillId="11" borderId="54" xfId="2" applyNumberFormat="1" applyFont="1" applyFill="1" applyBorder="1" applyAlignment="1">
      <alignment horizontal="right" vertical="center" shrinkToFit="1"/>
    </xf>
    <xf numFmtId="177" fontId="23" fillId="11" borderId="55" xfId="2" applyNumberFormat="1" applyFont="1" applyFill="1" applyBorder="1" applyAlignment="1">
      <alignment horizontal="right" vertical="center" shrinkToFit="1"/>
    </xf>
    <xf numFmtId="0" fontId="21" fillId="11" borderId="1" xfId="3" applyFont="1" applyFill="1" applyBorder="1" applyAlignment="1">
      <alignment vertical="center" wrapText="1"/>
    </xf>
    <xf numFmtId="0" fontId="21"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horizontal="justify" vertical="center"/>
    </xf>
    <xf numFmtId="0" fontId="21" fillId="0" borderId="0" xfId="0" applyFont="1">
      <alignment vertical="center"/>
    </xf>
    <xf numFmtId="0" fontId="23" fillId="0" borderId="0" xfId="0" applyFont="1">
      <alignment vertical="center"/>
    </xf>
    <xf numFmtId="0" fontId="37" fillId="0" borderId="0" xfId="0" applyFont="1">
      <alignment vertical="center"/>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wrapText="1"/>
    </xf>
    <xf numFmtId="0" fontId="5" fillId="0" borderId="5" xfId="0" applyFont="1" applyBorder="1" applyAlignment="1">
      <alignment horizontal="right"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2" fillId="0" borderId="2" xfId="0" applyFont="1" applyBorder="1" applyAlignment="1">
      <alignment horizontal="left" vertical="center" wrapText="1"/>
    </xf>
    <xf numFmtId="0" fontId="22" fillId="0" borderId="6" xfId="0" applyFont="1" applyBorder="1" applyAlignment="1">
      <alignment horizontal="left" vertical="center" wrapText="1"/>
    </xf>
    <xf numFmtId="0" fontId="22"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23" fillId="9" borderId="2" xfId="3" applyFont="1" applyFill="1" applyBorder="1" applyAlignment="1">
      <alignment horizontal="center" vertical="center" wrapText="1"/>
    </xf>
    <xf numFmtId="0" fontId="23" fillId="9" borderId="6" xfId="3" applyFont="1" applyFill="1" applyBorder="1" applyAlignment="1">
      <alignment horizontal="center" vertical="center" wrapText="1"/>
    </xf>
    <xf numFmtId="0" fontId="23" fillId="9" borderId="3" xfId="3" applyFont="1" applyFill="1" applyBorder="1" applyAlignment="1">
      <alignment horizontal="center" vertical="center" wrapText="1"/>
    </xf>
    <xf numFmtId="0" fontId="23" fillId="11" borderId="2" xfId="3" applyFont="1" applyFill="1" applyBorder="1" applyAlignment="1">
      <alignment horizontal="left" vertical="center"/>
    </xf>
    <xf numFmtId="0" fontId="23" fillId="11" borderId="3" xfId="3" applyFont="1" applyFill="1" applyBorder="1" applyAlignment="1">
      <alignment horizontal="left" vertical="center"/>
    </xf>
    <xf numFmtId="0" fontId="23" fillId="11" borderId="1" xfId="3" applyFont="1" applyFill="1" applyBorder="1" applyAlignment="1">
      <alignment horizontal="left" vertical="center"/>
    </xf>
    <xf numFmtId="0" fontId="27" fillId="0" borderId="0" xfId="3" applyFont="1" applyAlignment="1">
      <alignment horizontal="left" vertical="center"/>
    </xf>
    <xf numFmtId="0" fontId="23" fillId="11" borderId="0" xfId="2" applyFont="1" applyFill="1" applyAlignment="1">
      <alignment vertical="center" shrinkToFit="1"/>
    </xf>
    <xf numFmtId="0" fontId="23" fillId="11" borderId="5" xfId="2" applyFont="1" applyFill="1" applyBorder="1" applyAlignment="1">
      <alignment vertical="center" shrinkToFit="1"/>
    </xf>
    <xf numFmtId="0" fontId="34" fillId="0" borderId="0" xfId="3" applyFont="1" applyAlignment="1">
      <alignment horizontal="left" vertical="center" wrapText="1"/>
    </xf>
    <xf numFmtId="0" fontId="21" fillId="9" borderId="2" xfId="3" applyFont="1" applyFill="1" applyBorder="1" applyAlignment="1">
      <alignment horizontal="center" vertical="center" shrinkToFit="1"/>
    </xf>
    <xf numFmtId="0" fontId="33" fillId="9" borderId="3" xfId="0" applyFont="1" applyFill="1" applyBorder="1" applyAlignment="1">
      <alignment horizontal="center" vertical="center" shrinkToFit="1"/>
    </xf>
    <xf numFmtId="0" fontId="32" fillId="11" borderId="1" xfId="3" applyFont="1" applyFill="1" applyBorder="1" applyAlignment="1">
      <alignment horizontal="center" vertical="center"/>
    </xf>
    <xf numFmtId="0" fontId="23" fillId="10" borderId="1" xfId="3" applyFont="1" applyFill="1" applyBorder="1" applyAlignment="1">
      <alignment horizontal="center" vertical="center"/>
    </xf>
    <xf numFmtId="0" fontId="27" fillId="0" borderId="0" xfId="3" applyFont="1" applyAlignment="1">
      <alignment vertical="center" shrinkToFit="1"/>
    </xf>
    <xf numFmtId="0" fontId="28" fillId="0" borderId="0" xfId="3" applyFont="1" applyAlignment="1">
      <alignment horizontal="left" vertical="center" wrapText="1"/>
    </xf>
    <xf numFmtId="0" fontId="23" fillId="11" borderId="2" xfId="3" applyFont="1" applyFill="1" applyBorder="1" applyAlignment="1" applyProtection="1">
      <alignment horizontal="left" vertical="top" wrapText="1"/>
      <protection locked="0"/>
    </xf>
    <xf numFmtId="0" fontId="23" fillId="11" borderId="6" xfId="3" applyFont="1" applyFill="1" applyBorder="1" applyAlignment="1" applyProtection="1">
      <alignment horizontal="left" vertical="top" wrapText="1"/>
      <protection locked="0"/>
    </xf>
    <xf numFmtId="0" fontId="23" fillId="11" borderId="3" xfId="3" applyFont="1" applyFill="1" applyBorder="1" applyAlignment="1" applyProtection="1">
      <alignment horizontal="left" vertical="top" wrapText="1"/>
      <protection locked="0"/>
    </xf>
    <xf numFmtId="0" fontId="23" fillId="0" borderId="0" xfId="3" applyFont="1" applyAlignment="1">
      <alignment vertical="center" shrinkToFit="1"/>
    </xf>
    <xf numFmtId="49" fontId="23" fillId="11" borderId="1" xfId="3" applyNumberFormat="1" applyFont="1" applyFill="1" applyBorder="1" applyAlignment="1">
      <alignment horizontal="center" vertical="center" wrapText="1"/>
    </xf>
    <xf numFmtId="0" fontId="23" fillId="11" borderId="2" xfId="3" applyFont="1" applyFill="1" applyBorder="1" applyAlignment="1">
      <alignment vertical="center" wrapText="1"/>
    </xf>
    <xf numFmtId="0" fontId="23" fillId="11" borderId="6" xfId="3" applyFont="1" applyFill="1" applyBorder="1" applyAlignment="1">
      <alignment vertical="center" wrapText="1"/>
    </xf>
    <xf numFmtId="0" fontId="23" fillId="11" borderId="3" xfId="3" applyFont="1" applyFill="1" applyBorder="1" applyAlignment="1">
      <alignment vertical="center" wrapText="1"/>
    </xf>
    <xf numFmtId="0" fontId="23" fillId="9" borderId="1" xfId="3" applyFont="1" applyFill="1" applyBorder="1" applyAlignment="1">
      <alignment horizontal="center" vertical="center" wrapText="1"/>
    </xf>
    <xf numFmtId="0" fontId="23" fillId="11" borderId="2" xfId="3" applyFont="1" applyFill="1" applyBorder="1" applyAlignment="1">
      <alignment horizontal="center" vertical="center" wrapText="1"/>
    </xf>
    <xf numFmtId="0" fontId="23" fillId="11" borderId="6" xfId="3" applyFont="1" applyFill="1" applyBorder="1" applyAlignment="1">
      <alignment horizontal="center" vertical="center" wrapText="1"/>
    </xf>
    <xf numFmtId="0" fontId="23" fillId="11" borderId="3" xfId="3" applyFont="1" applyFill="1" applyBorder="1" applyAlignment="1">
      <alignment horizontal="center" vertical="center" wrapText="1"/>
    </xf>
    <xf numFmtId="0" fontId="23" fillId="0" borderId="8" xfId="2" applyFont="1" applyBorder="1" applyAlignment="1">
      <alignment horizontal="center" vertical="center"/>
    </xf>
    <xf numFmtId="0" fontId="23" fillId="0" borderId="7" xfId="2" applyFont="1" applyBorder="1" applyAlignment="1">
      <alignment horizontal="center" vertical="center"/>
    </xf>
    <xf numFmtId="0" fontId="23" fillId="0" borderId="9" xfId="2" applyFont="1" applyBorder="1" applyAlignment="1">
      <alignment horizontal="center" vertical="center"/>
    </xf>
    <xf numFmtId="0" fontId="23" fillId="0" borderId="60" xfId="2" applyFont="1" applyBorder="1" applyAlignment="1">
      <alignment horizontal="center" vertical="center"/>
    </xf>
    <xf numFmtId="0" fontId="23" fillId="0" borderId="61" xfId="2" applyFont="1" applyBorder="1" applyAlignment="1">
      <alignment horizontal="center" vertical="center"/>
    </xf>
    <xf numFmtId="0" fontId="23" fillId="0" borderId="62" xfId="2" applyFont="1" applyBorder="1" applyAlignment="1">
      <alignment horizontal="center" vertical="center"/>
    </xf>
    <xf numFmtId="0" fontId="31" fillId="0" borderId="24" xfId="2" applyFont="1" applyBorder="1" applyAlignment="1">
      <alignment horizontal="center" vertical="center" wrapText="1"/>
    </xf>
    <xf numFmtId="0" fontId="31" fillId="0" borderId="27" xfId="2" applyFont="1" applyBorder="1" applyAlignment="1">
      <alignment horizontal="center" vertical="center" wrapText="1"/>
    </xf>
    <xf numFmtId="0" fontId="31" fillId="0" borderId="28" xfId="2" applyFont="1" applyBorder="1" applyAlignment="1">
      <alignment horizontal="center" vertical="center" wrapText="1"/>
    </xf>
    <xf numFmtId="0" fontId="23" fillId="11" borderId="46" xfId="2" applyFont="1" applyFill="1" applyBorder="1" applyAlignment="1">
      <alignment vertical="center" shrinkToFit="1"/>
    </xf>
    <xf numFmtId="0" fontId="23" fillId="11" borderId="14" xfId="2" applyFont="1" applyFill="1" applyBorder="1" applyAlignment="1">
      <alignment vertical="center" shrinkToFit="1"/>
    </xf>
    <xf numFmtId="0" fontId="23" fillId="0" borderId="23" xfId="2" applyFont="1" applyBorder="1" applyAlignment="1">
      <alignment horizontal="center" vertical="center"/>
    </xf>
    <xf numFmtId="0" fontId="23" fillId="0" borderId="26" xfId="2" applyFont="1" applyBorder="1" applyAlignment="1">
      <alignment horizontal="center" vertical="center"/>
    </xf>
    <xf numFmtId="0" fontId="23" fillId="0" borderId="29" xfId="2" applyFont="1" applyBorder="1" applyAlignment="1">
      <alignment horizontal="center" vertical="center"/>
    </xf>
    <xf numFmtId="0" fontId="23" fillId="11" borderId="7" xfId="2" applyFont="1" applyFill="1" applyBorder="1" applyAlignment="1">
      <alignment vertical="center" shrinkToFit="1"/>
    </xf>
    <xf numFmtId="0" fontId="23" fillId="11" borderId="9" xfId="2" applyFont="1" applyFill="1" applyBorder="1" applyAlignment="1">
      <alignment vertical="center" shrinkToFit="1"/>
    </xf>
    <xf numFmtId="0" fontId="31" fillId="0" borderId="40" xfId="2" applyFont="1" applyBorder="1" applyAlignment="1">
      <alignment horizontal="center" vertical="center" wrapText="1"/>
    </xf>
    <xf numFmtId="0" fontId="31" fillId="0" borderId="38" xfId="2" applyFont="1" applyBorder="1" applyAlignment="1">
      <alignment horizontal="center" vertical="center" wrapText="1"/>
    </xf>
    <xf numFmtId="0" fontId="23" fillId="11" borderId="41" xfId="2" applyFont="1" applyFill="1" applyBorder="1" applyAlignment="1">
      <alignment vertical="center" shrinkToFit="1"/>
    </xf>
    <xf numFmtId="0" fontId="23" fillId="11" borderId="42" xfId="2" applyFont="1" applyFill="1" applyBorder="1" applyAlignment="1">
      <alignment vertical="center" shrinkToFit="1"/>
    </xf>
    <xf numFmtId="0" fontId="23" fillId="11" borderId="45" xfId="2" applyFont="1" applyFill="1" applyBorder="1" applyAlignment="1">
      <alignment vertical="center" shrinkToFit="1"/>
    </xf>
    <xf numFmtId="0" fontId="23" fillId="11" borderId="4" xfId="2" applyFont="1" applyFill="1" applyBorder="1" applyAlignment="1">
      <alignment vertical="center" shrinkToFit="1"/>
    </xf>
    <xf numFmtId="0" fontId="23" fillId="11" borderId="44" xfId="2" applyFont="1" applyFill="1" applyBorder="1" applyAlignment="1">
      <alignment vertical="center" shrinkToFit="1"/>
    </xf>
    <xf numFmtId="0" fontId="23" fillId="11" borderId="37" xfId="2" applyFont="1" applyFill="1" applyBorder="1" applyAlignment="1">
      <alignment vertical="center" shrinkToFit="1"/>
    </xf>
    <xf numFmtId="0" fontId="23" fillId="0" borderId="31" xfId="2" applyFont="1" applyBorder="1" applyAlignment="1">
      <alignment horizontal="center" vertical="center"/>
    </xf>
    <xf numFmtId="0" fontId="23" fillId="0" borderId="16" xfId="2" applyFont="1" applyBorder="1" applyAlignment="1">
      <alignment horizontal="center" vertical="center"/>
    </xf>
    <xf numFmtId="0" fontId="23" fillId="0" borderId="32" xfId="2" applyFont="1" applyBorder="1" applyAlignment="1">
      <alignment horizontal="center" vertical="center"/>
    </xf>
    <xf numFmtId="0" fontId="23" fillId="0" borderId="18" xfId="2" applyFont="1" applyBorder="1" applyAlignment="1">
      <alignment horizontal="center" vertical="center"/>
    </xf>
    <xf numFmtId="0" fontId="23" fillId="0" borderId="19" xfId="2" applyFont="1" applyBorder="1" applyAlignment="1">
      <alignment horizontal="center" vertical="center"/>
    </xf>
    <xf numFmtId="0" fontId="23" fillId="0" borderId="20" xfId="2" applyFont="1" applyBorder="1" applyAlignment="1">
      <alignment horizontal="center" vertical="center"/>
    </xf>
    <xf numFmtId="177" fontId="23" fillId="8" borderId="2" xfId="3" applyNumberFormat="1" applyFont="1" applyFill="1" applyBorder="1" applyAlignment="1" applyProtection="1">
      <alignment horizontal="right" vertical="center"/>
      <protection locked="0"/>
    </xf>
    <xf numFmtId="177" fontId="23" fillId="8" borderId="3" xfId="3" applyNumberFormat="1" applyFont="1" applyFill="1" applyBorder="1" applyAlignment="1" applyProtection="1">
      <alignment horizontal="right" vertical="center"/>
      <protection locked="0"/>
    </xf>
    <xf numFmtId="0" fontId="23" fillId="0" borderId="51" xfId="3" applyFont="1" applyBorder="1" applyAlignment="1">
      <alignment horizontal="center" vertical="center" wrapText="1"/>
    </xf>
    <xf numFmtId="0" fontId="23" fillId="0" borderId="50" xfId="3" applyFont="1" applyBorder="1" applyAlignment="1">
      <alignment horizontal="center" vertical="center" wrapText="1"/>
    </xf>
    <xf numFmtId="0" fontId="23" fillId="0" borderId="52" xfId="3" applyFont="1" applyBorder="1" applyAlignment="1">
      <alignment horizontal="center" vertical="center" wrapText="1"/>
    </xf>
    <xf numFmtId="177" fontId="39" fillId="0" borderId="2" xfId="3" applyNumberFormat="1" applyFont="1" applyBorder="1" applyAlignment="1" applyProtection="1">
      <alignment horizontal="right" vertical="center"/>
      <protection locked="0"/>
    </xf>
    <xf numFmtId="177" fontId="39" fillId="0" borderId="3" xfId="3" applyNumberFormat="1" applyFont="1" applyBorder="1" applyAlignment="1" applyProtection="1">
      <alignment horizontal="right" vertical="center"/>
      <protection locked="0"/>
    </xf>
    <xf numFmtId="0" fontId="23" fillId="8" borderId="2" xfId="3" applyFont="1" applyFill="1" applyBorder="1" applyAlignment="1" applyProtection="1">
      <alignment horizontal="left" vertical="center"/>
      <protection locked="0"/>
    </xf>
    <xf numFmtId="0" fontId="23" fillId="8" borderId="6" xfId="3" applyFont="1" applyFill="1" applyBorder="1" applyAlignment="1" applyProtection="1">
      <alignment horizontal="left" vertical="center"/>
      <protection locked="0"/>
    </xf>
    <xf numFmtId="0" fontId="23" fillId="8" borderId="3" xfId="3" applyFont="1" applyFill="1" applyBorder="1" applyAlignment="1" applyProtection="1">
      <alignment horizontal="left" vertical="center"/>
      <protection locked="0"/>
    </xf>
    <xf numFmtId="0" fontId="23" fillId="0" borderId="65"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66" xfId="3" applyFont="1" applyBorder="1" applyAlignment="1">
      <alignment horizontal="center" vertical="center" wrapText="1"/>
    </xf>
    <xf numFmtId="0" fontId="23" fillId="8" borderId="1" xfId="3" applyFont="1" applyFill="1" applyBorder="1" applyAlignment="1" applyProtection="1">
      <alignment horizontal="left" vertical="center"/>
      <protection locked="0"/>
    </xf>
    <xf numFmtId="0" fontId="23" fillId="8" borderId="2" xfId="3" applyFont="1" applyFill="1" applyBorder="1" applyAlignment="1" applyProtection="1">
      <alignment horizontal="center" vertical="center"/>
      <protection locked="0"/>
    </xf>
    <xf numFmtId="0" fontId="23" fillId="8" borderId="3" xfId="3" applyFont="1" applyFill="1" applyBorder="1" applyAlignment="1" applyProtection="1">
      <alignment horizontal="center" vertical="center"/>
      <protection locked="0"/>
    </xf>
    <xf numFmtId="0" fontId="23" fillId="0" borderId="2" xfId="3" applyFont="1" applyBorder="1" applyAlignment="1">
      <alignment horizontal="center" vertical="center" wrapText="1"/>
    </xf>
    <xf numFmtId="0" fontId="23" fillId="0" borderId="3" xfId="3" applyFont="1" applyBorder="1" applyAlignment="1">
      <alignment horizontal="center" vertical="center" wrapText="1"/>
    </xf>
    <xf numFmtId="0" fontId="23" fillId="8" borderId="47" xfId="3" applyFont="1" applyFill="1" applyBorder="1" applyAlignment="1" applyProtection="1">
      <alignment horizontal="left" vertical="center"/>
      <protection locked="0"/>
    </xf>
    <xf numFmtId="0" fontId="33" fillId="0" borderId="48" xfId="0" applyFont="1" applyBorder="1" applyAlignment="1">
      <alignment horizontal="left" vertical="center"/>
    </xf>
    <xf numFmtId="0" fontId="33" fillId="0" borderId="49" xfId="0" applyFont="1" applyBorder="1" applyAlignment="1">
      <alignment horizontal="left" vertical="center"/>
    </xf>
    <xf numFmtId="0" fontId="23" fillId="0" borderId="2" xfId="0" applyFont="1" applyBorder="1" applyAlignment="1">
      <alignment vertical="center" wrapText="1"/>
    </xf>
    <xf numFmtId="0" fontId="23" fillId="0" borderId="6" xfId="0" applyFont="1" applyBorder="1" applyAlignment="1">
      <alignment vertical="center" wrapText="1"/>
    </xf>
    <xf numFmtId="0" fontId="23" fillId="0" borderId="3" xfId="0" applyFont="1" applyBorder="1" applyAlignment="1">
      <alignment vertical="center" wrapText="1"/>
    </xf>
    <xf numFmtId="0" fontId="23" fillId="8" borderId="8" xfId="3" applyFont="1" applyFill="1" applyBorder="1" applyAlignment="1" applyProtection="1">
      <alignment horizontal="left" vertical="center"/>
      <protection locked="0"/>
    </xf>
    <xf numFmtId="0" fontId="23" fillId="8" borderId="7" xfId="3" applyFont="1" applyFill="1" applyBorder="1" applyAlignment="1" applyProtection="1">
      <alignment horizontal="left" vertical="center"/>
      <protection locked="0"/>
    </xf>
    <xf numFmtId="0" fontId="23" fillId="8" borderId="9" xfId="3" applyFont="1" applyFill="1" applyBorder="1" applyAlignment="1" applyProtection="1">
      <alignment horizontal="left" vertical="center"/>
      <protection locked="0"/>
    </xf>
    <xf numFmtId="0" fontId="23" fillId="0" borderId="1" xfId="0" applyFont="1" applyBorder="1" applyAlignment="1">
      <alignment vertical="center" wrapText="1"/>
    </xf>
    <xf numFmtId="0" fontId="26" fillId="0" borderId="0" xfId="3" applyFont="1" applyAlignment="1">
      <alignment horizontal="center" vertical="center" wrapText="1"/>
    </xf>
    <xf numFmtId="0" fontId="23" fillId="8" borderId="2" xfId="3" applyFont="1" applyFill="1" applyBorder="1" applyAlignment="1" applyProtection="1">
      <alignment horizontal="left" vertical="center" wrapText="1"/>
      <protection locked="0"/>
    </xf>
    <xf numFmtId="0" fontId="23" fillId="0" borderId="10" xfId="3" applyFont="1" applyBorder="1" applyAlignment="1">
      <alignment horizontal="center" vertical="center" wrapText="1"/>
    </xf>
    <xf numFmtId="0" fontId="23" fillId="0" borderId="12" xfId="3" applyFont="1" applyBorder="1" applyAlignment="1">
      <alignment horizontal="center" vertical="center" wrapText="1"/>
    </xf>
    <xf numFmtId="0" fontId="23" fillId="8" borderId="13" xfId="3" applyFont="1" applyFill="1" applyBorder="1" applyAlignment="1" applyProtection="1">
      <alignment horizontal="left" vertical="center" wrapText="1"/>
      <protection locked="0"/>
    </xf>
    <xf numFmtId="0" fontId="23" fillId="8" borderId="4" xfId="3" applyFont="1" applyFill="1" applyBorder="1" applyAlignment="1" applyProtection="1">
      <alignment horizontal="left" vertical="center"/>
      <protection locked="0"/>
    </xf>
    <xf numFmtId="0" fontId="23" fillId="8" borderId="14" xfId="3" applyFont="1" applyFill="1" applyBorder="1" applyAlignment="1" applyProtection="1">
      <alignment horizontal="left" vertical="center"/>
      <protection locked="0"/>
    </xf>
    <xf numFmtId="0" fontId="34" fillId="0" borderId="7" xfId="3" applyFont="1" applyBorder="1" applyAlignment="1">
      <alignment horizontal="left" vertical="center" wrapText="1"/>
    </xf>
    <xf numFmtId="0" fontId="23" fillId="11" borderId="1" xfId="3" applyFont="1" applyFill="1" applyBorder="1" applyAlignment="1">
      <alignment vertical="center" wrapText="1"/>
    </xf>
    <xf numFmtId="0" fontId="34" fillId="11" borderId="1" xfId="3" applyFont="1" applyFill="1" applyBorder="1" applyAlignment="1">
      <alignment vertical="center" wrapText="1"/>
    </xf>
    <xf numFmtId="0" fontId="35" fillId="11" borderId="1" xfId="3" applyFont="1" applyFill="1" applyBorder="1" applyAlignment="1">
      <alignment vertical="center" wrapText="1"/>
    </xf>
    <xf numFmtId="0" fontId="21" fillId="6" borderId="103" xfId="6" applyFont="1" applyFill="1" applyBorder="1" applyAlignment="1">
      <alignment horizontal="center" vertical="center"/>
    </xf>
    <xf numFmtId="0" fontId="21" fillId="6" borderId="104" xfId="6" applyFont="1" applyFill="1" applyBorder="1" applyAlignment="1">
      <alignment horizontal="center" vertical="center"/>
    </xf>
    <xf numFmtId="0" fontId="21" fillId="6" borderId="105" xfId="6" applyFont="1" applyFill="1" applyBorder="1" applyAlignment="1">
      <alignment horizontal="center" vertical="center"/>
    </xf>
    <xf numFmtId="179" fontId="21" fillId="6" borderId="10" xfId="6" applyNumberFormat="1" applyFont="1" applyFill="1" applyBorder="1" applyAlignment="1">
      <alignment horizontal="center" vertical="center" wrapText="1" shrinkToFit="1"/>
    </xf>
    <xf numFmtId="179" fontId="21" fillId="6" borderId="12" xfId="6" applyNumberFormat="1" applyFont="1" applyFill="1" applyBorder="1" applyAlignment="1">
      <alignment horizontal="center" vertical="center" wrapText="1" shrinkToFit="1"/>
    </xf>
    <xf numFmtId="0" fontId="33" fillId="0" borderId="12" xfId="0" applyFont="1" applyBorder="1" applyAlignment="1">
      <alignment horizontal="center" vertical="center" wrapText="1" shrinkToFit="1"/>
    </xf>
    <xf numFmtId="0" fontId="21" fillId="6" borderId="13" xfId="6" applyFont="1" applyFill="1" applyBorder="1" applyAlignment="1">
      <alignment horizontal="center" vertical="center" shrinkToFit="1"/>
    </xf>
    <xf numFmtId="0" fontId="21" fillId="6" borderId="4" xfId="6" applyFont="1" applyFill="1" applyBorder="1" applyAlignment="1">
      <alignment horizontal="center" vertical="center" shrinkToFit="1"/>
    </xf>
    <xf numFmtId="0" fontId="21" fillId="6" borderId="14" xfId="6" applyFont="1" applyFill="1" applyBorder="1" applyAlignment="1">
      <alignment horizontal="center" vertical="center" shrinkToFit="1"/>
    </xf>
    <xf numFmtId="0" fontId="21" fillId="6" borderId="8" xfId="6" quotePrefix="1" applyFont="1" applyFill="1" applyBorder="1" applyAlignment="1">
      <alignment horizontal="center" vertical="center" wrapText="1" shrinkToFit="1"/>
    </xf>
    <xf numFmtId="0" fontId="33" fillId="0" borderId="7" xfId="0" applyFont="1" applyBorder="1" applyAlignment="1">
      <alignment horizontal="center" vertical="center" wrapText="1" shrinkToFit="1"/>
    </xf>
    <xf numFmtId="0" fontId="21" fillId="6" borderId="12" xfId="6" applyFont="1" applyFill="1" applyBorder="1" applyAlignment="1">
      <alignment horizontal="center" vertical="center" wrapText="1" shrinkToFit="1"/>
    </xf>
    <xf numFmtId="0" fontId="21" fillId="6" borderId="0" xfId="6" quotePrefix="1" applyFont="1" applyFill="1" applyAlignment="1">
      <alignment horizontal="center" vertical="center" wrapText="1" shrinkToFit="1"/>
    </xf>
    <xf numFmtId="0" fontId="21" fillId="6" borderId="7" xfId="6" quotePrefix="1" applyFont="1" applyFill="1" applyBorder="1" applyAlignment="1">
      <alignment horizontal="center" vertical="center" wrapText="1" shrinkToFit="1"/>
    </xf>
    <xf numFmtId="0" fontId="42" fillId="6" borderId="0" xfId="6" applyFont="1" applyFill="1" applyAlignment="1">
      <alignment horizontal="center" vertical="center" wrapText="1"/>
    </xf>
    <xf numFmtId="0" fontId="21" fillId="6" borderId="8" xfId="6" applyFont="1" applyFill="1" applyBorder="1" applyAlignment="1">
      <alignment horizontal="center" vertical="center" shrinkToFit="1"/>
    </xf>
    <xf numFmtId="0" fontId="21" fillId="6" borderId="7" xfId="6" applyFont="1" applyFill="1" applyBorder="1" applyAlignment="1">
      <alignment horizontal="center" vertical="center" shrinkToFit="1"/>
    </xf>
    <xf numFmtId="0" fontId="21" fillId="6" borderId="9" xfId="6" applyFont="1" applyFill="1" applyBorder="1" applyAlignment="1">
      <alignment horizontal="center" vertical="center" shrinkToFit="1"/>
    </xf>
    <xf numFmtId="0" fontId="21" fillId="6" borderId="11" xfId="6" applyFont="1" applyFill="1" applyBorder="1" applyAlignment="1">
      <alignment horizontal="center" vertical="center" shrinkToFit="1"/>
    </xf>
    <xf numFmtId="0" fontId="21" fillId="6" borderId="0" xfId="6" applyFont="1" applyFill="1" applyAlignment="1">
      <alignment horizontal="center" vertical="center" shrinkToFit="1"/>
    </xf>
    <xf numFmtId="0" fontId="21" fillId="6" borderId="5" xfId="6" applyFont="1" applyFill="1" applyBorder="1" applyAlignment="1">
      <alignment horizontal="center" vertical="center" shrinkToFit="1"/>
    </xf>
    <xf numFmtId="179" fontId="21" fillId="6" borderId="12" xfId="6" applyNumberFormat="1" applyFont="1" applyFill="1" applyBorder="1" applyAlignment="1">
      <alignment horizontal="center" vertical="center" shrinkToFit="1"/>
    </xf>
    <xf numFmtId="0" fontId="33" fillId="0" borderId="12" xfId="0" applyFont="1" applyBorder="1" applyAlignment="1">
      <alignment horizontal="center" vertical="center" shrinkToFit="1"/>
    </xf>
    <xf numFmtId="179" fontId="21" fillId="6" borderId="8" xfId="6" applyNumberFormat="1" applyFont="1" applyFill="1" applyBorder="1" applyAlignment="1">
      <alignment horizontal="center" vertical="center" wrapText="1"/>
    </xf>
    <xf numFmtId="179" fontId="21" fillId="6" borderId="11" xfId="6" applyNumberFormat="1" applyFont="1" applyFill="1" applyBorder="1" applyAlignment="1">
      <alignment horizontal="center" vertical="center" wrapText="1"/>
    </xf>
    <xf numFmtId="0" fontId="33" fillId="0" borderId="11" xfId="0" applyFont="1" applyBorder="1" applyAlignment="1">
      <alignment horizontal="center" vertical="center" wrapText="1"/>
    </xf>
    <xf numFmtId="179" fontId="21" fillId="6" borderId="9" xfId="6" applyNumberFormat="1" applyFont="1" applyFill="1" applyBorder="1" applyAlignment="1">
      <alignment horizontal="center" vertical="center" shrinkToFit="1"/>
    </xf>
    <xf numFmtId="0" fontId="33" fillId="0" borderId="5" xfId="0" applyFont="1" applyBorder="1" applyAlignment="1">
      <alignment horizontal="center" vertical="center" shrinkToFit="1"/>
    </xf>
    <xf numFmtId="179" fontId="21" fillId="6" borderId="10" xfId="6" applyNumberFormat="1" applyFont="1" applyFill="1" applyBorder="1" applyAlignment="1">
      <alignment horizontal="center" vertical="center"/>
    </xf>
    <xf numFmtId="179" fontId="21" fillId="6" borderId="12" xfId="6" applyNumberFormat="1" applyFont="1" applyFill="1" applyBorder="1" applyAlignment="1">
      <alignment horizontal="center" vertical="center"/>
    </xf>
    <xf numFmtId="0" fontId="33" fillId="0" borderId="12" xfId="0" applyFont="1" applyBorder="1" applyAlignment="1">
      <alignment horizontal="center" vertical="center"/>
    </xf>
    <xf numFmtId="179" fontId="21" fillId="6" borderId="10" xfId="6" applyNumberFormat="1" applyFont="1" applyFill="1" applyBorder="1" applyAlignment="1">
      <alignment horizontal="center" vertical="center" wrapText="1"/>
    </xf>
    <xf numFmtId="179" fontId="21" fillId="6" borderId="12" xfId="6" applyNumberFormat="1" applyFont="1" applyFill="1" applyBorder="1" applyAlignment="1">
      <alignment horizontal="center" vertical="center" wrapText="1"/>
    </xf>
    <xf numFmtId="0" fontId="33" fillId="0" borderId="12" xfId="0" applyFont="1" applyBorder="1" applyAlignment="1">
      <alignment horizontal="center" vertical="center" wrapText="1"/>
    </xf>
    <xf numFmtId="179" fontId="21" fillId="6" borderId="69" xfId="6" applyNumberFormat="1" applyFont="1" applyFill="1" applyBorder="1" applyAlignment="1">
      <alignment horizontal="center" vertical="center" wrapText="1"/>
    </xf>
    <xf numFmtId="0" fontId="33" fillId="0" borderId="71" xfId="0" applyFont="1" applyBorder="1" applyAlignment="1">
      <alignment horizontal="center" vertical="center" wrapText="1"/>
    </xf>
    <xf numFmtId="179" fontId="21" fillId="6" borderId="70" xfId="6" applyNumberFormat="1" applyFont="1" applyFill="1" applyBorder="1" applyAlignment="1">
      <alignment horizontal="center" vertical="center" shrinkToFit="1"/>
    </xf>
    <xf numFmtId="0" fontId="33" fillId="0" borderId="72" xfId="0" applyFont="1" applyBorder="1" applyAlignment="1">
      <alignment horizontal="center" vertical="center" shrinkToFi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5" fillId="4" borderId="0" xfId="0" applyFont="1" applyFill="1" applyAlignment="1">
      <alignment horizontal="left" vertical="center" indent="8"/>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7">
    <cellStyle name="桁区切り" xfId="5" builtinId="6"/>
    <cellStyle name="桁区切り 2" xfId="4" xr:uid="{BEB00637-41C2-49F2-A6B3-1B80AE7CA7FE}"/>
    <cellStyle name="標準" xfId="0" builtinId="0"/>
    <cellStyle name="標準 2" xfId="1" xr:uid="{6D32CDE6-9F71-4E7F-8F03-9200C39B8747}"/>
    <cellStyle name="標準 2 2" xfId="3" xr:uid="{A06CE02D-C875-468B-A0F3-61F70901EAD2}"/>
    <cellStyle name="標準 3" xfId="2" xr:uid="{B83969BF-6B7C-4914-952E-5EA301E625E8}"/>
    <cellStyle name="標準_別紙（２）精算額内訳" xfId="6" xr:uid="{68D01BBB-84C0-4979-8136-3ACE16841AFA}"/>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3</xdr:row>
      <xdr:rowOff>0</xdr:rowOff>
    </xdr:from>
    <xdr:to>
      <xdr:col>14</xdr:col>
      <xdr:colOff>574675</xdr:colOff>
      <xdr:row>4</xdr:row>
      <xdr:rowOff>139700</xdr:rowOff>
    </xdr:to>
    <xdr:sp macro="" textlink="">
      <xdr:nvSpPr>
        <xdr:cNvPr id="2" name="テキスト ボックス 1">
          <a:extLst>
            <a:ext uri="{FF2B5EF4-FFF2-40B4-BE49-F238E27FC236}">
              <a16:creationId xmlns:a16="http://schemas.microsoft.com/office/drawing/2014/main" id="{13345FE1-4ADE-48F9-A61E-DA587B35E953}"/>
            </a:ext>
          </a:extLst>
        </xdr:cNvPr>
        <xdr:cNvSpPr txBox="1"/>
      </xdr:nvSpPr>
      <xdr:spPr>
        <a:xfrm>
          <a:off x="6680200" y="8382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12700</xdr:colOff>
      <xdr:row>3</xdr:row>
      <xdr:rowOff>12700</xdr:rowOff>
    </xdr:from>
    <xdr:to>
      <xdr:col>12</xdr:col>
      <xdr:colOff>587375</xdr:colOff>
      <xdr:row>4</xdr:row>
      <xdr:rowOff>222250</xdr:rowOff>
    </xdr:to>
    <xdr:sp macro="" textlink="">
      <xdr:nvSpPr>
        <xdr:cNvPr id="2" name="テキスト ボックス 1">
          <a:extLst>
            <a:ext uri="{FF2B5EF4-FFF2-40B4-BE49-F238E27FC236}">
              <a16:creationId xmlns:a16="http://schemas.microsoft.com/office/drawing/2014/main" id="{977BAFF2-6E61-4F76-B176-6904FC08DF2E}"/>
            </a:ext>
          </a:extLst>
        </xdr:cNvPr>
        <xdr:cNvSpPr txBox="1"/>
      </xdr:nvSpPr>
      <xdr:spPr>
        <a:xfrm>
          <a:off x="7346950" y="6985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着色セルにご入力ください。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489857</xdr:colOff>
      <xdr:row>2</xdr:row>
      <xdr:rowOff>9071</xdr:rowOff>
    </xdr:from>
    <xdr:to>
      <xdr:col>22</xdr:col>
      <xdr:colOff>428171</xdr:colOff>
      <xdr:row>4</xdr:row>
      <xdr:rowOff>526142</xdr:rowOff>
    </xdr:to>
    <xdr:sp macro="" textlink="">
      <xdr:nvSpPr>
        <xdr:cNvPr id="2" name="テキスト ボックス 1">
          <a:extLst>
            <a:ext uri="{FF2B5EF4-FFF2-40B4-BE49-F238E27FC236}">
              <a16:creationId xmlns:a16="http://schemas.microsoft.com/office/drawing/2014/main" id="{A5316B46-91F8-4682-BB0F-8CFEFCE9DD66}"/>
            </a:ext>
          </a:extLst>
        </xdr:cNvPr>
        <xdr:cNvSpPr txBox="1"/>
      </xdr:nvSpPr>
      <xdr:spPr>
        <a:xfrm>
          <a:off x="17565007" y="517071"/>
          <a:ext cx="3040289" cy="92029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原則、黄色セル以外は</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編集しないでください。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B0E4-4A9A-40BA-80E2-C1392CFD180E}">
  <dimension ref="A1:H60"/>
  <sheetViews>
    <sheetView showGridLines="0" tabSelected="1" view="pageBreakPreview" zoomScaleNormal="70" zoomScaleSheetLayoutView="100" workbookViewId="0"/>
  </sheetViews>
  <sheetFormatPr defaultColWidth="8.08203125" defaultRowHeight="14"/>
  <cols>
    <col min="1" max="5" width="8.08203125" style="69"/>
    <col min="6" max="7" width="7.5" style="69" customWidth="1"/>
    <col min="8" max="8" width="23.1640625" style="69" customWidth="1"/>
    <col min="9" max="9" width="1" style="69" customWidth="1"/>
    <col min="10" max="16384" width="8.08203125" style="69"/>
  </cols>
  <sheetData>
    <row r="1" spans="1:8" ht="22" customHeight="1">
      <c r="A1" s="69" t="s">
        <v>351</v>
      </c>
    </row>
    <row r="2" spans="1:8" ht="22" customHeight="1">
      <c r="H2" s="123" t="s">
        <v>359</v>
      </c>
    </row>
    <row r="3" spans="1:8" ht="22" customHeight="1">
      <c r="H3" s="123" t="s">
        <v>360</v>
      </c>
    </row>
    <row r="4" spans="1:8" ht="22" customHeight="1"/>
    <row r="5" spans="1:8" ht="22" customHeight="1">
      <c r="A5" s="69" t="s">
        <v>199</v>
      </c>
    </row>
    <row r="6" spans="1:8" ht="22" customHeight="1"/>
    <row r="7" spans="1:8" ht="22" customHeight="1">
      <c r="E7" s="79"/>
      <c r="F7" s="69" t="s">
        <v>200</v>
      </c>
    </row>
    <row r="8" spans="1:8" ht="22" customHeight="1">
      <c r="D8" s="112"/>
      <c r="F8" s="232" t="s">
        <v>361</v>
      </c>
      <c r="G8" s="232"/>
      <c r="H8" s="124"/>
    </row>
    <row r="9" spans="1:8" ht="22" customHeight="1">
      <c r="F9" s="232" t="s">
        <v>352</v>
      </c>
      <c r="G9" s="232"/>
      <c r="H9" s="124"/>
    </row>
    <row r="10" spans="1:8" ht="22" customHeight="1">
      <c r="F10" s="232" t="s">
        <v>353</v>
      </c>
      <c r="G10" s="232"/>
      <c r="H10" s="124" t="s">
        <v>362</v>
      </c>
    </row>
    <row r="11" spans="1:8" ht="22" customHeight="1">
      <c r="F11" s="232" t="s">
        <v>363</v>
      </c>
      <c r="G11" s="232"/>
      <c r="H11" s="124"/>
    </row>
    <row r="12" spans="1:8" ht="22" customHeight="1"/>
    <row r="13" spans="1:8" ht="22" customHeight="1">
      <c r="A13" s="227" t="s">
        <v>364</v>
      </c>
      <c r="B13" s="227"/>
      <c r="C13" s="227"/>
      <c r="D13" s="227"/>
      <c r="E13" s="227"/>
      <c r="F13" s="227"/>
      <c r="G13" s="227"/>
      <c r="H13" s="227"/>
    </row>
    <row r="14" spans="1:8" ht="22" customHeight="1"/>
    <row r="15" spans="1:8" ht="45.75" customHeight="1">
      <c r="A15" s="228" t="s">
        <v>206</v>
      </c>
      <c r="B15" s="228"/>
      <c r="C15" s="228"/>
      <c r="D15" s="228"/>
      <c r="E15" s="228"/>
      <c r="F15" s="228"/>
      <c r="G15" s="228"/>
      <c r="H15" s="228"/>
    </row>
    <row r="16" spans="1:8" ht="22" customHeight="1"/>
    <row r="17" spans="2:8" ht="22" customHeight="1">
      <c r="B17" s="48"/>
      <c r="C17" s="48"/>
      <c r="D17" s="48"/>
      <c r="E17" s="49"/>
    </row>
    <row r="18" spans="2:8" ht="22" customHeight="1">
      <c r="B18" s="69" t="s">
        <v>201</v>
      </c>
      <c r="C18" s="48"/>
      <c r="D18" s="48"/>
      <c r="E18" s="48"/>
    </row>
    <row r="19" spans="2:8" ht="22" customHeight="1">
      <c r="B19" s="50" t="s">
        <v>354</v>
      </c>
      <c r="E19" s="79"/>
      <c r="F19" s="79"/>
      <c r="G19" s="79"/>
    </row>
    <row r="20" spans="2:8" ht="22" customHeight="1">
      <c r="B20" s="229" t="s">
        <v>355</v>
      </c>
      <c r="C20" s="230"/>
      <c r="D20" s="230"/>
      <c r="E20" s="231"/>
      <c r="F20" s="231"/>
      <c r="G20" s="231"/>
    </row>
    <row r="21" spans="2:8" ht="22" customHeight="1">
      <c r="B21" s="229" t="s">
        <v>356</v>
      </c>
      <c r="C21" s="230"/>
      <c r="D21" s="230"/>
      <c r="E21" s="231"/>
      <c r="F21" s="231"/>
      <c r="G21" s="231"/>
    </row>
    <row r="22" spans="2:8" ht="22" customHeight="1">
      <c r="B22" s="69" t="s">
        <v>205</v>
      </c>
      <c r="D22" s="48"/>
      <c r="E22" s="48"/>
    </row>
    <row r="23" spans="2:8" ht="22" customHeight="1">
      <c r="B23" s="69" t="s">
        <v>204</v>
      </c>
      <c r="D23" s="48"/>
      <c r="E23" s="48"/>
    </row>
    <row r="24" spans="2:8" ht="22" customHeight="1">
      <c r="B24" s="69" t="s">
        <v>279</v>
      </c>
      <c r="E24" s="48"/>
      <c r="G24" s="113"/>
      <c r="H24" s="113"/>
    </row>
    <row r="25" spans="2:8" ht="22" customHeight="1">
      <c r="B25" s="69" t="s">
        <v>202</v>
      </c>
      <c r="C25" s="48"/>
      <c r="D25" s="48"/>
      <c r="E25" s="48"/>
    </row>
    <row r="26" spans="2:8" ht="22" customHeight="1">
      <c r="B26" s="69" t="s">
        <v>203</v>
      </c>
      <c r="C26" s="48"/>
      <c r="D26" s="48"/>
      <c r="E26" s="48"/>
    </row>
    <row r="27" spans="2:8" ht="22" customHeight="1">
      <c r="C27" s="48"/>
      <c r="E27" s="48"/>
    </row>
    <row r="28" spans="2:8" ht="22" customHeight="1"/>
    <row r="29" spans="2:8" ht="22" customHeight="1"/>
    <row r="30" spans="2:8" ht="22" customHeight="1"/>
    <row r="31" spans="2:8" ht="22" customHeight="1"/>
    <row r="32" spans="2:8"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row r="45" ht="22" customHeight="1"/>
    <row r="46" ht="22" customHeight="1"/>
    <row r="47" ht="22" customHeight="1"/>
    <row r="48" ht="22"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8">
    <mergeCell ref="A13:H13"/>
    <mergeCell ref="A15:H15"/>
    <mergeCell ref="B20:G20"/>
    <mergeCell ref="B21:G21"/>
    <mergeCell ref="F8:G8"/>
    <mergeCell ref="F9:G9"/>
    <mergeCell ref="F10:G10"/>
    <mergeCell ref="F11:G11"/>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5888-51B3-40DC-ABF9-6CE3E4AE8CD0}">
  <sheetPr>
    <pageSetUpPr fitToPage="1"/>
  </sheetPr>
  <dimension ref="A1:F72"/>
  <sheetViews>
    <sheetView showGridLines="0" view="pageBreakPreview" zoomScaleNormal="100" zoomScaleSheetLayoutView="100" workbookViewId="0"/>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72" t="s">
        <v>280</v>
      </c>
      <c r="B1" s="33" t="s">
        <v>0</v>
      </c>
      <c r="C1" s="34"/>
      <c r="D1" s="35"/>
      <c r="E1" s="28"/>
    </row>
    <row r="2" spans="1:6" ht="16.5">
      <c r="A2" s="73" t="s">
        <v>290</v>
      </c>
      <c r="B2" s="33" t="s">
        <v>1</v>
      </c>
      <c r="C2" s="34"/>
      <c r="D2" s="35"/>
      <c r="E2" s="28"/>
    </row>
    <row r="3" spans="1:6" ht="16.5">
      <c r="A3" s="74" t="s">
        <v>291</v>
      </c>
      <c r="B3" s="33" t="s">
        <v>2</v>
      </c>
      <c r="C3" s="34"/>
      <c r="D3" s="35"/>
      <c r="E3" s="28"/>
    </row>
    <row r="4" spans="1:6" ht="16.5">
      <c r="A4" s="47" t="s">
        <v>328</v>
      </c>
      <c r="B4" s="33"/>
      <c r="C4" s="34"/>
      <c r="D4" s="35"/>
      <c r="E4" s="28"/>
    </row>
    <row r="5" spans="1:6" ht="22.5" customHeight="1">
      <c r="A5" s="46" t="s">
        <v>198</v>
      </c>
      <c r="B5" s="28"/>
      <c r="C5" s="28"/>
      <c r="E5" s="28"/>
    </row>
    <row r="6" spans="1:6" ht="18" customHeight="1">
      <c r="A6" s="44"/>
      <c r="B6" s="42" t="s">
        <v>3</v>
      </c>
      <c r="C6" s="38"/>
      <c r="D6" s="254" t="s">
        <v>4</v>
      </c>
      <c r="E6" s="28"/>
    </row>
    <row r="7" spans="1:6" ht="18" customHeight="1">
      <c r="A7" s="44" t="s">
        <v>70</v>
      </c>
      <c r="B7" s="42" t="s">
        <v>5</v>
      </c>
      <c r="C7" s="38"/>
      <c r="D7" s="254"/>
      <c r="E7" s="28"/>
    </row>
    <row r="8" spans="1:6" ht="10.5" customHeight="1">
      <c r="A8" s="28"/>
      <c r="B8" s="28"/>
      <c r="C8" s="28"/>
      <c r="E8" s="28"/>
    </row>
    <row r="9" spans="1:6">
      <c r="A9" s="261" t="s">
        <v>6</v>
      </c>
      <c r="B9" s="262"/>
      <c r="C9" s="262"/>
      <c r="D9" s="262"/>
      <c r="E9" s="30"/>
      <c r="F9" s="31"/>
    </row>
    <row r="10" spans="1:6" ht="9.75" customHeight="1">
      <c r="A10" s="9"/>
      <c r="B10" s="9"/>
      <c r="C10" s="9"/>
      <c r="D10" s="9"/>
      <c r="E10" s="9"/>
      <c r="F10" s="9"/>
    </row>
    <row r="11" spans="1:6">
      <c r="A11" s="27" t="s">
        <v>7</v>
      </c>
      <c r="B11" s="4" t="s">
        <v>8</v>
      </c>
      <c r="C11" s="263"/>
      <c r="D11" s="264"/>
      <c r="E11" s="264"/>
      <c r="F11" s="265"/>
    </row>
    <row r="12" spans="1:6">
      <c r="A12" s="27" t="s">
        <v>9</v>
      </c>
      <c r="B12" s="4" t="s">
        <v>10</v>
      </c>
      <c r="C12" s="263"/>
      <c r="D12" s="264"/>
      <c r="E12" s="264"/>
      <c r="F12" s="265"/>
    </row>
    <row r="13" spans="1:6">
      <c r="A13" s="27" t="s">
        <v>11</v>
      </c>
      <c r="B13" s="4" t="s">
        <v>12</v>
      </c>
      <c r="C13" s="235" t="s">
        <v>150</v>
      </c>
      <c r="D13" s="236"/>
      <c r="E13" s="236"/>
      <c r="F13" s="237"/>
    </row>
    <row r="14" spans="1:6">
      <c r="A14" s="27" t="s">
        <v>14</v>
      </c>
      <c r="B14" s="5" t="s">
        <v>15</v>
      </c>
      <c r="C14" s="263" t="s">
        <v>358</v>
      </c>
      <c r="D14" s="264"/>
      <c r="E14" s="264"/>
      <c r="F14" s="265"/>
    </row>
    <row r="15" spans="1:6">
      <c r="A15" s="27" t="s">
        <v>16</v>
      </c>
      <c r="B15" s="5" t="s">
        <v>17</v>
      </c>
      <c r="C15" s="235"/>
      <c r="D15" s="236"/>
      <c r="E15" s="236"/>
      <c r="F15" s="237"/>
    </row>
    <row r="16" spans="1:6">
      <c r="A16" s="27" t="s">
        <v>18</v>
      </c>
      <c r="B16" s="5" t="s">
        <v>19</v>
      </c>
      <c r="C16" s="235"/>
      <c r="D16" s="236"/>
      <c r="E16" s="236"/>
      <c r="F16" s="237"/>
    </row>
    <row r="17" spans="1:6">
      <c r="A17" s="27" t="s">
        <v>20</v>
      </c>
      <c r="B17" s="5" t="s">
        <v>21</v>
      </c>
      <c r="C17" s="235"/>
      <c r="D17" s="236"/>
      <c r="E17" s="236"/>
      <c r="F17" s="237"/>
    </row>
    <row r="18" spans="1:6" ht="9.75" customHeight="1">
      <c r="A18" s="10"/>
      <c r="B18" s="10"/>
      <c r="C18" s="10"/>
      <c r="D18" s="10"/>
      <c r="E18" s="10"/>
      <c r="F18" s="10"/>
    </row>
    <row r="19" spans="1:6">
      <c r="A19" s="261" t="s">
        <v>22</v>
      </c>
      <c r="B19" s="262"/>
      <c r="C19" s="262"/>
      <c r="D19" s="262"/>
      <c r="E19" s="30"/>
      <c r="F19" s="31"/>
    </row>
    <row r="20" spans="1:6">
      <c r="A20" s="12" t="s">
        <v>23</v>
      </c>
      <c r="B20" s="12"/>
      <c r="C20" s="12"/>
      <c r="D20" s="12"/>
      <c r="E20" s="13"/>
      <c r="F20" s="13"/>
    </row>
    <row r="21" spans="1:6">
      <c r="A21" s="12"/>
      <c r="B21" s="14" t="s">
        <v>24</v>
      </c>
      <c r="C21" s="21"/>
      <c r="D21" s="16" t="s">
        <v>25</v>
      </c>
      <c r="E21" s="21"/>
      <c r="F21" s="17" t="s">
        <v>26</v>
      </c>
    </row>
    <row r="22" spans="1:6">
      <c r="A22" s="12"/>
      <c r="B22" s="15"/>
      <c r="C22" s="21"/>
      <c r="D22" s="16" t="s">
        <v>27</v>
      </c>
      <c r="E22" s="21"/>
      <c r="F22" s="17" t="s">
        <v>28</v>
      </c>
    </row>
    <row r="23" spans="1:6">
      <c r="A23" s="12"/>
      <c r="B23" s="15"/>
      <c r="C23" s="21"/>
      <c r="D23" s="16" t="s">
        <v>29</v>
      </c>
      <c r="E23" s="21"/>
      <c r="F23" s="17" t="s">
        <v>30</v>
      </c>
    </row>
    <row r="24" spans="1:6">
      <c r="A24" s="12"/>
      <c r="B24" s="15"/>
      <c r="C24" s="21"/>
      <c r="D24" s="16" t="s">
        <v>31</v>
      </c>
      <c r="E24" s="21"/>
      <c r="F24" s="17"/>
    </row>
    <row r="25" spans="1:6">
      <c r="A25" s="12"/>
      <c r="B25" s="15"/>
      <c r="C25" s="21"/>
      <c r="D25" s="16" t="s">
        <v>32</v>
      </c>
      <c r="E25" s="268" t="s">
        <v>33</v>
      </c>
      <c r="F25" s="269"/>
    </row>
    <row r="26" spans="1:6">
      <c r="A26" s="12" t="s">
        <v>34</v>
      </c>
      <c r="B26" s="12"/>
      <c r="C26" s="22"/>
      <c r="D26" s="13"/>
      <c r="E26" s="12"/>
      <c r="F26" s="13"/>
    </row>
    <row r="27" spans="1:6">
      <c r="B27" s="14" t="s">
        <v>24</v>
      </c>
      <c r="C27" s="21"/>
      <c r="D27" s="26" t="s">
        <v>194</v>
      </c>
      <c r="E27" s="21"/>
      <c r="F27" s="17" t="s">
        <v>35</v>
      </c>
    </row>
    <row r="28" spans="1:6" ht="14.25" customHeight="1">
      <c r="A28" s="266" t="s">
        <v>36</v>
      </c>
      <c r="B28" s="267"/>
      <c r="C28" s="21"/>
      <c r="D28" s="26" t="s">
        <v>195</v>
      </c>
      <c r="E28" s="21"/>
      <c r="F28" s="17" t="s">
        <v>37</v>
      </c>
    </row>
    <row r="29" spans="1:6">
      <c r="A29" s="266"/>
      <c r="B29" s="267"/>
      <c r="C29" s="21"/>
      <c r="D29" s="41" t="s">
        <v>196</v>
      </c>
      <c r="E29" s="21"/>
      <c r="F29" s="17" t="s">
        <v>38</v>
      </c>
    </row>
    <row r="30" spans="1:6">
      <c r="A30" s="12"/>
      <c r="B30" s="14"/>
      <c r="C30" s="21"/>
      <c r="D30" s="26" t="s">
        <v>39</v>
      </c>
      <c r="E30" s="21"/>
      <c r="F30" s="17" t="s">
        <v>40</v>
      </c>
    </row>
    <row r="31" spans="1:6">
      <c r="A31" s="12"/>
      <c r="B31" s="14"/>
      <c r="C31" s="21"/>
      <c r="D31" s="17" t="s">
        <v>32</v>
      </c>
      <c r="E31" s="247" t="s">
        <v>33</v>
      </c>
      <c r="F31" s="248"/>
    </row>
    <row r="32" spans="1:6">
      <c r="A32" s="12" t="s">
        <v>41</v>
      </c>
      <c r="B32" s="12"/>
      <c r="C32" s="22"/>
      <c r="D32" s="13"/>
      <c r="E32" s="12"/>
      <c r="F32" s="13"/>
    </row>
    <row r="33" spans="1:6">
      <c r="A33" s="12"/>
      <c r="B33" s="14" t="s">
        <v>24</v>
      </c>
      <c r="C33" s="21"/>
      <c r="D33" s="241" t="s">
        <v>42</v>
      </c>
      <c r="E33" s="242"/>
      <c r="F33" s="243"/>
    </row>
    <row r="34" spans="1:6">
      <c r="A34" s="12"/>
      <c r="B34" s="14"/>
      <c r="C34" s="21"/>
      <c r="D34" s="241" t="s">
        <v>43</v>
      </c>
      <c r="E34" s="242"/>
      <c r="F34" s="243"/>
    </row>
    <row r="35" spans="1:6">
      <c r="A35" s="12"/>
      <c r="B35" s="14"/>
      <c r="C35" s="21"/>
      <c r="D35" s="241" t="s">
        <v>44</v>
      </c>
      <c r="E35" s="242"/>
      <c r="F35" s="243"/>
    </row>
    <row r="36" spans="1:6">
      <c r="A36" s="12"/>
      <c r="B36" s="14"/>
      <c r="C36" s="21"/>
      <c r="D36" s="241" t="s">
        <v>45</v>
      </c>
      <c r="E36" s="242"/>
      <c r="F36" s="243"/>
    </row>
    <row r="37" spans="1:6">
      <c r="A37" s="12"/>
      <c r="B37" s="14"/>
      <c r="C37" s="21"/>
      <c r="D37" s="241" t="s">
        <v>46</v>
      </c>
      <c r="E37" s="242"/>
      <c r="F37" s="243"/>
    </row>
    <row r="38" spans="1:6">
      <c r="A38" s="12"/>
      <c r="B38" s="14"/>
      <c r="C38" s="21"/>
      <c r="D38" s="241" t="s">
        <v>47</v>
      </c>
      <c r="E38" s="242"/>
      <c r="F38" s="243"/>
    </row>
    <row r="39" spans="1:6">
      <c r="A39" s="12"/>
      <c r="B39" s="15"/>
      <c r="C39" s="19"/>
      <c r="D39" s="17" t="s">
        <v>32</v>
      </c>
      <c r="E39" s="247" t="s">
        <v>33</v>
      </c>
      <c r="F39" s="248"/>
    </row>
    <row r="40" spans="1:6">
      <c r="A40" s="12" t="s">
        <v>48</v>
      </c>
      <c r="B40" s="12"/>
      <c r="C40" s="22"/>
      <c r="D40" s="13"/>
      <c r="E40" s="12"/>
      <c r="F40" s="13"/>
    </row>
    <row r="41" spans="1:6" ht="30" customHeight="1">
      <c r="A41" s="12"/>
      <c r="B41" s="14" t="s">
        <v>24</v>
      </c>
      <c r="C41" s="21"/>
      <c r="D41" s="241" t="s">
        <v>49</v>
      </c>
      <c r="E41" s="242"/>
      <c r="F41" s="243"/>
    </row>
    <row r="42" spans="1:6" ht="26.25" customHeight="1">
      <c r="A42" s="12"/>
      <c r="B42" s="14"/>
      <c r="C42" s="21"/>
      <c r="D42" s="241" t="s">
        <v>50</v>
      </c>
      <c r="E42" s="242"/>
      <c r="F42" s="243"/>
    </row>
    <row r="43" spans="1:6">
      <c r="A43" s="12"/>
      <c r="B43" s="14"/>
      <c r="C43" s="21"/>
      <c r="D43" s="241" t="s">
        <v>51</v>
      </c>
      <c r="E43" s="242"/>
      <c r="F43" s="243"/>
    </row>
    <row r="44" spans="1:6">
      <c r="A44" s="12"/>
      <c r="B44" s="15"/>
      <c r="C44" s="19"/>
      <c r="D44" s="17" t="s">
        <v>32</v>
      </c>
      <c r="E44" s="247" t="s">
        <v>33</v>
      </c>
      <c r="F44" s="248"/>
    </row>
    <row r="45" spans="1:6">
      <c r="A45" s="12" t="s">
        <v>52</v>
      </c>
      <c r="B45" s="12"/>
      <c r="C45" s="22"/>
      <c r="D45" s="12"/>
      <c r="E45" s="13"/>
      <c r="F45" s="12"/>
    </row>
    <row r="46" spans="1:6">
      <c r="A46" s="12"/>
      <c r="B46" s="14" t="s">
        <v>24</v>
      </c>
      <c r="C46" s="21"/>
      <c r="D46" s="241" t="s">
        <v>53</v>
      </c>
      <c r="E46" s="242"/>
      <c r="F46" s="243"/>
    </row>
    <row r="47" spans="1:6">
      <c r="A47" s="12"/>
      <c r="B47" s="15"/>
      <c r="C47" s="21"/>
      <c r="D47" s="249" t="s">
        <v>54</v>
      </c>
      <c r="E47" s="250"/>
      <c r="F47" s="251"/>
    </row>
    <row r="48" spans="1:6">
      <c r="A48" s="12"/>
      <c r="B48" s="15"/>
      <c r="C48" s="21"/>
      <c r="D48" s="241" t="s">
        <v>55</v>
      </c>
      <c r="E48" s="242"/>
      <c r="F48" s="243"/>
    </row>
    <row r="49" spans="1:6">
      <c r="A49" s="12"/>
      <c r="B49" s="15"/>
      <c r="C49" s="21"/>
      <c r="D49" s="241" t="s">
        <v>56</v>
      </c>
      <c r="E49" s="242"/>
      <c r="F49" s="243"/>
    </row>
    <row r="50" spans="1:6">
      <c r="A50" s="12"/>
      <c r="B50" s="15"/>
      <c r="C50" s="21"/>
      <c r="D50" s="241" t="s">
        <v>57</v>
      </c>
      <c r="E50" s="242"/>
      <c r="F50" s="243"/>
    </row>
    <row r="51" spans="1:6">
      <c r="B51" s="7"/>
      <c r="C51" s="21"/>
      <c r="D51" s="244" t="s">
        <v>58</v>
      </c>
      <c r="E51" s="245"/>
      <c r="F51" s="246"/>
    </row>
    <row r="52" spans="1:6">
      <c r="B52" s="7"/>
      <c r="C52" s="21"/>
      <c r="D52" s="244" t="s">
        <v>59</v>
      </c>
      <c r="E52" s="245"/>
      <c r="F52" s="246"/>
    </row>
    <row r="53" spans="1:6">
      <c r="B53" s="8"/>
      <c r="C53" s="19"/>
      <c r="D53" s="18" t="s">
        <v>32</v>
      </c>
      <c r="E53" s="252" t="s">
        <v>33</v>
      </c>
      <c r="F53" s="253"/>
    </row>
    <row r="54" spans="1:6">
      <c r="A54" s="3" t="s">
        <v>60</v>
      </c>
      <c r="C54" s="25"/>
      <c r="D54" s="9"/>
      <c r="F54" s="9"/>
    </row>
    <row r="55" spans="1:6">
      <c r="B55" s="6" t="s">
        <v>24</v>
      </c>
      <c r="C55" s="21"/>
      <c r="D55" s="258" t="s">
        <v>251</v>
      </c>
      <c r="E55" s="259"/>
      <c r="F55" s="260"/>
    </row>
    <row r="56" spans="1:6">
      <c r="B56" s="7"/>
      <c r="C56" s="21"/>
      <c r="D56" s="244" t="s">
        <v>62</v>
      </c>
      <c r="E56" s="245"/>
      <c r="F56" s="246"/>
    </row>
    <row r="57" spans="1:6">
      <c r="B57" s="7"/>
      <c r="C57" s="21"/>
      <c r="D57" s="244" t="s">
        <v>63</v>
      </c>
      <c r="E57" s="245"/>
      <c r="F57" s="246"/>
    </row>
    <row r="58" spans="1:6">
      <c r="B58" s="7"/>
      <c r="C58" s="21"/>
      <c r="D58" s="244" t="s">
        <v>64</v>
      </c>
      <c r="E58" s="245"/>
      <c r="F58" s="246"/>
    </row>
    <row r="59" spans="1:6" ht="14.25" customHeight="1">
      <c r="C59" s="20"/>
      <c r="D59" s="18" t="s">
        <v>32</v>
      </c>
      <c r="E59" s="252" t="s">
        <v>33</v>
      </c>
      <c r="F59" s="253"/>
    </row>
    <row r="60" spans="1:6" ht="14.25" customHeight="1">
      <c r="A60" s="70" t="s">
        <v>65</v>
      </c>
      <c r="C60" s="255"/>
      <c r="D60" s="256"/>
      <c r="E60" s="256"/>
      <c r="F60" s="257"/>
    </row>
    <row r="61" spans="1:6">
      <c r="A61" s="3" t="s">
        <v>252</v>
      </c>
    </row>
    <row r="62" spans="1:6">
      <c r="B62" s="11" t="s">
        <v>253</v>
      </c>
      <c r="C62" s="235"/>
      <c r="D62" s="236"/>
      <c r="E62" s="236"/>
      <c r="F62" s="237"/>
    </row>
    <row r="63" spans="1:6">
      <c r="A63" s="233" t="s">
        <v>254</v>
      </c>
      <c r="B63" s="234"/>
      <c r="C63" s="235"/>
      <c r="D63" s="236"/>
      <c r="E63" s="236"/>
      <c r="F63" s="237"/>
    </row>
    <row r="64" spans="1:6" ht="7.5" customHeight="1">
      <c r="A64" s="11"/>
      <c r="B64" s="11"/>
      <c r="C64" s="40"/>
      <c r="D64" s="40"/>
      <c r="E64" s="40"/>
      <c r="F64" s="40"/>
    </row>
    <row r="65" spans="1:6">
      <c r="A65" s="3" t="s">
        <v>255</v>
      </c>
    </row>
    <row r="66" spans="1:6">
      <c r="B66" s="11" t="s">
        <v>256</v>
      </c>
      <c r="C66" s="235"/>
      <c r="D66" s="236"/>
      <c r="E66" s="236"/>
      <c r="F66" s="237"/>
    </row>
    <row r="67" spans="1:6" ht="13.15" customHeight="1">
      <c r="A67" s="3" t="s">
        <v>257</v>
      </c>
      <c r="C67" s="12"/>
      <c r="D67" s="13"/>
      <c r="E67" s="12"/>
      <c r="F67" s="13"/>
    </row>
    <row r="68" spans="1:6">
      <c r="B68" s="11" t="s">
        <v>13</v>
      </c>
      <c r="C68" s="235"/>
      <c r="D68" s="236"/>
      <c r="E68" s="236"/>
      <c r="F68" s="237"/>
    </row>
    <row r="69" spans="1:6" ht="12.75" customHeight="1">
      <c r="A69" s="238" t="s">
        <v>258</v>
      </c>
      <c r="B69" s="238"/>
      <c r="C69" s="21"/>
      <c r="D69" s="26" t="s">
        <v>66</v>
      </c>
      <c r="E69" s="19"/>
      <c r="F69" s="17" t="s">
        <v>67</v>
      </c>
    </row>
    <row r="70" spans="1:6" ht="13.5" customHeight="1">
      <c r="A70" s="3" t="s">
        <v>259</v>
      </c>
      <c r="C70" s="12"/>
      <c r="D70" s="12"/>
      <c r="E70" s="12"/>
      <c r="F70" s="12"/>
    </row>
    <row r="71" spans="1:6" ht="18.75" customHeight="1">
      <c r="A71" s="239" t="s">
        <v>68</v>
      </c>
      <c r="B71" s="240"/>
      <c r="C71" s="235"/>
      <c r="D71" s="236"/>
      <c r="E71" s="236"/>
      <c r="F71" s="237"/>
    </row>
    <row r="72" spans="1:6" ht="5.25" customHeight="1"/>
  </sheetData>
  <mergeCells count="46">
    <mergeCell ref="D37:F37"/>
    <mergeCell ref="E39:F39"/>
    <mergeCell ref="D38:F38"/>
    <mergeCell ref="A28:B29"/>
    <mergeCell ref="C16:F16"/>
    <mergeCell ref="C17:F17"/>
    <mergeCell ref="A19:D19"/>
    <mergeCell ref="E25:F25"/>
    <mergeCell ref="A9:D9"/>
    <mergeCell ref="C12:F12"/>
    <mergeCell ref="C13:F13"/>
    <mergeCell ref="C14:F14"/>
    <mergeCell ref="C15:F15"/>
    <mergeCell ref="C11:F11"/>
    <mergeCell ref="D57:F57"/>
    <mergeCell ref="D58:F58"/>
    <mergeCell ref="E59:F59"/>
    <mergeCell ref="C62:F62"/>
    <mergeCell ref="D6:D7"/>
    <mergeCell ref="C60:F60"/>
    <mergeCell ref="D51:F51"/>
    <mergeCell ref="D52:F52"/>
    <mergeCell ref="E53:F53"/>
    <mergeCell ref="D55:F55"/>
    <mergeCell ref="D34:F34"/>
    <mergeCell ref="D35:F35"/>
    <mergeCell ref="D42:F42"/>
    <mergeCell ref="E31:F31"/>
    <mergeCell ref="D33:F33"/>
    <mergeCell ref="D36:F36"/>
    <mergeCell ref="D41:F41"/>
    <mergeCell ref="D56:F56"/>
    <mergeCell ref="D43:F43"/>
    <mergeCell ref="E44:F44"/>
    <mergeCell ref="D46:F46"/>
    <mergeCell ref="D47:F47"/>
    <mergeCell ref="D48:F48"/>
    <mergeCell ref="D49:F49"/>
    <mergeCell ref="D50:F50"/>
    <mergeCell ref="A63:B63"/>
    <mergeCell ref="C68:F68"/>
    <mergeCell ref="A69:B69"/>
    <mergeCell ref="C71:F71"/>
    <mergeCell ref="A71:B71"/>
    <mergeCell ref="C66:F66"/>
    <mergeCell ref="C63:F63"/>
  </mergeCells>
  <phoneticPr fontId="1"/>
  <pageMargins left="0" right="0" top="0" bottom="0" header="0.31496062992125984" footer="0.31496062992125984"/>
  <pageSetup paperSize="9" scale="79" fitToHeight="0" orientation="portrait" blackAndWhite="1" r:id="rId1"/>
  <extLst>
    <ext xmlns:x14="http://schemas.microsoft.com/office/spreadsheetml/2009/9/main" uri="{CCE6A557-97BC-4b89-ADB6-D9C93CAAB3DF}">
      <x14:dataValidations xmlns:xm="http://schemas.microsoft.com/office/excel/2006/main" count="12">
        <x14:dataValidation type="list" allowBlank="1" showInputMessage="1" showErrorMessage="1" xr:uid="{B1B3F271-402A-4AC5-B9F4-327D652104FD}">
          <x14:formula1>
            <xm:f>'データセット (2)'!$C$2:$C$41</xm:f>
          </x14:formula1>
          <xm:sqref>C15</xm:sqref>
        </x14:dataValidation>
        <x14:dataValidation type="list" allowBlank="1" showInputMessage="1" showErrorMessage="1" xr:uid="{64399181-5584-48DA-A064-6FA04884D6B1}">
          <x14:formula1>
            <xm:f>'データセット (2)'!$O$6:$O$17</xm:f>
          </x14:formula1>
          <xm:sqref>C60:F60</xm:sqref>
        </x14:dataValidation>
        <x14:dataValidation type="list" allowBlank="1" showInputMessage="1" showErrorMessage="1" xr:uid="{C26173CC-62C1-4C76-A654-F6F5BF430928}">
          <x14:formula1>
            <xm:f>'データセット (2)'!$N$2:$N$3</xm:f>
          </x14:formula1>
          <xm:sqref>C68:F68</xm:sqref>
        </x14:dataValidation>
        <x14:dataValidation type="list" allowBlank="1" showInputMessage="1" showErrorMessage="1" xr:uid="{8F0F8217-8221-4B15-A25F-B02984CA131B}">
          <x14:formula1>
            <xm:f>'データセット (2)'!$H$9:$H$11</xm:f>
          </x14:formula1>
          <xm:sqref>C63:F63</xm:sqref>
        </x14:dataValidation>
        <x14:dataValidation type="list" allowBlank="1" showInputMessage="1" showErrorMessage="1" xr:uid="{868EFC52-B816-4E15-963B-EBAD6B0BEF91}">
          <x14:formula1>
            <xm:f>'データセット (2)'!$B$5:$B$7</xm:f>
          </x14:formula1>
          <xm:sqref>C27:C31 E27:E30</xm:sqref>
        </x14:dataValidation>
        <x14:dataValidation type="list" allowBlank="1" showInputMessage="1" showErrorMessage="1" xr:uid="{CA2A99C3-8C40-414E-8B62-8C8FFBF4765F}">
          <x14:formula1>
            <xm:f>'データセット (2)'!$E$2:$E$12</xm:f>
          </x14:formula1>
          <xm:sqref>C16</xm:sqref>
        </x14:dataValidation>
        <x14:dataValidation type="list" allowBlank="1" showInputMessage="1" showErrorMessage="1" xr:uid="{A793369E-F751-4DF6-8D91-5E0A83E46C97}">
          <x14:formula1>
            <xm:f>'データセット (2)'!$D$2:$D$5</xm:f>
          </x14:formula1>
          <xm:sqref>C17</xm:sqref>
        </x14:dataValidation>
        <x14:dataValidation type="list" allowBlank="1" showInputMessage="1" showErrorMessage="1" xr:uid="{C2C0D430-7C85-4BCE-BA36-BFF5153F8DE1}">
          <x14:formula1>
            <xm:f>'データセット (2)'!$B$2:$B$3</xm:f>
          </x14:formula1>
          <xm:sqref>C21:C25 C46:C53 E69 A6:A7 E41:E43 E55:E58 E46:E52 C41:C44 E21:E24 C69 C55:C59 C33:C39</xm:sqref>
        </x14:dataValidation>
        <x14:dataValidation type="list" allowBlank="1" showInputMessage="1" showErrorMessage="1" xr:uid="{14589237-98F3-4B96-BD49-8153912F36A2}">
          <x14:formula1>
            <xm:f>'データセット (2)'!$A$2:$A$48</xm:f>
          </x14:formula1>
          <xm:sqref>C13</xm:sqref>
        </x14:dataValidation>
        <x14:dataValidation type="list" allowBlank="1" showInputMessage="1" showErrorMessage="1" xr:uid="{20E7E93B-866E-4255-904B-033D3164AD0F}">
          <x14:formula1>
            <xm:f>'データセット (2)'!$F$2:$F$45</xm:f>
          </x14:formula1>
          <xm:sqref>C62:F62</xm:sqref>
        </x14:dataValidation>
        <x14:dataValidation type="list" allowBlank="1" showInputMessage="1" showErrorMessage="1" xr:uid="{14D02DB0-5C50-44C7-9B38-BB185546570D}">
          <x14:formula1>
            <xm:f>'データセット (2)'!$H$2:$H$3</xm:f>
          </x14:formula1>
          <xm:sqref>C71:F71</xm:sqref>
        </x14:dataValidation>
        <x14:dataValidation type="list" allowBlank="1" showInputMessage="1" showErrorMessage="1" xr:uid="{149C0BB3-CE63-4A72-8E69-B3395A0B4D48}">
          <x14:formula1>
            <xm:f>'データセット (2)'!$G$2:$G$4</xm:f>
          </x14:formula1>
          <xm:sqref>C66:F66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CAE9-E140-4E5C-B686-344968F4B6D1}">
  <dimension ref="A1:I207"/>
  <sheetViews>
    <sheetView showGridLines="0" view="pageBreakPreview" zoomScaleNormal="55" zoomScaleSheetLayoutView="100" workbookViewId="0"/>
  </sheetViews>
  <sheetFormatPr defaultColWidth="8.08203125" defaultRowHeight="13"/>
  <cols>
    <col min="1" max="1" width="2.25" style="52" customWidth="1"/>
    <col min="2" max="2" width="17.08203125" style="52" customWidth="1"/>
    <col min="3" max="5" width="8.75" style="52" customWidth="1"/>
    <col min="6" max="6" width="20.58203125" style="52" customWidth="1"/>
    <col min="7" max="7" width="22" style="52" customWidth="1"/>
    <col min="8" max="16384" width="8.08203125" style="52"/>
  </cols>
  <sheetData>
    <row r="1" spans="2:7" ht="24.75" customHeight="1">
      <c r="B1" s="51" t="s">
        <v>332</v>
      </c>
    </row>
    <row r="2" spans="2:7" ht="18.75" customHeight="1">
      <c r="B2" s="356" t="s">
        <v>225</v>
      </c>
      <c r="C2" s="356"/>
      <c r="D2" s="356"/>
      <c r="E2" s="356"/>
      <c r="F2" s="356"/>
      <c r="G2" s="356"/>
    </row>
    <row r="3" spans="2:7" ht="11.25" customHeight="1">
      <c r="B3" s="68"/>
      <c r="C3" s="68"/>
      <c r="D3" s="68"/>
      <c r="E3" s="68"/>
      <c r="F3" s="68"/>
      <c r="G3" s="68"/>
    </row>
    <row r="4" spans="2:7" ht="16.5" customHeight="1">
      <c r="B4" s="53" t="s">
        <v>281</v>
      </c>
    </row>
    <row r="5" spans="2:7" ht="34.5" customHeight="1">
      <c r="B5" s="75" t="s">
        <v>324</v>
      </c>
      <c r="C5" s="335"/>
      <c r="D5" s="336"/>
      <c r="E5" s="336"/>
      <c r="F5" s="336"/>
      <c r="G5" s="337"/>
    </row>
    <row r="6" spans="2:7" ht="34.5" customHeight="1">
      <c r="B6" s="75" t="s">
        <v>325</v>
      </c>
      <c r="C6" s="335"/>
      <c r="D6" s="336"/>
      <c r="E6" s="336"/>
      <c r="F6" s="336"/>
      <c r="G6" s="337"/>
    </row>
    <row r="7" spans="2:7" ht="34.5" customHeight="1">
      <c r="B7" s="66" t="s">
        <v>207</v>
      </c>
      <c r="C7" s="335"/>
      <c r="D7" s="336"/>
      <c r="E7" s="336"/>
      <c r="F7" s="336"/>
      <c r="G7" s="337"/>
    </row>
    <row r="8" spans="2:7" ht="20" customHeight="1">
      <c r="B8" s="358" t="s">
        <v>327</v>
      </c>
      <c r="C8" s="352" t="s">
        <v>326</v>
      </c>
      <c r="D8" s="353"/>
      <c r="E8" s="353"/>
      <c r="F8" s="353"/>
      <c r="G8" s="354"/>
    </row>
    <row r="9" spans="2:7" ht="34.5" customHeight="1">
      <c r="B9" s="359"/>
      <c r="C9" s="360" t="s">
        <v>358</v>
      </c>
      <c r="D9" s="361"/>
      <c r="E9" s="361"/>
      <c r="F9" s="361"/>
      <c r="G9" s="362"/>
    </row>
    <row r="10" spans="2:7" ht="34.5" customHeight="1">
      <c r="B10" s="66" t="s">
        <v>333</v>
      </c>
      <c r="C10" s="335"/>
      <c r="D10" s="336"/>
      <c r="E10" s="336"/>
      <c r="F10" s="336"/>
      <c r="G10" s="337"/>
    </row>
    <row r="11" spans="2:7" ht="34.5" customHeight="1">
      <c r="B11" s="66" t="s">
        <v>334</v>
      </c>
      <c r="C11" s="335"/>
      <c r="D11" s="336"/>
      <c r="E11" s="336"/>
      <c r="F11" s="336"/>
      <c r="G11" s="337"/>
    </row>
    <row r="12" spans="2:7" ht="34.5" customHeight="1">
      <c r="B12" s="75" t="s">
        <v>208</v>
      </c>
      <c r="C12" s="335"/>
      <c r="D12" s="336"/>
      <c r="E12" s="336"/>
      <c r="F12" s="336"/>
      <c r="G12" s="337"/>
    </row>
    <row r="13" spans="2:7" ht="34.5" customHeight="1">
      <c r="B13" s="75" t="s">
        <v>209</v>
      </c>
      <c r="C13" s="352"/>
      <c r="D13" s="336"/>
      <c r="E13" s="336"/>
      <c r="F13" s="336"/>
      <c r="G13" s="337"/>
    </row>
    <row r="14" spans="2:7" ht="34.5" customHeight="1">
      <c r="B14" s="75" t="s">
        <v>321</v>
      </c>
      <c r="C14" s="111"/>
      <c r="D14" s="106"/>
    </row>
    <row r="15" spans="2:7" ht="34.5" customHeight="1">
      <c r="B15" s="75" t="s">
        <v>322</v>
      </c>
      <c r="C15" s="111"/>
      <c r="D15" s="51"/>
      <c r="E15" s="51"/>
      <c r="F15" s="51"/>
      <c r="G15" s="51"/>
    </row>
    <row r="16" spans="2:7" ht="34.5" customHeight="1">
      <c r="B16" s="75" t="s">
        <v>323</v>
      </c>
      <c r="C16" s="111"/>
      <c r="D16" s="51"/>
      <c r="E16" s="51"/>
      <c r="F16" s="51"/>
      <c r="G16" s="51"/>
    </row>
    <row r="17" spans="2:8" ht="10.5" customHeight="1"/>
    <row r="18" spans="2:8" ht="16.5" customHeight="1">
      <c r="B18" s="53" t="s">
        <v>313</v>
      </c>
    </row>
    <row r="19" spans="2:8" ht="21" customHeight="1">
      <c r="B19" s="52" t="s">
        <v>335</v>
      </c>
    </row>
    <row r="20" spans="2:8" ht="21" customHeight="1">
      <c r="B20" s="289" t="s">
        <v>310</v>
      </c>
      <c r="C20" s="289"/>
      <c r="D20" s="289"/>
      <c r="E20" s="289"/>
      <c r="F20" s="289"/>
      <c r="G20" s="289"/>
    </row>
    <row r="21" spans="2:8" ht="21" customHeight="1">
      <c r="B21" s="52" t="s">
        <v>294</v>
      </c>
    </row>
    <row r="22" spans="2:8" ht="31.5" customHeight="1">
      <c r="B22" s="90"/>
      <c r="C22" s="355" t="s">
        <v>336</v>
      </c>
      <c r="D22" s="355"/>
      <c r="E22" s="355"/>
      <c r="F22" s="355"/>
      <c r="G22" s="355"/>
    </row>
    <row r="23" spans="2:8" ht="31.5" customHeight="1">
      <c r="B23" s="90"/>
      <c r="C23" s="355" t="s">
        <v>337</v>
      </c>
      <c r="D23" s="355"/>
      <c r="E23" s="355"/>
      <c r="F23" s="355"/>
      <c r="G23" s="355"/>
    </row>
    <row r="24" spans="2:8" ht="31.5" customHeight="1">
      <c r="B24" s="90"/>
      <c r="C24" s="355" t="s">
        <v>338</v>
      </c>
      <c r="D24" s="355"/>
      <c r="E24" s="355"/>
      <c r="F24" s="355"/>
      <c r="G24" s="355"/>
    </row>
    <row r="25" spans="2:8" ht="14.25" customHeight="1">
      <c r="B25" s="103"/>
      <c r="C25" s="107"/>
      <c r="D25" s="107"/>
      <c r="E25" s="108"/>
      <c r="F25" s="108"/>
      <c r="G25" s="108"/>
    </row>
    <row r="26" spans="2:8" ht="43.5" customHeight="1">
      <c r="B26" s="91" t="s">
        <v>236</v>
      </c>
      <c r="C26" s="352"/>
      <c r="D26" s="353"/>
      <c r="E26" s="353"/>
      <c r="F26" s="353"/>
      <c r="G26" s="354"/>
    </row>
    <row r="27" spans="2:8" ht="43.5" customHeight="1">
      <c r="B27" s="92" t="s">
        <v>295</v>
      </c>
      <c r="C27" s="346"/>
      <c r="D27" s="347"/>
      <c r="E27" s="347"/>
      <c r="F27" s="347"/>
      <c r="G27" s="348"/>
    </row>
    <row r="28" spans="2:8" ht="43.5" customHeight="1">
      <c r="B28" s="66" t="s">
        <v>228</v>
      </c>
      <c r="C28" s="341"/>
      <c r="D28" s="341"/>
      <c r="E28" s="341"/>
      <c r="F28" s="341"/>
      <c r="G28" s="341"/>
    </row>
    <row r="29" spans="2:8" ht="43.5" customHeight="1">
      <c r="B29" s="66" t="s">
        <v>210</v>
      </c>
      <c r="C29" s="357" t="s">
        <v>211</v>
      </c>
      <c r="D29" s="336"/>
      <c r="E29" s="336"/>
      <c r="F29" s="336"/>
      <c r="G29" s="337"/>
    </row>
    <row r="30" spans="2:8" ht="43.5" customHeight="1">
      <c r="B30" s="66" t="s">
        <v>212</v>
      </c>
      <c r="C30" s="342"/>
      <c r="D30" s="343"/>
      <c r="E30" s="54" t="s">
        <v>213</v>
      </c>
      <c r="F30" s="54"/>
      <c r="G30" s="54"/>
    </row>
    <row r="31" spans="2:8" ht="43.5" customHeight="1">
      <c r="B31" s="66" t="s">
        <v>229</v>
      </c>
      <c r="C31" s="328"/>
      <c r="D31" s="329"/>
      <c r="E31" s="54" t="s">
        <v>215</v>
      </c>
      <c r="F31" s="54"/>
      <c r="G31" s="65"/>
      <c r="H31" s="114" t="s">
        <v>296</v>
      </c>
    </row>
    <row r="32" spans="2:8" ht="12" customHeight="1">
      <c r="B32" s="344"/>
      <c r="C32" s="339"/>
      <c r="D32" s="339"/>
      <c r="E32" s="339"/>
      <c r="F32" s="339"/>
      <c r="G32" s="345"/>
    </row>
    <row r="33" spans="2:8" ht="43.5" customHeight="1">
      <c r="B33" s="66" t="s">
        <v>329</v>
      </c>
      <c r="C33" s="341"/>
      <c r="D33" s="341"/>
      <c r="E33" s="341"/>
      <c r="F33" s="341"/>
      <c r="G33" s="341"/>
    </row>
    <row r="34" spans="2:8" ht="43.5" customHeight="1">
      <c r="B34" s="66" t="s">
        <v>212</v>
      </c>
      <c r="C34" s="342"/>
      <c r="D34" s="343"/>
      <c r="E34" s="54" t="s">
        <v>213</v>
      </c>
      <c r="F34" s="54"/>
      <c r="G34" s="54"/>
    </row>
    <row r="35" spans="2:8" ht="43.5" customHeight="1">
      <c r="B35" s="66" t="s">
        <v>286</v>
      </c>
      <c r="C35" s="328"/>
      <c r="D35" s="329"/>
      <c r="E35" s="54" t="s">
        <v>215</v>
      </c>
      <c r="F35" s="54"/>
      <c r="G35" s="65"/>
      <c r="H35" s="114" t="s">
        <v>296</v>
      </c>
    </row>
    <row r="36" spans="2:8" ht="10.5" customHeight="1">
      <c r="B36" s="330"/>
      <c r="C36" s="331"/>
      <c r="D36" s="331"/>
      <c r="E36" s="331"/>
      <c r="F36" s="331"/>
      <c r="G36" s="332"/>
    </row>
    <row r="37" spans="2:8" ht="43.5" customHeight="1">
      <c r="B37" s="66" t="s">
        <v>339</v>
      </c>
      <c r="C37" s="333">
        <f>C31+C35</f>
        <v>0</v>
      </c>
      <c r="D37" s="334"/>
      <c r="E37" s="104" t="s">
        <v>215</v>
      </c>
      <c r="F37" s="105"/>
      <c r="G37" s="115">
        <f>G31+G35</f>
        <v>0</v>
      </c>
    </row>
    <row r="38" spans="2:8" ht="21" customHeight="1"/>
    <row r="39" spans="2:8" ht="21" customHeight="1">
      <c r="B39" s="52" t="s">
        <v>297</v>
      </c>
    </row>
    <row r="40" spans="2:8" ht="31.5" customHeight="1">
      <c r="B40" s="90"/>
      <c r="C40" s="349" t="s">
        <v>336</v>
      </c>
      <c r="D40" s="350"/>
      <c r="E40" s="350"/>
      <c r="F40" s="350"/>
      <c r="G40" s="351"/>
    </row>
    <row r="41" spans="2:8" ht="31.5" customHeight="1">
      <c r="B41" s="90"/>
      <c r="C41" s="349" t="s">
        <v>337</v>
      </c>
      <c r="D41" s="350"/>
      <c r="E41" s="350"/>
      <c r="F41" s="350"/>
      <c r="G41" s="351"/>
    </row>
    <row r="42" spans="2:8" ht="31.5" customHeight="1">
      <c r="B42" s="90"/>
      <c r="C42" s="349" t="s">
        <v>338</v>
      </c>
      <c r="D42" s="350"/>
      <c r="E42" s="350"/>
      <c r="F42" s="350"/>
      <c r="G42" s="351"/>
    </row>
    <row r="43" spans="2:8" ht="14.25" customHeight="1">
      <c r="B43" s="103"/>
      <c r="C43" s="108"/>
      <c r="D43" s="108"/>
      <c r="E43" s="108"/>
      <c r="F43" s="108"/>
      <c r="G43" s="108"/>
    </row>
    <row r="44" spans="2:8" ht="43.5" customHeight="1">
      <c r="B44" s="91" t="s">
        <v>236</v>
      </c>
      <c r="C44" s="352"/>
      <c r="D44" s="353"/>
      <c r="E44" s="353"/>
      <c r="F44" s="353"/>
      <c r="G44" s="354"/>
    </row>
    <row r="45" spans="2:8" ht="43.5" customHeight="1">
      <c r="B45" s="92" t="s">
        <v>295</v>
      </c>
      <c r="C45" s="346"/>
      <c r="D45" s="347"/>
      <c r="E45" s="347"/>
      <c r="F45" s="347"/>
      <c r="G45" s="348"/>
    </row>
    <row r="46" spans="2:8" ht="43.5" customHeight="1">
      <c r="B46" s="66" t="s">
        <v>228</v>
      </c>
      <c r="C46" s="341"/>
      <c r="D46" s="341"/>
      <c r="E46" s="341"/>
      <c r="F46" s="341"/>
      <c r="G46" s="341"/>
    </row>
    <row r="47" spans="2:8" ht="43.5" customHeight="1">
      <c r="B47" s="66" t="s">
        <v>210</v>
      </c>
      <c r="C47" s="335" t="s">
        <v>211</v>
      </c>
      <c r="D47" s="336"/>
      <c r="E47" s="336"/>
      <c r="F47" s="336"/>
      <c r="G47" s="337"/>
    </row>
    <row r="48" spans="2:8" ht="43.5" customHeight="1">
      <c r="B48" s="66" t="s">
        <v>212</v>
      </c>
      <c r="C48" s="342"/>
      <c r="D48" s="343"/>
      <c r="E48" s="54" t="s">
        <v>213</v>
      </c>
      <c r="F48" s="54"/>
      <c r="G48" s="54"/>
    </row>
    <row r="49" spans="2:8" ht="43.5" customHeight="1">
      <c r="B49" s="66" t="s">
        <v>229</v>
      </c>
      <c r="C49" s="328"/>
      <c r="D49" s="329"/>
      <c r="E49" s="54" t="s">
        <v>215</v>
      </c>
      <c r="F49" s="54"/>
      <c r="G49" s="65"/>
      <c r="H49" s="114" t="s">
        <v>296</v>
      </c>
    </row>
    <row r="50" spans="2:8" ht="12" customHeight="1">
      <c r="B50" s="344"/>
      <c r="C50" s="339"/>
      <c r="D50" s="339"/>
      <c r="E50" s="339"/>
      <c r="F50" s="339"/>
      <c r="G50" s="345"/>
    </row>
    <row r="51" spans="2:8" ht="43.5" customHeight="1">
      <c r="B51" s="66" t="s">
        <v>329</v>
      </c>
      <c r="C51" s="341"/>
      <c r="D51" s="341"/>
      <c r="E51" s="341"/>
      <c r="F51" s="341"/>
      <c r="G51" s="341"/>
    </row>
    <row r="52" spans="2:8" ht="43.5" customHeight="1">
      <c r="B52" s="66" t="s">
        <v>212</v>
      </c>
      <c r="C52" s="342"/>
      <c r="D52" s="343"/>
      <c r="E52" s="54" t="s">
        <v>213</v>
      </c>
      <c r="F52" s="54"/>
      <c r="G52" s="54"/>
    </row>
    <row r="53" spans="2:8" ht="43.5" customHeight="1">
      <c r="B53" s="66" t="s">
        <v>286</v>
      </c>
      <c r="C53" s="328"/>
      <c r="D53" s="329"/>
      <c r="E53" s="54" t="s">
        <v>215</v>
      </c>
      <c r="F53" s="54"/>
      <c r="G53" s="65"/>
      <c r="H53" s="114" t="s">
        <v>296</v>
      </c>
    </row>
    <row r="54" spans="2:8" ht="10.5" customHeight="1">
      <c r="B54" s="330"/>
      <c r="C54" s="331"/>
      <c r="D54" s="331"/>
      <c r="E54" s="331"/>
      <c r="F54" s="331"/>
      <c r="G54" s="332"/>
    </row>
    <row r="55" spans="2:8" ht="43.5" customHeight="1">
      <c r="B55" s="66" t="s">
        <v>339</v>
      </c>
      <c r="C55" s="333">
        <f>C49+C53</f>
        <v>0</v>
      </c>
      <c r="D55" s="334"/>
      <c r="E55" s="104" t="s">
        <v>215</v>
      </c>
      <c r="F55" s="105"/>
      <c r="G55" s="115">
        <f>G49+G53</f>
        <v>0</v>
      </c>
    </row>
    <row r="56" spans="2:8" ht="21" customHeight="1"/>
    <row r="57" spans="2:8" ht="21" customHeight="1">
      <c r="B57" s="52" t="s">
        <v>340</v>
      </c>
    </row>
    <row r="58" spans="2:8" ht="43.5" customHeight="1">
      <c r="B58" s="66" t="s">
        <v>357</v>
      </c>
      <c r="C58" s="341"/>
      <c r="D58" s="341"/>
      <c r="E58" s="341"/>
      <c r="F58" s="341"/>
      <c r="G58" s="341"/>
    </row>
    <row r="59" spans="2:8" ht="43.5" customHeight="1">
      <c r="B59" s="66" t="s">
        <v>237</v>
      </c>
      <c r="C59" s="341"/>
      <c r="D59" s="341"/>
      <c r="E59" s="341"/>
      <c r="F59" s="341"/>
      <c r="G59" s="341"/>
    </row>
    <row r="60" spans="2:8" ht="43.5" customHeight="1">
      <c r="B60" s="66" t="s">
        <v>210</v>
      </c>
      <c r="C60" s="335" t="s">
        <v>211</v>
      </c>
      <c r="D60" s="336"/>
      <c r="E60" s="336"/>
      <c r="F60" s="336"/>
      <c r="G60" s="337"/>
    </row>
    <row r="61" spans="2:8" ht="43.5" customHeight="1">
      <c r="B61" s="66" t="s">
        <v>212</v>
      </c>
      <c r="C61" s="342"/>
      <c r="D61" s="343"/>
      <c r="E61" s="54" t="s">
        <v>213</v>
      </c>
      <c r="F61" s="54"/>
      <c r="G61" s="54"/>
    </row>
    <row r="62" spans="2:8" ht="43.5" customHeight="1">
      <c r="B62" s="66" t="s">
        <v>229</v>
      </c>
      <c r="C62" s="328"/>
      <c r="D62" s="329"/>
      <c r="E62" s="54" t="s">
        <v>215</v>
      </c>
      <c r="F62" s="54"/>
      <c r="G62" s="65"/>
      <c r="H62" s="114" t="s">
        <v>296</v>
      </c>
    </row>
    <row r="63" spans="2:8" ht="12" customHeight="1">
      <c r="B63" s="344"/>
      <c r="C63" s="339"/>
      <c r="D63" s="339"/>
      <c r="E63" s="339"/>
      <c r="F63" s="339"/>
      <c r="G63" s="345"/>
    </row>
    <row r="64" spans="2:8" ht="43.5" customHeight="1">
      <c r="B64" s="66" t="s">
        <v>238</v>
      </c>
      <c r="C64" s="341"/>
      <c r="D64" s="341"/>
      <c r="E64" s="341"/>
      <c r="F64" s="341"/>
      <c r="G64" s="341"/>
    </row>
    <row r="65" spans="2:8" ht="63.75" customHeight="1">
      <c r="B65" s="66" t="s">
        <v>239</v>
      </c>
      <c r="C65" s="341"/>
      <c r="D65" s="341"/>
      <c r="E65" s="341"/>
      <c r="F65" s="341"/>
      <c r="G65" s="341"/>
    </row>
    <row r="66" spans="2:8" ht="43.5" customHeight="1">
      <c r="B66" s="66" t="s">
        <v>212</v>
      </c>
      <c r="C66" s="342"/>
      <c r="D66" s="343"/>
      <c r="E66" s="54" t="s">
        <v>213</v>
      </c>
      <c r="F66" s="54"/>
      <c r="G66" s="54"/>
    </row>
    <row r="67" spans="2:8" ht="43.5" customHeight="1">
      <c r="B67" s="66" t="s">
        <v>282</v>
      </c>
      <c r="C67" s="328"/>
      <c r="D67" s="329"/>
      <c r="E67" s="54" t="s">
        <v>215</v>
      </c>
      <c r="F67" s="54"/>
      <c r="G67" s="65"/>
      <c r="H67" s="114" t="s">
        <v>296</v>
      </c>
    </row>
    <row r="68" spans="2:8" ht="9" customHeight="1">
      <c r="B68" s="338"/>
      <c r="C68" s="339"/>
      <c r="D68" s="339"/>
      <c r="E68" s="339"/>
      <c r="F68" s="339"/>
      <c r="G68" s="340"/>
      <c r="H68" s="89"/>
    </row>
    <row r="69" spans="2:8" ht="43.5" customHeight="1">
      <c r="B69" s="66" t="s">
        <v>246</v>
      </c>
      <c r="C69" s="341"/>
      <c r="D69" s="341"/>
      <c r="E69" s="341"/>
      <c r="F69" s="341"/>
      <c r="G69" s="341"/>
    </row>
    <row r="70" spans="2:8" ht="43.5" customHeight="1">
      <c r="B70" s="66" t="s">
        <v>212</v>
      </c>
      <c r="C70" s="342"/>
      <c r="D70" s="343"/>
      <c r="E70" s="54" t="s">
        <v>213</v>
      </c>
      <c r="F70" s="54"/>
      <c r="G70" s="54"/>
    </row>
    <row r="71" spans="2:8" ht="43.5" customHeight="1">
      <c r="B71" s="66" t="s">
        <v>287</v>
      </c>
      <c r="C71" s="328"/>
      <c r="D71" s="329"/>
      <c r="E71" s="54" t="s">
        <v>215</v>
      </c>
      <c r="F71" s="54"/>
      <c r="G71" s="65"/>
      <c r="H71" s="114" t="s">
        <v>296</v>
      </c>
    </row>
    <row r="72" spans="2:8" ht="9" customHeight="1">
      <c r="B72" s="330"/>
      <c r="C72" s="331"/>
      <c r="D72" s="331"/>
      <c r="E72" s="331"/>
      <c r="F72" s="331"/>
      <c r="G72" s="332"/>
    </row>
    <row r="73" spans="2:8" ht="43.5" customHeight="1">
      <c r="B73" s="66" t="s">
        <v>341</v>
      </c>
      <c r="C73" s="333">
        <f>C62+C67+C71</f>
        <v>0</v>
      </c>
      <c r="D73" s="334"/>
      <c r="E73" s="104" t="s">
        <v>215</v>
      </c>
      <c r="F73" s="105"/>
      <c r="G73" s="115">
        <f>G62+G67+G71</f>
        <v>0</v>
      </c>
    </row>
    <row r="74" spans="2:8" ht="21" customHeight="1"/>
    <row r="75" spans="2:8" ht="21" customHeight="1">
      <c r="B75" s="52" t="s">
        <v>240</v>
      </c>
    </row>
    <row r="76" spans="2:8" ht="43.5" customHeight="1">
      <c r="B76" s="66" t="s">
        <v>226</v>
      </c>
      <c r="C76" s="335"/>
      <c r="D76" s="336"/>
      <c r="E76" s="336"/>
      <c r="F76" s="336"/>
      <c r="G76" s="337"/>
    </row>
    <row r="77" spans="2:8" ht="43.5" customHeight="1">
      <c r="B77" s="66" t="s">
        <v>241</v>
      </c>
      <c r="C77" s="335"/>
      <c r="D77" s="336"/>
      <c r="E77" s="336"/>
      <c r="F77" s="336"/>
      <c r="G77" s="337"/>
    </row>
    <row r="78" spans="2:8" ht="43.5" customHeight="1">
      <c r="B78" s="66" t="s">
        <v>227</v>
      </c>
      <c r="C78" s="328"/>
      <c r="D78" s="329"/>
      <c r="E78" s="54" t="s">
        <v>215</v>
      </c>
      <c r="F78" s="54"/>
      <c r="G78" s="65"/>
      <c r="H78" s="114" t="s">
        <v>296</v>
      </c>
    </row>
    <row r="79" spans="2:8" ht="18" customHeight="1">
      <c r="B79" s="76"/>
      <c r="C79" s="77"/>
      <c r="D79" s="77"/>
      <c r="E79" s="77"/>
      <c r="F79" s="77"/>
      <c r="G79" s="77"/>
    </row>
    <row r="80" spans="2:8" ht="21" customHeight="1" thickBot="1">
      <c r="B80" s="61" t="s">
        <v>342</v>
      </c>
      <c r="C80" s="62"/>
      <c r="D80" s="63"/>
      <c r="E80" s="64"/>
      <c r="F80" s="64"/>
      <c r="G80" s="64"/>
    </row>
    <row r="81" spans="2:8" ht="18" customHeight="1">
      <c r="B81" s="55"/>
      <c r="C81" s="325" t="s">
        <v>216</v>
      </c>
      <c r="D81" s="326"/>
      <c r="E81" s="327"/>
      <c r="F81" s="56" t="s">
        <v>217</v>
      </c>
      <c r="G81" s="57" t="s">
        <v>218</v>
      </c>
    </row>
    <row r="82" spans="2:8" ht="22.5" customHeight="1">
      <c r="B82" s="309" t="s">
        <v>219</v>
      </c>
      <c r="C82" s="304" t="s">
        <v>343</v>
      </c>
      <c r="D82" s="312"/>
      <c r="E82" s="313"/>
      <c r="F82" s="215"/>
      <c r="G82" s="216" t="s">
        <v>220</v>
      </c>
      <c r="H82" s="114" t="s">
        <v>296</v>
      </c>
    </row>
    <row r="83" spans="2:8" ht="22.5" customHeight="1">
      <c r="B83" s="310"/>
      <c r="C83" s="305"/>
      <c r="D83" s="277"/>
      <c r="E83" s="278"/>
      <c r="F83" s="217"/>
      <c r="G83" s="216" t="s">
        <v>214</v>
      </c>
    </row>
    <row r="84" spans="2:8" ht="22.5" customHeight="1">
      <c r="B84" s="310"/>
      <c r="C84" s="305"/>
      <c r="D84" s="277"/>
      <c r="E84" s="278"/>
      <c r="F84" s="217"/>
      <c r="G84" s="216" t="s">
        <v>214</v>
      </c>
    </row>
    <row r="85" spans="2:8" ht="22.5" customHeight="1">
      <c r="B85" s="310"/>
      <c r="C85" s="305"/>
      <c r="D85" s="277"/>
      <c r="E85" s="278"/>
      <c r="F85" s="217"/>
      <c r="G85" s="216" t="s">
        <v>214</v>
      </c>
    </row>
    <row r="86" spans="2:8" ht="22.5" customHeight="1">
      <c r="B86" s="310"/>
      <c r="C86" s="305"/>
      <c r="D86" s="277"/>
      <c r="E86" s="278"/>
      <c r="F86" s="218"/>
      <c r="G86" s="216" t="s">
        <v>214</v>
      </c>
    </row>
    <row r="87" spans="2:8" ht="22.5" customHeight="1">
      <c r="B87" s="310"/>
      <c r="C87" s="314" t="s">
        <v>344</v>
      </c>
      <c r="D87" s="316"/>
      <c r="E87" s="317"/>
      <c r="F87" s="217"/>
      <c r="G87" s="219" t="s">
        <v>214</v>
      </c>
    </row>
    <row r="88" spans="2:8" ht="22.5" customHeight="1">
      <c r="B88" s="310"/>
      <c r="C88" s="305"/>
      <c r="D88" s="277"/>
      <c r="E88" s="278"/>
      <c r="F88" s="217"/>
      <c r="G88" s="216" t="s">
        <v>214</v>
      </c>
    </row>
    <row r="89" spans="2:8" ht="22.5" customHeight="1">
      <c r="B89" s="310"/>
      <c r="C89" s="305"/>
      <c r="D89" s="277"/>
      <c r="E89" s="278"/>
      <c r="F89" s="220"/>
      <c r="G89" s="216" t="s">
        <v>214</v>
      </c>
    </row>
    <row r="90" spans="2:8" ht="22.5" customHeight="1">
      <c r="B90" s="310"/>
      <c r="C90" s="305"/>
      <c r="D90" s="277"/>
      <c r="E90" s="278"/>
      <c r="F90" s="220"/>
      <c r="G90" s="216" t="s">
        <v>214</v>
      </c>
    </row>
    <row r="91" spans="2:8" ht="22.5" customHeight="1">
      <c r="B91" s="310"/>
      <c r="C91" s="315"/>
      <c r="D91" s="320"/>
      <c r="E91" s="321"/>
      <c r="F91" s="221"/>
      <c r="G91" s="222" t="s">
        <v>214</v>
      </c>
    </row>
    <row r="92" spans="2:8" ht="22.5" customHeight="1">
      <c r="B92" s="310"/>
      <c r="C92" s="314" t="s">
        <v>242</v>
      </c>
      <c r="D92" s="316"/>
      <c r="E92" s="317"/>
      <c r="F92" s="217"/>
      <c r="G92" s="219" t="s">
        <v>214</v>
      </c>
    </row>
    <row r="93" spans="2:8" ht="22.5" customHeight="1">
      <c r="B93" s="310"/>
      <c r="C93" s="305"/>
      <c r="D93" s="277"/>
      <c r="E93" s="278"/>
      <c r="F93" s="217"/>
      <c r="G93" s="216" t="s">
        <v>214</v>
      </c>
    </row>
    <row r="94" spans="2:8" ht="22.5" customHeight="1">
      <c r="B94" s="310"/>
      <c r="C94" s="305"/>
      <c r="D94" s="277"/>
      <c r="E94" s="278"/>
      <c r="F94" s="220"/>
      <c r="G94" s="216" t="s">
        <v>214</v>
      </c>
    </row>
    <row r="95" spans="2:8" ht="22.5" customHeight="1">
      <c r="B95" s="310"/>
      <c r="C95" s="305"/>
      <c r="D95" s="277"/>
      <c r="E95" s="278"/>
      <c r="F95" s="220"/>
      <c r="G95" s="216" t="s">
        <v>214</v>
      </c>
    </row>
    <row r="96" spans="2:8" ht="22.5" customHeight="1">
      <c r="B96" s="310"/>
      <c r="C96" s="305"/>
      <c r="D96" s="307"/>
      <c r="E96" s="308"/>
      <c r="F96" s="220"/>
      <c r="G96" s="223" t="s">
        <v>214</v>
      </c>
    </row>
    <row r="97" spans="2:8" ht="22.5" customHeight="1">
      <c r="B97" s="310"/>
      <c r="C97" s="304" t="s">
        <v>243</v>
      </c>
      <c r="D97" s="277"/>
      <c r="E97" s="278"/>
      <c r="F97" s="215"/>
      <c r="G97" s="224" t="s">
        <v>220</v>
      </c>
    </row>
    <row r="98" spans="2:8" ht="22.5" customHeight="1">
      <c r="B98" s="310"/>
      <c r="C98" s="305"/>
      <c r="D98" s="277"/>
      <c r="E98" s="278"/>
      <c r="F98" s="217"/>
      <c r="G98" s="216" t="s">
        <v>214</v>
      </c>
    </row>
    <row r="99" spans="2:8" ht="22.5" customHeight="1">
      <c r="B99" s="310"/>
      <c r="C99" s="305"/>
      <c r="D99" s="277"/>
      <c r="E99" s="278"/>
      <c r="F99" s="217"/>
      <c r="G99" s="216" t="s">
        <v>214</v>
      </c>
    </row>
    <row r="100" spans="2:8" ht="22.5" customHeight="1">
      <c r="B100" s="310"/>
      <c r="C100" s="305"/>
      <c r="D100" s="277"/>
      <c r="E100" s="278"/>
      <c r="F100" s="217"/>
      <c r="G100" s="216" t="s">
        <v>214</v>
      </c>
    </row>
    <row r="101" spans="2:8" ht="22.5" customHeight="1">
      <c r="B101" s="310"/>
      <c r="C101" s="305"/>
      <c r="D101" s="277"/>
      <c r="E101" s="278"/>
      <c r="F101" s="217"/>
      <c r="G101" s="216" t="s">
        <v>214</v>
      </c>
    </row>
    <row r="102" spans="2:8" ht="22.5" customHeight="1">
      <c r="B102" s="310"/>
      <c r="C102" s="306"/>
      <c r="D102" s="307"/>
      <c r="E102" s="308"/>
      <c r="F102" s="217"/>
      <c r="G102" s="225" t="s">
        <v>214</v>
      </c>
    </row>
    <row r="103" spans="2:8" ht="22.5" customHeight="1">
      <c r="B103" s="310"/>
      <c r="C103" s="305" t="s">
        <v>244</v>
      </c>
      <c r="D103" s="318"/>
      <c r="E103" s="278"/>
      <c r="F103" s="215"/>
      <c r="G103" s="216" t="s">
        <v>214</v>
      </c>
    </row>
    <row r="104" spans="2:8" ht="22.5" customHeight="1">
      <c r="B104" s="310"/>
      <c r="C104" s="305"/>
      <c r="D104" s="277"/>
      <c r="E104" s="278"/>
      <c r="F104" s="220"/>
      <c r="G104" s="216" t="s">
        <v>214</v>
      </c>
    </row>
    <row r="105" spans="2:8" ht="22.5" customHeight="1">
      <c r="B105" s="311"/>
      <c r="C105" s="306"/>
      <c r="D105" s="319"/>
      <c r="E105" s="308"/>
      <c r="F105" s="220"/>
      <c r="G105" s="223" t="s">
        <v>214</v>
      </c>
    </row>
    <row r="106" spans="2:8" ht="23.15" customHeight="1" thickBot="1">
      <c r="B106" s="58" t="s">
        <v>221</v>
      </c>
      <c r="C106" s="322" t="s">
        <v>222</v>
      </c>
      <c r="D106" s="323"/>
      <c r="E106" s="324"/>
      <c r="F106" s="109" t="s">
        <v>292</v>
      </c>
      <c r="G106" s="116">
        <f>SUM(G82:G105)</f>
        <v>0</v>
      </c>
    </row>
    <row r="107" spans="2:8" ht="23.15" customHeight="1">
      <c r="B107" s="93" t="s">
        <v>298</v>
      </c>
      <c r="C107" s="87"/>
      <c r="D107" s="87"/>
      <c r="E107" s="87"/>
      <c r="F107" s="94"/>
      <c r="G107" s="95"/>
    </row>
    <row r="108" spans="2:8" ht="21" customHeight="1" thickBot="1">
      <c r="B108" s="61" t="s">
        <v>345</v>
      </c>
      <c r="C108" s="62"/>
      <c r="D108" s="63"/>
      <c r="E108" s="64"/>
      <c r="F108" s="64"/>
      <c r="G108" s="64"/>
    </row>
    <row r="109" spans="2:8" ht="18" customHeight="1">
      <c r="B109" s="55"/>
      <c r="C109" s="325" t="s">
        <v>216</v>
      </c>
      <c r="D109" s="326"/>
      <c r="E109" s="327"/>
      <c r="F109" s="56" t="s">
        <v>217</v>
      </c>
      <c r="G109" s="57" t="s">
        <v>218</v>
      </c>
    </row>
    <row r="110" spans="2:8" ht="22.5" customHeight="1">
      <c r="B110" s="309" t="s">
        <v>223</v>
      </c>
      <c r="C110" s="304" t="s">
        <v>343</v>
      </c>
      <c r="D110" s="312"/>
      <c r="E110" s="313"/>
      <c r="F110" s="215"/>
      <c r="G110" s="216" t="s">
        <v>220</v>
      </c>
      <c r="H110" s="114" t="s">
        <v>296</v>
      </c>
    </row>
    <row r="111" spans="2:8" ht="22.5" customHeight="1">
      <c r="B111" s="310"/>
      <c r="C111" s="305"/>
      <c r="D111" s="277"/>
      <c r="E111" s="278"/>
      <c r="F111" s="217"/>
      <c r="G111" s="216" t="s">
        <v>214</v>
      </c>
    </row>
    <row r="112" spans="2:8" ht="22.5" customHeight="1">
      <c r="B112" s="310"/>
      <c r="C112" s="305"/>
      <c r="D112" s="277"/>
      <c r="E112" s="278"/>
      <c r="F112" s="217"/>
      <c r="G112" s="216" t="s">
        <v>214</v>
      </c>
    </row>
    <row r="113" spans="2:7" ht="22.5" customHeight="1">
      <c r="B113" s="310"/>
      <c r="C113" s="305"/>
      <c r="D113" s="277"/>
      <c r="E113" s="278"/>
      <c r="F113" s="217"/>
      <c r="G113" s="216" t="s">
        <v>214</v>
      </c>
    </row>
    <row r="114" spans="2:7" ht="22.5" customHeight="1">
      <c r="B114" s="310"/>
      <c r="C114" s="305"/>
      <c r="D114" s="277"/>
      <c r="E114" s="278"/>
      <c r="F114" s="218"/>
      <c r="G114" s="216" t="s">
        <v>214</v>
      </c>
    </row>
    <row r="115" spans="2:7" ht="22.5" customHeight="1">
      <c r="B115" s="310"/>
      <c r="C115" s="314" t="s">
        <v>344</v>
      </c>
      <c r="D115" s="316"/>
      <c r="E115" s="317"/>
      <c r="F115" s="217"/>
      <c r="G115" s="219" t="s">
        <v>214</v>
      </c>
    </row>
    <row r="116" spans="2:7" ht="22.5" customHeight="1">
      <c r="B116" s="310"/>
      <c r="C116" s="305"/>
      <c r="D116" s="277"/>
      <c r="E116" s="278"/>
      <c r="F116" s="217"/>
      <c r="G116" s="216" t="s">
        <v>214</v>
      </c>
    </row>
    <row r="117" spans="2:7" ht="22.5" customHeight="1">
      <c r="B117" s="310"/>
      <c r="C117" s="305"/>
      <c r="D117" s="277"/>
      <c r="E117" s="278"/>
      <c r="F117" s="220"/>
      <c r="G117" s="216" t="s">
        <v>214</v>
      </c>
    </row>
    <row r="118" spans="2:7" ht="22.5" customHeight="1">
      <c r="B118" s="310"/>
      <c r="C118" s="305"/>
      <c r="D118" s="277"/>
      <c r="E118" s="278"/>
      <c r="F118" s="220"/>
      <c r="G118" s="216" t="s">
        <v>214</v>
      </c>
    </row>
    <row r="119" spans="2:7" ht="22.5" customHeight="1">
      <c r="B119" s="310"/>
      <c r="C119" s="315"/>
      <c r="D119" s="320"/>
      <c r="E119" s="321"/>
      <c r="F119" s="221"/>
      <c r="G119" s="222" t="s">
        <v>214</v>
      </c>
    </row>
    <row r="120" spans="2:7" ht="22.5" customHeight="1">
      <c r="B120" s="310"/>
      <c r="C120" s="314" t="s">
        <v>242</v>
      </c>
      <c r="D120" s="316"/>
      <c r="E120" s="317"/>
      <c r="F120" s="217"/>
      <c r="G120" s="219" t="s">
        <v>214</v>
      </c>
    </row>
    <row r="121" spans="2:7" ht="22.5" customHeight="1">
      <c r="B121" s="310"/>
      <c r="C121" s="305"/>
      <c r="D121" s="277"/>
      <c r="E121" s="278"/>
      <c r="F121" s="217"/>
      <c r="G121" s="216" t="s">
        <v>214</v>
      </c>
    </row>
    <row r="122" spans="2:7" ht="22.5" customHeight="1">
      <c r="B122" s="310"/>
      <c r="C122" s="305"/>
      <c r="D122" s="277"/>
      <c r="E122" s="278"/>
      <c r="F122" s="220"/>
      <c r="G122" s="216" t="s">
        <v>214</v>
      </c>
    </row>
    <row r="123" spans="2:7" ht="22.5" customHeight="1">
      <c r="B123" s="310"/>
      <c r="C123" s="305"/>
      <c r="D123" s="277"/>
      <c r="E123" s="278"/>
      <c r="F123" s="220"/>
      <c r="G123" s="216" t="s">
        <v>214</v>
      </c>
    </row>
    <row r="124" spans="2:7" ht="22.5" customHeight="1">
      <c r="B124" s="310"/>
      <c r="C124" s="305"/>
      <c r="D124" s="307"/>
      <c r="E124" s="308"/>
      <c r="F124" s="220"/>
      <c r="G124" s="223" t="s">
        <v>214</v>
      </c>
    </row>
    <row r="125" spans="2:7" ht="22.5" customHeight="1">
      <c r="B125" s="310"/>
      <c r="C125" s="304" t="s">
        <v>243</v>
      </c>
      <c r="D125" s="277"/>
      <c r="E125" s="278"/>
      <c r="F125" s="215"/>
      <c r="G125" s="224" t="s">
        <v>220</v>
      </c>
    </row>
    <row r="126" spans="2:7" ht="22.5" customHeight="1">
      <c r="B126" s="310"/>
      <c r="C126" s="305"/>
      <c r="D126" s="277"/>
      <c r="E126" s="278"/>
      <c r="F126" s="217"/>
      <c r="G126" s="216" t="s">
        <v>214</v>
      </c>
    </row>
    <row r="127" spans="2:7" ht="22.5" customHeight="1">
      <c r="B127" s="310"/>
      <c r="C127" s="305"/>
      <c r="D127" s="277"/>
      <c r="E127" s="278"/>
      <c r="F127" s="217"/>
      <c r="G127" s="216" t="s">
        <v>214</v>
      </c>
    </row>
    <row r="128" spans="2:7" ht="22.5" customHeight="1">
      <c r="B128" s="310"/>
      <c r="C128" s="305"/>
      <c r="D128" s="277"/>
      <c r="E128" s="278"/>
      <c r="F128" s="217"/>
      <c r="G128" s="216" t="s">
        <v>214</v>
      </c>
    </row>
    <row r="129" spans="2:7" ht="22.5" customHeight="1">
      <c r="B129" s="310"/>
      <c r="C129" s="305"/>
      <c r="D129" s="277"/>
      <c r="E129" s="278"/>
      <c r="F129" s="217"/>
      <c r="G129" s="216" t="s">
        <v>214</v>
      </c>
    </row>
    <row r="130" spans="2:7" ht="22.5" customHeight="1">
      <c r="B130" s="310"/>
      <c r="C130" s="306"/>
      <c r="D130" s="307"/>
      <c r="E130" s="308"/>
      <c r="F130" s="217"/>
      <c r="G130" s="225" t="s">
        <v>214</v>
      </c>
    </row>
    <row r="131" spans="2:7" ht="22.5" customHeight="1">
      <c r="B131" s="310"/>
      <c r="C131" s="305" t="s">
        <v>244</v>
      </c>
      <c r="D131" s="318"/>
      <c r="E131" s="278"/>
      <c r="F131" s="215"/>
      <c r="G131" s="216" t="s">
        <v>214</v>
      </c>
    </row>
    <row r="132" spans="2:7" ht="22.5" customHeight="1">
      <c r="B132" s="310"/>
      <c r="C132" s="305"/>
      <c r="D132" s="277"/>
      <c r="E132" s="278"/>
      <c r="F132" s="220"/>
      <c r="G132" s="216" t="s">
        <v>214</v>
      </c>
    </row>
    <row r="133" spans="2:7" ht="22.5" customHeight="1">
      <c r="B133" s="311"/>
      <c r="C133" s="306"/>
      <c r="D133" s="319"/>
      <c r="E133" s="308"/>
      <c r="F133" s="220"/>
      <c r="G133" s="223" t="s">
        <v>214</v>
      </c>
    </row>
    <row r="134" spans="2:7" ht="23.15" customHeight="1" thickBot="1">
      <c r="B134" s="86" t="s">
        <v>221</v>
      </c>
      <c r="C134" s="298" t="s">
        <v>222</v>
      </c>
      <c r="D134" s="299"/>
      <c r="E134" s="300"/>
      <c r="F134" s="109" t="s">
        <v>292</v>
      </c>
      <c r="G134" s="117">
        <f>SUM(G110:G133)</f>
        <v>0</v>
      </c>
    </row>
    <row r="135" spans="2:7" ht="23.15" customHeight="1" thickBot="1">
      <c r="B135" s="96"/>
      <c r="C135" s="96"/>
      <c r="D135" s="96"/>
      <c r="E135" s="96"/>
      <c r="F135" s="97"/>
      <c r="G135" s="98"/>
    </row>
    <row r="136" spans="2:7" ht="23.15" customHeight="1" thickTop="1" thickBot="1">
      <c r="B136" s="99" t="s">
        <v>224</v>
      </c>
      <c r="C136" s="301" t="s">
        <v>222</v>
      </c>
      <c r="D136" s="302"/>
      <c r="E136" s="303"/>
      <c r="F136" s="110" t="s">
        <v>292</v>
      </c>
      <c r="G136" s="118">
        <f>G106+G134</f>
        <v>0</v>
      </c>
    </row>
    <row r="137" spans="2:7" ht="23.15" customHeight="1">
      <c r="B137" s="87"/>
      <c r="C137" s="87"/>
      <c r="D137" s="87"/>
      <c r="E137" s="87"/>
      <c r="F137" s="100" t="s">
        <v>312</v>
      </c>
      <c r="G137" s="119" t="s">
        <v>311</v>
      </c>
    </row>
    <row r="138" spans="2:7" ht="21" customHeight="1">
      <c r="B138" s="52" t="s">
        <v>283</v>
      </c>
    </row>
    <row r="139" spans="2:7" ht="12" customHeight="1">
      <c r="B139" s="59"/>
    </row>
    <row r="140" spans="2:7" ht="25.5" customHeight="1">
      <c r="B140" s="53" t="s">
        <v>314</v>
      </c>
      <c r="E140" s="60"/>
    </row>
    <row r="141" spans="2:7" ht="25.5" customHeight="1">
      <c r="B141" s="53" t="s">
        <v>284</v>
      </c>
      <c r="C141" s="78"/>
      <c r="D141" s="78"/>
      <c r="E141" s="78"/>
      <c r="F141" s="78"/>
      <c r="G141" s="78"/>
    </row>
    <row r="142" spans="2:7" ht="18.75" customHeight="1">
      <c r="B142" s="285" t="s">
        <v>315</v>
      </c>
      <c r="C142" s="285"/>
      <c r="D142" s="285"/>
      <c r="E142" s="285"/>
      <c r="F142" s="285"/>
      <c r="G142" s="285"/>
    </row>
    <row r="143" spans="2:7" ht="18.75" customHeight="1">
      <c r="B143" s="67" t="s">
        <v>230</v>
      </c>
      <c r="C143" s="270" t="s">
        <v>231</v>
      </c>
      <c r="D143" s="272"/>
      <c r="E143" s="270" t="s">
        <v>232</v>
      </c>
      <c r="F143" s="271"/>
      <c r="G143" s="272"/>
    </row>
    <row r="144" spans="2:7" ht="52.5" customHeight="1">
      <c r="B144" s="120"/>
      <c r="C144" s="291"/>
      <c r="D144" s="293"/>
      <c r="E144" s="291"/>
      <c r="F144" s="292"/>
      <c r="G144" s="293"/>
    </row>
    <row r="145" spans="2:7" ht="52.5" customHeight="1">
      <c r="B145" s="120"/>
      <c r="C145" s="291"/>
      <c r="D145" s="293"/>
      <c r="E145" s="291"/>
      <c r="F145" s="292"/>
      <c r="G145" s="293"/>
    </row>
    <row r="146" spans="2:7" ht="52.5" customHeight="1">
      <c r="B146" s="226"/>
      <c r="C146" s="291"/>
      <c r="D146" s="293"/>
      <c r="E146" s="291"/>
      <c r="F146" s="292"/>
      <c r="G146" s="293"/>
    </row>
    <row r="147" spans="2:7" ht="26" customHeight="1">
      <c r="B147" s="363"/>
      <c r="C147" s="363"/>
      <c r="D147" s="363"/>
      <c r="E147" s="363"/>
      <c r="F147" s="363"/>
      <c r="G147" s="363"/>
    </row>
    <row r="148" spans="2:7" ht="24" customHeight="1">
      <c r="B148" s="285" t="s">
        <v>316</v>
      </c>
      <c r="C148" s="285"/>
      <c r="D148" s="285"/>
      <c r="E148" s="285"/>
      <c r="F148" s="285"/>
      <c r="G148" s="285"/>
    </row>
    <row r="149" spans="2:7" ht="25.5" customHeight="1">
      <c r="B149" s="294" t="s">
        <v>233</v>
      </c>
      <c r="C149" s="294"/>
      <c r="D149" s="294"/>
      <c r="E149" s="294" t="s">
        <v>317</v>
      </c>
      <c r="F149" s="294"/>
      <c r="G149" s="294"/>
    </row>
    <row r="150" spans="2:7" ht="52.5" customHeight="1">
      <c r="B150" s="366"/>
      <c r="C150" s="366"/>
      <c r="D150" s="366"/>
      <c r="E150" s="364"/>
      <c r="F150" s="364"/>
      <c r="G150" s="364"/>
    </row>
    <row r="151" spans="2:7" ht="52.5" customHeight="1">
      <c r="B151" s="366"/>
      <c r="C151" s="366"/>
      <c r="D151" s="366"/>
      <c r="E151" s="364"/>
      <c r="F151" s="364"/>
      <c r="G151" s="364"/>
    </row>
    <row r="152" spans="2:7" ht="52.5" customHeight="1">
      <c r="B152" s="365"/>
      <c r="C152" s="365"/>
      <c r="D152" s="365"/>
      <c r="E152" s="364"/>
      <c r="F152" s="364"/>
      <c r="G152" s="364"/>
    </row>
    <row r="153" spans="2:7" ht="26.25" customHeight="1">
      <c r="B153" s="279"/>
      <c r="C153" s="279"/>
      <c r="D153" s="279"/>
      <c r="E153" s="279"/>
      <c r="F153" s="279"/>
      <c r="G153" s="279"/>
    </row>
    <row r="154" spans="2:7" ht="25.5" customHeight="1">
      <c r="B154" s="53" t="s">
        <v>299</v>
      </c>
    </row>
    <row r="155" spans="2:7" ht="20.25" customHeight="1">
      <c r="B155" s="284" t="s">
        <v>346</v>
      </c>
      <c r="C155" s="284"/>
      <c r="D155" s="284"/>
      <c r="E155" s="284"/>
      <c r="F155" s="284"/>
      <c r="G155" s="284"/>
    </row>
    <row r="156" spans="2:7" ht="20.25" customHeight="1">
      <c r="B156" s="284" t="s">
        <v>347</v>
      </c>
      <c r="C156" s="284"/>
      <c r="D156" s="284"/>
      <c r="E156" s="284"/>
      <c r="F156" s="284"/>
      <c r="G156" s="284"/>
    </row>
    <row r="157" spans="2:7" ht="13.5" customHeight="1">
      <c r="B157" s="53"/>
      <c r="E157" s="60"/>
    </row>
    <row r="158" spans="2:7" ht="35.25" customHeight="1">
      <c r="B158" s="280" t="s">
        <v>300</v>
      </c>
      <c r="C158" s="281"/>
      <c r="D158" s="282"/>
      <c r="E158" s="282"/>
      <c r="F158" s="52" t="s">
        <v>301</v>
      </c>
    </row>
    <row r="159" spans="2:7" ht="20.25" customHeight="1">
      <c r="B159" s="53"/>
      <c r="E159" s="60"/>
    </row>
    <row r="160" spans="2:7" ht="27.75" customHeight="1">
      <c r="B160" s="101"/>
      <c r="C160" s="102" t="s">
        <v>302</v>
      </c>
      <c r="D160" s="283" t="s">
        <v>235</v>
      </c>
      <c r="E160" s="283"/>
      <c r="F160" s="80" t="s">
        <v>245</v>
      </c>
      <c r="G160" s="80" t="s">
        <v>17</v>
      </c>
    </row>
    <row r="161" spans="1:9" ht="35.25" customHeight="1">
      <c r="B161" s="88" t="s">
        <v>303</v>
      </c>
      <c r="C161" s="121"/>
      <c r="D161" s="273"/>
      <c r="E161" s="274"/>
      <c r="F161" s="122"/>
      <c r="G161" s="122"/>
    </row>
    <row r="162" spans="1:9" ht="35.25" customHeight="1">
      <c r="B162" s="88" t="s">
        <v>304</v>
      </c>
      <c r="C162" s="121"/>
      <c r="D162" s="275"/>
      <c r="E162" s="275"/>
      <c r="F162" s="122"/>
      <c r="G162" s="122"/>
    </row>
    <row r="163" spans="1:9" ht="35.25" customHeight="1">
      <c r="B163" s="88" t="s">
        <v>305</v>
      </c>
      <c r="C163" s="121"/>
      <c r="D163" s="275"/>
      <c r="E163" s="275"/>
      <c r="F163" s="122"/>
      <c r="G163" s="122"/>
    </row>
    <row r="164" spans="1:9" ht="35.25" customHeight="1">
      <c r="B164" s="88" t="s">
        <v>306</v>
      </c>
      <c r="C164" s="121"/>
      <c r="D164" s="275"/>
      <c r="E164" s="275"/>
      <c r="F164" s="122"/>
      <c r="G164" s="122"/>
    </row>
    <row r="165" spans="1:9" ht="35.25" customHeight="1">
      <c r="B165" s="88" t="s">
        <v>307</v>
      </c>
      <c r="C165" s="121"/>
      <c r="D165" s="275"/>
      <c r="E165" s="275"/>
      <c r="F165" s="122"/>
      <c r="G165" s="122"/>
    </row>
    <row r="166" spans="1:9" ht="18.75" customHeight="1">
      <c r="B166" s="81" t="s">
        <v>348</v>
      </c>
      <c r="C166" s="82"/>
      <c r="D166" s="51"/>
      <c r="E166" s="51"/>
      <c r="F166" s="51"/>
      <c r="G166" s="51"/>
    </row>
    <row r="167" spans="1:9" ht="18.75" customHeight="1">
      <c r="B167" s="81" t="s">
        <v>349</v>
      </c>
      <c r="C167" s="82"/>
      <c r="D167" s="51"/>
      <c r="E167" s="51"/>
      <c r="F167" s="51"/>
      <c r="G167" s="51"/>
    </row>
    <row r="168" spans="1:9" ht="18.75" customHeight="1">
      <c r="B168" s="81" t="s">
        <v>318</v>
      </c>
      <c r="C168" s="82"/>
      <c r="D168" s="51"/>
      <c r="E168" s="51"/>
      <c r="F168" s="51"/>
      <c r="G168" s="51"/>
    </row>
    <row r="169" spans="1:9" ht="12" customHeight="1">
      <c r="A169" s="81"/>
      <c r="C169" s="82"/>
      <c r="D169" s="51"/>
      <c r="E169" s="51"/>
      <c r="F169" s="51"/>
      <c r="G169" s="51"/>
    </row>
    <row r="170" spans="1:9" ht="20.25" customHeight="1">
      <c r="B170" s="276" t="s">
        <v>308</v>
      </c>
      <c r="C170" s="276"/>
      <c r="D170" s="276"/>
      <c r="E170" s="276"/>
      <c r="F170" s="276"/>
      <c r="G170" s="276"/>
      <c r="H170" s="53"/>
      <c r="I170" s="53"/>
    </row>
    <row r="171" spans="1:9" ht="20.25" customHeight="1">
      <c r="B171" s="53" t="s">
        <v>247</v>
      </c>
      <c r="E171" s="60"/>
    </row>
    <row r="172" spans="1:9" ht="33" customHeight="1">
      <c r="B172" s="80" t="s">
        <v>250</v>
      </c>
      <c r="C172" s="294" t="s">
        <v>248</v>
      </c>
      <c r="D172" s="294"/>
      <c r="E172" s="270" t="s">
        <v>249</v>
      </c>
      <c r="F172" s="271"/>
      <c r="G172" s="272"/>
    </row>
    <row r="173" spans="1:9" ht="25.5" customHeight="1">
      <c r="B173" s="120"/>
      <c r="C173" s="290"/>
      <c r="D173" s="290"/>
      <c r="E173" s="295"/>
      <c r="F173" s="296"/>
      <c r="G173" s="297"/>
    </row>
    <row r="174" spans="1:9" ht="18.75" customHeight="1">
      <c r="B174" s="81" t="s">
        <v>330</v>
      </c>
      <c r="C174" s="82"/>
      <c r="D174" s="51"/>
      <c r="E174" s="51"/>
      <c r="F174" s="51"/>
      <c r="G174" s="51"/>
    </row>
    <row r="175" spans="1:9" ht="17.25" customHeight="1">
      <c r="B175" s="81"/>
      <c r="C175" s="82"/>
      <c r="D175" s="51"/>
      <c r="E175" s="51"/>
      <c r="F175" s="51"/>
      <c r="G175" s="51"/>
    </row>
    <row r="176" spans="1:9" ht="20.25" customHeight="1">
      <c r="B176" s="53" t="s">
        <v>309</v>
      </c>
      <c r="C176" s="53"/>
      <c r="D176" s="53"/>
      <c r="E176" s="53"/>
      <c r="F176" s="53"/>
      <c r="H176" s="53"/>
      <c r="I176" s="53"/>
    </row>
    <row r="177" spans="2:9" ht="20.25" customHeight="1">
      <c r="B177" s="83" t="s">
        <v>275</v>
      </c>
      <c r="C177" s="83"/>
      <c r="D177" s="83"/>
      <c r="E177" s="83"/>
      <c r="F177" s="83"/>
      <c r="G177" s="53"/>
      <c r="H177" s="83"/>
      <c r="I177" s="83"/>
    </row>
    <row r="178" spans="2:9" ht="25.5" customHeight="1">
      <c r="B178" s="80"/>
      <c r="C178" s="294" t="s">
        <v>320</v>
      </c>
      <c r="D178" s="294"/>
      <c r="E178" s="270" t="s">
        <v>276</v>
      </c>
      <c r="F178" s="271"/>
      <c r="G178" s="272"/>
    </row>
    <row r="179" spans="2:9" ht="25.5" customHeight="1">
      <c r="B179" s="66" t="s">
        <v>277</v>
      </c>
      <c r="C179" s="290"/>
      <c r="D179" s="290"/>
      <c r="E179" s="291"/>
      <c r="F179" s="292"/>
      <c r="G179" s="293"/>
    </row>
    <row r="180" spans="2:9" ht="25.5" customHeight="1">
      <c r="B180" s="66" t="s">
        <v>277</v>
      </c>
      <c r="C180" s="290"/>
      <c r="D180" s="290"/>
      <c r="E180" s="291"/>
      <c r="F180" s="292"/>
      <c r="G180" s="293"/>
    </row>
    <row r="181" spans="2:9" ht="25.5" customHeight="1">
      <c r="B181" s="66" t="s">
        <v>278</v>
      </c>
      <c r="C181" s="290"/>
      <c r="D181" s="290"/>
      <c r="E181" s="291"/>
      <c r="F181" s="292"/>
      <c r="G181" s="293"/>
    </row>
    <row r="182" spans="2:9" ht="18.75" customHeight="1">
      <c r="B182" s="81" t="s">
        <v>350</v>
      </c>
      <c r="C182" s="82"/>
      <c r="D182" s="51"/>
      <c r="E182" s="51"/>
      <c r="F182" s="51"/>
      <c r="G182" s="51"/>
    </row>
    <row r="183" spans="2:9" ht="17.25" customHeight="1">
      <c r="B183" s="81" t="s">
        <v>331</v>
      </c>
      <c r="C183" s="82"/>
      <c r="D183" s="51"/>
      <c r="E183" s="51"/>
      <c r="F183" s="51"/>
      <c r="G183" s="51"/>
    </row>
    <row r="184" spans="2:9" ht="17.25" customHeight="1">
      <c r="B184" s="81" t="s">
        <v>319</v>
      </c>
      <c r="C184" s="82"/>
      <c r="D184" s="51"/>
      <c r="E184" s="51"/>
      <c r="F184" s="51"/>
      <c r="G184" s="51"/>
    </row>
    <row r="185" spans="2:9" ht="14.25" customHeight="1">
      <c r="B185" s="81"/>
      <c r="C185" s="82"/>
      <c r="D185" s="51"/>
      <c r="E185" s="51"/>
      <c r="F185" s="51"/>
      <c r="G185" s="51"/>
    </row>
    <row r="186" spans="2:9" ht="19.5" customHeight="1">
      <c r="B186" s="53" t="s">
        <v>285</v>
      </c>
      <c r="C186" s="53"/>
      <c r="D186" s="53"/>
      <c r="E186" s="53"/>
      <c r="F186" s="53"/>
      <c r="G186" s="53"/>
      <c r="H186" s="53"/>
      <c r="I186" s="53"/>
    </row>
    <row r="187" spans="2:9" ht="45.75" customHeight="1">
      <c r="B187" s="286" t="s">
        <v>234</v>
      </c>
      <c r="C187" s="287"/>
      <c r="D187" s="287"/>
      <c r="E187" s="287"/>
      <c r="F187" s="287"/>
      <c r="G187" s="288"/>
    </row>
    <row r="188" spans="2:9" ht="18.75" customHeight="1">
      <c r="B188" s="81" t="s">
        <v>293</v>
      </c>
      <c r="C188" s="82"/>
      <c r="D188" s="51"/>
      <c r="E188" s="51"/>
      <c r="F188" s="51"/>
      <c r="G188" s="51"/>
    </row>
    <row r="189" spans="2:9" ht="21" customHeight="1"/>
    <row r="190" spans="2:9" ht="21" customHeight="1"/>
    <row r="191" spans="2:9" ht="21" customHeight="1"/>
    <row r="192" spans="2:9"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sheetData>
  <sheetProtection formatCells="0" formatColumns="0" formatRows="0"/>
  <mergeCells count="170">
    <mergeCell ref="B147:G147"/>
    <mergeCell ref="E152:G152"/>
    <mergeCell ref="E151:G151"/>
    <mergeCell ref="E150:G150"/>
    <mergeCell ref="E149:G149"/>
    <mergeCell ref="B152:D152"/>
    <mergeCell ref="B151:D151"/>
    <mergeCell ref="B150:D150"/>
    <mergeCell ref="B149:D149"/>
    <mergeCell ref="B2:G2"/>
    <mergeCell ref="C7:G7"/>
    <mergeCell ref="C10:G10"/>
    <mergeCell ref="C11:G11"/>
    <mergeCell ref="C12:G12"/>
    <mergeCell ref="C13:G13"/>
    <mergeCell ref="C28:G28"/>
    <mergeCell ref="C29:G29"/>
    <mergeCell ref="C30:D30"/>
    <mergeCell ref="C5:G5"/>
    <mergeCell ref="C6:G6"/>
    <mergeCell ref="B8:B9"/>
    <mergeCell ref="C8:G8"/>
    <mergeCell ref="C9:G9"/>
    <mergeCell ref="C31:D31"/>
    <mergeCell ref="B32:G32"/>
    <mergeCell ref="C33:G33"/>
    <mergeCell ref="C22:G22"/>
    <mergeCell ref="C23:G23"/>
    <mergeCell ref="C24:G24"/>
    <mergeCell ref="C26:G26"/>
    <mergeCell ref="C27:G27"/>
    <mergeCell ref="C37:D37"/>
    <mergeCell ref="C40:G40"/>
    <mergeCell ref="C41:G41"/>
    <mergeCell ref="C42:G42"/>
    <mergeCell ref="C44:G44"/>
    <mergeCell ref="C34:D34"/>
    <mergeCell ref="C35:D35"/>
    <mergeCell ref="B36:G36"/>
    <mergeCell ref="C51:G51"/>
    <mergeCell ref="C52:D52"/>
    <mergeCell ref="C53:D53"/>
    <mergeCell ref="C45:G45"/>
    <mergeCell ref="C46:G46"/>
    <mergeCell ref="C47:G47"/>
    <mergeCell ref="C48:D48"/>
    <mergeCell ref="C49:D49"/>
    <mergeCell ref="B50:G50"/>
    <mergeCell ref="C61:D61"/>
    <mergeCell ref="C62:D62"/>
    <mergeCell ref="B63:G63"/>
    <mergeCell ref="C64:G64"/>
    <mergeCell ref="C65:G65"/>
    <mergeCell ref="C66:D66"/>
    <mergeCell ref="B54:G54"/>
    <mergeCell ref="C55:D55"/>
    <mergeCell ref="C58:G58"/>
    <mergeCell ref="C59:G59"/>
    <mergeCell ref="C60:G60"/>
    <mergeCell ref="B72:G72"/>
    <mergeCell ref="C73:D73"/>
    <mergeCell ref="C76:G76"/>
    <mergeCell ref="C67:D67"/>
    <mergeCell ref="B68:G68"/>
    <mergeCell ref="C69:G69"/>
    <mergeCell ref="C70:D70"/>
    <mergeCell ref="C71:D71"/>
    <mergeCell ref="C77:G77"/>
    <mergeCell ref="C78:D78"/>
    <mergeCell ref="C81:E81"/>
    <mergeCell ref="B82:B105"/>
    <mergeCell ref="C82:C86"/>
    <mergeCell ref="D82:E82"/>
    <mergeCell ref="D83:E83"/>
    <mergeCell ref="D85:E85"/>
    <mergeCell ref="D86:E86"/>
    <mergeCell ref="C92:C96"/>
    <mergeCell ref="D92:E92"/>
    <mergeCell ref="D94:E94"/>
    <mergeCell ref="D95:E95"/>
    <mergeCell ref="D96:E96"/>
    <mergeCell ref="C87:C91"/>
    <mergeCell ref="D87:E87"/>
    <mergeCell ref="D89:E89"/>
    <mergeCell ref="D90:E90"/>
    <mergeCell ref="D91:E91"/>
    <mergeCell ref="C97:C102"/>
    <mergeCell ref="D97:E97"/>
    <mergeCell ref="D101:E101"/>
    <mergeCell ref="D102:E102"/>
    <mergeCell ref="C103:C105"/>
    <mergeCell ref="D103:E103"/>
    <mergeCell ref="D104:E104"/>
    <mergeCell ref="D105:E105"/>
    <mergeCell ref="D118:E118"/>
    <mergeCell ref="D119:E119"/>
    <mergeCell ref="C120:C124"/>
    <mergeCell ref="D120:E120"/>
    <mergeCell ref="D123:E123"/>
    <mergeCell ref="D124:E124"/>
    <mergeCell ref="C106:E106"/>
    <mergeCell ref="C109:E109"/>
    <mergeCell ref="B110:B133"/>
    <mergeCell ref="C110:C114"/>
    <mergeCell ref="D110:E110"/>
    <mergeCell ref="D111:E111"/>
    <mergeCell ref="D114:E114"/>
    <mergeCell ref="C115:C119"/>
    <mergeCell ref="D115:E115"/>
    <mergeCell ref="C131:C133"/>
    <mergeCell ref="D131:E131"/>
    <mergeCell ref="D132:E132"/>
    <mergeCell ref="D133:E133"/>
    <mergeCell ref="B142:G142"/>
    <mergeCell ref="C146:D146"/>
    <mergeCell ref="E146:G146"/>
    <mergeCell ref="C143:D143"/>
    <mergeCell ref="E143:G143"/>
    <mergeCell ref="C144:D144"/>
    <mergeCell ref="E144:G144"/>
    <mergeCell ref="C145:D145"/>
    <mergeCell ref="E145:G145"/>
    <mergeCell ref="B187:G187"/>
    <mergeCell ref="B20:G20"/>
    <mergeCell ref="D98:E98"/>
    <mergeCell ref="D113:E113"/>
    <mergeCell ref="D117:E117"/>
    <mergeCell ref="D122:E122"/>
    <mergeCell ref="C179:D179"/>
    <mergeCell ref="E179:G179"/>
    <mergeCell ref="C180:D180"/>
    <mergeCell ref="E180:G180"/>
    <mergeCell ref="C181:D181"/>
    <mergeCell ref="E181:G181"/>
    <mergeCell ref="C172:D172"/>
    <mergeCell ref="E172:G172"/>
    <mergeCell ref="C173:D173"/>
    <mergeCell ref="E173:G173"/>
    <mergeCell ref="C178:D178"/>
    <mergeCell ref="C134:E134"/>
    <mergeCell ref="C136:E136"/>
    <mergeCell ref="C125:C130"/>
    <mergeCell ref="D125:E125"/>
    <mergeCell ref="D129:E129"/>
    <mergeCell ref="D130:E130"/>
    <mergeCell ref="D126:E126"/>
    <mergeCell ref="E178:G178"/>
    <mergeCell ref="D161:E161"/>
    <mergeCell ref="D162:E162"/>
    <mergeCell ref="D163:E163"/>
    <mergeCell ref="D164:E164"/>
    <mergeCell ref="D165:E165"/>
    <mergeCell ref="B170:G170"/>
    <mergeCell ref="D84:E84"/>
    <mergeCell ref="D88:E88"/>
    <mergeCell ref="D93:E93"/>
    <mergeCell ref="D99:E99"/>
    <mergeCell ref="D100:E100"/>
    <mergeCell ref="D112:E112"/>
    <mergeCell ref="D116:E116"/>
    <mergeCell ref="D121:E121"/>
    <mergeCell ref="D127:E127"/>
    <mergeCell ref="D128:E128"/>
    <mergeCell ref="B153:G153"/>
    <mergeCell ref="B158:C158"/>
    <mergeCell ref="D158:E158"/>
    <mergeCell ref="D160:E160"/>
    <mergeCell ref="B155:G155"/>
    <mergeCell ref="B156:G156"/>
    <mergeCell ref="B148:G148"/>
  </mergeCells>
  <phoneticPr fontId="1"/>
  <dataValidations count="3">
    <dataValidation type="list" allowBlank="1" showInputMessage="1" showErrorMessage="1" sqref="C161:C165" xr:uid="{7CDD9E68-C81B-49C8-849A-7A54BD1D4009}">
      <formula1>"連携済,連携予定"</formula1>
    </dataValidation>
    <dataValidation type="list" allowBlank="1" showInputMessage="1" showErrorMessage="1" sqref="B22:B24 B40:B42" xr:uid="{40A816C3-3378-4242-81C8-9FD0D78C67AD}">
      <formula1>"○,　"</formula1>
    </dataValidation>
    <dataValidation type="list" allowBlank="1" showInputMessage="1" showErrorMessage="1" sqref="C30:D30 C34:D34 C48:D48 C52:D52 C61:D61 C66:D66 C70:D70" xr:uid="{F1761FE8-9B5C-418F-8D38-F65A6F7AB2BC}">
      <formula1>"購入,リース,レンタル,その他"</formula1>
    </dataValidation>
  </dataValidations>
  <printOptions horizontalCentered="1"/>
  <pageMargins left="0.70866141732283472" right="0.51181102362204722" top="0.35433070866141736" bottom="0.35433070866141736" header="0.31496062992125984" footer="0.31496062992125984"/>
  <pageSetup paperSize="9" scale="89" fitToWidth="0" fitToHeight="0" orientation="portrait" blackAndWhite="1" r:id="rId1"/>
  <headerFooter>
    <oddFooter>&amp;C&amp;P</oddFooter>
  </headerFooter>
  <rowBreaks count="7" manualBreakCount="7">
    <brk id="17" max="6" man="1"/>
    <brk id="38" max="6" man="1"/>
    <brk id="56" max="6" man="1"/>
    <brk id="78" max="6" man="1"/>
    <brk id="107" max="6" man="1"/>
    <brk id="139" max="6" man="1"/>
    <brk id="153"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76EF-7B69-4AEB-9CEB-D90E2B87E80C}">
  <sheetPr>
    <pageSetUpPr fitToPage="1"/>
  </sheetPr>
  <dimension ref="B1:Q23"/>
  <sheetViews>
    <sheetView showGridLines="0" view="pageBreakPreview" zoomScale="70" zoomScaleNormal="55" zoomScaleSheetLayoutView="70" workbookViewId="0"/>
  </sheetViews>
  <sheetFormatPr defaultColWidth="8.08203125" defaultRowHeight="13"/>
  <cols>
    <col min="1" max="1" width="1.5" style="129" customWidth="1"/>
    <col min="2" max="2" width="2.75" style="129" customWidth="1"/>
    <col min="3" max="3" width="5.58203125" style="129" customWidth="1"/>
    <col min="4" max="4" width="47.25" style="129" customWidth="1"/>
    <col min="5" max="13" width="13.58203125" style="129" customWidth="1"/>
    <col min="14" max="14" width="15.5" style="129" customWidth="1"/>
    <col min="15" max="16" width="13.58203125" style="129" customWidth="1"/>
    <col min="17" max="17" width="1.58203125" style="129" customWidth="1"/>
    <col min="18" max="16384" width="8.08203125" style="129"/>
  </cols>
  <sheetData>
    <row r="1" spans="2:17" ht="21">
      <c r="B1" s="125" t="s">
        <v>365</v>
      </c>
      <c r="C1" s="126"/>
      <c r="D1" s="125"/>
      <c r="E1" s="127"/>
      <c r="F1" s="127"/>
      <c r="G1" s="127"/>
      <c r="H1" s="128"/>
      <c r="I1" s="128"/>
      <c r="J1" s="128"/>
      <c r="K1" s="128"/>
      <c r="L1" s="128"/>
      <c r="M1" s="128"/>
      <c r="N1" s="128"/>
      <c r="O1" s="128"/>
      <c r="P1" s="128"/>
      <c r="Q1" s="128"/>
    </row>
    <row r="2" spans="2:17" ht="19.149999999999999" customHeight="1">
      <c r="B2" s="381" t="s">
        <v>366</v>
      </c>
      <c r="C2" s="381"/>
      <c r="D2" s="381"/>
      <c r="E2" s="381"/>
      <c r="F2" s="381"/>
      <c r="G2" s="381"/>
      <c r="H2" s="381"/>
      <c r="I2" s="381"/>
      <c r="J2" s="381"/>
      <c r="K2" s="381"/>
      <c r="L2" s="381"/>
      <c r="M2" s="381"/>
      <c r="N2" s="381"/>
      <c r="O2" s="381"/>
      <c r="P2" s="381"/>
      <c r="Q2" s="130"/>
    </row>
    <row r="3" spans="2:17" ht="14">
      <c r="B3" s="131"/>
      <c r="C3" s="131"/>
      <c r="D3" s="131"/>
      <c r="E3" s="132"/>
      <c r="F3" s="132"/>
      <c r="G3" s="132"/>
      <c r="H3" s="132"/>
      <c r="I3" s="132"/>
      <c r="J3" s="132"/>
      <c r="K3" s="132"/>
      <c r="L3" s="132"/>
      <c r="M3" s="132"/>
      <c r="O3" s="132"/>
      <c r="P3" s="133" t="s">
        <v>367</v>
      </c>
    </row>
    <row r="4" spans="2:17" ht="18" customHeight="1">
      <c r="B4" s="382" t="s">
        <v>368</v>
      </c>
      <c r="C4" s="383"/>
      <c r="D4" s="384"/>
      <c r="E4" s="370" t="s">
        <v>369</v>
      </c>
      <c r="F4" s="370" t="s">
        <v>370</v>
      </c>
      <c r="G4" s="370" t="s">
        <v>371</v>
      </c>
      <c r="H4" s="370" t="s">
        <v>372</v>
      </c>
      <c r="I4" s="370" t="s">
        <v>373</v>
      </c>
      <c r="J4" s="390" t="s">
        <v>374</v>
      </c>
      <c r="K4" s="134"/>
      <c r="L4" s="135"/>
      <c r="M4" s="393" t="s">
        <v>375</v>
      </c>
      <c r="N4" s="395" t="s">
        <v>376</v>
      </c>
      <c r="O4" s="370" t="s">
        <v>377</v>
      </c>
      <c r="P4" s="398" t="s">
        <v>378</v>
      </c>
    </row>
    <row r="5" spans="2:17" ht="43.5" customHeight="1">
      <c r="B5" s="385"/>
      <c r="C5" s="386"/>
      <c r="D5" s="387"/>
      <c r="E5" s="388"/>
      <c r="F5" s="371"/>
      <c r="G5" s="371"/>
      <c r="H5" s="388"/>
      <c r="I5" s="371"/>
      <c r="J5" s="391"/>
      <c r="K5" s="401" t="s">
        <v>379</v>
      </c>
      <c r="L5" s="403" t="s">
        <v>380</v>
      </c>
      <c r="M5" s="394"/>
      <c r="N5" s="396"/>
      <c r="O5" s="371"/>
      <c r="P5" s="399"/>
    </row>
    <row r="6" spans="2:17" ht="14">
      <c r="B6" s="136"/>
      <c r="C6" s="137"/>
      <c r="D6" s="138"/>
      <c r="E6" s="389"/>
      <c r="F6" s="372"/>
      <c r="G6" s="372"/>
      <c r="H6" s="389"/>
      <c r="I6" s="372"/>
      <c r="J6" s="392"/>
      <c r="K6" s="402"/>
      <c r="L6" s="404"/>
      <c r="M6" s="394"/>
      <c r="N6" s="397"/>
      <c r="O6" s="372"/>
      <c r="P6" s="400"/>
    </row>
    <row r="7" spans="2:17" ht="14.25" customHeight="1">
      <c r="B7" s="373" t="s">
        <v>381</v>
      </c>
      <c r="C7" s="374"/>
      <c r="D7" s="375"/>
      <c r="E7" s="140" t="s">
        <v>382</v>
      </c>
      <c r="F7" s="140" t="s">
        <v>383</v>
      </c>
      <c r="G7" s="140" t="s">
        <v>384</v>
      </c>
      <c r="H7" s="140" t="s">
        <v>385</v>
      </c>
      <c r="I7" s="140" t="s">
        <v>386</v>
      </c>
      <c r="J7" s="141" t="s">
        <v>387</v>
      </c>
      <c r="K7" s="141" t="s">
        <v>388</v>
      </c>
      <c r="L7" s="142" t="s">
        <v>389</v>
      </c>
      <c r="M7" s="143" t="s">
        <v>390</v>
      </c>
      <c r="N7" s="139" t="s">
        <v>391</v>
      </c>
      <c r="O7" s="143" t="s">
        <v>392</v>
      </c>
      <c r="P7" s="140" t="s">
        <v>393</v>
      </c>
    </row>
    <row r="8" spans="2:17" ht="45.75" customHeight="1">
      <c r="B8" s="376" t="s">
        <v>394</v>
      </c>
      <c r="C8" s="377"/>
      <c r="D8" s="144" t="s">
        <v>395</v>
      </c>
      <c r="E8" s="145">
        <f>E9+E10+E11</f>
        <v>0</v>
      </c>
      <c r="F8" s="145">
        <f>F9+F10+F11</f>
        <v>0</v>
      </c>
      <c r="G8" s="145">
        <f>G9+G10+G11</f>
        <v>0</v>
      </c>
      <c r="H8" s="145">
        <f>H9+H10+H11</f>
        <v>0</v>
      </c>
      <c r="I8" s="145">
        <f>I9+I10+I11</f>
        <v>0</v>
      </c>
      <c r="J8" s="146"/>
      <c r="K8" s="146"/>
      <c r="L8" s="147"/>
      <c r="M8" s="148"/>
      <c r="N8" s="149">
        <f>N10</f>
        <v>0</v>
      </c>
      <c r="O8" s="150"/>
      <c r="P8" s="151">
        <f>P9+P10+P11</f>
        <v>0</v>
      </c>
      <c r="Q8" s="152"/>
    </row>
    <row r="9" spans="2:17" ht="70.5" customHeight="1">
      <c r="B9" s="378"/>
      <c r="C9" s="153" t="s">
        <v>396</v>
      </c>
      <c r="D9" s="144" t="s">
        <v>397</v>
      </c>
      <c r="E9" s="154"/>
      <c r="F9" s="154"/>
      <c r="G9" s="155"/>
      <c r="H9" s="156">
        <f>E9-G9</f>
        <v>0</v>
      </c>
      <c r="I9" s="156">
        <f>MIN(F9,H9)</f>
        <v>0</v>
      </c>
      <c r="J9" s="157">
        <f>I9*4/5</f>
        <v>0</v>
      </c>
      <c r="K9" s="158">
        <v>1000000</v>
      </c>
      <c r="L9" s="159"/>
      <c r="M9" s="160">
        <f>K9*L9</f>
        <v>0</v>
      </c>
      <c r="N9" s="161"/>
      <c r="O9" s="162">
        <f>MIN(J9,(M9+N9))</f>
        <v>0</v>
      </c>
      <c r="P9" s="156">
        <f>ROUNDDOWN(O9,-3)</f>
        <v>0</v>
      </c>
      <c r="Q9" s="152"/>
    </row>
    <row r="10" spans="2:17" ht="70.5" customHeight="1">
      <c r="B10" s="378"/>
      <c r="C10" s="163" t="s">
        <v>398</v>
      </c>
      <c r="D10" s="164" t="s">
        <v>399</v>
      </c>
      <c r="E10" s="165"/>
      <c r="F10" s="165"/>
      <c r="G10" s="166"/>
      <c r="H10" s="167">
        <f>E10-G10</f>
        <v>0</v>
      </c>
      <c r="I10" s="167">
        <f>MIN(F10,H10)</f>
        <v>0</v>
      </c>
      <c r="J10" s="168">
        <f>I10*4/5</f>
        <v>0</v>
      </c>
      <c r="K10" s="169"/>
      <c r="L10" s="170"/>
      <c r="M10" s="171">
        <f>K10</f>
        <v>0</v>
      </c>
      <c r="N10" s="172"/>
      <c r="O10" s="173">
        <f>MIN(J10,(M10+N10))</f>
        <v>0</v>
      </c>
      <c r="P10" s="167">
        <f>ROUNDDOWN(O10,-3)</f>
        <v>0</v>
      </c>
      <c r="Q10" s="152"/>
    </row>
    <row r="11" spans="2:17" ht="70.5" customHeight="1">
      <c r="B11" s="378"/>
      <c r="C11" s="174" t="s">
        <v>400</v>
      </c>
      <c r="D11" s="175" t="s">
        <v>401</v>
      </c>
      <c r="E11" s="176"/>
      <c r="F11" s="176"/>
      <c r="G11" s="177"/>
      <c r="H11" s="178">
        <f>E11-G11</f>
        <v>0</v>
      </c>
      <c r="I11" s="178">
        <f>MIN(F11,H11)</f>
        <v>0</v>
      </c>
      <c r="J11" s="179">
        <f>I11*4/5</f>
        <v>0</v>
      </c>
      <c r="K11" s="180">
        <v>300000</v>
      </c>
      <c r="L11" s="181"/>
      <c r="M11" s="182">
        <f>K11*L11</f>
        <v>0</v>
      </c>
      <c r="N11" s="183"/>
      <c r="O11" s="184">
        <f>MIN(J11,(M11+N11))</f>
        <v>0</v>
      </c>
      <c r="P11" s="178">
        <f>ROUNDDOWN(O11,-3)</f>
        <v>0</v>
      </c>
      <c r="Q11" s="152"/>
    </row>
    <row r="12" spans="2:17" ht="45.75" customHeight="1">
      <c r="B12" s="376" t="s">
        <v>402</v>
      </c>
      <c r="C12" s="379"/>
      <c r="D12" s="185" t="s">
        <v>403</v>
      </c>
      <c r="E12" s="154"/>
      <c r="F12" s="154"/>
      <c r="G12" s="155"/>
      <c r="H12" s="156">
        <f>E12-G12</f>
        <v>0</v>
      </c>
      <c r="I12" s="156">
        <f t="shared" ref="I12:I13" si="0">MIN(F12,H12)</f>
        <v>0</v>
      </c>
      <c r="J12" s="157">
        <f>I12*4/5</f>
        <v>0</v>
      </c>
      <c r="K12" s="158">
        <v>10000000</v>
      </c>
      <c r="L12" s="186"/>
      <c r="M12" s="187">
        <f>K12</f>
        <v>10000000</v>
      </c>
      <c r="N12" s="188"/>
      <c r="O12" s="162">
        <f>MIN(J12,(M12+N12))</f>
        <v>0</v>
      </c>
      <c r="P12" s="156">
        <f>ROUNDDOWN(O12,-3)</f>
        <v>0</v>
      </c>
      <c r="Q12" s="152"/>
    </row>
    <row r="13" spans="2:17" ht="45.75" customHeight="1" thickBot="1">
      <c r="B13" s="376" t="s">
        <v>404</v>
      </c>
      <c r="C13" s="380"/>
      <c r="D13" s="189" t="s">
        <v>405</v>
      </c>
      <c r="E13" s="190"/>
      <c r="F13" s="190"/>
      <c r="G13" s="191"/>
      <c r="H13" s="192">
        <f>E13-G13</f>
        <v>0</v>
      </c>
      <c r="I13" s="192">
        <f t="shared" si="0"/>
        <v>0</v>
      </c>
      <c r="J13" s="193">
        <f>I13*4/5</f>
        <v>0</v>
      </c>
      <c r="K13" s="194">
        <v>480000</v>
      </c>
      <c r="L13" s="186"/>
      <c r="M13" s="187">
        <f>K13</f>
        <v>480000</v>
      </c>
      <c r="N13" s="195"/>
      <c r="O13" s="196">
        <f>MIN(J13,(M13+N13))</f>
        <v>0</v>
      </c>
      <c r="P13" s="156">
        <f>ROUNDDOWN(O13,-3)</f>
        <v>0</v>
      </c>
      <c r="Q13" s="152"/>
    </row>
    <row r="14" spans="2:17" ht="45.75" customHeight="1" thickTop="1">
      <c r="B14" s="367" t="s">
        <v>406</v>
      </c>
      <c r="C14" s="368"/>
      <c r="D14" s="369"/>
      <c r="E14" s="197">
        <f>E8+E12+E13</f>
        <v>0</v>
      </c>
      <c r="F14" s="197">
        <f>F8+F12+F13</f>
        <v>0</v>
      </c>
      <c r="G14" s="197">
        <f>G8+G12+G13</f>
        <v>0</v>
      </c>
      <c r="H14" s="197">
        <f>H8+H12+H13</f>
        <v>0</v>
      </c>
      <c r="I14" s="197">
        <f>I8+I12+I13</f>
        <v>0</v>
      </c>
      <c r="J14" s="198"/>
      <c r="K14" s="199"/>
      <c r="L14" s="200"/>
      <c r="M14" s="201"/>
      <c r="N14" s="197">
        <f>N8</f>
        <v>0</v>
      </c>
      <c r="O14" s="202"/>
      <c r="P14" s="197">
        <f>P8+P12+P13</f>
        <v>0</v>
      </c>
      <c r="Q14" s="152"/>
    </row>
    <row r="15" spans="2:17" ht="24" customHeight="1">
      <c r="B15" s="203" t="s">
        <v>407</v>
      </c>
      <c r="C15" s="203"/>
      <c r="D15" s="203"/>
      <c r="E15" s="204"/>
      <c r="F15" s="204"/>
      <c r="G15" s="204"/>
      <c r="H15" s="204"/>
      <c r="I15" s="204"/>
      <c r="J15" s="204"/>
      <c r="K15" s="204"/>
      <c r="L15" s="204"/>
      <c r="M15" s="204"/>
      <c r="O15" s="205"/>
      <c r="P15" s="204"/>
    </row>
    <row r="16" spans="2:17" ht="24" customHeight="1">
      <c r="B16" s="206" t="s">
        <v>408</v>
      </c>
      <c r="C16" s="206"/>
      <c r="D16" s="206"/>
      <c r="E16" s="207"/>
      <c r="F16" s="207"/>
      <c r="G16" s="207"/>
      <c r="H16" s="204"/>
      <c r="I16" s="204"/>
      <c r="J16" s="204"/>
      <c r="K16" s="208"/>
      <c r="L16" s="208"/>
      <c r="M16" s="208"/>
      <c r="N16" s="208"/>
      <c r="O16" s="208"/>
      <c r="P16" s="204"/>
    </row>
    <row r="17" spans="2:16" ht="24" customHeight="1">
      <c r="B17" s="206" t="s">
        <v>409</v>
      </c>
      <c r="C17" s="209"/>
      <c r="D17" s="209"/>
      <c r="E17" s="209"/>
      <c r="F17" s="209"/>
      <c r="G17" s="209"/>
      <c r="H17" s="209"/>
      <c r="I17" s="209"/>
      <c r="J17" s="209"/>
      <c r="K17" s="210"/>
      <c r="L17" s="210"/>
      <c r="M17" s="210"/>
      <c r="N17" s="210"/>
      <c r="O17" s="210"/>
      <c r="P17" s="209"/>
    </row>
    <row r="18" spans="2:16" ht="24" customHeight="1">
      <c r="B18" s="206" t="s">
        <v>410</v>
      </c>
      <c r="C18" s="209"/>
      <c r="D18" s="209"/>
      <c r="E18" s="209"/>
      <c r="F18" s="209"/>
      <c r="G18" s="209"/>
      <c r="H18" s="209"/>
      <c r="I18" s="209"/>
      <c r="J18" s="209"/>
      <c r="K18" s="210"/>
      <c r="L18" s="210"/>
      <c r="M18" s="210"/>
      <c r="N18" s="210"/>
      <c r="O18" s="210"/>
      <c r="P18" s="209"/>
    </row>
    <row r="19" spans="2:16" ht="24" customHeight="1">
      <c r="B19" s="206" t="s">
        <v>411</v>
      </c>
      <c r="C19" s="209"/>
      <c r="D19" s="209"/>
      <c r="E19" s="209"/>
      <c r="F19" s="209"/>
      <c r="G19" s="209"/>
      <c r="H19" s="209"/>
      <c r="I19" s="209"/>
      <c r="J19" s="209"/>
      <c r="K19" s="211"/>
      <c r="L19" s="211"/>
      <c r="M19" s="211"/>
      <c r="N19" s="211"/>
      <c r="O19" s="211"/>
      <c r="P19" s="206"/>
    </row>
    <row r="20" spans="2:16" ht="24" customHeight="1">
      <c r="B20" s="206" t="s">
        <v>412</v>
      </c>
      <c r="C20" s="209"/>
      <c r="D20" s="209"/>
      <c r="E20" s="209"/>
      <c r="F20" s="209"/>
      <c r="G20" s="209"/>
      <c r="H20" s="209"/>
      <c r="I20" s="209"/>
      <c r="J20" s="209"/>
      <c r="K20" s="212"/>
      <c r="L20" s="212"/>
      <c r="M20" s="212"/>
      <c r="O20" s="212"/>
      <c r="P20" s="212"/>
    </row>
    <row r="21" spans="2:16" ht="24" customHeight="1">
      <c r="B21" s="206" t="s">
        <v>413</v>
      </c>
      <c r="C21" s="209"/>
      <c r="D21" s="209"/>
      <c r="E21" s="209"/>
      <c r="F21" s="209"/>
      <c r="G21" s="209"/>
      <c r="H21" s="209"/>
      <c r="I21" s="209"/>
      <c r="J21" s="209"/>
    </row>
    <row r="22" spans="2:16" ht="24" customHeight="1">
      <c r="B22" s="206" t="s">
        <v>414</v>
      </c>
      <c r="C22" s="206"/>
      <c r="D22" s="206"/>
      <c r="E22" s="206"/>
      <c r="F22" s="206"/>
      <c r="G22" s="206"/>
      <c r="H22" s="206"/>
      <c r="I22" s="206"/>
      <c r="J22" s="206"/>
    </row>
    <row r="23" spans="2:16" ht="24" customHeight="1">
      <c r="B23" s="206" t="s">
        <v>415</v>
      </c>
      <c r="C23" s="213"/>
      <c r="D23" s="213"/>
      <c r="E23" s="214"/>
      <c r="F23" s="214"/>
      <c r="G23" s="214"/>
      <c r="H23" s="212"/>
      <c r="I23" s="212"/>
      <c r="J23" s="212"/>
    </row>
  </sheetData>
  <mergeCells count="20">
    <mergeCell ref="B2:P2"/>
    <mergeCell ref="B4:D5"/>
    <mergeCell ref="E4:E6"/>
    <mergeCell ref="F4:F6"/>
    <mergeCell ref="G4:G6"/>
    <mergeCell ref="H4:H6"/>
    <mergeCell ref="I4:I6"/>
    <mergeCell ref="J4:J6"/>
    <mergeCell ref="M4:M6"/>
    <mergeCell ref="N4:N6"/>
    <mergeCell ref="P4:P6"/>
    <mergeCell ref="K5:K6"/>
    <mergeCell ref="L5:L6"/>
    <mergeCell ref="B14:D14"/>
    <mergeCell ref="O4:O6"/>
    <mergeCell ref="B7:D7"/>
    <mergeCell ref="B8:C8"/>
    <mergeCell ref="B9:B11"/>
    <mergeCell ref="B12:C12"/>
    <mergeCell ref="B13:C13"/>
  </mergeCells>
  <phoneticPr fontId="1"/>
  <dataValidations count="2">
    <dataValidation type="list" allowBlank="1" showInputMessage="1" showErrorMessage="1" sqref="K10" xr:uid="{940046D9-67F4-4CE7-9948-3513E692B399}">
      <formula1>"1000000,1500000,2000000,2500000"</formula1>
    </dataValidation>
    <dataValidation type="list" allowBlank="1" showInputMessage="1" showErrorMessage="1" sqref="N10" xr:uid="{0E35DD27-6427-46F4-838A-8D1CCD95B081}">
      <formula1>"0,50000,150000,200000"</formula1>
    </dataValidation>
  </dataValidations>
  <printOptions horizontalCentered="1"/>
  <pageMargins left="0.39370078740157483" right="0.39370078740157483" top="0.59055118110236227" bottom="0.39370078740157483" header="0.39370078740157483" footer="0.23622047244094491"/>
  <pageSetup paperSize="9" scale="57" orientation="landscape" blackAndWhite="1" horizontalDpi="300" verticalDpi="300" r:id="rId1"/>
  <headerFooter alignWithMargins="0"/>
  <rowBreaks count="1" manualBreakCount="1">
    <brk id="8" max="19" man="1"/>
  </rowBreaks>
  <colBreaks count="1" manualBreakCount="1">
    <brk id="13" max="2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DEC2-F918-49DC-B145-D7F533EACC67}">
  <sheetPr>
    <pageSetUpPr fitToPage="1"/>
  </sheetPr>
  <dimension ref="A1:F70"/>
  <sheetViews>
    <sheetView showGridLines="0" view="pageBreakPreview" zoomScaleNormal="100" zoomScaleSheetLayoutView="100" workbookViewId="0"/>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32"/>
      <c r="B1" s="33" t="s">
        <v>0</v>
      </c>
      <c r="C1" s="34"/>
      <c r="D1" s="35"/>
      <c r="E1" s="28"/>
    </row>
    <row r="2" spans="1:6" ht="16.5">
      <c r="A2" s="36"/>
      <c r="B2" s="33" t="s">
        <v>1</v>
      </c>
      <c r="C2" s="34"/>
      <c r="D2" s="35"/>
      <c r="E2" s="28"/>
    </row>
    <row r="3" spans="1:6" ht="16.5">
      <c r="A3" s="37"/>
      <c r="B3" s="33" t="s">
        <v>2</v>
      </c>
      <c r="C3" s="34"/>
      <c r="D3" s="35"/>
      <c r="E3" s="28"/>
    </row>
    <row r="4" spans="1:6" s="84" customFormat="1" ht="22.5" customHeight="1">
      <c r="A4" s="46" t="s">
        <v>198</v>
      </c>
      <c r="B4" s="85"/>
      <c r="C4" s="85"/>
      <c r="E4" s="85"/>
    </row>
    <row r="5" spans="1:6" ht="25.5" customHeight="1">
      <c r="A5" s="44"/>
      <c r="B5" s="42" t="s">
        <v>3</v>
      </c>
      <c r="C5" s="38"/>
      <c r="D5" s="254" t="s">
        <v>4</v>
      </c>
      <c r="E5" s="28"/>
    </row>
    <row r="6" spans="1:6" ht="25.5" customHeight="1">
      <c r="A6" s="45" t="s">
        <v>70</v>
      </c>
      <c r="B6" s="42" t="s">
        <v>5</v>
      </c>
      <c r="C6" s="38"/>
      <c r="D6" s="254"/>
      <c r="E6" s="28"/>
    </row>
    <row r="7" spans="1:6" ht="8.25" customHeight="1">
      <c r="A7" s="38"/>
      <c r="B7" s="28"/>
      <c r="C7" s="39"/>
      <c r="D7" s="39"/>
      <c r="E7" s="28"/>
    </row>
    <row r="8" spans="1:6">
      <c r="A8" s="261" t="s">
        <v>6</v>
      </c>
      <c r="B8" s="262"/>
      <c r="C8" s="262"/>
      <c r="D8" s="262"/>
      <c r="E8" s="30"/>
      <c r="F8" s="31"/>
    </row>
    <row r="9" spans="1:6" ht="9.75" customHeight="1">
      <c r="A9" s="9"/>
      <c r="B9" s="9"/>
      <c r="C9" s="9"/>
      <c r="D9" s="9"/>
      <c r="E9" s="9"/>
      <c r="F9" s="9"/>
    </row>
    <row r="10" spans="1:6">
      <c r="A10" s="27" t="s">
        <v>7</v>
      </c>
      <c r="B10" s="4" t="s">
        <v>8</v>
      </c>
      <c r="C10" s="408" t="s">
        <v>71</v>
      </c>
      <c r="D10" s="409"/>
      <c r="E10" s="409"/>
      <c r="F10" s="410"/>
    </row>
    <row r="11" spans="1:6">
      <c r="A11" s="27" t="s">
        <v>9</v>
      </c>
      <c r="B11" s="4" t="s">
        <v>10</v>
      </c>
      <c r="C11" s="408" t="s">
        <v>72</v>
      </c>
      <c r="D11" s="409"/>
      <c r="E11" s="409"/>
      <c r="F11" s="410"/>
    </row>
    <row r="12" spans="1:6">
      <c r="A12" s="27" t="s">
        <v>11</v>
      </c>
      <c r="B12" s="4" t="s">
        <v>12</v>
      </c>
      <c r="C12" s="405" t="s">
        <v>73</v>
      </c>
      <c r="D12" s="406"/>
      <c r="E12" s="406"/>
      <c r="F12" s="407"/>
    </row>
    <row r="13" spans="1:6">
      <c r="A13" s="27" t="s">
        <v>14</v>
      </c>
      <c r="B13" s="5" t="s">
        <v>15</v>
      </c>
      <c r="C13" s="408" t="s">
        <v>74</v>
      </c>
      <c r="D13" s="409"/>
      <c r="E13" s="409"/>
      <c r="F13" s="410"/>
    </row>
    <row r="14" spans="1:6">
      <c r="A14" s="27" t="s">
        <v>16</v>
      </c>
      <c r="B14" s="5" t="s">
        <v>17</v>
      </c>
      <c r="C14" s="405" t="s">
        <v>75</v>
      </c>
      <c r="D14" s="406"/>
      <c r="E14" s="406"/>
      <c r="F14" s="407"/>
    </row>
    <row r="15" spans="1:6">
      <c r="A15" s="27" t="s">
        <v>18</v>
      </c>
      <c r="B15" s="5" t="s">
        <v>19</v>
      </c>
      <c r="C15" s="405" t="s">
        <v>76</v>
      </c>
      <c r="D15" s="406"/>
      <c r="E15" s="406"/>
      <c r="F15" s="407"/>
    </row>
    <row r="16" spans="1:6">
      <c r="A16" s="27" t="s">
        <v>20</v>
      </c>
      <c r="B16" s="5" t="s">
        <v>21</v>
      </c>
      <c r="C16" s="405" t="s">
        <v>77</v>
      </c>
      <c r="D16" s="406"/>
      <c r="E16" s="406"/>
      <c r="F16" s="407"/>
    </row>
    <row r="17" spans="1:6" ht="9.75" customHeight="1">
      <c r="A17" s="10"/>
      <c r="B17" s="10"/>
      <c r="C17" s="10"/>
      <c r="D17" s="10"/>
      <c r="E17" s="10"/>
      <c r="F17" s="10"/>
    </row>
    <row r="18" spans="1:6">
      <c r="A18" s="261" t="s">
        <v>22</v>
      </c>
      <c r="B18" s="262"/>
      <c r="C18" s="262"/>
      <c r="D18" s="262"/>
      <c r="E18" s="30"/>
      <c r="F18" s="31"/>
    </row>
    <row r="19" spans="1:6">
      <c r="A19" s="12" t="s">
        <v>23</v>
      </c>
      <c r="B19" s="12"/>
      <c r="C19" s="12"/>
      <c r="D19" s="12"/>
      <c r="E19" s="13"/>
      <c r="F19" s="13"/>
    </row>
    <row r="20" spans="1:6">
      <c r="A20" s="12"/>
      <c r="B20" s="14" t="s">
        <v>24</v>
      </c>
      <c r="C20" s="23" t="s">
        <v>70</v>
      </c>
      <c r="D20" s="16" t="s">
        <v>25</v>
      </c>
      <c r="E20" s="21"/>
      <c r="F20" s="17" t="s">
        <v>26</v>
      </c>
    </row>
    <row r="21" spans="1:6">
      <c r="A21" s="12"/>
      <c r="B21" s="15"/>
      <c r="C21" s="23"/>
      <c r="D21" s="16" t="s">
        <v>27</v>
      </c>
      <c r="E21" s="21"/>
      <c r="F21" s="17" t="s">
        <v>28</v>
      </c>
    </row>
    <row r="22" spans="1:6">
      <c r="A22" s="12"/>
      <c r="B22" s="15"/>
      <c r="C22" s="23"/>
      <c r="D22" s="16" t="s">
        <v>29</v>
      </c>
      <c r="E22" s="21"/>
      <c r="F22" s="17" t="s">
        <v>30</v>
      </c>
    </row>
    <row r="23" spans="1:6">
      <c r="A23" s="12"/>
      <c r="B23" s="15"/>
      <c r="C23" s="23" t="s">
        <v>70</v>
      </c>
      <c r="D23" s="16" t="s">
        <v>31</v>
      </c>
      <c r="E23" s="21"/>
      <c r="F23" s="17"/>
    </row>
    <row r="24" spans="1:6">
      <c r="A24" s="12"/>
      <c r="B24" s="15"/>
      <c r="C24" s="23"/>
      <c r="D24" s="16" t="s">
        <v>32</v>
      </c>
      <c r="E24" s="268" t="s">
        <v>33</v>
      </c>
      <c r="F24" s="269"/>
    </row>
    <row r="25" spans="1:6">
      <c r="A25" s="12" t="s">
        <v>34</v>
      </c>
      <c r="B25" s="12"/>
      <c r="C25" s="22"/>
      <c r="D25" s="13"/>
      <c r="E25" s="12"/>
      <c r="F25" s="13"/>
    </row>
    <row r="26" spans="1:6">
      <c r="A26" s="12"/>
      <c r="B26" s="14" t="s">
        <v>24</v>
      </c>
      <c r="C26" s="23" t="s">
        <v>70</v>
      </c>
      <c r="D26" s="26" t="s">
        <v>194</v>
      </c>
      <c r="E26" s="23"/>
      <c r="F26" s="17" t="s">
        <v>35</v>
      </c>
    </row>
    <row r="27" spans="1:6">
      <c r="A27" s="266" t="s">
        <v>36</v>
      </c>
      <c r="B27" s="267"/>
      <c r="C27" s="23" t="s">
        <v>70</v>
      </c>
      <c r="D27" s="26" t="s">
        <v>195</v>
      </c>
      <c r="E27" s="23"/>
      <c r="F27" s="17" t="s">
        <v>37</v>
      </c>
    </row>
    <row r="28" spans="1:6">
      <c r="A28" s="266"/>
      <c r="B28" s="267"/>
      <c r="C28" s="23" t="s">
        <v>70</v>
      </c>
      <c r="D28" s="41" t="s">
        <v>196</v>
      </c>
      <c r="E28" s="23"/>
      <c r="F28" s="17" t="s">
        <v>38</v>
      </c>
    </row>
    <row r="29" spans="1:6">
      <c r="A29" s="12"/>
      <c r="B29" s="14"/>
      <c r="C29" s="23"/>
      <c r="D29" s="26" t="s">
        <v>39</v>
      </c>
      <c r="E29" s="23" t="s">
        <v>78</v>
      </c>
      <c r="F29" s="17" t="s">
        <v>40</v>
      </c>
    </row>
    <row r="30" spans="1:6">
      <c r="A30" s="12"/>
      <c r="B30" s="14"/>
      <c r="C30" s="23" t="s">
        <v>70</v>
      </c>
      <c r="D30" s="17" t="s">
        <v>32</v>
      </c>
      <c r="E30" s="247" t="s">
        <v>79</v>
      </c>
      <c r="F30" s="248"/>
    </row>
    <row r="31" spans="1:6">
      <c r="A31" s="12" t="s">
        <v>41</v>
      </c>
      <c r="B31" s="12"/>
      <c r="C31" s="22"/>
      <c r="D31" s="13"/>
      <c r="E31" s="12"/>
      <c r="F31" s="13"/>
    </row>
    <row r="32" spans="1:6">
      <c r="A32" s="12"/>
      <c r="B32" s="14" t="s">
        <v>24</v>
      </c>
      <c r="C32" s="23" t="s">
        <v>70</v>
      </c>
      <c r="D32" s="241" t="s">
        <v>42</v>
      </c>
      <c r="E32" s="242"/>
      <c r="F32" s="243"/>
    </row>
    <row r="33" spans="1:6">
      <c r="A33" s="12"/>
      <c r="B33" s="14"/>
      <c r="C33" s="23" t="s">
        <v>70</v>
      </c>
      <c r="D33" s="241" t="s">
        <v>43</v>
      </c>
      <c r="E33" s="242"/>
      <c r="F33" s="243"/>
    </row>
    <row r="34" spans="1:6">
      <c r="A34" s="12"/>
      <c r="B34" s="14"/>
      <c r="C34" s="23"/>
      <c r="D34" s="241" t="s">
        <v>44</v>
      </c>
      <c r="E34" s="242"/>
      <c r="F34" s="243"/>
    </row>
    <row r="35" spans="1:6">
      <c r="A35" s="12"/>
      <c r="B35" s="14"/>
      <c r="C35" s="23"/>
      <c r="D35" s="241" t="s">
        <v>45</v>
      </c>
      <c r="E35" s="242"/>
      <c r="F35" s="243"/>
    </row>
    <row r="36" spans="1:6">
      <c r="A36" s="12"/>
      <c r="B36" s="14"/>
      <c r="C36" s="23"/>
      <c r="D36" s="241" t="s">
        <v>46</v>
      </c>
      <c r="E36" s="242"/>
      <c r="F36" s="243"/>
    </row>
    <row r="37" spans="1:6">
      <c r="A37" s="12"/>
      <c r="B37" s="14"/>
      <c r="C37" s="23" t="s">
        <v>70</v>
      </c>
      <c r="D37" s="241" t="s">
        <v>47</v>
      </c>
      <c r="E37" s="242"/>
      <c r="F37" s="243"/>
    </row>
    <row r="38" spans="1:6">
      <c r="A38" s="12"/>
      <c r="B38" s="15"/>
      <c r="C38" s="19"/>
      <c r="D38" s="17" t="s">
        <v>32</v>
      </c>
      <c r="E38" s="247" t="s">
        <v>33</v>
      </c>
      <c r="F38" s="248"/>
    </row>
    <row r="39" spans="1:6">
      <c r="A39" s="12" t="s">
        <v>48</v>
      </c>
      <c r="B39" s="12"/>
      <c r="C39" s="22"/>
      <c r="D39" s="13"/>
      <c r="E39" s="12"/>
      <c r="F39" s="13"/>
    </row>
    <row r="40" spans="1:6" ht="30" customHeight="1">
      <c r="A40" s="12"/>
      <c r="B40" s="14" t="s">
        <v>24</v>
      </c>
      <c r="C40" s="23" t="s">
        <v>70</v>
      </c>
      <c r="D40" s="241" t="s">
        <v>49</v>
      </c>
      <c r="E40" s="242"/>
      <c r="F40" s="243"/>
    </row>
    <row r="41" spans="1:6" ht="26.25" customHeight="1">
      <c r="A41" s="12"/>
      <c r="B41" s="14"/>
      <c r="C41" s="23"/>
      <c r="D41" s="241" t="s">
        <v>50</v>
      </c>
      <c r="E41" s="242"/>
      <c r="F41" s="243"/>
    </row>
    <row r="42" spans="1:6">
      <c r="A42" s="12"/>
      <c r="B42" s="14"/>
      <c r="C42" s="21"/>
      <c r="D42" s="241" t="s">
        <v>51</v>
      </c>
      <c r="E42" s="242"/>
      <c r="F42" s="243"/>
    </row>
    <row r="43" spans="1:6">
      <c r="A43" s="12"/>
      <c r="B43" s="15"/>
      <c r="C43" s="19"/>
      <c r="D43" s="17" t="s">
        <v>32</v>
      </c>
      <c r="E43" s="247" t="s">
        <v>33</v>
      </c>
      <c r="F43" s="248"/>
    </row>
    <row r="44" spans="1:6">
      <c r="A44" s="12" t="s">
        <v>52</v>
      </c>
      <c r="B44" s="12"/>
      <c r="C44" s="22"/>
      <c r="D44" s="12"/>
      <c r="E44" s="13"/>
      <c r="F44" s="12"/>
    </row>
    <row r="45" spans="1:6">
      <c r="A45" s="12"/>
      <c r="B45" s="14" t="s">
        <v>24</v>
      </c>
      <c r="C45" s="23" t="s">
        <v>70</v>
      </c>
      <c r="D45" s="241" t="s">
        <v>53</v>
      </c>
      <c r="E45" s="242"/>
      <c r="F45" s="243"/>
    </row>
    <row r="46" spans="1:6">
      <c r="A46" s="12"/>
      <c r="B46" s="15"/>
      <c r="C46" s="23" t="s">
        <v>70</v>
      </c>
      <c r="D46" s="241" t="s">
        <v>54</v>
      </c>
      <c r="E46" s="242"/>
      <c r="F46" s="243"/>
    </row>
    <row r="47" spans="1:6">
      <c r="A47" s="12"/>
      <c r="B47" s="15"/>
      <c r="C47" s="23"/>
      <c r="D47" s="241" t="s">
        <v>55</v>
      </c>
      <c r="E47" s="242"/>
      <c r="F47" s="243"/>
    </row>
    <row r="48" spans="1:6">
      <c r="A48" s="12"/>
      <c r="B48" s="15"/>
      <c r="C48" s="23" t="s">
        <v>70</v>
      </c>
      <c r="D48" s="241" t="s">
        <v>56</v>
      </c>
      <c r="E48" s="242"/>
      <c r="F48" s="243"/>
    </row>
    <row r="49" spans="1:6">
      <c r="A49" s="12"/>
      <c r="B49" s="15"/>
      <c r="C49" s="23" t="s">
        <v>70</v>
      </c>
      <c r="D49" s="241" t="s">
        <v>57</v>
      </c>
      <c r="E49" s="242"/>
      <c r="F49" s="243"/>
    </row>
    <row r="50" spans="1:6">
      <c r="B50" s="7"/>
      <c r="C50" s="23"/>
      <c r="D50" s="244" t="s">
        <v>58</v>
      </c>
      <c r="E50" s="245"/>
      <c r="F50" s="246"/>
    </row>
    <row r="51" spans="1:6">
      <c r="B51" s="7"/>
      <c r="C51" s="23"/>
      <c r="D51" s="244" t="s">
        <v>59</v>
      </c>
      <c r="E51" s="245"/>
      <c r="F51" s="246"/>
    </row>
    <row r="52" spans="1:6">
      <c r="B52" s="8"/>
      <c r="C52" s="24"/>
      <c r="D52" s="18" t="s">
        <v>32</v>
      </c>
      <c r="E52" s="252" t="s">
        <v>33</v>
      </c>
      <c r="F52" s="253"/>
    </row>
    <row r="53" spans="1:6">
      <c r="A53" s="3" t="s">
        <v>197</v>
      </c>
      <c r="C53" s="25"/>
      <c r="D53" s="9"/>
      <c r="F53" s="9"/>
    </row>
    <row r="54" spans="1:6">
      <c r="B54" s="6" t="s">
        <v>24</v>
      </c>
      <c r="C54" s="23" t="s">
        <v>70</v>
      </c>
      <c r="D54" s="258" t="s">
        <v>61</v>
      </c>
      <c r="E54" s="259"/>
      <c r="F54" s="260"/>
    </row>
    <row r="55" spans="1:6">
      <c r="B55" s="7"/>
      <c r="C55" s="23"/>
      <c r="D55" s="244" t="s">
        <v>62</v>
      </c>
      <c r="E55" s="245"/>
      <c r="F55" s="246"/>
    </row>
    <row r="56" spans="1:6">
      <c r="B56" s="7"/>
      <c r="C56" s="23" t="s">
        <v>70</v>
      </c>
      <c r="D56" s="244" t="s">
        <v>63</v>
      </c>
      <c r="E56" s="245"/>
      <c r="F56" s="246"/>
    </row>
    <row r="57" spans="1:6">
      <c r="B57" s="7"/>
      <c r="C57" s="23"/>
      <c r="D57" s="244" t="s">
        <v>64</v>
      </c>
      <c r="E57" s="245"/>
      <c r="F57" s="246"/>
    </row>
    <row r="58" spans="1:6" ht="14.25" customHeight="1">
      <c r="B58" s="7"/>
      <c r="C58" s="20"/>
      <c r="D58" s="18" t="s">
        <v>32</v>
      </c>
      <c r="E58" s="252" t="s">
        <v>33</v>
      </c>
      <c r="F58" s="253"/>
    </row>
    <row r="59" spans="1:6" ht="14.25" customHeight="1">
      <c r="B59" s="43" t="s">
        <v>65</v>
      </c>
      <c r="C59" s="412" t="s">
        <v>80</v>
      </c>
      <c r="D59" s="413"/>
      <c r="E59" s="413"/>
      <c r="F59" s="414"/>
    </row>
    <row r="60" spans="1:6">
      <c r="A60" s="3" t="s">
        <v>252</v>
      </c>
    </row>
    <row r="61" spans="1:6">
      <c r="B61" s="11" t="s">
        <v>253</v>
      </c>
      <c r="C61" s="405" t="s">
        <v>274</v>
      </c>
      <c r="D61" s="406"/>
      <c r="E61" s="406"/>
      <c r="F61" s="407"/>
    </row>
    <row r="62" spans="1:6" ht="14.25" customHeight="1">
      <c r="A62" s="233" t="s">
        <v>254</v>
      </c>
      <c r="B62" s="234"/>
      <c r="C62" s="405" t="s">
        <v>269</v>
      </c>
      <c r="D62" s="406"/>
      <c r="E62" s="406"/>
      <c r="F62" s="407"/>
    </row>
    <row r="63" spans="1:6" ht="14.25" customHeight="1">
      <c r="A63" s="11"/>
      <c r="B63" s="11"/>
      <c r="C63" s="40"/>
      <c r="D63" s="40"/>
      <c r="E63" s="40"/>
      <c r="F63" s="40"/>
    </row>
    <row r="64" spans="1:6" ht="13.15" customHeight="1">
      <c r="A64" s="3" t="s">
        <v>255</v>
      </c>
    </row>
    <row r="65" spans="1:6">
      <c r="B65" s="11" t="s">
        <v>256</v>
      </c>
      <c r="C65" s="405" t="s">
        <v>271</v>
      </c>
      <c r="D65" s="406"/>
      <c r="E65" s="406"/>
      <c r="F65" s="407"/>
    </row>
    <row r="66" spans="1:6" ht="13.15" customHeight="1">
      <c r="A66" s="3" t="s">
        <v>257</v>
      </c>
      <c r="C66" s="12"/>
      <c r="D66" s="13"/>
      <c r="E66" s="12"/>
      <c r="F66" s="13"/>
    </row>
    <row r="67" spans="1:6" ht="13.5" customHeight="1">
      <c r="B67" s="11" t="s">
        <v>13</v>
      </c>
      <c r="C67" s="405" t="s">
        <v>81</v>
      </c>
      <c r="D67" s="406"/>
      <c r="E67" s="406"/>
      <c r="F67" s="407"/>
    </row>
    <row r="68" spans="1:6" ht="18.75" customHeight="1">
      <c r="A68" s="411" t="s">
        <v>258</v>
      </c>
      <c r="B68" s="411"/>
      <c r="C68" s="23" t="s">
        <v>70</v>
      </c>
      <c r="D68" s="26" t="s">
        <v>66</v>
      </c>
      <c r="E68" s="19"/>
      <c r="F68" s="17" t="s">
        <v>67</v>
      </c>
    </row>
    <row r="69" spans="1:6">
      <c r="A69" s="29" t="s">
        <v>259</v>
      </c>
      <c r="C69" s="12"/>
      <c r="D69" s="12"/>
      <c r="E69" s="12"/>
      <c r="F69" s="12"/>
    </row>
    <row r="70" spans="1:6">
      <c r="A70" s="239" t="s">
        <v>68</v>
      </c>
      <c r="B70" s="240"/>
      <c r="C70" s="405" t="s">
        <v>273</v>
      </c>
      <c r="D70" s="406"/>
      <c r="E70" s="406"/>
      <c r="F70" s="407"/>
    </row>
  </sheetData>
  <mergeCells count="46">
    <mergeCell ref="A68:B68"/>
    <mergeCell ref="D32:F32"/>
    <mergeCell ref="A70:B70"/>
    <mergeCell ref="C70:F70"/>
    <mergeCell ref="D5:D6"/>
    <mergeCell ref="D37:F37"/>
    <mergeCell ref="C59:F59"/>
    <mergeCell ref="A27:B28"/>
    <mergeCell ref="C65:F65"/>
    <mergeCell ref="D47:F47"/>
    <mergeCell ref="D33:F33"/>
    <mergeCell ref="D34:F34"/>
    <mergeCell ref="D42:F42"/>
    <mergeCell ref="E43:F43"/>
    <mergeCell ref="C67:F67"/>
    <mergeCell ref="D50:F50"/>
    <mergeCell ref="E52:F52"/>
    <mergeCell ref="D54:F54"/>
    <mergeCell ref="D45:F45"/>
    <mergeCell ref="A8:D8"/>
    <mergeCell ref="C10:F10"/>
    <mergeCell ref="C11:F11"/>
    <mergeCell ref="C12:F12"/>
    <mergeCell ref="C13:F13"/>
    <mergeCell ref="D41:F41"/>
    <mergeCell ref="D35:F35"/>
    <mergeCell ref="D36:F36"/>
    <mergeCell ref="E38:F38"/>
    <mergeCell ref="D40:F40"/>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D51:F51"/>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F35240C0-EA15-4626-A6FD-B9802D244C8B}">
          <x14:formula1>
            <xm:f>'データセット (2)'!$F$2:$F$45</xm:f>
          </x14:formula1>
          <xm:sqref>C61:F61 C65:F65</xm:sqref>
        </x14:dataValidation>
        <x14:dataValidation type="list" allowBlank="1" showInputMessage="1" showErrorMessage="1" xr:uid="{515F6BA9-1DA4-4828-921A-F5FD8226A8D1}">
          <x14:formula1>
            <xm:f>'データセット (2)'!$H$9:$H$11</xm:f>
          </x14:formula1>
          <xm:sqref>C62:F62</xm:sqref>
        </x14:dataValidation>
        <x14:dataValidation type="list" allowBlank="1" showInputMessage="1" showErrorMessage="1" xr:uid="{A6D2857C-AFD9-4B71-87DB-130E2F04E595}">
          <x14:formula1>
            <xm:f>'データセット (2)'!$C$2:$C$41</xm:f>
          </x14:formula1>
          <xm:sqref>C14</xm:sqref>
        </x14:dataValidation>
        <x14:dataValidation type="list" allowBlank="1" showInputMessage="1" showErrorMessage="1" xr:uid="{62C06BED-6A84-4575-BAC7-7FDBA6E58281}">
          <x14:formula1>
            <xm:f>'データセット (2)'!$N$2:$N$3</xm:f>
          </x14:formula1>
          <xm:sqref>C67:F67</xm:sqref>
        </x14:dataValidation>
        <x14:dataValidation type="list" allowBlank="1" showInputMessage="1" showErrorMessage="1" xr:uid="{9CB1085A-FF18-4BE6-AA3E-67B3D5AA9E97}">
          <x14:formula1>
            <xm:f>'データセット (2)'!$O$6:$O$17</xm:f>
          </x14:formula1>
          <xm:sqref>C59:F59</xm:sqref>
        </x14:dataValidation>
        <x14:dataValidation type="list" allowBlank="1" showInputMessage="1" showErrorMessage="1" xr:uid="{67355378-AD3E-4B3E-88C3-155D84C5488B}">
          <x14:formula1>
            <xm:f>'データセット (2)'!$B$5:$B$7</xm:f>
          </x14:formula1>
          <xm:sqref>C26:C30 E26:E29</xm:sqref>
        </x14:dataValidation>
        <x14:dataValidation type="list" allowBlank="1" showInputMessage="1" showErrorMessage="1" xr:uid="{3BA52AB9-9F4B-4AB0-9DB9-3F5490181DBB}">
          <x14:formula1>
            <xm:f>'データセット (2)'!$H$2:$H$3</xm:f>
          </x14:formula1>
          <xm:sqref>C70:F70</xm:sqref>
        </x14:dataValidation>
        <x14:dataValidation type="list" allowBlank="1" showInputMessage="1" showErrorMessage="1" xr:uid="{00B53F7A-BADE-497C-ADD6-85BDBD08CAE5}">
          <x14:formula1>
            <xm:f>'データセット (2)'!$A$2:$A$48</xm:f>
          </x14:formula1>
          <xm:sqref>C12</xm:sqref>
        </x14:dataValidation>
        <x14:dataValidation type="list" allowBlank="1" showInputMessage="1" showErrorMessage="1" xr:uid="{25BFC7DA-FA98-4526-BB43-ED98F460FFE1}">
          <x14:formula1>
            <xm:f>'データセット (2)'!$B$2:$B$3</xm:f>
          </x14:formula1>
          <xm:sqref>C20:C24 C45:C52 C54:C58 A5:A6 E40:E42 C32:C38 E54:E57 E45:E51 C40:C43 E20:E23 E68 C68</xm:sqref>
        </x14:dataValidation>
        <x14:dataValidation type="list" allowBlank="1" showInputMessage="1" showErrorMessage="1" xr:uid="{8637F75A-0270-4946-AC62-BCD94FAE451F}">
          <x14:formula1>
            <xm:f>'データセット (2)'!$D$2:$D$5</xm:f>
          </x14:formula1>
          <xm:sqref>C15</xm:sqref>
        </x14:dataValidation>
        <x14:dataValidation type="list" allowBlank="1" showInputMessage="1" showErrorMessage="1" xr:uid="{9BA635F7-FB5F-4BC7-84A6-8A97C3F1A250}">
          <x14:formula1>
            <xm:f>'データセット (2)'!$E$2:$E$12</xm:f>
          </x14:formula1>
          <xm:sqref>C16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C5DA-498F-403E-B2A2-A67BAA832499}">
  <dimension ref="A1:Q50"/>
  <sheetViews>
    <sheetView zoomScaleNormal="100" workbookViewId="0"/>
  </sheetViews>
  <sheetFormatPr defaultRowHeight="18"/>
  <cols>
    <col min="1" max="1" width="10.4140625" style="2" bestFit="1" customWidth="1"/>
    <col min="2" max="2" width="4.83203125" bestFit="1" customWidth="1"/>
    <col min="3" max="3" width="70.58203125" bestFit="1" customWidth="1"/>
    <col min="4" max="4" width="8.5" bestFit="1" customWidth="1"/>
    <col min="5" max="5" width="11.33203125" bestFit="1" customWidth="1"/>
    <col min="6" max="7" width="25.4140625" bestFit="1" customWidth="1"/>
    <col min="8" max="8" width="71" bestFit="1" customWidth="1"/>
    <col min="10" max="10" width="12.33203125" bestFit="1" customWidth="1"/>
    <col min="14" max="14" width="22.08203125" bestFit="1" customWidth="1"/>
    <col min="15" max="15" width="14.33203125" bestFit="1" customWidth="1"/>
    <col min="17" max="17" width="4.83203125" bestFit="1" customWidth="1"/>
  </cols>
  <sheetData>
    <row r="1" spans="1:17">
      <c r="A1" s="1" t="s">
        <v>82</v>
      </c>
      <c r="B1" t="s">
        <v>83</v>
      </c>
      <c r="C1" s="1" t="s">
        <v>17</v>
      </c>
      <c r="D1" t="s">
        <v>84</v>
      </c>
      <c r="E1" t="s">
        <v>85</v>
      </c>
      <c r="F1" t="s">
        <v>86</v>
      </c>
      <c r="G1" t="s">
        <v>416</v>
      </c>
      <c r="H1" t="s">
        <v>87</v>
      </c>
    </row>
    <row r="2" spans="1:17">
      <c r="A2" s="1" t="s">
        <v>88</v>
      </c>
      <c r="B2" t="s">
        <v>89</v>
      </c>
      <c r="C2" s="1" t="s">
        <v>75</v>
      </c>
      <c r="D2" s="1" t="s">
        <v>77</v>
      </c>
      <c r="E2" s="1" t="s">
        <v>77</v>
      </c>
      <c r="F2" s="1" t="s">
        <v>274</v>
      </c>
      <c r="G2" s="1" t="s">
        <v>417</v>
      </c>
      <c r="H2" t="s">
        <v>273</v>
      </c>
      <c r="N2" t="s">
        <v>81</v>
      </c>
      <c r="Q2" t="s">
        <v>272</v>
      </c>
    </row>
    <row r="3" spans="1:17">
      <c r="A3" s="1" t="s">
        <v>90</v>
      </c>
      <c r="B3" t="s">
        <v>91</v>
      </c>
      <c r="C3" s="1" t="s">
        <v>92</v>
      </c>
      <c r="D3" s="1" t="s">
        <v>93</v>
      </c>
      <c r="E3" s="1" t="s">
        <v>93</v>
      </c>
      <c r="F3" s="1" t="s">
        <v>288</v>
      </c>
      <c r="G3" s="1" t="s">
        <v>418</v>
      </c>
      <c r="H3" s="1" t="s">
        <v>94</v>
      </c>
      <c r="N3" t="s">
        <v>95</v>
      </c>
    </row>
    <row r="4" spans="1:17">
      <c r="A4" s="1" t="s">
        <v>96</v>
      </c>
      <c r="C4" s="1" t="s">
        <v>97</v>
      </c>
      <c r="D4" s="1" t="s">
        <v>98</v>
      </c>
      <c r="E4" s="1" t="s">
        <v>98</v>
      </c>
      <c r="F4" s="1" t="s">
        <v>99</v>
      </c>
      <c r="G4" s="1" t="s">
        <v>419</v>
      </c>
      <c r="J4" t="s">
        <v>69</v>
      </c>
    </row>
    <row r="5" spans="1:17">
      <c r="A5" s="1" t="s">
        <v>100</v>
      </c>
      <c r="B5" t="s">
        <v>101</v>
      </c>
      <c r="C5" s="1" t="s">
        <v>102</v>
      </c>
      <c r="D5" s="1" t="s">
        <v>103</v>
      </c>
      <c r="E5" s="1" t="s">
        <v>104</v>
      </c>
      <c r="F5" s="1"/>
      <c r="G5" s="1"/>
      <c r="J5" t="s">
        <v>270</v>
      </c>
    </row>
    <row r="6" spans="1:17">
      <c r="A6" s="1" t="s">
        <v>105</v>
      </c>
      <c r="B6" t="s">
        <v>89</v>
      </c>
      <c r="C6" s="1" t="s">
        <v>106</v>
      </c>
      <c r="E6" s="1" t="s">
        <v>107</v>
      </c>
      <c r="H6" s="1" t="s">
        <v>108</v>
      </c>
      <c r="O6" t="s">
        <v>109</v>
      </c>
    </row>
    <row r="7" spans="1:17">
      <c r="A7" s="1" t="s">
        <v>110</v>
      </c>
      <c r="B7" t="s">
        <v>91</v>
      </c>
      <c r="C7" s="1" t="s">
        <v>111</v>
      </c>
      <c r="E7" s="1" t="s">
        <v>112</v>
      </c>
      <c r="H7" s="1" t="s">
        <v>113</v>
      </c>
      <c r="O7" t="s">
        <v>114</v>
      </c>
    </row>
    <row r="8" spans="1:17">
      <c r="A8" s="1" t="s">
        <v>115</v>
      </c>
      <c r="C8" s="1" t="s">
        <v>116</v>
      </c>
      <c r="E8" s="1" t="s">
        <v>117</v>
      </c>
      <c r="O8" t="s">
        <v>118</v>
      </c>
    </row>
    <row r="9" spans="1:17">
      <c r="A9" s="1" t="s">
        <v>119</v>
      </c>
      <c r="C9" s="1" t="s">
        <v>120</v>
      </c>
      <c r="E9" s="1" t="s">
        <v>121</v>
      </c>
      <c r="H9" t="s">
        <v>289</v>
      </c>
      <c r="O9" t="s">
        <v>122</v>
      </c>
    </row>
    <row r="10" spans="1:17">
      <c r="A10" s="1" t="s">
        <v>123</v>
      </c>
      <c r="C10" s="1" t="s">
        <v>268</v>
      </c>
      <c r="E10" s="1" t="s">
        <v>124</v>
      </c>
      <c r="O10" t="s">
        <v>125</v>
      </c>
    </row>
    <row r="11" spans="1:17">
      <c r="A11" s="1" t="s">
        <v>126</v>
      </c>
      <c r="C11" s="1" t="s">
        <v>127</v>
      </c>
      <c r="E11" s="1" t="s">
        <v>128</v>
      </c>
      <c r="O11" t="s">
        <v>129</v>
      </c>
    </row>
    <row r="12" spans="1:17">
      <c r="A12" s="1" t="s">
        <v>130</v>
      </c>
      <c r="C12" s="1" t="s">
        <v>131</v>
      </c>
      <c r="E12" s="1" t="s">
        <v>132</v>
      </c>
      <c r="O12" t="s">
        <v>133</v>
      </c>
    </row>
    <row r="13" spans="1:17">
      <c r="A13" s="1" t="s">
        <v>73</v>
      </c>
      <c r="C13" s="1" t="s">
        <v>134</v>
      </c>
      <c r="O13" t="s">
        <v>135</v>
      </c>
    </row>
    <row r="14" spans="1:17">
      <c r="A14" s="1" t="s">
        <v>136</v>
      </c>
      <c r="C14" s="71" t="s">
        <v>267</v>
      </c>
      <c r="O14" t="s">
        <v>137</v>
      </c>
    </row>
    <row r="15" spans="1:17">
      <c r="A15" s="1" t="s">
        <v>138</v>
      </c>
      <c r="C15" s="1" t="s">
        <v>266</v>
      </c>
      <c r="O15" t="s">
        <v>140</v>
      </c>
    </row>
    <row r="16" spans="1:17">
      <c r="A16" s="1" t="s">
        <v>141</v>
      </c>
      <c r="C16" s="1" t="s">
        <v>139</v>
      </c>
      <c r="O16" t="s">
        <v>143</v>
      </c>
    </row>
    <row r="17" spans="1:3">
      <c r="A17" s="1" t="s">
        <v>144</v>
      </c>
      <c r="C17" s="1" t="s">
        <v>142</v>
      </c>
    </row>
    <row r="18" spans="1:3">
      <c r="A18" s="1" t="s">
        <v>146</v>
      </c>
      <c r="C18" s="1" t="s">
        <v>265</v>
      </c>
    </row>
    <row r="19" spans="1:3">
      <c r="A19" s="1" t="s">
        <v>148</v>
      </c>
      <c r="C19" s="1" t="s">
        <v>145</v>
      </c>
    </row>
    <row r="20" spans="1:3">
      <c r="A20" s="1" t="s">
        <v>150</v>
      </c>
      <c r="C20" s="1" t="s">
        <v>147</v>
      </c>
    </row>
    <row r="21" spans="1:3">
      <c r="A21" s="1" t="s">
        <v>151</v>
      </c>
      <c r="C21" s="1" t="s">
        <v>149</v>
      </c>
    </row>
    <row r="22" spans="1:3">
      <c r="A22" s="1" t="s">
        <v>153</v>
      </c>
      <c r="C22" s="1" t="s">
        <v>264</v>
      </c>
    </row>
    <row r="23" spans="1:3">
      <c r="A23" s="1" t="s">
        <v>154</v>
      </c>
      <c r="C23" s="1" t="s">
        <v>263</v>
      </c>
    </row>
    <row r="24" spans="1:3">
      <c r="A24" s="1" t="s">
        <v>156</v>
      </c>
      <c r="C24" s="1" t="s">
        <v>152</v>
      </c>
    </row>
    <row r="25" spans="1:3">
      <c r="A25" s="1" t="s">
        <v>158</v>
      </c>
      <c r="C25" s="1" t="s">
        <v>262</v>
      </c>
    </row>
    <row r="26" spans="1:3">
      <c r="A26" s="1" t="s">
        <v>160</v>
      </c>
      <c r="C26" s="1" t="s">
        <v>261</v>
      </c>
    </row>
    <row r="27" spans="1:3">
      <c r="A27" s="1" t="s">
        <v>162</v>
      </c>
      <c r="C27" s="1" t="s">
        <v>155</v>
      </c>
    </row>
    <row r="28" spans="1:3">
      <c r="A28" s="1" t="s">
        <v>164</v>
      </c>
      <c r="C28" s="1" t="s">
        <v>157</v>
      </c>
    </row>
    <row r="29" spans="1:3">
      <c r="A29" s="1" t="s">
        <v>166</v>
      </c>
      <c r="C29" s="1" t="s">
        <v>159</v>
      </c>
    </row>
    <row r="30" spans="1:3">
      <c r="A30" s="1" t="s">
        <v>168</v>
      </c>
      <c r="C30" s="71" t="s">
        <v>260</v>
      </c>
    </row>
    <row r="31" spans="1:3">
      <c r="A31" s="1" t="s">
        <v>170</v>
      </c>
      <c r="C31" s="1" t="s">
        <v>161</v>
      </c>
    </row>
    <row r="32" spans="1:3">
      <c r="A32" s="1" t="s">
        <v>172</v>
      </c>
      <c r="C32" s="1" t="s">
        <v>163</v>
      </c>
    </row>
    <row r="33" spans="1:3">
      <c r="A33" s="1" t="s">
        <v>174</v>
      </c>
      <c r="C33" s="1" t="s">
        <v>165</v>
      </c>
    </row>
    <row r="34" spans="1:3">
      <c r="A34" s="1" t="s">
        <v>176</v>
      </c>
      <c r="C34" s="1" t="s">
        <v>167</v>
      </c>
    </row>
    <row r="35" spans="1:3">
      <c r="A35" s="1" t="s">
        <v>178</v>
      </c>
      <c r="C35" s="1" t="s">
        <v>169</v>
      </c>
    </row>
    <row r="36" spans="1:3">
      <c r="A36" s="1" t="s">
        <v>180</v>
      </c>
      <c r="C36" s="1" t="s">
        <v>171</v>
      </c>
    </row>
    <row r="37" spans="1:3">
      <c r="A37" s="1" t="s">
        <v>182</v>
      </c>
      <c r="C37" s="1" t="s">
        <v>173</v>
      </c>
    </row>
    <row r="38" spans="1:3">
      <c r="A38" s="1" t="s">
        <v>183</v>
      </c>
      <c r="C38" s="1" t="s">
        <v>175</v>
      </c>
    </row>
    <row r="39" spans="1:3">
      <c r="A39" s="1" t="s">
        <v>184</v>
      </c>
      <c r="C39" s="1" t="s">
        <v>177</v>
      </c>
    </row>
    <row r="40" spans="1:3">
      <c r="A40" s="1" t="s">
        <v>185</v>
      </c>
      <c r="C40" s="1" t="s">
        <v>179</v>
      </c>
    </row>
    <row r="41" spans="1:3">
      <c r="A41" s="1" t="s">
        <v>186</v>
      </c>
      <c r="C41" s="1" t="s">
        <v>181</v>
      </c>
    </row>
    <row r="42" spans="1:3">
      <c r="A42" s="1" t="s">
        <v>187</v>
      </c>
      <c r="C42" s="1"/>
    </row>
    <row r="43" spans="1:3">
      <c r="A43" s="1" t="s">
        <v>188</v>
      </c>
      <c r="C43" s="1"/>
    </row>
    <row r="44" spans="1:3">
      <c r="A44" s="1" t="s">
        <v>189</v>
      </c>
      <c r="C44" s="1"/>
    </row>
    <row r="45" spans="1:3">
      <c r="A45" s="1" t="s">
        <v>190</v>
      </c>
      <c r="C45" s="1"/>
    </row>
    <row r="46" spans="1:3">
      <c r="A46" s="1" t="s">
        <v>191</v>
      </c>
      <c r="C46" s="1"/>
    </row>
    <row r="47" spans="1:3">
      <c r="A47" s="1" t="s">
        <v>192</v>
      </c>
      <c r="C47" s="1"/>
    </row>
    <row r="48" spans="1:3">
      <c r="A48" s="1" t="s">
        <v>193</v>
      </c>
      <c r="C48" s="1"/>
    </row>
    <row r="49" spans="3:3">
      <c r="C49" s="1"/>
    </row>
    <row r="50" spans="3:3">
      <c r="C50"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実施要綱第２号</vt:lpstr>
      <vt:lpstr>実施要綱第１号</vt:lpstr>
      <vt:lpstr>実施要綱第１号別紙１</vt:lpstr>
      <vt:lpstr>交付要綱第1号別紙１</vt:lpstr>
      <vt:lpstr>記入見本</vt:lpstr>
      <vt:lpstr>データセット (2)</vt:lpstr>
      <vt:lpstr>記入見本!Print_Area</vt:lpstr>
      <vt:lpstr>交付要綱第1号別紙１!Print_Area</vt:lpstr>
      <vt:lpstr>実施要綱第１号!Print_Area</vt:lpstr>
      <vt:lpstr>実施要綱第１号別紙１!Print_Area</vt:lpstr>
      <vt:lpstr>実施要綱第２号!Print_Area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山梨県</cp:lastModifiedBy>
  <cp:revision/>
  <cp:lastPrinted>2026-07-30T10:13:59Z</cp:lastPrinted>
  <dcterms:created xsi:type="dcterms:W3CDTF">2022-03-18T10:08:48Z</dcterms:created>
  <dcterms:modified xsi:type="dcterms:W3CDTF">2026-08-04T07:31:39Z</dcterms:modified>
  <cp:category/>
  <cp:contentStatus/>
</cp:coreProperties>
</file>