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P:\12111_健康長寿推進課\02\０５　介護人材確保・育成担当\介護生産性向上\04_テクノロジーを活用した業務効率化事業費補助金\04_協議\01_通知（関係機関へ）\04_HP修正\260805\"/>
    </mc:Choice>
  </mc:AlternateContent>
  <xr:revisionPtr revIDLastSave="0" documentId="13_ncr:1_{59A5699E-D613-456F-A3A4-05ADC202A62E}" xr6:coauthVersionLast="47" xr6:coauthVersionMax="47" xr10:uidLastSave="{00000000-0000-0000-0000-000000000000}"/>
  <bookViews>
    <workbookView xWindow="-80" yWindow="-80" windowWidth="25760" windowHeight="13840" xr2:uid="{E9B7FB46-51E1-4F86-B906-922F9CFF5C2F}"/>
  </bookViews>
  <sheets>
    <sheet name="実施要綱第２号" sheetId="22" r:id="rId1"/>
    <sheet name="実施要綱第１号" sheetId="30" r:id="rId2"/>
    <sheet name="実施要綱第１号別紙１" sheetId="34" r:id="rId3"/>
    <sheet name="交付要綱第1号別紙１" sheetId="36" r:id="rId4"/>
    <sheet name="記入見本" sheetId="31" state="hidden" r:id="rId5"/>
    <sheet name="データセット (2)" sheetId="32" state="hidden" r:id="rId6"/>
  </sheets>
  <definedNames>
    <definedName name="_xlnm.Print_Area" localSheetId="4">記入見本!$A$1:$F$70</definedName>
    <definedName name="_xlnm.Print_Area" localSheetId="3">交付要綱第1号別紙１!$A$1:$Q$23</definedName>
    <definedName name="_xlnm.Print_Area" localSheetId="1">実施要綱第１号!$A$4:$F$72</definedName>
    <definedName name="_xlnm.Print_Area" localSheetId="2">実施要綱第１号別紙１!$A$1:$G$188</definedName>
    <definedName name="_xlnm.Print_Area" localSheetId="0">実施要綱第２号!$A$1:$I$27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3" i="36" l="1"/>
  <c r="H13" i="36"/>
  <c r="I13" i="36" s="1"/>
  <c r="J13" i="36" s="1"/>
  <c r="M12" i="36"/>
  <c r="H12" i="36"/>
  <c r="I12" i="36" s="1"/>
  <c r="J12" i="36" s="1"/>
  <c r="M11" i="36"/>
  <c r="H11" i="36"/>
  <c r="I11" i="36" s="1"/>
  <c r="J11" i="36" s="1"/>
  <c r="M10" i="36"/>
  <c r="H10" i="36"/>
  <c r="M9" i="36"/>
  <c r="H9" i="36"/>
  <c r="I9" i="36" s="1"/>
  <c r="N8" i="36"/>
  <c r="N14" i="36" s="1"/>
  <c r="G8" i="36"/>
  <c r="G14" i="36" s="1"/>
  <c r="F8" i="36"/>
  <c r="F14" i="36" s="1"/>
  <c r="E8" i="36"/>
  <c r="E14" i="36" s="1"/>
  <c r="H8" i="36" l="1"/>
  <c r="H14" i="36" s="1"/>
  <c r="J9" i="36"/>
  <c r="O9" i="36" s="1"/>
  <c r="P9" i="36" s="1"/>
  <c r="O11" i="36"/>
  <c r="P11" i="36" s="1"/>
  <c r="O13" i="36"/>
  <c r="P13" i="36" s="1"/>
  <c r="O12" i="36"/>
  <c r="P12" i="36" s="1"/>
  <c r="I10" i="36"/>
  <c r="J10" i="36" s="1"/>
  <c r="O10" i="36" s="1"/>
  <c r="P10" i="36" s="1"/>
  <c r="P8" i="36" l="1"/>
  <c r="P14" i="36" s="1"/>
  <c r="I8" i="36"/>
  <c r="I14" i="36" s="1"/>
  <c r="G106" i="34"/>
  <c r="G134" i="34"/>
  <c r="G73" i="34"/>
  <c r="C73" i="34"/>
  <c r="G55" i="34"/>
  <c r="C55" i="34"/>
  <c r="G37" i="34"/>
  <c r="C37" i="34"/>
  <c r="G136" i="34" l="1"/>
</calcChain>
</file>

<file path=xl/sharedStrings.xml><?xml version="1.0" encoding="utf-8"?>
<sst xmlns="http://schemas.openxmlformats.org/spreadsheetml/2006/main" count="711" uniqueCount="465">
  <si>
    <t>⇒該当する選択肢の横に○印をつけてください</t>
    <rPh sb="1" eb="3">
      <t>ガイトウ</t>
    </rPh>
    <rPh sb="5" eb="8">
      <t>センタクシ</t>
    </rPh>
    <rPh sb="9" eb="10">
      <t>ヨコ</t>
    </rPh>
    <rPh sb="12" eb="13">
      <t>シルシ</t>
    </rPh>
    <phoneticPr fontId="10"/>
  </si>
  <si>
    <t>⇒プルダウンメニューから該当する選択肢を1つ選んでください</t>
    <rPh sb="12" eb="14">
      <t>ガイトウ</t>
    </rPh>
    <rPh sb="16" eb="19">
      <t>センタクシ</t>
    </rPh>
    <rPh sb="22" eb="23">
      <t>エラ</t>
    </rPh>
    <phoneticPr fontId="10"/>
  </si>
  <si>
    <t>⇒文字等を直接入力してください</t>
    <rPh sb="1" eb="3">
      <t>モジ</t>
    </rPh>
    <rPh sb="3" eb="4">
      <t>トウ</t>
    </rPh>
    <rPh sb="5" eb="7">
      <t>チョクセツ</t>
    </rPh>
    <rPh sb="7" eb="9">
      <t>ニュウリョク</t>
    </rPh>
    <phoneticPr fontId="10"/>
  </si>
  <si>
    <t>介護テクノロジー導入支援事業</t>
    <rPh sb="0" eb="2">
      <t>カイゴ</t>
    </rPh>
    <rPh sb="8" eb="10">
      <t>ドウニュウ</t>
    </rPh>
    <rPh sb="10" eb="12">
      <t>シエン</t>
    </rPh>
    <rPh sb="12" eb="14">
      <t>ジギョウ</t>
    </rPh>
    <phoneticPr fontId="1"/>
  </si>
  <si>
    <t>　業務改善計画様式</t>
    <rPh sb="1" eb="3">
      <t>ギョウム</t>
    </rPh>
    <rPh sb="3" eb="5">
      <t>カイゼン</t>
    </rPh>
    <rPh sb="5" eb="7">
      <t>ケイカク</t>
    </rPh>
    <phoneticPr fontId="1"/>
  </si>
  <si>
    <t>介護テクノロジー定着支援事業　</t>
    <rPh sb="0" eb="2">
      <t>カイゴ</t>
    </rPh>
    <rPh sb="8" eb="10">
      <t>テイチャク</t>
    </rPh>
    <rPh sb="10" eb="12">
      <t>シエン</t>
    </rPh>
    <rPh sb="12" eb="14">
      <t>ジギョウ</t>
    </rPh>
    <phoneticPr fontId="1"/>
  </si>
  <si>
    <t>（ア）事業所の基本情報</t>
    <rPh sb="3" eb="6">
      <t>ジギョウショ</t>
    </rPh>
    <rPh sb="7" eb="9">
      <t>キホン</t>
    </rPh>
    <rPh sb="9" eb="11">
      <t>ジョウホウ</t>
    </rPh>
    <phoneticPr fontId="1"/>
  </si>
  <si>
    <t>(1)</t>
    <phoneticPr fontId="1"/>
  </si>
  <si>
    <t>事業所番号</t>
    <rPh sb="0" eb="3">
      <t>ジギョウショ</t>
    </rPh>
    <rPh sb="3" eb="5">
      <t>バンゴウ</t>
    </rPh>
    <phoneticPr fontId="1"/>
  </si>
  <si>
    <t>(2)</t>
  </si>
  <si>
    <t>事業所名</t>
    <rPh sb="0" eb="4">
      <t>ジギョウショメイ</t>
    </rPh>
    <phoneticPr fontId="1"/>
  </si>
  <si>
    <t>(3)</t>
  </si>
  <si>
    <t>事業所所在都道府県</t>
    <rPh sb="0" eb="3">
      <t>ジギョウショ</t>
    </rPh>
    <rPh sb="3" eb="9">
      <t>ショザイトドウフケン</t>
    </rPh>
    <phoneticPr fontId="1"/>
  </si>
  <si>
    <t>択一</t>
    <rPh sb="0" eb="2">
      <t>タクイツ</t>
    </rPh>
    <phoneticPr fontId="1"/>
  </si>
  <si>
    <t>(4)</t>
  </si>
  <si>
    <t>事業所所在住所</t>
    <rPh sb="0" eb="3">
      <t>ジギョウショ</t>
    </rPh>
    <rPh sb="3" eb="5">
      <t>ショザイ</t>
    </rPh>
    <rPh sb="5" eb="7">
      <t>ジュウショ</t>
    </rPh>
    <phoneticPr fontId="1"/>
  </si>
  <si>
    <t>(5)</t>
  </si>
  <si>
    <t>サービス種別</t>
    <rPh sb="4" eb="6">
      <t>シュベツ</t>
    </rPh>
    <phoneticPr fontId="1"/>
  </si>
  <si>
    <t>(6)</t>
  </si>
  <si>
    <t>利用者数（申請時点）</t>
    <rPh sb="0" eb="4">
      <t>リヨウシャスウ</t>
    </rPh>
    <rPh sb="5" eb="7">
      <t>シンセイ</t>
    </rPh>
    <rPh sb="7" eb="9">
      <t>ジテン</t>
    </rPh>
    <phoneticPr fontId="1"/>
  </si>
  <si>
    <t>(7)</t>
  </si>
  <si>
    <t>職員数（申請時点）</t>
    <rPh sb="0" eb="2">
      <t>ショクイン</t>
    </rPh>
    <rPh sb="2" eb="3">
      <t>スウ</t>
    </rPh>
    <phoneticPr fontId="1"/>
  </si>
  <si>
    <t>（イ）事業計画</t>
    <rPh sb="3" eb="7">
      <t>ジギョウケイカク</t>
    </rPh>
    <phoneticPr fontId="1"/>
  </si>
  <si>
    <t>①-1　事業所の課題</t>
    <rPh sb="4" eb="7">
      <t>ジギョウショ</t>
    </rPh>
    <rPh sb="8" eb="10">
      <t>カダイ</t>
    </rPh>
    <phoneticPr fontId="1"/>
  </si>
  <si>
    <t>複数選択可</t>
    <rPh sb="0" eb="2">
      <t>フクスウ</t>
    </rPh>
    <rPh sb="2" eb="4">
      <t>センタク</t>
    </rPh>
    <rPh sb="4" eb="5">
      <t>カ</t>
    </rPh>
    <phoneticPr fontId="1"/>
  </si>
  <si>
    <t>記録業務に要する時間が長い</t>
    <rPh sb="0" eb="2">
      <t>キロク</t>
    </rPh>
    <rPh sb="2" eb="4">
      <t>ギョウム</t>
    </rPh>
    <rPh sb="5" eb="6">
      <t>ヨウ</t>
    </rPh>
    <rPh sb="8" eb="10">
      <t>ジカン</t>
    </rPh>
    <rPh sb="11" eb="12">
      <t>ナガ</t>
    </rPh>
    <phoneticPr fontId="1"/>
  </si>
  <si>
    <t>文書の量が多い</t>
    <rPh sb="0" eb="2">
      <t>ブンショ</t>
    </rPh>
    <rPh sb="3" eb="4">
      <t>リョウ</t>
    </rPh>
    <rPh sb="5" eb="6">
      <t>オオ</t>
    </rPh>
    <phoneticPr fontId="1"/>
  </si>
  <si>
    <t>事業所内の情報共有が非効率</t>
    <rPh sb="0" eb="3">
      <t>ジギョウショ</t>
    </rPh>
    <rPh sb="3" eb="4">
      <t>ナイ</t>
    </rPh>
    <rPh sb="5" eb="7">
      <t>ジョウホウ</t>
    </rPh>
    <rPh sb="7" eb="9">
      <t>キョウユウ</t>
    </rPh>
    <rPh sb="10" eb="13">
      <t>ヒコウリツ</t>
    </rPh>
    <phoneticPr fontId="1"/>
  </si>
  <si>
    <t>他事業所との情報共有が非効率</t>
    <rPh sb="0" eb="1">
      <t>タ</t>
    </rPh>
    <rPh sb="1" eb="4">
      <t>ジギョウショ</t>
    </rPh>
    <rPh sb="6" eb="8">
      <t>ジョウホウ</t>
    </rPh>
    <rPh sb="8" eb="10">
      <t>キョウユウ</t>
    </rPh>
    <rPh sb="11" eb="14">
      <t>ヒコウリツ</t>
    </rPh>
    <phoneticPr fontId="1"/>
  </si>
  <si>
    <t>職員の心理的負担が大きい</t>
    <rPh sb="0" eb="2">
      <t>ショクイン</t>
    </rPh>
    <rPh sb="3" eb="6">
      <t>シンリテキ</t>
    </rPh>
    <rPh sb="6" eb="8">
      <t>フタン</t>
    </rPh>
    <rPh sb="9" eb="10">
      <t>オオ</t>
    </rPh>
    <phoneticPr fontId="1"/>
  </si>
  <si>
    <t>超過勤務が多い</t>
    <rPh sb="0" eb="2">
      <t>チョウカ</t>
    </rPh>
    <rPh sb="2" eb="4">
      <t>キンム</t>
    </rPh>
    <rPh sb="5" eb="6">
      <t>オオ</t>
    </rPh>
    <phoneticPr fontId="1"/>
  </si>
  <si>
    <t>記録が不正確・不十分</t>
    <rPh sb="0" eb="2">
      <t>キロク</t>
    </rPh>
    <rPh sb="3" eb="6">
      <t>フセイカク</t>
    </rPh>
    <rPh sb="7" eb="10">
      <t>フジュウブン</t>
    </rPh>
    <phoneticPr fontId="1"/>
  </si>
  <si>
    <t>その他</t>
    <rPh sb="2" eb="3">
      <t>タ</t>
    </rPh>
    <phoneticPr fontId="1"/>
  </si>
  <si>
    <t>（自由記述）</t>
    <rPh sb="1" eb="3">
      <t>ジユウ</t>
    </rPh>
    <rPh sb="3" eb="5">
      <t>キジュツ</t>
    </rPh>
    <phoneticPr fontId="1"/>
  </si>
  <si>
    <t>①-2　導入する機器等</t>
    <rPh sb="4" eb="6">
      <t>ドウニュウ</t>
    </rPh>
    <rPh sb="8" eb="10">
      <t>キキ</t>
    </rPh>
    <rPh sb="10" eb="11">
      <t>トウ</t>
    </rPh>
    <phoneticPr fontId="1"/>
  </si>
  <si>
    <t>モバイルPC</t>
    <phoneticPr fontId="1"/>
  </si>
  <si>
    <t>※導入済み機器は「●」を、
　 今年度導入予定機器は「○」を入力ください</t>
    <rPh sb="16" eb="19">
      <t>コンネンド</t>
    </rPh>
    <phoneticPr fontId="1"/>
  </si>
  <si>
    <t>スマートフォン</t>
    <phoneticPr fontId="1"/>
  </si>
  <si>
    <t>インカム</t>
    <phoneticPr fontId="1"/>
  </si>
  <si>
    <t>介護ロボット（見守りセンサー以外）</t>
    <rPh sb="0" eb="2">
      <t>カイゴ</t>
    </rPh>
    <rPh sb="7" eb="9">
      <t>ミマモ</t>
    </rPh>
    <rPh sb="14" eb="16">
      <t>イガイ</t>
    </rPh>
    <phoneticPr fontId="1"/>
  </si>
  <si>
    <t>見守りセンサー</t>
    <rPh sb="0" eb="2">
      <t>ミマモ</t>
    </rPh>
    <phoneticPr fontId="1"/>
  </si>
  <si>
    <t>②　参考にした資料等</t>
    <rPh sb="2" eb="4">
      <t>サンコウ</t>
    </rPh>
    <rPh sb="7" eb="9">
      <t>シリョウ</t>
    </rPh>
    <rPh sb="9" eb="10">
      <t>ナド</t>
    </rPh>
    <phoneticPr fontId="1"/>
  </si>
  <si>
    <t>介護サービス事業における生産性向上に資するガイドライン</t>
    <rPh sb="0" eb="2">
      <t>カイゴ</t>
    </rPh>
    <rPh sb="6" eb="8">
      <t>ジギョウ</t>
    </rPh>
    <rPh sb="12" eb="15">
      <t>セイサンセイ</t>
    </rPh>
    <rPh sb="15" eb="17">
      <t>コウジョウ</t>
    </rPh>
    <rPh sb="18" eb="19">
      <t>シ</t>
    </rPh>
    <phoneticPr fontId="1"/>
  </si>
  <si>
    <t>介護サービス事業所におけるICT 機器・ソフトウェア導入に関する手引き</t>
    <phoneticPr fontId="1"/>
  </si>
  <si>
    <t>介護ソフトを選定・導入する際のポイント集</t>
    <phoneticPr fontId="1"/>
  </si>
  <si>
    <t>介護ロボットのパッケージ導入モデル</t>
    <phoneticPr fontId="1"/>
  </si>
  <si>
    <t>介護現場で活用されるテクノロジー便覧</t>
    <phoneticPr fontId="1"/>
  </si>
  <si>
    <t>プラットフォーム窓口や介護生産性向上総合相談センター</t>
    <rPh sb="8" eb="10">
      <t>マドグチ</t>
    </rPh>
    <rPh sb="11" eb="13">
      <t>カイゴ</t>
    </rPh>
    <rPh sb="13" eb="16">
      <t>セイサンセイ</t>
    </rPh>
    <rPh sb="16" eb="18">
      <t>コウジョウ</t>
    </rPh>
    <rPh sb="18" eb="20">
      <t>ソウゴウ</t>
    </rPh>
    <rPh sb="20" eb="22">
      <t>ソウダン</t>
    </rPh>
    <phoneticPr fontId="1"/>
  </si>
  <si>
    <t>③　研修等への参加状況</t>
    <rPh sb="2" eb="4">
      <t>ケンシュウ</t>
    </rPh>
    <rPh sb="4" eb="5">
      <t>ナド</t>
    </rPh>
    <rPh sb="7" eb="9">
      <t>サンカ</t>
    </rPh>
    <rPh sb="9" eb="11">
      <t>ジョウキョウ</t>
    </rPh>
    <phoneticPr fontId="1"/>
  </si>
  <si>
    <t>厚生労働省主催　介護現場における生産性向上推進フォーラム（オンデマンド視聴を含む）</t>
    <rPh sb="0" eb="2">
      <t>コウセイ</t>
    </rPh>
    <rPh sb="2" eb="5">
      <t>ロウドウショウ</t>
    </rPh>
    <rPh sb="5" eb="7">
      <t>シュサイ</t>
    </rPh>
    <rPh sb="8" eb="10">
      <t>カイゴ</t>
    </rPh>
    <rPh sb="10" eb="12">
      <t>ゲンバ</t>
    </rPh>
    <rPh sb="16" eb="19">
      <t>セイサンセイ</t>
    </rPh>
    <rPh sb="19" eb="21">
      <t>コウジョウ</t>
    </rPh>
    <rPh sb="21" eb="23">
      <t>スイシン</t>
    </rPh>
    <phoneticPr fontId="1"/>
  </si>
  <si>
    <t>厚生労働省主催　介護現場における生産性向上ビギナーセミナー（オンデマンド視聴を含む）</t>
    <rPh sb="0" eb="2">
      <t>コウセイ</t>
    </rPh>
    <rPh sb="2" eb="5">
      <t>ロウドウショウ</t>
    </rPh>
    <rPh sb="5" eb="7">
      <t>シュサイ</t>
    </rPh>
    <rPh sb="8" eb="10">
      <t>カイゴ</t>
    </rPh>
    <rPh sb="10" eb="12">
      <t>ゲンバ</t>
    </rPh>
    <rPh sb="16" eb="19">
      <t>セイサンセイ</t>
    </rPh>
    <rPh sb="19" eb="21">
      <t>コウジョウ</t>
    </rPh>
    <phoneticPr fontId="1"/>
  </si>
  <si>
    <t>日本介護福祉士会主催　デジタル・テクノロジー基本研修</t>
    <rPh sb="0" eb="2">
      <t>ニホン</t>
    </rPh>
    <rPh sb="2" eb="4">
      <t>カイゴ</t>
    </rPh>
    <rPh sb="4" eb="7">
      <t>フクシシ</t>
    </rPh>
    <rPh sb="7" eb="8">
      <t>カイ</t>
    </rPh>
    <rPh sb="8" eb="10">
      <t>シュサイ</t>
    </rPh>
    <phoneticPr fontId="1"/>
  </si>
  <si>
    <t>④　機器等の導入と併せて実施する取組</t>
    <rPh sb="2" eb="4">
      <t>キキ</t>
    </rPh>
    <rPh sb="4" eb="5">
      <t>トウ</t>
    </rPh>
    <rPh sb="6" eb="8">
      <t>ドウニュウ</t>
    </rPh>
    <rPh sb="9" eb="10">
      <t>アワ</t>
    </rPh>
    <rPh sb="12" eb="14">
      <t>ジッシ</t>
    </rPh>
    <rPh sb="16" eb="18">
      <t>トリクミ</t>
    </rPh>
    <phoneticPr fontId="1"/>
  </si>
  <si>
    <t>職場の環境整備の見直し（整理整頓等）</t>
    <phoneticPr fontId="1"/>
  </si>
  <si>
    <t>業務の明確化と役割分担の見直し（業務全体の流れの再構築、テクノロジーの活用等）</t>
    <phoneticPr fontId="1"/>
  </si>
  <si>
    <t>業務手順書・マニュアルの作成（申し送り等の標準化等）</t>
    <phoneticPr fontId="1"/>
  </si>
  <si>
    <t>記録・報告様式の見直し</t>
    <phoneticPr fontId="1"/>
  </si>
  <si>
    <t>情報共有の方法の見直し</t>
    <phoneticPr fontId="1"/>
  </si>
  <si>
    <t>ＯＪＴの仕組みづくり（研修の実施等）</t>
    <phoneticPr fontId="1"/>
  </si>
  <si>
    <t>理念・行動指針の徹底</t>
    <phoneticPr fontId="1"/>
  </si>
  <si>
    <t>⑤-1　文書量を半減させる予定の文書の書類</t>
    <rPh sb="4" eb="7">
      <t>ブンショリョウ</t>
    </rPh>
    <rPh sb="8" eb="10">
      <t>ハンゲン</t>
    </rPh>
    <rPh sb="13" eb="15">
      <t>ヨテイ</t>
    </rPh>
    <rPh sb="16" eb="18">
      <t>ブンショ</t>
    </rPh>
    <rPh sb="19" eb="21">
      <t>ショルイ</t>
    </rPh>
    <phoneticPr fontId="1"/>
  </si>
  <si>
    <t>利用者ごとの計画作成や記録に係る書類　（例：アセスメントシート、サービス担当者会議録）</t>
    <rPh sb="20" eb="21">
      <t>レイ</t>
    </rPh>
    <rPh sb="36" eb="39">
      <t>タントウシャ</t>
    </rPh>
    <rPh sb="39" eb="42">
      <t>カイギロク</t>
    </rPh>
    <phoneticPr fontId="1"/>
  </si>
  <si>
    <t>介護報酬の請求に関する文書　（例：サービス提供表、介護給付費明細書）</t>
    <rPh sb="15" eb="16">
      <t>レイ</t>
    </rPh>
    <rPh sb="21" eb="24">
      <t>テイキョウヒョウ</t>
    </rPh>
    <rPh sb="25" eb="27">
      <t>カイゴ</t>
    </rPh>
    <rPh sb="27" eb="30">
      <t>キュウフヒ</t>
    </rPh>
    <rPh sb="30" eb="33">
      <t>メイサイショ</t>
    </rPh>
    <phoneticPr fontId="1"/>
  </si>
  <si>
    <t>実施記録　（例：送迎の記録、入浴の記録）</t>
    <rPh sb="0" eb="2">
      <t>ジッシ</t>
    </rPh>
    <rPh sb="2" eb="4">
      <t>キロク</t>
    </rPh>
    <rPh sb="6" eb="7">
      <t>レイ</t>
    </rPh>
    <rPh sb="8" eb="10">
      <t>ソウゲイ</t>
    </rPh>
    <rPh sb="11" eb="13">
      <t>キロク</t>
    </rPh>
    <rPh sb="14" eb="16">
      <t>ニュウヨク</t>
    </rPh>
    <rPh sb="17" eb="19">
      <t>キロク</t>
    </rPh>
    <phoneticPr fontId="1"/>
  </si>
  <si>
    <t>加算に係るチェックシート、スクリーニング様式等　（例：各種スクリーニング様式等）</t>
    <rPh sb="0" eb="2">
      <t>カサン</t>
    </rPh>
    <rPh sb="3" eb="4">
      <t>カカ</t>
    </rPh>
    <rPh sb="20" eb="22">
      <t>ヨウシキ</t>
    </rPh>
    <rPh sb="22" eb="23">
      <t>ナド</t>
    </rPh>
    <rPh sb="25" eb="26">
      <t>レイ</t>
    </rPh>
    <rPh sb="27" eb="29">
      <t>カクシュ</t>
    </rPh>
    <rPh sb="36" eb="38">
      <t>ヨウシキ</t>
    </rPh>
    <rPh sb="38" eb="39">
      <t>ナド</t>
    </rPh>
    <phoneticPr fontId="1"/>
  </si>
  <si>
    <t>⑤-2　文書の具体的な枚数</t>
    <rPh sb="4" eb="6">
      <t>ブンショ</t>
    </rPh>
    <rPh sb="7" eb="10">
      <t>グタイテキ</t>
    </rPh>
    <rPh sb="11" eb="13">
      <t>マイスウ</t>
    </rPh>
    <phoneticPr fontId="1"/>
  </si>
  <si>
    <t>インポート（ＣＳＶ取込）機能の活用</t>
    <phoneticPr fontId="1"/>
  </si>
  <si>
    <t>LIFE上での直接入力</t>
    <rPh sb="4" eb="5">
      <t>ウエ</t>
    </rPh>
    <rPh sb="7" eb="9">
      <t>チョクセツ</t>
    </rPh>
    <rPh sb="9" eb="11">
      <t>ニュウリョク</t>
    </rPh>
    <phoneticPr fontId="1"/>
  </si>
  <si>
    <t>「ＳＥＣＹＲＩＴＹ　ＡＣＴＩＯＮ」宣言　　　択一</t>
    <rPh sb="17" eb="19">
      <t>センゲン</t>
    </rPh>
    <rPh sb="22" eb="24">
      <t>タクイツ</t>
    </rPh>
    <phoneticPr fontId="1"/>
  </si>
  <si>
    <t>講じている</t>
    <rPh sb="0" eb="1">
      <t>コウ</t>
    </rPh>
    <phoneticPr fontId="1"/>
  </si>
  <si>
    <t>○</t>
  </si>
  <si>
    <t>○○○○○○○○○○</t>
    <phoneticPr fontId="1"/>
  </si>
  <si>
    <t>○○訪問介護事業所</t>
    <rPh sb="2" eb="4">
      <t>ホウモン</t>
    </rPh>
    <rPh sb="4" eb="6">
      <t>カイゴ</t>
    </rPh>
    <rPh sb="6" eb="9">
      <t>ジギョウショ</t>
    </rPh>
    <phoneticPr fontId="1"/>
  </si>
  <si>
    <t>12千葉県</t>
  </si>
  <si>
    <t>○○市５－１５</t>
    <rPh sb="2" eb="3">
      <t>シ</t>
    </rPh>
    <phoneticPr fontId="1"/>
  </si>
  <si>
    <t>110_訪問介護</t>
  </si>
  <si>
    <t>31名～</t>
  </si>
  <si>
    <t>1～10名</t>
  </si>
  <si>
    <t>●</t>
  </si>
  <si>
    <r>
      <t>（自由記述）</t>
    </r>
    <r>
      <rPr>
        <sz val="12"/>
        <color rgb="FFFF0000"/>
        <rFont val="ＭＳ Ｐゴシック"/>
        <family val="3"/>
        <charset val="128"/>
      </rPr>
      <t>操作研修の実施</t>
    </r>
    <rPh sb="1" eb="3">
      <t>ジユウ</t>
    </rPh>
    <rPh sb="3" eb="5">
      <t>キジュツ</t>
    </rPh>
    <rPh sb="6" eb="8">
      <t>ソウサ</t>
    </rPh>
    <rPh sb="8" eb="10">
      <t>ケンシュウ</t>
    </rPh>
    <rPh sb="11" eb="13">
      <t>ジッシ</t>
    </rPh>
    <phoneticPr fontId="1"/>
  </si>
  <si>
    <t>１５１～２００</t>
  </si>
  <si>
    <t>利用申請を行っている</t>
    <rPh sb="0" eb="2">
      <t>リヨウ</t>
    </rPh>
    <rPh sb="2" eb="4">
      <t>シンセイ</t>
    </rPh>
    <rPh sb="5" eb="6">
      <t>オコナ</t>
    </rPh>
    <phoneticPr fontId="1"/>
  </si>
  <si>
    <t>都道府県</t>
    <rPh sb="0" eb="4">
      <t>トドウフケン</t>
    </rPh>
    <phoneticPr fontId="1"/>
  </si>
  <si>
    <t>取組</t>
    <rPh sb="0" eb="2">
      <t>トリクミ</t>
    </rPh>
    <phoneticPr fontId="1"/>
  </si>
  <si>
    <t>職員数</t>
    <rPh sb="0" eb="2">
      <t>ショクイン</t>
    </rPh>
    <rPh sb="2" eb="3">
      <t>スウ</t>
    </rPh>
    <phoneticPr fontId="1"/>
  </si>
  <si>
    <t>利用者数</t>
    <rPh sb="0" eb="3">
      <t>リヨウシャ</t>
    </rPh>
    <rPh sb="3" eb="4">
      <t>スウ</t>
    </rPh>
    <phoneticPr fontId="1"/>
  </si>
  <si>
    <t>ケアプー</t>
    <phoneticPr fontId="1"/>
  </si>
  <si>
    <t>セキュリティアクション</t>
    <phoneticPr fontId="1"/>
  </si>
  <si>
    <t>01北海道</t>
  </si>
  <si>
    <t>○</t>
    <phoneticPr fontId="1"/>
  </si>
  <si>
    <t>02青森県</t>
  </si>
  <si>
    <t>-</t>
    <phoneticPr fontId="1"/>
  </si>
  <si>
    <t>120_訪問入浴介護</t>
  </si>
  <si>
    <t>11～20名</t>
  </si>
  <si>
    <t>宣言していない</t>
    <rPh sb="0" eb="2">
      <t>センゲン</t>
    </rPh>
    <phoneticPr fontId="1"/>
  </si>
  <si>
    <t>利用申請を行っていない</t>
    <rPh sb="0" eb="2">
      <t>リヨウ</t>
    </rPh>
    <rPh sb="2" eb="4">
      <t>シンセイ</t>
    </rPh>
    <rPh sb="5" eb="6">
      <t>オコナ</t>
    </rPh>
    <phoneticPr fontId="1"/>
  </si>
  <si>
    <t>03岩手県</t>
  </si>
  <si>
    <t>130_訪問看護</t>
  </si>
  <si>
    <t>21～30名</t>
  </si>
  <si>
    <t>利用していない</t>
    <rPh sb="0" eb="2">
      <t>リヨウ</t>
    </rPh>
    <phoneticPr fontId="1"/>
  </si>
  <si>
    <t>04宮城県</t>
  </si>
  <si>
    <t>●</t>
    <phoneticPr fontId="1"/>
  </si>
  <si>
    <t>140_訪問リハビリテーション</t>
  </si>
  <si>
    <t>31名～</t>
    <phoneticPr fontId="1"/>
  </si>
  <si>
    <t>31～40名</t>
  </si>
  <si>
    <t>05秋田県</t>
  </si>
  <si>
    <t>150_通所介護</t>
  </si>
  <si>
    <t>41～50名</t>
    <rPh sb="5" eb="6">
      <t>メイ</t>
    </rPh>
    <phoneticPr fontId="1"/>
  </si>
  <si>
    <t>周知している</t>
    <rPh sb="0" eb="2">
      <t>シュウチ</t>
    </rPh>
    <phoneticPr fontId="1"/>
  </si>
  <si>
    <t>１～５０</t>
    <phoneticPr fontId="1"/>
  </si>
  <si>
    <t>06山形県</t>
  </si>
  <si>
    <t>155_通所介護（療養通所介護）</t>
  </si>
  <si>
    <t>51～60名</t>
  </si>
  <si>
    <t>周知していない</t>
    <rPh sb="0" eb="2">
      <t>シュウチ</t>
    </rPh>
    <phoneticPr fontId="1"/>
  </si>
  <si>
    <t>５１～１００</t>
    <phoneticPr fontId="1"/>
  </si>
  <si>
    <t>07福島県</t>
  </si>
  <si>
    <t>160_通所リハビリテーション</t>
  </si>
  <si>
    <t>61名～70名</t>
  </si>
  <si>
    <t>１０１～１５０</t>
    <phoneticPr fontId="1"/>
  </si>
  <si>
    <t>08茨城県</t>
  </si>
  <si>
    <t>170_福祉用具貸与</t>
  </si>
  <si>
    <t>71名～80名</t>
  </si>
  <si>
    <t>１５１～２００</t>
    <phoneticPr fontId="1"/>
  </si>
  <si>
    <t>09栃木県</t>
  </si>
  <si>
    <t>81名～90名</t>
  </si>
  <si>
    <t>２０１～２５０</t>
    <phoneticPr fontId="1"/>
  </si>
  <si>
    <t>10群馬県</t>
  </si>
  <si>
    <t>220_短期入所療養介護（介護老人保健施設）</t>
  </si>
  <si>
    <t>91名～100名</t>
  </si>
  <si>
    <t>２５１～３００</t>
    <phoneticPr fontId="1"/>
  </si>
  <si>
    <t>11埼玉県</t>
  </si>
  <si>
    <t>230_短期入所療養介護（介護療養型医療施設）</t>
  </si>
  <si>
    <t>101名～</t>
  </si>
  <si>
    <t>３０１～３５０</t>
    <phoneticPr fontId="1"/>
  </si>
  <si>
    <t>551_短期入所療養介護（介護医療院）</t>
  </si>
  <si>
    <t>３５１～４００</t>
    <phoneticPr fontId="1"/>
  </si>
  <si>
    <t>13東京都</t>
  </si>
  <si>
    <t>４０１～４５０</t>
    <phoneticPr fontId="1"/>
  </si>
  <si>
    <t>14神奈川県</t>
  </si>
  <si>
    <t>331_特定施設入居者生活介護（有料老人ホーム）</t>
  </si>
  <si>
    <t>４５１～５００</t>
    <phoneticPr fontId="1"/>
  </si>
  <si>
    <t>15新潟県</t>
  </si>
  <si>
    <t>332_特定施設入居者生活介護（軽費老人ホーム）</t>
  </si>
  <si>
    <t>５０１～</t>
    <phoneticPr fontId="1"/>
  </si>
  <si>
    <t>16富山県</t>
  </si>
  <si>
    <t>334_特定施設入居者生活介護（サービス付き高齢者向け住宅）</t>
  </si>
  <si>
    <t>17石川県</t>
  </si>
  <si>
    <t>335_特定施設入居者生活介護（有料老人ホーム・外部サービス利用型）</t>
  </si>
  <si>
    <t>18福井県</t>
  </si>
  <si>
    <t>336_特定施設入居者生活介護（軽費老人ホーム・外部サービス利用型）</t>
  </si>
  <si>
    <t>19山梨県</t>
  </si>
  <si>
    <t>20長野県</t>
  </si>
  <si>
    <t>361_地域密着型特定施設入居者生活介護（有料老人ホーム）</t>
  </si>
  <si>
    <t>21岐阜県</t>
  </si>
  <si>
    <t>22静岡県</t>
  </si>
  <si>
    <t>364_地域密着型特定施設入居者生活介護（サービス付き高齢者向け住宅）</t>
  </si>
  <si>
    <t>23愛知県</t>
  </si>
  <si>
    <t>410_特定福祉用具販売</t>
  </si>
  <si>
    <t>24三重県</t>
  </si>
  <si>
    <t>430_居宅介護支援</t>
  </si>
  <si>
    <t>25滋賀県</t>
  </si>
  <si>
    <t>510_介護老人福祉施設</t>
  </si>
  <si>
    <t>26京都府</t>
  </si>
  <si>
    <t>520_介護老人保健施設</t>
  </si>
  <si>
    <t>27大阪府</t>
  </si>
  <si>
    <t>530_介護療養型医療施設</t>
  </si>
  <si>
    <t>28兵庫県</t>
  </si>
  <si>
    <t>540_地域密着型介護老人福祉施設入居者生活介護</t>
  </si>
  <si>
    <t>29奈良県</t>
  </si>
  <si>
    <t>550_介護医療院</t>
  </si>
  <si>
    <t>30和歌山県</t>
  </si>
  <si>
    <t>710_夜間対応型訪問介護</t>
  </si>
  <si>
    <t>31鳥取県</t>
  </si>
  <si>
    <t>720_認知症対応型通所介護</t>
  </si>
  <si>
    <t>32島根県</t>
  </si>
  <si>
    <t>730_小規模多機能型居宅介護</t>
  </si>
  <si>
    <t>33岡山県</t>
  </si>
  <si>
    <t>760_定期巡回・随時対応型訪問介護看護</t>
  </si>
  <si>
    <t>34広島県</t>
  </si>
  <si>
    <t>770_看護小規模多機能型居宅介護</t>
  </si>
  <si>
    <t>35山口県</t>
  </si>
  <si>
    <t>780_地域密着型通所介護</t>
  </si>
  <si>
    <t>36徳島県</t>
  </si>
  <si>
    <t>37香川県</t>
  </si>
  <si>
    <t>38愛媛県</t>
  </si>
  <si>
    <t>39高知県</t>
  </si>
  <si>
    <t>40福岡県</t>
  </si>
  <si>
    <t>41佐賀県</t>
  </si>
  <si>
    <t>42長崎県</t>
  </si>
  <si>
    <t>43熊本県</t>
  </si>
  <si>
    <t>44大分県</t>
  </si>
  <si>
    <t>45宮崎県</t>
  </si>
  <si>
    <t>46鹿児島県</t>
  </si>
  <si>
    <t>47沖縄県</t>
  </si>
  <si>
    <t>介護ソフト等</t>
    <rPh sb="0" eb="2">
      <t>カイゴ</t>
    </rPh>
    <rPh sb="5" eb="6">
      <t>トウ</t>
    </rPh>
    <phoneticPr fontId="1"/>
  </si>
  <si>
    <t>タブレット情報端末</t>
    <rPh sb="5" eb="7">
      <t>ジョウホウ</t>
    </rPh>
    <rPh sb="7" eb="9">
      <t>タンマツ</t>
    </rPh>
    <phoneticPr fontId="1"/>
  </si>
  <si>
    <t>通信環境機器等</t>
    <rPh sb="0" eb="2">
      <t>ツウシン</t>
    </rPh>
    <rPh sb="2" eb="4">
      <t>カンキョウ</t>
    </rPh>
    <rPh sb="4" eb="6">
      <t>キキ</t>
    </rPh>
    <rPh sb="6" eb="7">
      <t>トウ</t>
    </rPh>
    <phoneticPr fontId="3"/>
  </si>
  <si>
    <t>⑤-1　文書量を半減させる予定の文書の書類</t>
    <phoneticPr fontId="1"/>
  </si>
  <si>
    <t>※どちらかに○を付けてください。</t>
    <phoneticPr fontId="1"/>
  </si>
  <si>
    <t>　山梨県知事　殿</t>
    <rPh sb="1" eb="4">
      <t>ヤマナシケン</t>
    </rPh>
    <rPh sb="4" eb="6">
      <t>チジ</t>
    </rPh>
    <rPh sb="7" eb="8">
      <t>ドノ</t>
    </rPh>
    <phoneticPr fontId="1"/>
  </si>
  <si>
    <t>申請者</t>
    <rPh sb="0" eb="2">
      <t>シンセイ</t>
    </rPh>
    <rPh sb="2" eb="3">
      <t>シャ</t>
    </rPh>
    <phoneticPr fontId="1"/>
  </si>
  <si>
    <t>１　提出書類</t>
    <rPh sb="2" eb="4">
      <t>テイシュツ</t>
    </rPh>
    <rPh sb="4" eb="6">
      <t>ショルイ</t>
    </rPh>
    <phoneticPr fontId="10"/>
  </si>
  <si>
    <t>・見積書の写し</t>
    <rPh sb="1" eb="4">
      <t>ミツモリショ</t>
    </rPh>
    <rPh sb="5" eb="6">
      <t>ウツ</t>
    </rPh>
    <phoneticPr fontId="1"/>
  </si>
  <si>
    <t>・その他参考となる書類</t>
    <rPh sb="3" eb="4">
      <t>タ</t>
    </rPh>
    <rPh sb="4" eb="6">
      <t>サンコウ</t>
    </rPh>
    <rPh sb="9" eb="11">
      <t>ショルイ</t>
    </rPh>
    <phoneticPr fontId="1"/>
  </si>
  <si>
    <t>　満たしていることがわかる書類</t>
    <rPh sb="1" eb="2">
      <t>ミ</t>
    </rPh>
    <phoneticPr fontId="1"/>
  </si>
  <si>
    <t>・導入する機器等のカタログ、見積書等、機器の名称・機能・補助要件を</t>
    <rPh sb="1" eb="3">
      <t>ドウニュウ</t>
    </rPh>
    <rPh sb="5" eb="7">
      <t>キキ</t>
    </rPh>
    <rPh sb="7" eb="8">
      <t>トウ</t>
    </rPh>
    <rPh sb="14" eb="17">
      <t>ミツモリショ</t>
    </rPh>
    <rPh sb="17" eb="18">
      <t>トウ</t>
    </rPh>
    <rPh sb="19" eb="21">
      <t>キキ</t>
    </rPh>
    <rPh sb="22" eb="24">
      <t>メイショウ</t>
    </rPh>
    <rPh sb="25" eb="27">
      <t>キノウ</t>
    </rPh>
    <rPh sb="28" eb="30">
      <t>ホジョ</t>
    </rPh>
    <rPh sb="30" eb="32">
      <t>ヨウケン</t>
    </rPh>
    <phoneticPr fontId="1"/>
  </si>
  <si>
    <t>　このことについて、次のとおり山梨県テクノロジーを活用した業務効率化事業費補助金を申請したいので、別紙のとおり協議します。</t>
    <rPh sb="10" eb="11">
      <t>ツギ</t>
    </rPh>
    <rPh sb="15" eb="18">
      <t>ヤマナシケン</t>
    </rPh>
    <rPh sb="25" eb="27">
      <t>カツヨウ</t>
    </rPh>
    <rPh sb="29" eb="31">
      <t>ギョウム</t>
    </rPh>
    <rPh sb="31" eb="33">
      <t>コウリツ</t>
    </rPh>
    <rPh sb="33" eb="34">
      <t>カ</t>
    </rPh>
    <rPh sb="34" eb="36">
      <t>ジギョウ</t>
    </rPh>
    <rPh sb="36" eb="37">
      <t>ヒ</t>
    </rPh>
    <rPh sb="37" eb="40">
      <t>ホジョキン</t>
    </rPh>
    <rPh sb="41" eb="43">
      <t>シンセイ</t>
    </rPh>
    <rPh sb="49" eb="51">
      <t>ベッシ</t>
    </rPh>
    <phoneticPr fontId="1"/>
  </si>
  <si>
    <t>介護サービス
施設・事業所名</t>
    <rPh sb="0" eb="2">
      <t>カイゴ</t>
    </rPh>
    <rPh sb="7" eb="9">
      <t>シセツ</t>
    </rPh>
    <rPh sb="10" eb="13">
      <t>ジギョウショ</t>
    </rPh>
    <rPh sb="13" eb="14">
      <t>メイ</t>
    </rPh>
    <phoneticPr fontId="25"/>
  </si>
  <si>
    <t>電話番号</t>
    <rPh sb="0" eb="2">
      <t>デンワ</t>
    </rPh>
    <rPh sb="2" eb="4">
      <t>バンゴウ</t>
    </rPh>
    <phoneticPr fontId="25"/>
  </si>
  <si>
    <t>Ｅ－ｍａｉｌ</t>
    <phoneticPr fontId="25"/>
  </si>
  <si>
    <t>製品の特徴</t>
    <rPh sb="0" eb="2">
      <t>セイヒン</t>
    </rPh>
    <rPh sb="3" eb="5">
      <t>トクチョウ</t>
    </rPh>
    <phoneticPr fontId="25"/>
  </si>
  <si>
    <t>＊製造業者又は販売代理店に提供を受け添付すること</t>
    <phoneticPr fontId="1"/>
  </si>
  <si>
    <t>購入・リース・
レンタルの別</t>
    <rPh sb="0" eb="2">
      <t>コウニュウ</t>
    </rPh>
    <rPh sb="13" eb="14">
      <t>ベツ</t>
    </rPh>
    <phoneticPr fontId="25"/>
  </si>
  <si>
    <t>リース・レンタルの場合の契約期間：</t>
    <rPh sb="9" eb="11">
      <t>バアイ</t>
    </rPh>
    <rPh sb="12" eb="14">
      <t>ケイヤク</t>
    </rPh>
    <rPh sb="14" eb="16">
      <t>キカン</t>
    </rPh>
    <phoneticPr fontId="1"/>
  </si>
  <si>
    <t>円</t>
    <rPh sb="0" eb="1">
      <t>エン</t>
    </rPh>
    <phoneticPr fontId="1"/>
  </si>
  <si>
    <t>うち、補助対象経費　　　　　　　　　　　　　円</t>
    <rPh sb="3" eb="5">
      <t>ホジョ</t>
    </rPh>
    <rPh sb="5" eb="7">
      <t>タイショウ</t>
    </rPh>
    <rPh sb="7" eb="9">
      <t>ケイヒ</t>
    </rPh>
    <rPh sb="22" eb="23">
      <t>エン</t>
    </rPh>
    <phoneticPr fontId="1"/>
  </si>
  <si>
    <t>導入内容</t>
    <rPh sb="0" eb="2">
      <t>ドウニュウ</t>
    </rPh>
    <rPh sb="2" eb="4">
      <t>ナイヨウ</t>
    </rPh>
    <phoneticPr fontId="10"/>
  </si>
  <si>
    <t>積算</t>
    <rPh sb="0" eb="2">
      <t>セキサン</t>
    </rPh>
    <phoneticPr fontId="10"/>
  </si>
  <si>
    <t>金額（税抜）</t>
    <rPh sb="0" eb="2">
      <t>キンガク</t>
    </rPh>
    <rPh sb="3" eb="5">
      <t>ゼイヌキ</t>
    </rPh>
    <phoneticPr fontId="1"/>
  </si>
  <si>
    <t>⑴補助対象事業分</t>
    <rPh sb="1" eb="3">
      <t>ホジョ</t>
    </rPh>
    <rPh sb="3" eb="5">
      <t>タイショウ</t>
    </rPh>
    <rPh sb="5" eb="7">
      <t>ジギョウ</t>
    </rPh>
    <rPh sb="7" eb="8">
      <t>ブン</t>
    </rPh>
    <phoneticPr fontId="10"/>
  </si>
  <si>
    <t>円</t>
    <rPh sb="0" eb="1">
      <t>エン</t>
    </rPh>
    <phoneticPr fontId="10"/>
  </si>
  <si>
    <t>小　計</t>
    <rPh sb="0" eb="1">
      <t>ショウ</t>
    </rPh>
    <rPh sb="2" eb="3">
      <t>ケイ</t>
    </rPh>
    <phoneticPr fontId="10"/>
  </si>
  <si>
    <t>－</t>
    <phoneticPr fontId="10"/>
  </si>
  <si>
    <t>⑵補助対象外事業分</t>
    <rPh sb="1" eb="3">
      <t>ホジョ</t>
    </rPh>
    <rPh sb="3" eb="5">
      <t>タイショウ</t>
    </rPh>
    <rPh sb="5" eb="6">
      <t>ガイ</t>
    </rPh>
    <rPh sb="6" eb="8">
      <t>ジギョウ</t>
    </rPh>
    <rPh sb="8" eb="9">
      <t>ブン</t>
    </rPh>
    <phoneticPr fontId="10"/>
  </si>
  <si>
    <t>合　計</t>
    <rPh sb="0" eb="1">
      <t>ゴウ</t>
    </rPh>
    <rPh sb="2" eb="3">
      <t>ケイ</t>
    </rPh>
    <phoneticPr fontId="10"/>
  </si>
  <si>
    <t>導入計画書</t>
    <rPh sb="0" eb="2">
      <t>ドウニュウ</t>
    </rPh>
    <rPh sb="2" eb="5">
      <t>ケイカクショ</t>
    </rPh>
    <phoneticPr fontId="25"/>
  </si>
  <si>
    <t>業務改善支援の内容</t>
    <rPh sb="0" eb="4">
      <t>ギョウムカイゼン</t>
    </rPh>
    <rPh sb="4" eb="6">
      <t>シエン</t>
    </rPh>
    <rPh sb="7" eb="9">
      <t>ナイヨウ</t>
    </rPh>
    <phoneticPr fontId="25"/>
  </si>
  <si>
    <t>業務改善支援に
要する経費（税抜）</t>
    <rPh sb="0" eb="4">
      <t>ギョウムカイゼン</t>
    </rPh>
    <rPh sb="4" eb="6">
      <t>シエン</t>
    </rPh>
    <rPh sb="8" eb="9">
      <t>ヨウ</t>
    </rPh>
    <rPh sb="11" eb="13">
      <t>ケイヒ</t>
    </rPh>
    <rPh sb="14" eb="16">
      <t>ゼイヌキ</t>
    </rPh>
    <phoneticPr fontId="1"/>
  </si>
  <si>
    <t>テクノロジーの製品名及びメーカー名</t>
    <rPh sb="7" eb="10">
      <t>セイヒンメイ</t>
    </rPh>
    <rPh sb="10" eb="11">
      <t>オヨ</t>
    </rPh>
    <rPh sb="16" eb="17">
      <t>メイ</t>
    </rPh>
    <phoneticPr fontId="25"/>
  </si>
  <si>
    <r>
      <t>購入・リース・レンタルに要する経費（税抜）</t>
    </r>
    <r>
      <rPr>
        <b/>
        <sz val="11"/>
        <rFont val="ＭＳ 明朝"/>
        <family val="1"/>
        <charset val="128"/>
      </rPr>
      <t>Ａ</t>
    </r>
    <rPh sb="0" eb="2">
      <t>コウニュウ</t>
    </rPh>
    <rPh sb="12" eb="13">
      <t>ヨウ</t>
    </rPh>
    <rPh sb="15" eb="17">
      <t>ケイヒ</t>
    </rPh>
    <rPh sb="18" eb="20">
      <t>ゼイヌキ</t>
    </rPh>
    <phoneticPr fontId="1"/>
  </si>
  <si>
    <t>事業所の課題</t>
    <rPh sb="0" eb="3">
      <t>ジギョウショ</t>
    </rPh>
    <rPh sb="4" eb="6">
      <t>カダイ</t>
    </rPh>
    <phoneticPr fontId="1"/>
  </si>
  <si>
    <t>評価指標</t>
    <rPh sb="0" eb="4">
      <t>ヒョウカシヒョウ</t>
    </rPh>
    <phoneticPr fontId="1"/>
  </si>
  <si>
    <t>課題に対する評価指標の設定の考え方</t>
    <rPh sb="0" eb="2">
      <t>カダイ</t>
    </rPh>
    <rPh sb="3" eb="4">
      <t>タイ</t>
    </rPh>
    <rPh sb="6" eb="8">
      <t>ヒョウカ</t>
    </rPh>
    <rPh sb="8" eb="10">
      <t>シヒョウ</t>
    </rPh>
    <rPh sb="11" eb="13">
      <t>セッテイ</t>
    </rPh>
    <rPh sb="14" eb="15">
      <t>カンガ</t>
    </rPh>
    <rPh sb="16" eb="17">
      <t>カタ</t>
    </rPh>
    <phoneticPr fontId="1"/>
  </si>
  <si>
    <t>取組内容</t>
    <rPh sb="0" eb="2">
      <t>トリクミ</t>
    </rPh>
    <rPh sb="2" eb="4">
      <t>ナイヨウ</t>
    </rPh>
    <phoneticPr fontId="1"/>
  </si>
  <si>
    <t>法人名</t>
    <rPh sb="0" eb="2">
      <t>ホウジン</t>
    </rPh>
    <rPh sb="2" eb="3">
      <t>メイ</t>
    </rPh>
    <phoneticPr fontId="1"/>
  </si>
  <si>
    <t>テクノロジーの分野</t>
    <rPh sb="7" eb="9">
      <t>ブンヤ</t>
    </rPh>
    <phoneticPr fontId="25"/>
  </si>
  <si>
    <t>「介護業務支援」の製品名及び
メーカー名</t>
    <rPh sb="1" eb="3">
      <t>カイゴ</t>
    </rPh>
    <rPh sb="3" eb="5">
      <t>ギョウム</t>
    </rPh>
    <rPh sb="5" eb="7">
      <t>シエン</t>
    </rPh>
    <rPh sb="9" eb="12">
      <t>セイヒンメイ</t>
    </rPh>
    <rPh sb="12" eb="13">
      <t>オヨ</t>
    </rPh>
    <rPh sb="19" eb="20">
      <t>メイ</t>
    </rPh>
    <phoneticPr fontId="25"/>
  </si>
  <si>
    <t>「介護業務支援」機器と連動する機器等の内容</t>
    <rPh sb="1" eb="3">
      <t>カイゴ</t>
    </rPh>
    <rPh sb="3" eb="5">
      <t>ギョウム</t>
    </rPh>
    <rPh sb="5" eb="7">
      <t>シエン</t>
    </rPh>
    <rPh sb="8" eb="10">
      <t>キキ</t>
    </rPh>
    <rPh sb="11" eb="13">
      <t>レンドウ</t>
    </rPh>
    <rPh sb="15" eb="17">
      <t>キキ</t>
    </rPh>
    <rPh sb="17" eb="18">
      <t>トウ</t>
    </rPh>
    <rPh sb="19" eb="21">
      <t>ナイヨウ</t>
    </rPh>
    <phoneticPr fontId="25"/>
  </si>
  <si>
    <t>「介護業務支援」機器と連動する機器等の製品名
及びメーカー名</t>
    <rPh sb="19" eb="21">
      <t>セイヒン</t>
    </rPh>
    <rPh sb="21" eb="22">
      <t>メイ</t>
    </rPh>
    <rPh sb="23" eb="24">
      <t>オヨ</t>
    </rPh>
    <rPh sb="29" eb="30">
      <t>メイ</t>
    </rPh>
    <phoneticPr fontId="25"/>
  </si>
  <si>
    <t>(3)導入支援と一体的に行う業務改善支援事業</t>
    <rPh sb="3" eb="5">
      <t>ドウニュウ</t>
    </rPh>
    <rPh sb="5" eb="7">
      <t>シエン</t>
    </rPh>
    <rPh sb="8" eb="11">
      <t>イッタイテキ</t>
    </rPh>
    <rPh sb="12" eb="13">
      <t>オコナ</t>
    </rPh>
    <rPh sb="14" eb="16">
      <t>ギョウム</t>
    </rPh>
    <rPh sb="16" eb="18">
      <t>カイゼン</t>
    </rPh>
    <rPh sb="18" eb="20">
      <t>シエン</t>
    </rPh>
    <rPh sb="20" eb="22">
      <t>ジギョウ</t>
    </rPh>
    <phoneticPr fontId="1"/>
  </si>
  <si>
    <t>支援企業名</t>
    <rPh sb="0" eb="2">
      <t>シエン</t>
    </rPh>
    <rPh sb="2" eb="5">
      <t>キギョウメイ</t>
    </rPh>
    <phoneticPr fontId="1"/>
  </si>
  <si>
    <t>(1)(ｳ)
(ｱ)(ｲ)以外</t>
    <rPh sb="13" eb="15">
      <t>イガイ</t>
    </rPh>
    <phoneticPr fontId="1"/>
  </si>
  <si>
    <t>(2)
パッケージ型導入</t>
    <rPh sb="9" eb="10">
      <t>ガタ</t>
    </rPh>
    <rPh sb="10" eb="12">
      <t>ドウニュウ</t>
    </rPh>
    <phoneticPr fontId="1"/>
  </si>
  <si>
    <t>(3)
業務改善支援</t>
    <rPh sb="4" eb="8">
      <t>ギョウムカイゼン</t>
    </rPh>
    <rPh sb="8" eb="10">
      <t>シエン</t>
    </rPh>
    <phoneticPr fontId="1"/>
  </si>
  <si>
    <t>事業所名</t>
    <rPh sb="0" eb="3">
      <t>ジギョウショ</t>
    </rPh>
    <rPh sb="3" eb="4">
      <t>メイ</t>
    </rPh>
    <phoneticPr fontId="1"/>
  </si>
  <si>
    <t>通信環境整備の内容</t>
    <rPh sb="0" eb="2">
      <t>ツウシン</t>
    </rPh>
    <rPh sb="2" eb="4">
      <t>カンキョウ</t>
    </rPh>
    <rPh sb="4" eb="6">
      <t>セイビ</t>
    </rPh>
    <rPh sb="7" eb="9">
      <t>ナイヨウ</t>
    </rPh>
    <phoneticPr fontId="1"/>
  </si>
  <si>
    <t>　ための委員会の設置状況</t>
    <phoneticPr fontId="1"/>
  </si>
  <si>
    <t>設置日又は
設置予定日</t>
    <rPh sb="0" eb="3">
      <t>セッチビ</t>
    </rPh>
    <rPh sb="3" eb="4">
      <t>マタ</t>
    </rPh>
    <rPh sb="6" eb="8">
      <t>セッチ</t>
    </rPh>
    <rPh sb="8" eb="10">
      <t>ヨテイ</t>
    </rPh>
    <rPh sb="10" eb="11">
      <t>ビ</t>
    </rPh>
    <phoneticPr fontId="1"/>
  </si>
  <si>
    <t>開催頻度</t>
    <rPh sb="0" eb="2">
      <t>カイサイ</t>
    </rPh>
    <rPh sb="2" eb="4">
      <t>ヒンド</t>
    </rPh>
    <phoneticPr fontId="1"/>
  </si>
  <si>
    <t>委員会名</t>
    <rPh sb="0" eb="3">
      <t>イインカイ</t>
    </rPh>
    <rPh sb="3" eb="4">
      <t>メイ</t>
    </rPh>
    <phoneticPr fontId="1"/>
  </si>
  <si>
    <t>利用者ごとの計画作成や記録に係る書類（例：アセスメントシート、サービス担当者会議録）</t>
    <rPh sb="19" eb="20">
      <t>レイ</t>
    </rPh>
    <rPh sb="35" eb="38">
      <t>タントウシャ</t>
    </rPh>
    <rPh sb="38" eb="41">
      <t>カイギロク</t>
    </rPh>
    <phoneticPr fontId="1"/>
  </si>
  <si>
    <t>⑥　　ケアプランデータ連携システムの利用</t>
    <rPh sb="11" eb="13">
      <t>レンケイ</t>
    </rPh>
    <rPh sb="18" eb="20">
      <t>リヨウ</t>
    </rPh>
    <phoneticPr fontId="1"/>
  </si>
  <si>
    <t>同システムの利用開始状況</t>
    <rPh sb="0" eb="1">
      <t>ドウ</t>
    </rPh>
    <rPh sb="6" eb="8">
      <t>リヨウ</t>
    </rPh>
    <rPh sb="8" eb="10">
      <t>カイシ</t>
    </rPh>
    <rPh sb="10" eb="12">
      <t>ジョウキョウ</t>
    </rPh>
    <phoneticPr fontId="1"/>
  </si>
  <si>
    <t>同システムでの連携先事業所数</t>
    <rPh sb="0" eb="1">
      <t>ドウ</t>
    </rPh>
    <rPh sb="7" eb="9">
      <t>レンケイ</t>
    </rPh>
    <rPh sb="9" eb="10">
      <t>サキ</t>
    </rPh>
    <rPh sb="10" eb="13">
      <t>ジギョウショ</t>
    </rPh>
    <rPh sb="13" eb="14">
      <t>スウ</t>
    </rPh>
    <phoneticPr fontId="1"/>
  </si>
  <si>
    <t>⑦　　利用者の安全並びに介護サービスの質の確保及び職員の負担軽減に資する方策を検討するための委員会を設置している</t>
    <rPh sb="3" eb="6">
      <t>リヨウシャ</t>
    </rPh>
    <rPh sb="7" eb="9">
      <t>アンゼン</t>
    </rPh>
    <rPh sb="9" eb="10">
      <t>ナラ</t>
    </rPh>
    <rPh sb="12" eb="14">
      <t>カイゴ</t>
    </rPh>
    <rPh sb="19" eb="20">
      <t>シツ</t>
    </rPh>
    <rPh sb="21" eb="23">
      <t>カクホ</t>
    </rPh>
    <rPh sb="23" eb="24">
      <t>オヨ</t>
    </rPh>
    <rPh sb="25" eb="27">
      <t>ショクイン</t>
    </rPh>
    <rPh sb="28" eb="30">
      <t>フタン</t>
    </rPh>
    <rPh sb="30" eb="32">
      <t>ケイゲン</t>
    </rPh>
    <rPh sb="33" eb="34">
      <t>シ</t>
    </rPh>
    <rPh sb="36" eb="38">
      <t>ホウサク</t>
    </rPh>
    <rPh sb="39" eb="41">
      <t>ケントウ</t>
    </rPh>
    <rPh sb="46" eb="49">
      <t>イインカイ</t>
    </rPh>
    <rPh sb="50" eb="52">
      <t>セッチ</t>
    </rPh>
    <phoneticPr fontId="1"/>
  </si>
  <si>
    <t>設置有無</t>
    <rPh sb="0" eb="2">
      <t>セッチ</t>
    </rPh>
    <rPh sb="2" eb="4">
      <t>ウム</t>
    </rPh>
    <phoneticPr fontId="1"/>
  </si>
  <si>
    <t>⑧-1　LIFEの利用</t>
    <rPh sb="9" eb="11">
      <t>リヨウ</t>
    </rPh>
    <phoneticPr fontId="1"/>
  </si>
  <si>
    <t>⑧-2　データ登録している方法</t>
    <rPh sb="7" eb="9">
      <t>トウロク</t>
    </rPh>
    <rPh sb="13" eb="15">
      <t>ホウホウ</t>
    </rPh>
    <phoneticPr fontId="1"/>
  </si>
  <si>
    <t>⑨　セキュリティ対策</t>
    <rPh sb="8" eb="10">
      <t>タイサク</t>
    </rPh>
    <phoneticPr fontId="1"/>
  </si>
  <si>
    <t>460_介護予防支援</t>
    <rPh sb="6" eb="8">
      <t>ヨボウ</t>
    </rPh>
    <phoneticPr fontId="1"/>
  </si>
  <si>
    <t>363_地域密着型特定施設入居者生活介護（養護老人ホーム）</t>
    <rPh sb="4" eb="6">
      <t>チイキ</t>
    </rPh>
    <rPh sb="6" eb="9">
      <t>ミッチャクガタ</t>
    </rPh>
    <rPh sb="9" eb="20">
      <t>トクテイシセツニュウキョシャセイカツカイゴ</t>
    </rPh>
    <rPh sb="21" eb="25">
      <t>ヨウゴロウジン</t>
    </rPh>
    <phoneticPr fontId="1"/>
  </si>
  <si>
    <t>362_地域密着型特定施設入居者生活介護（軽費老人ホーム）</t>
    <phoneticPr fontId="1"/>
  </si>
  <si>
    <t>338_特定施設入居者生活介護（養護老人ホーム・外部サービス利用型）</t>
    <rPh sb="4" eb="15">
      <t>トクテイシセツニュウキョシャセイカツカイゴ</t>
    </rPh>
    <rPh sb="16" eb="20">
      <t>ヨウゴロウジン</t>
    </rPh>
    <rPh sb="24" eb="26">
      <t>ガイブ</t>
    </rPh>
    <rPh sb="30" eb="33">
      <t>リヨウガタ</t>
    </rPh>
    <phoneticPr fontId="1"/>
  </si>
  <si>
    <t>337_特定施設入居者生活介護（サービス付き高齢者向け住宅・外部サービス利用型）</t>
    <phoneticPr fontId="1"/>
  </si>
  <si>
    <t>333_特定施設入居者生活介護（養護老人ホーム）</t>
    <rPh sb="4" eb="6">
      <t>トクテイ</t>
    </rPh>
    <rPh sb="6" eb="8">
      <t>シセツ</t>
    </rPh>
    <rPh sb="8" eb="11">
      <t>ニュウキョシャ</t>
    </rPh>
    <rPh sb="11" eb="13">
      <t>セイカツ</t>
    </rPh>
    <rPh sb="13" eb="15">
      <t>カイゴ</t>
    </rPh>
    <rPh sb="16" eb="20">
      <t>ヨウゴロウジン</t>
    </rPh>
    <phoneticPr fontId="1"/>
  </si>
  <si>
    <t>320_認知症対応型共同生活介護</t>
    <phoneticPr fontId="1"/>
  </si>
  <si>
    <t>310_居宅療養管理指導</t>
    <rPh sb="4" eb="6">
      <t>キョタク</t>
    </rPh>
    <rPh sb="6" eb="8">
      <t>リョウヨウ</t>
    </rPh>
    <rPh sb="8" eb="10">
      <t>カンリ</t>
    </rPh>
    <rPh sb="10" eb="12">
      <t>シドウ</t>
    </rPh>
    <phoneticPr fontId="1"/>
  </si>
  <si>
    <t>210_短期入所生活介護</t>
    <phoneticPr fontId="1"/>
  </si>
  <si>
    <t>５事業所以上とデータ連携を実施（令和７年度中の予定を含む）</t>
    <rPh sb="1" eb="4">
      <t>ジギョウショ</t>
    </rPh>
    <rPh sb="4" eb="6">
      <t>イジョウ</t>
    </rPh>
    <rPh sb="10" eb="12">
      <t>レンケイ</t>
    </rPh>
    <rPh sb="13" eb="15">
      <t>ジッシ</t>
    </rPh>
    <rPh sb="16" eb="18">
      <t>レイワ</t>
    </rPh>
    <rPh sb="19" eb="21">
      <t>ネンド</t>
    </rPh>
    <rPh sb="21" eb="22">
      <t>チュウ</t>
    </rPh>
    <rPh sb="23" eb="25">
      <t>ヨテイ</t>
    </rPh>
    <rPh sb="26" eb="27">
      <t>フク</t>
    </rPh>
    <phoneticPr fontId="1"/>
  </si>
  <si>
    <t>講じていない</t>
    <rPh sb="0" eb="1">
      <t>コウ</t>
    </rPh>
    <phoneticPr fontId="1"/>
  </si>
  <si>
    <t>令和７年度中に利用開始予定</t>
    <rPh sb="0" eb="2">
      <t>レイワ</t>
    </rPh>
    <rPh sb="3" eb="5">
      <t>ネンド</t>
    </rPh>
    <rPh sb="5" eb="6">
      <t>チュウ</t>
    </rPh>
    <rPh sb="7" eb="9">
      <t>リヨウ</t>
    </rPh>
    <rPh sb="9" eb="11">
      <t>カイシ</t>
    </rPh>
    <rPh sb="11" eb="13">
      <t>ヨテイ</t>
    </rPh>
    <phoneticPr fontId="1"/>
  </si>
  <si>
    <t>設置</t>
    <rPh sb="0" eb="2">
      <t>セッチ</t>
    </rPh>
    <phoneticPr fontId="1"/>
  </si>
  <si>
    <t>「★一つ星」又は「★★二つ星」のいずれかを宣言している（同等の対策含む）</t>
    <rPh sb="28" eb="30">
      <t>ドウトウ</t>
    </rPh>
    <rPh sb="31" eb="33">
      <t>タイサク</t>
    </rPh>
    <rPh sb="33" eb="34">
      <t>フク</t>
    </rPh>
    <phoneticPr fontId="1"/>
  </si>
  <si>
    <t>利用開始済み</t>
    <rPh sb="0" eb="2">
      <t>リヨウ</t>
    </rPh>
    <rPh sb="2" eb="4">
      <t>カイシ</t>
    </rPh>
    <rPh sb="4" eb="5">
      <t>ズ</t>
    </rPh>
    <phoneticPr fontId="1"/>
  </si>
  <si>
    <t>　相談状況（計画）</t>
    <rPh sb="3" eb="5">
      <t>ジョウキョウ</t>
    </rPh>
    <rPh sb="6" eb="8">
      <t>ケイカク</t>
    </rPh>
    <phoneticPr fontId="1"/>
  </si>
  <si>
    <t>内容</t>
    <rPh sb="0" eb="2">
      <t>ナイヨウ</t>
    </rPh>
    <phoneticPr fontId="1"/>
  </si>
  <si>
    <t>研修</t>
    <rPh sb="0" eb="2">
      <t>ケンシュウ</t>
    </rPh>
    <phoneticPr fontId="1"/>
  </si>
  <si>
    <t>相談</t>
    <rPh sb="0" eb="2">
      <t>ソウダン</t>
    </rPh>
    <phoneticPr fontId="1"/>
  </si>
  <si>
    <t>・（介護ソフトを導入する場合のみ）介護ソフトの機能調査結果</t>
    <rPh sb="2" eb="4">
      <t>カイゴ</t>
    </rPh>
    <rPh sb="8" eb="10">
      <t>ドウニュウ</t>
    </rPh>
    <rPh sb="12" eb="14">
      <t>バアイ</t>
    </rPh>
    <rPh sb="17" eb="19">
      <t>カイゴ</t>
    </rPh>
    <rPh sb="23" eb="25">
      <t>キノウ</t>
    </rPh>
    <rPh sb="25" eb="27">
      <t>チョウサ</t>
    </rPh>
    <rPh sb="27" eb="29">
      <t>ケッカ</t>
    </rPh>
    <phoneticPr fontId="1"/>
  </si>
  <si>
    <t>オレンジ</t>
    <phoneticPr fontId="1"/>
  </si>
  <si>
    <t>１　基本情報・担当者連絡先</t>
    <rPh sb="2" eb="4">
      <t>キホン</t>
    </rPh>
    <rPh sb="4" eb="6">
      <t>ジョウホウ</t>
    </rPh>
    <rPh sb="7" eb="10">
      <t>タントウシャ</t>
    </rPh>
    <rPh sb="10" eb="13">
      <t>レンラクサキ</t>
    </rPh>
    <phoneticPr fontId="25"/>
  </si>
  <si>
    <r>
      <t>購入・リース・レンタルに要する経費（税抜）</t>
    </r>
    <r>
      <rPr>
        <b/>
        <sz val="11"/>
        <rFont val="ＭＳ 明朝"/>
        <family val="1"/>
        <charset val="128"/>
      </rPr>
      <t>Ｂ</t>
    </r>
    <rPh sb="0" eb="2">
      <t>コウニュウ</t>
    </rPh>
    <rPh sb="12" eb="13">
      <t>ヨウ</t>
    </rPh>
    <rPh sb="15" eb="17">
      <t>ケイヒ</t>
    </rPh>
    <rPh sb="16" eb="17">
      <t>ヒ</t>
    </rPh>
    <rPh sb="18" eb="20">
      <t>ゼイヌキ</t>
    </rPh>
    <phoneticPr fontId="1"/>
  </si>
  <si>
    <t>※　金額には消費税及び地方消費税を抜いた額を記入してください。</t>
    <phoneticPr fontId="1"/>
  </si>
  <si>
    <t>(1)課題に対する評価指標</t>
    <rPh sb="3" eb="5">
      <t>カダイ</t>
    </rPh>
    <rPh sb="6" eb="7">
      <t>タイ</t>
    </rPh>
    <rPh sb="9" eb="11">
      <t>ヒョウカ</t>
    </rPh>
    <rPh sb="11" eb="13">
      <t>シヒョウ</t>
    </rPh>
    <phoneticPr fontId="25"/>
  </si>
  <si>
    <t>(4)LIFEの利用状況</t>
    <rPh sb="8" eb="10">
      <t>リヨウ</t>
    </rPh>
    <rPh sb="10" eb="12">
      <t>ジョウキョウ</t>
    </rPh>
    <phoneticPr fontId="1"/>
  </si>
  <si>
    <r>
      <t>付帯経費（税抜）</t>
    </r>
    <r>
      <rPr>
        <b/>
        <sz val="11"/>
        <rFont val="ＭＳ 明朝"/>
        <family val="1"/>
        <charset val="128"/>
      </rPr>
      <t>Ｂ</t>
    </r>
    <rPh sb="0" eb="2">
      <t>フタイ</t>
    </rPh>
    <rPh sb="2" eb="4">
      <t>ケイヒ</t>
    </rPh>
    <rPh sb="5" eb="7">
      <t>ゼイヌキ</t>
    </rPh>
    <phoneticPr fontId="1"/>
  </si>
  <si>
    <r>
      <t>通信環境整備に要する経費（税抜）</t>
    </r>
    <r>
      <rPr>
        <b/>
        <sz val="11"/>
        <rFont val="ＭＳ 明朝"/>
        <family val="1"/>
        <charset val="128"/>
      </rPr>
      <t>Ｃ</t>
    </r>
    <rPh sb="0" eb="2">
      <t>ツウシン</t>
    </rPh>
    <rPh sb="2" eb="4">
      <t>カンキョウ</t>
    </rPh>
    <rPh sb="4" eb="6">
      <t>セイビ</t>
    </rPh>
    <rPh sb="7" eb="8">
      <t>ヨウ</t>
    </rPh>
    <rPh sb="10" eb="12">
      <t>ケイヒ</t>
    </rPh>
    <rPh sb="13" eb="15">
      <t>ゼイヌキ</t>
    </rPh>
    <phoneticPr fontId="1"/>
  </si>
  <si>
    <t>令和８年度中に利用開始予定</t>
    <rPh sb="0" eb="2">
      <t>レイワ</t>
    </rPh>
    <rPh sb="3" eb="5">
      <t>ネンド</t>
    </rPh>
    <rPh sb="5" eb="6">
      <t>チュウ</t>
    </rPh>
    <rPh sb="7" eb="9">
      <t>リヨウ</t>
    </rPh>
    <rPh sb="9" eb="11">
      <t>カイシ</t>
    </rPh>
    <rPh sb="11" eb="13">
      <t>ヨテイ</t>
    </rPh>
    <phoneticPr fontId="1"/>
  </si>
  <si>
    <t>５事業所以上とデータ連携を実施（令和８年度中の予定を含む）</t>
    <rPh sb="1" eb="4">
      <t>ジギョウショ</t>
    </rPh>
    <rPh sb="4" eb="6">
      <t>イジョウ</t>
    </rPh>
    <rPh sb="10" eb="12">
      <t>レンケイ</t>
    </rPh>
    <rPh sb="13" eb="15">
      <t>ジッシ</t>
    </rPh>
    <rPh sb="16" eb="18">
      <t>レイワ</t>
    </rPh>
    <rPh sb="19" eb="21">
      <t>ネンド</t>
    </rPh>
    <rPh sb="21" eb="22">
      <t>チュウ</t>
    </rPh>
    <rPh sb="23" eb="25">
      <t>ヨテイ</t>
    </rPh>
    <rPh sb="26" eb="27">
      <t>フク</t>
    </rPh>
    <phoneticPr fontId="1"/>
  </si>
  <si>
    <t>黄色</t>
    <rPh sb="0" eb="2">
      <t>キイロ</t>
    </rPh>
    <phoneticPr fontId="1"/>
  </si>
  <si>
    <t>水色</t>
    <rPh sb="0" eb="2">
      <t>ミズイロ</t>
    </rPh>
    <phoneticPr fontId="1"/>
  </si>
  <si>
    <t>－</t>
    <phoneticPr fontId="1"/>
  </si>
  <si>
    <t>※　LIFEの利用申請を行っていることが分かる資料を提出すること。</t>
    <rPh sb="7" eb="9">
      <t>リヨウ</t>
    </rPh>
    <rPh sb="9" eb="11">
      <t>シンセイ</t>
    </rPh>
    <rPh sb="12" eb="13">
      <t>オコナ</t>
    </rPh>
    <rPh sb="20" eb="21">
      <t>ワ</t>
    </rPh>
    <rPh sb="23" eb="25">
      <t>シリョウ</t>
    </rPh>
    <rPh sb="26" eb="28">
      <t>テイシュツ</t>
    </rPh>
    <phoneticPr fontId="1"/>
  </si>
  <si>
    <t>【１機種目】</t>
    <rPh sb="2" eb="4">
      <t>キシュ</t>
    </rPh>
    <rPh sb="4" eb="5">
      <t>メ</t>
    </rPh>
    <phoneticPr fontId="1"/>
  </si>
  <si>
    <t>「その他｣の場合
の内容</t>
    <rPh sb="3" eb="4">
      <t>タ</t>
    </rPh>
    <rPh sb="6" eb="8">
      <t>バアイ</t>
    </rPh>
    <rPh sb="10" eb="12">
      <t>ナイヨウ</t>
    </rPh>
    <phoneticPr fontId="1"/>
  </si>
  <si>
    <t>←「円」と入力されているセルに金額のみ入力すると「金額」＋「円」の表示となります。</t>
    <rPh sb="2" eb="3">
      <t>エン</t>
    </rPh>
    <rPh sb="5" eb="7">
      <t>ニュウリョク</t>
    </rPh>
    <rPh sb="15" eb="17">
      <t>キンガク</t>
    </rPh>
    <rPh sb="19" eb="21">
      <t>ニュウリョク</t>
    </rPh>
    <rPh sb="25" eb="27">
      <t>キンガク</t>
    </rPh>
    <rPh sb="30" eb="31">
      <t>エン</t>
    </rPh>
    <rPh sb="33" eb="35">
      <t>ヒョウジ</t>
    </rPh>
    <phoneticPr fontId="1"/>
  </si>
  <si>
    <t>【２機種目】</t>
    <rPh sb="2" eb="4">
      <t>キシュ</t>
    </rPh>
    <rPh sb="4" eb="5">
      <t>メ</t>
    </rPh>
    <phoneticPr fontId="1"/>
  </si>
  <si>
    <t>※　金額には消費税及び地方消費税を抜いた額を記入してください。</t>
  </si>
  <si>
    <t>４　その他【該当部分のみ提出】</t>
    <rPh sb="4" eb="5">
      <t>タ</t>
    </rPh>
    <rPh sb="6" eb="8">
      <t>ガイトウ</t>
    </rPh>
    <rPh sb="8" eb="10">
      <t>ブブン</t>
    </rPh>
    <rPh sb="12" eb="14">
      <t>テイシュツ</t>
    </rPh>
    <phoneticPr fontId="1"/>
  </si>
  <si>
    <t>連携事業所数</t>
    <rPh sb="0" eb="2">
      <t>レンケイ</t>
    </rPh>
    <rPh sb="2" eb="5">
      <t>ジギョウショ</t>
    </rPh>
    <rPh sb="5" eb="6">
      <t>スウ</t>
    </rPh>
    <phoneticPr fontId="1"/>
  </si>
  <si>
    <t>事業所</t>
    <rPh sb="0" eb="3">
      <t>ジギョウショ</t>
    </rPh>
    <phoneticPr fontId="1"/>
  </si>
  <si>
    <t>連携済
/予定</t>
    <rPh sb="0" eb="3">
      <t>レンケイズ</t>
    </rPh>
    <rPh sb="5" eb="7">
      <t>ヨテイ</t>
    </rPh>
    <phoneticPr fontId="1"/>
  </si>
  <si>
    <t>データ連携先
事業所①</t>
    <rPh sb="3" eb="5">
      <t>レンケイ</t>
    </rPh>
    <rPh sb="5" eb="6">
      <t>サキ</t>
    </rPh>
    <rPh sb="7" eb="10">
      <t>ジギョウショ</t>
    </rPh>
    <phoneticPr fontId="1"/>
  </si>
  <si>
    <t>データ連携先
事業所②</t>
    <rPh sb="3" eb="5">
      <t>レンケイ</t>
    </rPh>
    <rPh sb="5" eb="6">
      <t>サキ</t>
    </rPh>
    <rPh sb="7" eb="10">
      <t>ジギョウショ</t>
    </rPh>
    <phoneticPr fontId="1"/>
  </si>
  <si>
    <t>データ連携先
事業所③</t>
    <rPh sb="3" eb="5">
      <t>レンケイ</t>
    </rPh>
    <rPh sb="5" eb="6">
      <t>サキ</t>
    </rPh>
    <rPh sb="7" eb="10">
      <t>ジギョウショ</t>
    </rPh>
    <phoneticPr fontId="1"/>
  </si>
  <si>
    <t>データ連携先
事業所④</t>
    <rPh sb="3" eb="5">
      <t>レンケイ</t>
    </rPh>
    <rPh sb="5" eb="6">
      <t>サキ</t>
    </rPh>
    <rPh sb="7" eb="10">
      <t>ジギョウショ</t>
    </rPh>
    <phoneticPr fontId="1"/>
  </si>
  <si>
    <t>データ連携先
事業所⑤</t>
    <rPh sb="3" eb="5">
      <t>レンケイ</t>
    </rPh>
    <rPh sb="5" eb="6">
      <t>サキ</t>
    </rPh>
    <rPh sb="7" eb="10">
      <t>ジギョウショ</t>
    </rPh>
    <phoneticPr fontId="1"/>
  </si>
  <si>
    <t>(2)利用者の安全並びに介護サービスの質の確保及び職員の負担軽減に資する方策を検討する</t>
    <rPh sb="3" eb="6">
      <t>リヨウシャ</t>
    </rPh>
    <rPh sb="7" eb="9">
      <t>アンゼン</t>
    </rPh>
    <rPh sb="9" eb="10">
      <t>ナラ</t>
    </rPh>
    <rPh sb="12" eb="14">
      <t>カイゴ</t>
    </rPh>
    <rPh sb="19" eb="20">
      <t>シツ</t>
    </rPh>
    <rPh sb="21" eb="23">
      <t>カクホ</t>
    </rPh>
    <rPh sb="23" eb="24">
      <t>オヨ</t>
    </rPh>
    <rPh sb="25" eb="27">
      <t>ショクイン</t>
    </rPh>
    <rPh sb="28" eb="30">
      <t>フタン</t>
    </rPh>
    <rPh sb="30" eb="32">
      <t>ケイゲン</t>
    </rPh>
    <rPh sb="33" eb="34">
      <t>シ</t>
    </rPh>
    <phoneticPr fontId="25"/>
  </si>
  <si>
    <t>(3)介護福祉総合支援センターが実施する研修の受講及び介護生産性向上総合相談窓口への</t>
    <rPh sb="3" eb="11">
      <t>カイゴフクシソウゴウシエン</t>
    </rPh>
    <rPh sb="16" eb="18">
      <t>ジッシ</t>
    </rPh>
    <rPh sb="20" eb="22">
      <t>ケンシュウ</t>
    </rPh>
    <rPh sb="23" eb="25">
      <t>ジュコウ</t>
    </rPh>
    <rPh sb="25" eb="26">
      <t>オヨ</t>
    </rPh>
    <rPh sb="27" eb="29">
      <t>カイゴ</t>
    </rPh>
    <rPh sb="29" eb="32">
      <t>セイサンセイ</t>
    </rPh>
    <rPh sb="32" eb="34">
      <t>コウジョウ</t>
    </rPh>
    <rPh sb="34" eb="36">
      <t>ソウゴウ</t>
    </rPh>
    <phoneticPr fontId="1"/>
  </si>
  <si>
    <t>　➢該当するものにチェック「○」すること。複数機種導入の場合は、２機種目は２ページ目に記載すること。</t>
    <rPh sb="2" eb="4">
      <t>ガイトウ</t>
    </rPh>
    <rPh sb="21" eb="23">
      <t>フクスウ</t>
    </rPh>
    <rPh sb="23" eb="25">
      <t>キシュ</t>
    </rPh>
    <rPh sb="25" eb="27">
      <t>ドウニュウ</t>
    </rPh>
    <rPh sb="28" eb="30">
      <t>バアイ</t>
    </rPh>
    <rPh sb="33" eb="35">
      <t>キシュ</t>
    </rPh>
    <rPh sb="35" eb="36">
      <t>メ</t>
    </rPh>
    <rPh sb="41" eb="42">
      <t>メ</t>
    </rPh>
    <rPh sb="43" eb="45">
      <t>キサイ</t>
    </rPh>
    <phoneticPr fontId="1"/>
  </si>
  <si>
    <t>円</t>
    <phoneticPr fontId="1"/>
  </si>
  <si>
    <t>（参考：税込合計額）</t>
    <rPh sb="1" eb="3">
      <t>サンコウ</t>
    </rPh>
    <rPh sb="4" eb="6">
      <t>ゼイコ</t>
    </rPh>
    <rPh sb="6" eb="9">
      <t>ゴウケイガク</t>
    </rPh>
    <phoneticPr fontId="1"/>
  </si>
  <si>
    <t>２　事業の概要</t>
    <rPh sb="2" eb="4">
      <t>ジギョウ</t>
    </rPh>
    <rPh sb="5" eb="7">
      <t>ガイヨウ</t>
    </rPh>
    <phoneticPr fontId="25"/>
  </si>
  <si>
    <t>３　導入前の取組状況</t>
    <rPh sb="2" eb="4">
      <t>ドウニュウ</t>
    </rPh>
    <rPh sb="4" eb="5">
      <t>マエ</t>
    </rPh>
    <rPh sb="6" eb="8">
      <t>トリクミ</t>
    </rPh>
    <rPh sb="8" eb="10">
      <t>ジョウキョウ</t>
    </rPh>
    <phoneticPr fontId="25"/>
  </si>
  <si>
    <t>(1)-1　課題を改善するための定量的・定性的な評価指標の設定について</t>
    <rPh sb="6" eb="8">
      <t>カダイ</t>
    </rPh>
    <rPh sb="9" eb="11">
      <t>カイゼン</t>
    </rPh>
    <rPh sb="16" eb="19">
      <t>テイリョウテキ</t>
    </rPh>
    <rPh sb="20" eb="23">
      <t>テイセイテキ</t>
    </rPh>
    <rPh sb="24" eb="26">
      <t>ヒョウカ</t>
    </rPh>
    <rPh sb="26" eb="28">
      <t>シヒョウ</t>
    </rPh>
    <rPh sb="29" eb="31">
      <t>セッテイ</t>
    </rPh>
    <phoneticPr fontId="25"/>
  </si>
  <si>
    <t>(1)-2　機器等の導入と併せて実施する取組みについて</t>
    <rPh sb="6" eb="8">
      <t>キキ</t>
    </rPh>
    <rPh sb="8" eb="9">
      <t>トウ</t>
    </rPh>
    <rPh sb="10" eb="12">
      <t>ドウニュウ</t>
    </rPh>
    <rPh sb="13" eb="14">
      <t>アワ</t>
    </rPh>
    <rPh sb="16" eb="18">
      <t>ジッシ</t>
    </rPh>
    <rPh sb="20" eb="22">
      <t>トリクミ</t>
    </rPh>
    <phoneticPr fontId="25"/>
  </si>
  <si>
    <t>取組方法</t>
    <rPh sb="0" eb="2">
      <t>トリクミ</t>
    </rPh>
    <rPh sb="2" eb="4">
      <t>ホウホウ</t>
    </rPh>
    <phoneticPr fontId="1"/>
  </si>
  <si>
    <t xml:space="preserve">    を提出すること。</t>
    <phoneticPr fontId="1"/>
  </si>
  <si>
    <t>　　なお、この場合は、協議時にアンケート回答メールの写しを提出すること。</t>
    <rPh sb="7" eb="9">
      <t>バアイ</t>
    </rPh>
    <rPh sb="11" eb="13">
      <t>キョウギ</t>
    </rPh>
    <rPh sb="13" eb="14">
      <t>ジ</t>
    </rPh>
    <rPh sb="20" eb="22">
      <t>カイトウ</t>
    </rPh>
    <rPh sb="26" eb="27">
      <t>ウツ</t>
    </rPh>
    <rPh sb="29" eb="31">
      <t>テイシュツ</t>
    </rPh>
    <phoneticPr fontId="1"/>
  </si>
  <si>
    <t>実施日又は
実施予定日</t>
    <rPh sb="0" eb="2">
      <t>ジッシ</t>
    </rPh>
    <rPh sb="2" eb="3">
      <t>ビ</t>
    </rPh>
    <rPh sb="3" eb="4">
      <t>マタ</t>
    </rPh>
    <rPh sb="6" eb="8">
      <t>ジッシ</t>
    </rPh>
    <rPh sb="8" eb="11">
      <t>ヨテイビ</t>
    </rPh>
    <phoneticPr fontId="1"/>
  </si>
  <si>
    <t>職員数（人）</t>
    <rPh sb="0" eb="3">
      <t>ショクインスウ</t>
    </rPh>
    <rPh sb="4" eb="5">
      <t>ニン</t>
    </rPh>
    <phoneticPr fontId="25"/>
  </si>
  <si>
    <t>利用定員（人）</t>
    <rPh sb="0" eb="2">
      <t>リヨウ</t>
    </rPh>
    <rPh sb="2" eb="4">
      <t>テイイン</t>
    </rPh>
    <rPh sb="5" eb="6">
      <t>ニン</t>
    </rPh>
    <phoneticPr fontId="25"/>
  </si>
  <si>
    <t>利用者数（人）</t>
    <rPh sb="0" eb="3">
      <t>リヨウシャ</t>
    </rPh>
    <rPh sb="3" eb="4">
      <t>スウ</t>
    </rPh>
    <rPh sb="5" eb="6">
      <t>ニン</t>
    </rPh>
    <phoneticPr fontId="25"/>
  </si>
  <si>
    <t>法人名</t>
    <rPh sb="0" eb="2">
      <t>ホウジン</t>
    </rPh>
    <rPh sb="2" eb="3">
      <t>メイ</t>
    </rPh>
    <phoneticPr fontId="25"/>
  </si>
  <si>
    <t>法人代表者名</t>
    <rPh sb="0" eb="2">
      <t>ホウジン</t>
    </rPh>
    <rPh sb="2" eb="5">
      <t>ダイヒョウシャ</t>
    </rPh>
    <rPh sb="5" eb="6">
      <t>メイ</t>
    </rPh>
    <phoneticPr fontId="25"/>
  </si>
  <si>
    <t>〒</t>
    <phoneticPr fontId="25"/>
  </si>
  <si>
    <t>施設・事業所
所在地</t>
    <rPh sb="0" eb="2">
      <t>シセツ</t>
    </rPh>
    <rPh sb="3" eb="6">
      <t>ジギョウショ</t>
    </rPh>
    <rPh sb="7" eb="10">
      <t>ショザイチ</t>
    </rPh>
    <phoneticPr fontId="25"/>
  </si>
  <si>
    <t>（実施要綱様式第１号）</t>
    <rPh sb="1" eb="3">
      <t>ジッシ</t>
    </rPh>
    <rPh sb="3" eb="5">
      <t>ヨウコウ</t>
    </rPh>
    <rPh sb="5" eb="7">
      <t>ヨウシキ</t>
    </rPh>
    <rPh sb="7" eb="8">
      <t>ダイ</t>
    </rPh>
    <rPh sb="9" eb="10">
      <t>ゴウ</t>
    </rPh>
    <phoneticPr fontId="1"/>
  </si>
  <si>
    <t>付帯経費の内容</t>
    <rPh sb="0" eb="2">
      <t>フタイ</t>
    </rPh>
    <rPh sb="2" eb="4">
      <t>ケイヒ</t>
    </rPh>
    <rPh sb="5" eb="7">
      <t>ナイヨウ</t>
    </rPh>
    <phoneticPr fontId="25"/>
  </si>
  <si>
    <t>※　委員会の開催状況がわかる書類を添付すること。</t>
    <rPh sb="2" eb="5">
      <t>イインカイ</t>
    </rPh>
    <rPh sb="6" eb="8">
      <t>カイサイ</t>
    </rPh>
    <rPh sb="8" eb="10">
      <t>ジョウキョウ</t>
    </rPh>
    <rPh sb="14" eb="16">
      <t>ショルイ</t>
    </rPh>
    <rPh sb="17" eb="19">
      <t>テンプ</t>
    </rPh>
    <phoneticPr fontId="1"/>
  </si>
  <si>
    <t>　ことができる。</t>
    <phoneticPr fontId="1"/>
  </si>
  <si>
    <t>実施要綱様式第１号別紙１</t>
    <rPh sb="0" eb="4">
      <t>ジッシヨウコウ</t>
    </rPh>
    <rPh sb="4" eb="6">
      <t>ヨウシキ</t>
    </rPh>
    <rPh sb="6" eb="7">
      <t>ダイ</t>
    </rPh>
    <rPh sb="8" eb="9">
      <t>ゴウ</t>
    </rPh>
    <rPh sb="9" eb="11">
      <t>ベッシ</t>
    </rPh>
    <phoneticPr fontId="25"/>
  </si>
  <si>
    <t>介護サービス
種別</t>
    <rPh sb="0" eb="2">
      <t>カイゴ</t>
    </rPh>
    <rPh sb="7" eb="9">
      <t>シュベツ</t>
    </rPh>
    <phoneticPr fontId="25"/>
  </si>
  <si>
    <t>担当者
職・氏名</t>
    <rPh sb="0" eb="3">
      <t>タントウシャ</t>
    </rPh>
    <rPh sb="4" eb="5">
      <t>ショク</t>
    </rPh>
    <rPh sb="6" eb="8">
      <t>シメイ</t>
    </rPh>
    <phoneticPr fontId="25"/>
  </si>
  <si>
    <t>(1)介護テクノロジー等の導入支援事業</t>
    <rPh sb="3" eb="5">
      <t>カイゴ</t>
    </rPh>
    <rPh sb="11" eb="12">
      <t>トウ</t>
    </rPh>
    <rPh sb="13" eb="15">
      <t>ドウニュウ</t>
    </rPh>
    <rPh sb="15" eb="17">
      <t>シエン</t>
    </rPh>
    <rPh sb="17" eb="19">
      <t>ジギョウ</t>
    </rPh>
    <phoneticPr fontId="1"/>
  </si>
  <si>
    <t>（ア）「移乗支援（装着・非装着）」、「入浴支援」、「介護業務支援（インカム）」に該当する機器等</t>
    <rPh sb="46" eb="47">
      <t>トウ</t>
    </rPh>
    <phoneticPr fontId="1"/>
  </si>
  <si>
    <t>（イ）「介護業務支援（介護ソフト）」、バックオフィスソフトに該当する機器等</t>
    <rPh sb="11" eb="13">
      <t>カイゴ</t>
    </rPh>
    <rPh sb="34" eb="36">
      <t>キキ</t>
    </rPh>
    <rPh sb="36" eb="37">
      <t>トウ</t>
    </rPh>
    <phoneticPr fontId="1"/>
  </si>
  <si>
    <t>（ウ）上記（ア）、（イ）以外の機器等</t>
    <rPh sb="17" eb="18">
      <t>トウ</t>
    </rPh>
    <phoneticPr fontId="1"/>
  </si>
  <si>
    <r>
      <t xml:space="preserve">経費（税抜）
</t>
    </r>
    <r>
      <rPr>
        <b/>
        <sz val="11"/>
        <rFont val="ＭＳ 明朝"/>
        <family val="1"/>
        <charset val="128"/>
      </rPr>
      <t>Ａ＋Ｂ</t>
    </r>
    <rPh sb="0" eb="2">
      <t>ケイヒ</t>
    </rPh>
    <rPh sb="3" eb="5">
      <t>ゼイヌキ</t>
    </rPh>
    <phoneticPr fontId="1"/>
  </si>
  <si>
    <t>(2)介護テクノロジー等のパッケージ型導入支援事業</t>
    <rPh sb="3" eb="5">
      <t>カイゴ</t>
    </rPh>
    <rPh sb="11" eb="12">
      <t>トウ</t>
    </rPh>
    <rPh sb="18" eb="19">
      <t>ガタ</t>
    </rPh>
    <rPh sb="19" eb="21">
      <t>ドウニュウ</t>
    </rPh>
    <rPh sb="21" eb="23">
      <t>シエン</t>
    </rPh>
    <rPh sb="23" eb="25">
      <t>ジギョウ</t>
    </rPh>
    <phoneticPr fontId="1"/>
  </si>
  <si>
    <r>
      <t xml:space="preserve">経費（税抜）
</t>
    </r>
    <r>
      <rPr>
        <b/>
        <sz val="11"/>
        <rFont val="ＭＳ 明朝"/>
        <family val="1"/>
        <charset val="128"/>
      </rPr>
      <t>Ａ＋Ｂ＋Ｃ</t>
    </r>
    <rPh sb="0" eb="2">
      <t>ケイヒ</t>
    </rPh>
    <rPh sb="3" eb="5">
      <t>ゼイヌキ</t>
    </rPh>
    <phoneticPr fontId="1"/>
  </si>
  <si>
    <t>経費（補助対象）</t>
    <rPh sb="0" eb="2">
      <t>ケイヒ</t>
    </rPh>
    <rPh sb="3" eb="5">
      <t>ホジョ</t>
    </rPh>
    <rPh sb="5" eb="7">
      <t>タイショウ</t>
    </rPh>
    <phoneticPr fontId="1"/>
  </si>
  <si>
    <t>(1)(ｱ)
「移乗支援（装着・非装着）」、「入浴支援」、「介護業務支援（インカム）」</t>
    <rPh sb="8" eb="10">
      <t>イジョウ</t>
    </rPh>
    <rPh sb="10" eb="12">
      <t>シエン</t>
    </rPh>
    <rPh sb="13" eb="15">
      <t>ソウチャク</t>
    </rPh>
    <rPh sb="16" eb="19">
      <t>ヒソウチャク</t>
    </rPh>
    <rPh sb="23" eb="25">
      <t>ニュウヨク</t>
    </rPh>
    <rPh sb="25" eb="27">
      <t>シエン</t>
    </rPh>
    <rPh sb="30" eb="36">
      <t>カイゴギョウムシエン</t>
    </rPh>
    <phoneticPr fontId="1"/>
  </si>
  <si>
    <t>(1)(ｲ)
「介護業務支援（介護
ソフト）」、バックオフィスソフト</t>
    <rPh sb="8" eb="14">
      <t>カイゴギョウムシエン</t>
    </rPh>
    <rPh sb="15" eb="17">
      <t>カイゴ</t>
    </rPh>
    <phoneticPr fontId="1"/>
  </si>
  <si>
    <t>経費（補助対象外）</t>
    <rPh sb="0" eb="2">
      <t>ケイヒ</t>
    </rPh>
    <rPh sb="3" eb="5">
      <t>ホジョ</t>
    </rPh>
    <rPh sb="5" eb="8">
      <t>タイショウガイ</t>
    </rPh>
    <phoneticPr fontId="1"/>
  </si>
  <si>
    <t>(1)令和８年度中に「ケアプランデータ連携システム」によりデータ連携する事業所</t>
    <rPh sb="3" eb="5">
      <t>レイワ</t>
    </rPh>
    <rPh sb="6" eb="8">
      <t>ネンド</t>
    </rPh>
    <rPh sb="8" eb="9">
      <t>チュウ</t>
    </rPh>
    <rPh sb="19" eb="21">
      <t>レンケイ</t>
    </rPh>
    <rPh sb="32" eb="34">
      <t>レンケイ</t>
    </rPh>
    <rPh sb="36" eb="39">
      <t>ジギョウショ</t>
    </rPh>
    <phoneticPr fontId="25"/>
  </si>
  <si>
    <t>　（５事業所以上とのデータ連携による加算を取得する事業所のみ記載）</t>
    <rPh sb="3" eb="6">
      <t>ジギョウショ</t>
    </rPh>
    <rPh sb="6" eb="8">
      <t>イジョウ</t>
    </rPh>
    <rPh sb="13" eb="15">
      <t>レンケイ</t>
    </rPh>
    <rPh sb="18" eb="20">
      <t>カサン</t>
    </rPh>
    <rPh sb="21" eb="23">
      <t>シュトク</t>
    </rPh>
    <rPh sb="25" eb="28">
      <t>ジギョウショ</t>
    </rPh>
    <rPh sb="30" eb="32">
      <t>キサイ</t>
    </rPh>
    <phoneticPr fontId="1"/>
  </si>
  <si>
    <t>※１　５事業所を超える部分は詳細の記載不要（上述の事業所数には含めること）。</t>
    <rPh sb="4" eb="7">
      <t>ジギョウショ</t>
    </rPh>
    <rPh sb="8" eb="9">
      <t>コ</t>
    </rPh>
    <rPh sb="11" eb="13">
      <t>ブブン</t>
    </rPh>
    <rPh sb="14" eb="16">
      <t>ショウサイ</t>
    </rPh>
    <rPh sb="17" eb="19">
      <t>キサイ</t>
    </rPh>
    <rPh sb="19" eb="21">
      <t>フヨウ</t>
    </rPh>
    <rPh sb="22" eb="24">
      <t>ジョウジュツ</t>
    </rPh>
    <rPh sb="25" eb="28">
      <t>ジギョウショ</t>
    </rPh>
    <rPh sb="28" eb="29">
      <t>スウ</t>
    </rPh>
    <rPh sb="31" eb="32">
      <t>フク</t>
    </rPh>
    <phoneticPr fontId="1"/>
  </si>
  <si>
    <t>※２　システムを利用していることが分かる資料（ケアプランデータ連携システム上の画面等）</t>
    <rPh sb="8" eb="10">
      <t>リヨウ</t>
    </rPh>
    <rPh sb="17" eb="18">
      <t>ワ</t>
    </rPh>
    <rPh sb="20" eb="22">
      <t>シリョウ</t>
    </rPh>
    <rPh sb="31" eb="33">
      <t>レンケイ</t>
    </rPh>
    <rPh sb="37" eb="38">
      <t>ジョウ</t>
    </rPh>
    <rPh sb="39" eb="41">
      <t>ガメン</t>
    </rPh>
    <rPh sb="41" eb="42">
      <t>トウ</t>
    </rPh>
    <phoneticPr fontId="1"/>
  </si>
  <si>
    <t>※　相談については、県セミナーを受講し、アンケートを回答した場合はそれをもって代える</t>
    <rPh sb="2" eb="4">
      <t>ソウダン</t>
    </rPh>
    <rPh sb="10" eb="11">
      <t>ケン</t>
    </rPh>
    <rPh sb="16" eb="18">
      <t>ジュコウ</t>
    </rPh>
    <rPh sb="26" eb="28">
      <t>カイトウ</t>
    </rPh>
    <rPh sb="30" eb="32">
      <t>バアイ</t>
    </rPh>
    <phoneticPr fontId="1"/>
  </si>
  <si>
    <t>実施要綱様式第２号</t>
    <rPh sb="0" eb="2">
      <t>ジッシ</t>
    </rPh>
    <rPh sb="2" eb="4">
      <t>ヨウコウ</t>
    </rPh>
    <rPh sb="4" eb="6">
      <t>ヨウシキ</t>
    </rPh>
    <rPh sb="6" eb="7">
      <t>ダイ</t>
    </rPh>
    <rPh sb="8" eb="9">
      <t>ゴウ</t>
    </rPh>
    <phoneticPr fontId="1"/>
  </si>
  <si>
    <t>　法人所在地</t>
    <rPh sb="1" eb="3">
      <t>ホウジン</t>
    </rPh>
    <rPh sb="3" eb="6">
      <t>ショザイチ</t>
    </rPh>
    <phoneticPr fontId="1"/>
  </si>
  <si>
    <t>　法人代表者</t>
    <rPh sb="1" eb="3">
      <t>ホウジン</t>
    </rPh>
    <rPh sb="3" eb="6">
      <t>ダイヒョウシャ</t>
    </rPh>
    <phoneticPr fontId="1"/>
  </si>
  <si>
    <t>・業務改善計画（実施要綱様式第１号）</t>
    <rPh sb="1" eb="3">
      <t>ギョウム</t>
    </rPh>
    <rPh sb="3" eb="5">
      <t>カイゼン</t>
    </rPh>
    <rPh sb="5" eb="7">
      <t>ケイカク</t>
    </rPh>
    <rPh sb="8" eb="10">
      <t>ジッシ</t>
    </rPh>
    <rPh sb="10" eb="12">
      <t>ヨウコウ</t>
    </rPh>
    <rPh sb="12" eb="14">
      <t>ヨウシキ</t>
    </rPh>
    <rPh sb="14" eb="15">
      <t>ダイ</t>
    </rPh>
    <rPh sb="16" eb="17">
      <t>ゴウ</t>
    </rPh>
    <phoneticPr fontId="1"/>
  </si>
  <si>
    <t>・導入計画書（実施要綱様式第１号別紙１）</t>
    <rPh sb="1" eb="3">
      <t>ドウニュウ</t>
    </rPh>
    <rPh sb="3" eb="6">
      <t>ケイカクショ</t>
    </rPh>
    <rPh sb="7" eb="9">
      <t>ジッシ</t>
    </rPh>
    <rPh sb="9" eb="11">
      <t>ヨウコウ</t>
    </rPh>
    <rPh sb="11" eb="13">
      <t>ヨウシキ</t>
    </rPh>
    <rPh sb="13" eb="14">
      <t>ダイ</t>
    </rPh>
    <rPh sb="15" eb="16">
      <t>ゴウ</t>
    </rPh>
    <rPh sb="16" eb="18">
      <t>ベッシ</t>
    </rPh>
    <phoneticPr fontId="10"/>
  </si>
  <si>
    <t>・所要額調書（交付要綱様式第１号別紙１）</t>
    <rPh sb="1" eb="4">
      <t>ショヨウガク</t>
    </rPh>
    <rPh sb="4" eb="6">
      <t>チョウショ</t>
    </rPh>
    <rPh sb="7" eb="9">
      <t>コウフ</t>
    </rPh>
    <rPh sb="9" eb="11">
      <t>ヨウコウ</t>
    </rPh>
    <rPh sb="11" eb="13">
      <t>ヨウシキ</t>
    </rPh>
    <rPh sb="13" eb="14">
      <t>ダイ</t>
    </rPh>
    <rPh sb="15" eb="16">
      <t>ゴウ</t>
    </rPh>
    <rPh sb="16" eb="18">
      <t>ベッシ</t>
    </rPh>
    <phoneticPr fontId="10"/>
  </si>
  <si>
    <t>「介護業務支援」
機器の内容</t>
    <rPh sb="2" eb="4">
      <t>ナイヨウ</t>
    </rPh>
    <rPh sb="9" eb="11">
      <t>キキ</t>
    </rPh>
    <phoneticPr fontId="25"/>
  </si>
  <si>
    <t>山梨県</t>
    <rPh sb="0" eb="3">
      <t>ヤマナシケン</t>
    </rPh>
    <phoneticPr fontId="1"/>
  </si>
  <si>
    <t>番号</t>
    <rPh sb="0" eb="1">
      <t>バン</t>
    </rPh>
    <rPh sb="1" eb="2">
      <t>ゴウ</t>
    </rPh>
    <phoneticPr fontId="1"/>
  </si>
  <si>
    <t>令和８年　　月　　日</t>
    <rPh sb="0" eb="2">
      <t>レイワ</t>
    </rPh>
    <rPh sb="3" eb="4">
      <t>ネン</t>
    </rPh>
    <rPh sb="6" eb="7">
      <t>ツキ</t>
    </rPh>
    <rPh sb="9" eb="10">
      <t>ヒ</t>
    </rPh>
    <phoneticPr fontId="1"/>
  </si>
  <si>
    <t>　法人名</t>
    <rPh sb="1" eb="2">
      <t>ホウ</t>
    </rPh>
    <rPh sb="2" eb="3">
      <t>ヒト</t>
    </rPh>
    <rPh sb="3" eb="4">
      <t>メイ</t>
    </rPh>
    <phoneticPr fontId="1"/>
  </si>
  <si>
    <t>　　　　　　　　　　　　　　印</t>
    <rPh sb="14" eb="15">
      <t>イン</t>
    </rPh>
    <phoneticPr fontId="1"/>
  </si>
  <si>
    <t>　施設名</t>
    <rPh sb="1" eb="2">
      <t>シ</t>
    </rPh>
    <rPh sb="2" eb="3">
      <t>セツ</t>
    </rPh>
    <rPh sb="3" eb="4">
      <t>ナ</t>
    </rPh>
    <phoneticPr fontId="1"/>
  </si>
  <si>
    <t>令和８年度山梨県テクノロジーを活用した業務効率化事業費補助金に係る協議について</t>
    <rPh sb="0" eb="2">
      <t>レイワ</t>
    </rPh>
    <rPh sb="3" eb="5">
      <t>ネンド</t>
    </rPh>
    <rPh sb="5" eb="8">
      <t>ヤマナシケン</t>
    </rPh>
    <rPh sb="15" eb="17">
      <t>カツヨウ</t>
    </rPh>
    <rPh sb="19" eb="21">
      <t>ギョウム</t>
    </rPh>
    <rPh sb="21" eb="23">
      <t>コウリツ</t>
    </rPh>
    <rPh sb="23" eb="24">
      <t>カ</t>
    </rPh>
    <rPh sb="24" eb="26">
      <t>ジギョウ</t>
    </rPh>
    <rPh sb="26" eb="27">
      <t>ヒ</t>
    </rPh>
    <rPh sb="27" eb="30">
      <t>ホジョキン</t>
    </rPh>
    <rPh sb="31" eb="32">
      <t>カカ</t>
    </rPh>
    <rPh sb="33" eb="35">
      <t>キョウギ</t>
    </rPh>
    <phoneticPr fontId="1"/>
  </si>
  <si>
    <t>交付要綱様式第１号　別紙１</t>
    <rPh sb="0" eb="2">
      <t>コウフ</t>
    </rPh>
    <rPh sb="2" eb="4">
      <t>ヨウコウ</t>
    </rPh>
    <rPh sb="4" eb="6">
      <t>ヨウシキ</t>
    </rPh>
    <rPh sb="6" eb="7">
      <t>ダイ</t>
    </rPh>
    <rPh sb="8" eb="9">
      <t>ゴウ</t>
    </rPh>
    <rPh sb="10" eb="12">
      <t>ベッシ</t>
    </rPh>
    <phoneticPr fontId="10"/>
  </si>
  <si>
    <t>令和８年度山梨県テクノロジーを活用した業務効率化事業費補助金　所要額調書</t>
    <rPh sb="0" eb="2">
      <t>レイワ</t>
    </rPh>
    <rPh sb="3" eb="5">
      <t>ネンド</t>
    </rPh>
    <rPh sb="5" eb="8">
      <t>ヤマナシケン</t>
    </rPh>
    <rPh sb="15" eb="17">
      <t>カツヨウ</t>
    </rPh>
    <rPh sb="19" eb="21">
      <t>ギョウム</t>
    </rPh>
    <rPh sb="21" eb="23">
      <t>コウリツ</t>
    </rPh>
    <rPh sb="23" eb="24">
      <t>カ</t>
    </rPh>
    <rPh sb="24" eb="27">
      <t>ジギョウヒ</t>
    </rPh>
    <rPh sb="27" eb="30">
      <t>ホジョキン</t>
    </rPh>
    <rPh sb="31" eb="34">
      <t>ショヨウガク</t>
    </rPh>
    <rPh sb="34" eb="36">
      <t>チョウショ</t>
    </rPh>
    <phoneticPr fontId="10"/>
  </si>
  <si>
    <t>（単位：円）</t>
    <rPh sb="1" eb="3">
      <t>タンイ</t>
    </rPh>
    <rPh sb="4" eb="5">
      <t>エン</t>
    </rPh>
    <phoneticPr fontId="10"/>
  </si>
  <si>
    <t>事業区分</t>
    <rPh sb="0" eb="2">
      <t>ジギョウ</t>
    </rPh>
    <rPh sb="2" eb="4">
      <t>クブン</t>
    </rPh>
    <phoneticPr fontId="10"/>
  </si>
  <si>
    <t>総事業費
（税抜）</t>
    <rPh sb="0" eb="1">
      <t>ソウ</t>
    </rPh>
    <rPh sb="1" eb="4">
      <t>ジギョウヒ</t>
    </rPh>
    <rPh sb="6" eb="8">
      <t>ゼイヌキ</t>
    </rPh>
    <phoneticPr fontId="10"/>
  </si>
  <si>
    <t>対象経費の
実支出額
（税抜）</t>
    <rPh sb="0" eb="2">
      <t>タイショウ</t>
    </rPh>
    <rPh sb="2" eb="4">
      <t>ケイヒ</t>
    </rPh>
    <rPh sb="12" eb="14">
      <t>ゼイヌキ</t>
    </rPh>
    <phoneticPr fontId="10"/>
  </si>
  <si>
    <t>寄付金その他
の収入額</t>
    <rPh sb="0" eb="3">
      <t>キフキン</t>
    </rPh>
    <rPh sb="5" eb="6">
      <t>タ</t>
    </rPh>
    <phoneticPr fontId="10"/>
  </si>
  <si>
    <t>差引所要額
（税抜）</t>
    <rPh sb="0" eb="2">
      <t>サシヒキ</t>
    </rPh>
    <rPh sb="2" eb="4">
      <t>ショヨウ</t>
    </rPh>
    <rPh sb="4" eb="5">
      <t>ガク</t>
    </rPh>
    <rPh sb="7" eb="9">
      <t>ゼイヌキ</t>
    </rPh>
    <phoneticPr fontId="10"/>
  </si>
  <si>
    <t>ＢとＤを比較して少ない方の額
（税抜）</t>
    <rPh sb="4" eb="6">
      <t>ヒカク</t>
    </rPh>
    <rPh sb="8" eb="9">
      <t>スク</t>
    </rPh>
    <rPh sb="11" eb="12">
      <t>ホウ</t>
    </rPh>
    <rPh sb="16" eb="18">
      <t>ゼイヌキ</t>
    </rPh>
    <phoneticPr fontId="10"/>
  </si>
  <si>
    <t>算定額</t>
    <rPh sb="0" eb="3">
      <t>サンテイガク</t>
    </rPh>
    <phoneticPr fontId="10"/>
  </si>
  <si>
    <t>基準額</t>
    <rPh sb="0" eb="3">
      <t>キジュンガク</t>
    </rPh>
    <phoneticPr fontId="1"/>
  </si>
  <si>
    <t>加算額</t>
    <rPh sb="0" eb="2">
      <t>カサン</t>
    </rPh>
    <rPh sb="2" eb="3">
      <t>ガク</t>
    </rPh>
    <phoneticPr fontId="10"/>
  </si>
  <si>
    <t>選定額
（ＦとＩ＋Ｊを比較し少ない方の額）</t>
    <rPh sb="0" eb="2">
      <t>センテイ</t>
    </rPh>
    <rPh sb="2" eb="3">
      <t>ガク</t>
    </rPh>
    <rPh sb="11" eb="13">
      <t>ヒカク</t>
    </rPh>
    <rPh sb="14" eb="15">
      <t>スク</t>
    </rPh>
    <rPh sb="17" eb="18">
      <t>ホウ</t>
    </rPh>
    <rPh sb="19" eb="20">
      <t>ガク</t>
    </rPh>
    <phoneticPr fontId="10"/>
  </si>
  <si>
    <t>補助金
所要額</t>
    <rPh sb="0" eb="2">
      <t>ホジョ</t>
    </rPh>
    <phoneticPr fontId="10"/>
  </si>
  <si>
    <t>基準単価</t>
    <rPh sb="0" eb="2">
      <t>キジュン</t>
    </rPh>
    <rPh sb="2" eb="4">
      <t>タンカ</t>
    </rPh>
    <phoneticPr fontId="1"/>
  </si>
  <si>
    <t>台数</t>
    <rPh sb="0" eb="2">
      <t>ダイスウ</t>
    </rPh>
    <phoneticPr fontId="1"/>
  </si>
  <si>
    <t>事業名</t>
    <rPh sb="0" eb="2">
      <t>ジギョウ</t>
    </rPh>
    <rPh sb="2" eb="3">
      <t>メイ</t>
    </rPh>
    <phoneticPr fontId="1"/>
  </si>
  <si>
    <t>Ａ</t>
    <phoneticPr fontId="10"/>
  </si>
  <si>
    <t>Ｂ</t>
    <phoneticPr fontId="10"/>
  </si>
  <si>
    <t>Ｃ</t>
    <phoneticPr fontId="10"/>
  </si>
  <si>
    <t>Ｄ（Ａ－Ｃ）</t>
    <phoneticPr fontId="10"/>
  </si>
  <si>
    <t>Ｅ</t>
    <phoneticPr fontId="10"/>
  </si>
  <si>
    <t>Ｆ（E×補助率）</t>
    <rPh sb="4" eb="7">
      <t>ホジョリツ</t>
    </rPh>
    <phoneticPr fontId="10"/>
  </si>
  <si>
    <t>Ｇ</t>
    <phoneticPr fontId="10"/>
  </si>
  <si>
    <t>Ｈ</t>
    <phoneticPr fontId="1"/>
  </si>
  <si>
    <t>Ｉ（Ｇ×Ｈ）</t>
    <phoneticPr fontId="1"/>
  </si>
  <si>
    <t>Ｊ</t>
    <phoneticPr fontId="10"/>
  </si>
  <si>
    <t>Ｋ</t>
    <phoneticPr fontId="1"/>
  </si>
  <si>
    <t>Ｌ</t>
    <phoneticPr fontId="1"/>
  </si>
  <si>
    <t>（１）</t>
    <phoneticPr fontId="1"/>
  </si>
  <si>
    <t>介護テクノロジー等の導入支援事業</t>
    <rPh sb="8" eb="9">
      <t>トウ</t>
    </rPh>
    <phoneticPr fontId="1"/>
  </si>
  <si>
    <t>(ア)</t>
    <phoneticPr fontId="1"/>
  </si>
  <si>
    <t>交付要綱別表２（１）アで示すテクノロジーのうちTAISの「移乗支援（装着型・非装着型）」「入浴支援」「介護業務支援（インカム）」に掲載されているもの又は同水準の機能を有する機器等（ウ②のバックオフィスソフトを除く）</t>
    <rPh sb="0" eb="2">
      <t>コウフ</t>
    </rPh>
    <rPh sb="2" eb="4">
      <t>ヨウコウ</t>
    </rPh>
    <rPh sb="4" eb="6">
      <t>ベッピョウ</t>
    </rPh>
    <rPh sb="12" eb="13">
      <t>シメ</t>
    </rPh>
    <rPh sb="29" eb="31">
      <t>イジョウ</t>
    </rPh>
    <rPh sb="31" eb="33">
      <t>シエン</t>
    </rPh>
    <rPh sb="34" eb="36">
      <t>ソウチャク</t>
    </rPh>
    <rPh sb="36" eb="37">
      <t>ガタ</t>
    </rPh>
    <rPh sb="38" eb="41">
      <t>ヒソウチャク</t>
    </rPh>
    <rPh sb="41" eb="42">
      <t>ガタ</t>
    </rPh>
    <rPh sb="45" eb="47">
      <t>ニュウヨク</t>
    </rPh>
    <rPh sb="47" eb="49">
      <t>シエン</t>
    </rPh>
    <phoneticPr fontId="1"/>
  </si>
  <si>
    <t>(イ)</t>
    <phoneticPr fontId="1"/>
  </si>
  <si>
    <t>交付要綱別表２（１）アで示すテクノロジーのうちTAISの「介護業務支援（介護ソフト）」に掲載されているもの及びバックオフィスソフト、又は同水準の機能を有する機器等</t>
    <rPh sb="0" eb="2">
      <t>コウフ</t>
    </rPh>
    <rPh sb="2" eb="4">
      <t>ヨウコウ</t>
    </rPh>
    <rPh sb="4" eb="6">
      <t>ベッピョウ</t>
    </rPh>
    <rPh sb="12" eb="13">
      <t>シメ</t>
    </rPh>
    <rPh sb="28" eb="30">
      <t>カイゴ</t>
    </rPh>
    <rPh sb="30" eb="32">
      <t>ギョウム</t>
    </rPh>
    <rPh sb="32" eb="34">
      <t>シエン</t>
    </rPh>
    <rPh sb="36" eb="38">
      <t>カイゴ</t>
    </rPh>
    <rPh sb="44" eb="46">
      <t>ケイ</t>
    </rPh>
    <rPh sb="72" eb="74">
      <t>キノウ</t>
    </rPh>
    <rPh sb="75" eb="76">
      <t>ユウ</t>
    </rPh>
    <phoneticPr fontId="1"/>
  </si>
  <si>
    <t>(ウ)</t>
  </si>
  <si>
    <t>交付要綱別表２（１）アで示すテクノロジー又はウ①で示す機器等のうち上記（ア）（イ）以外のもの</t>
    <rPh sb="0" eb="2">
      <t>コウフ</t>
    </rPh>
    <rPh sb="2" eb="4">
      <t>ヨウコウ</t>
    </rPh>
    <rPh sb="4" eb="6">
      <t>ベッピョウ</t>
    </rPh>
    <rPh sb="12" eb="13">
      <t>シメ</t>
    </rPh>
    <rPh sb="20" eb="21">
      <t>マタ</t>
    </rPh>
    <rPh sb="25" eb="26">
      <t>シメ</t>
    </rPh>
    <rPh sb="27" eb="29">
      <t>キキ</t>
    </rPh>
    <rPh sb="29" eb="30">
      <t>トウ</t>
    </rPh>
    <rPh sb="33" eb="35">
      <t>ジョウキ</t>
    </rPh>
    <rPh sb="41" eb="43">
      <t>イガイ</t>
    </rPh>
    <phoneticPr fontId="1"/>
  </si>
  <si>
    <t>（２）</t>
    <phoneticPr fontId="1"/>
  </si>
  <si>
    <t>介護テクノロジー等のパッケージ型導入支援事業</t>
    <rPh sb="0" eb="2">
      <t>カイゴ</t>
    </rPh>
    <rPh sb="8" eb="9">
      <t>トウ</t>
    </rPh>
    <rPh sb="15" eb="16">
      <t>ガタ</t>
    </rPh>
    <rPh sb="16" eb="18">
      <t>ドウニュウ</t>
    </rPh>
    <rPh sb="18" eb="20">
      <t>シエン</t>
    </rPh>
    <rPh sb="20" eb="22">
      <t>ジギョウ</t>
    </rPh>
    <phoneticPr fontId="1"/>
  </si>
  <si>
    <t>（３）</t>
  </si>
  <si>
    <t>導入支援と一体的に行う業務改善支援事業</t>
    <phoneticPr fontId="1"/>
  </si>
  <si>
    <t>合計</t>
    <rPh sb="0" eb="2">
      <t>ゴウケイ</t>
    </rPh>
    <phoneticPr fontId="1"/>
  </si>
  <si>
    <t>（注１）算定額（Ｆ）の補助率は、交付要綱別表２に定める補助率を使用すること。</t>
    <rPh sb="4" eb="6">
      <t>サンテイ</t>
    </rPh>
    <rPh sb="6" eb="7">
      <t>ガク</t>
    </rPh>
    <rPh sb="11" eb="14">
      <t>ホジョリツ</t>
    </rPh>
    <rPh sb="16" eb="18">
      <t>コウフ</t>
    </rPh>
    <rPh sb="18" eb="20">
      <t>ヨウコウ</t>
    </rPh>
    <rPh sb="20" eb="22">
      <t>ベッピョウ</t>
    </rPh>
    <rPh sb="24" eb="25">
      <t>サダ</t>
    </rPh>
    <rPh sb="27" eb="30">
      <t>ホジョリツ</t>
    </rPh>
    <rPh sb="31" eb="33">
      <t>シヨウ</t>
    </rPh>
    <phoneticPr fontId="10"/>
  </si>
  <si>
    <t>（注２）基準単価（Ｇ）は、交付要綱別表２に定める基準額を記入すること。</t>
    <rPh sb="4" eb="6">
      <t>キジュン</t>
    </rPh>
    <rPh sb="6" eb="8">
      <t>タンカ</t>
    </rPh>
    <rPh sb="13" eb="19">
      <t>コウフヨウコウベッピョウ</t>
    </rPh>
    <rPh sb="21" eb="22">
      <t>サダ</t>
    </rPh>
    <rPh sb="24" eb="27">
      <t>キジュンガク</t>
    </rPh>
    <rPh sb="28" eb="30">
      <t>キニュウ</t>
    </rPh>
    <phoneticPr fontId="10"/>
  </si>
  <si>
    <t>（注３）台数（Ｈ）は、主として導入するテクノロジー機器の申請台数（（１）（イ）、（２）、（３）の申請時は不要）を記入すること。</t>
    <rPh sb="4" eb="6">
      <t>ダイスウ</t>
    </rPh>
    <rPh sb="11" eb="12">
      <t>シュ</t>
    </rPh>
    <rPh sb="15" eb="17">
      <t>ドウニュウ</t>
    </rPh>
    <rPh sb="25" eb="27">
      <t>キキ</t>
    </rPh>
    <rPh sb="28" eb="30">
      <t>シンセイ</t>
    </rPh>
    <rPh sb="30" eb="32">
      <t>ダイスウ</t>
    </rPh>
    <rPh sb="48" eb="51">
      <t>シンセイジ</t>
    </rPh>
    <rPh sb="52" eb="54">
      <t>フヨウ</t>
    </rPh>
    <rPh sb="56" eb="58">
      <t>キニュウ</t>
    </rPh>
    <phoneticPr fontId="10"/>
  </si>
  <si>
    <t>（注４）加算額（Ｊ）は、①令和８年度中に「ケアプランデータ連携システム」により５事業所以上とデータ連携する場合に「50,000円」を記入すること。</t>
    <rPh sb="4" eb="7">
      <t>カサンガク</t>
    </rPh>
    <rPh sb="13" eb="15">
      <t>レイワ</t>
    </rPh>
    <rPh sb="16" eb="19">
      <t>ネンドチュウ</t>
    </rPh>
    <rPh sb="29" eb="31">
      <t>レンケイ</t>
    </rPh>
    <rPh sb="40" eb="43">
      <t>ジギョウショ</t>
    </rPh>
    <rPh sb="43" eb="45">
      <t>イジョウ</t>
    </rPh>
    <rPh sb="49" eb="51">
      <t>レンケイ</t>
    </rPh>
    <rPh sb="53" eb="55">
      <t>バアイ</t>
    </rPh>
    <rPh sb="63" eb="64">
      <t>エン</t>
    </rPh>
    <rPh sb="66" eb="68">
      <t>キニュウ</t>
    </rPh>
    <phoneticPr fontId="10"/>
  </si>
  <si>
    <t>　　　　また、②介護ソフトの導入と合わせて交付要綱別表２（１）イの支援を活用する場合は「150,000円」を記入すること。</t>
    <rPh sb="8" eb="10">
      <t>カイゴ</t>
    </rPh>
    <rPh sb="14" eb="16">
      <t>ドウニュウ</t>
    </rPh>
    <rPh sb="17" eb="18">
      <t>ア</t>
    </rPh>
    <rPh sb="21" eb="23">
      <t>コウフ</t>
    </rPh>
    <rPh sb="23" eb="25">
      <t>ヨウコウ</t>
    </rPh>
    <rPh sb="25" eb="27">
      <t>ベッピョウ</t>
    </rPh>
    <rPh sb="33" eb="35">
      <t>シエン</t>
    </rPh>
    <rPh sb="36" eb="38">
      <t>カツヨウ</t>
    </rPh>
    <rPh sb="40" eb="42">
      <t>バアイ</t>
    </rPh>
    <rPh sb="51" eb="52">
      <t>エン</t>
    </rPh>
    <rPh sb="54" eb="56">
      <t>キニュウ</t>
    </rPh>
    <phoneticPr fontId="10"/>
  </si>
  <si>
    <t>　　　　①及び②を併せて活用する場合は「200,000円」を記入すること。</t>
    <rPh sb="5" eb="6">
      <t>オヨ</t>
    </rPh>
    <rPh sb="9" eb="10">
      <t>アワ</t>
    </rPh>
    <rPh sb="12" eb="14">
      <t>カツヨウ</t>
    </rPh>
    <rPh sb="16" eb="18">
      <t>バアイ</t>
    </rPh>
    <rPh sb="27" eb="28">
      <t>エン</t>
    </rPh>
    <rPh sb="30" eb="32">
      <t>キニュウ</t>
    </rPh>
    <phoneticPr fontId="10"/>
  </si>
  <si>
    <t>（注５）選定額（Ｋ）は、算定額（Ｆ）と基準額（Ｉ）に加算額（Ｊ）を加えた額とを比較して少ない方の額を記入すること。</t>
    <rPh sb="26" eb="29">
      <t>カサンガク</t>
    </rPh>
    <rPh sb="33" eb="34">
      <t>クワ</t>
    </rPh>
    <rPh sb="36" eb="37">
      <t>ガク</t>
    </rPh>
    <rPh sb="39" eb="41">
      <t>ヒカク</t>
    </rPh>
    <rPh sb="43" eb="44">
      <t>スク</t>
    </rPh>
    <rPh sb="46" eb="47">
      <t>ホウ</t>
    </rPh>
    <phoneticPr fontId="10"/>
  </si>
  <si>
    <t>（注６）補助金所要額（Ｌ）に1,000円未満の端数が生じた場合には、これを切り捨てた額を記入すること。</t>
    <rPh sb="4" eb="6">
      <t>ホジョ</t>
    </rPh>
    <rPh sb="44" eb="46">
      <t>キニュウ</t>
    </rPh>
    <phoneticPr fontId="10"/>
  </si>
  <si>
    <t>（注７）消費税及び地方消費税を除いた金額を記入すること。</t>
    <rPh sb="1" eb="2">
      <t>チュウ</t>
    </rPh>
    <rPh sb="4" eb="7">
      <t>ショウヒゼイ</t>
    </rPh>
    <rPh sb="7" eb="8">
      <t>オヨ</t>
    </rPh>
    <rPh sb="9" eb="14">
      <t>チホウショウヒゼイ</t>
    </rPh>
    <rPh sb="15" eb="16">
      <t>ノゾ</t>
    </rPh>
    <rPh sb="18" eb="20">
      <t>キンガク</t>
    </rPh>
    <rPh sb="21" eb="23">
      <t>キニュウ</t>
    </rPh>
    <phoneticPr fontId="1"/>
  </si>
  <si>
    <t>見守るくん●▲■（株式会社○○○○社）</t>
    <rPh sb="0" eb="2">
      <t>ミマモ</t>
    </rPh>
    <rPh sb="9" eb="13">
      <t>カブシキガイシャ</t>
    </rPh>
    <rPh sb="13" eb="18">
      <t>マルマルマルマルシャ</t>
    </rPh>
    <phoneticPr fontId="1"/>
  </si>
  <si>
    <t>介護記録■■■■（株式会社△△△△社）</t>
    <rPh sb="0" eb="2">
      <t>カイゴ</t>
    </rPh>
    <rPh sb="2" eb="4">
      <t>キロク</t>
    </rPh>
    <rPh sb="9" eb="13">
      <t>カブシキガイシャ</t>
    </rPh>
    <rPh sb="17" eb="18">
      <t>シャ</t>
    </rPh>
    <phoneticPr fontId="1"/>
  </si>
  <si>
    <t>介護記録システム</t>
    <rPh sb="0" eb="2">
      <t>カイゴ</t>
    </rPh>
    <rPh sb="2" eb="4">
      <t>キロク</t>
    </rPh>
    <phoneticPr fontId="1"/>
  </si>
  <si>
    <t>見守り・コミュニケーション（見守り（施設））</t>
    <rPh sb="0" eb="2">
      <t>ミマモ</t>
    </rPh>
    <rPh sb="14" eb="16">
      <t>ミマモ</t>
    </rPh>
    <rPh sb="18" eb="20">
      <t>シセツ</t>
    </rPh>
    <phoneticPr fontId="1"/>
  </si>
  <si>
    <t>無線ＬＡＮのアクセスポイント</t>
    <rPh sb="0" eb="2">
      <t>ムセン</t>
    </rPh>
    <phoneticPr fontId="1"/>
  </si>
  <si>
    <t>見守りロボット</t>
    <rPh sb="0" eb="2">
      <t>ミマモ</t>
    </rPh>
    <phoneticPr fontId="1"/>
  </si>
  <si>
    <t>見守りカメラ</t>
    <rPh sb="0" eb="2">
      <t>ミマモ</t>
    </rPh>
    <phoneticPr fontId="1"/>
  </si>
  <si>
    <t>設置工事費</t>
    <rPh sb="0" eb="2">
      <t>セッチ</t>
    </rPh>
    <rPh sb="2" eb="5">
      <t>コウジヒ</t>
    </rPh>
    <phoneticPr fontId="1"/>
  </si>
  <si>
    <t>介護ロボット送料</t>
    <rPh sb="0" eb="2">
      <t>カイゴ</t>
    </rPh>
    <rPh sb="6" eb="8">
      <t>ソウリョウ</t>
    </rPh>
    <phoneticPr fontId="1"/>
  </si>
  <si>
    <t>100,000円×29台</t>
    <rPh sb="7" eb="8">
      <t>エン</t>
    </rPh>
    <rPh sb="11" eb="12">
      <t>ダイ</t>
    </rPh>
    <phoneticPr fontId="1"/>
  </si>
  <si>
    <t>200,000円×29台</t>
    <rPh sb="7" eb="8">
      <t>エン</t>
    </rPh>
    <rPh sb="11" eb="12">
      <t>ダイ</t>
    </rPh>
    <phoneticPr fontId="1"/>
  </si>
  <si>
    <t>400,000円</t>
    <rPh sb="7" eb="8">
      <t>エン</t>
    </rPh>
    <phoneticPr fontId="1"/>
  </si>
  <si>
    <t>20,000円</t>
    <rPh sb="6" eb="7">
      <t>エン</t>
    </rPh>
    <phoneticPr fontId="1"/>
  </si>
  <si>
    <t>タブレット端末（超過分）</t>
    <rPh sb="5" eb="7">
      <t>タンマツ</t>
    </rPh>
    <rPh sb="8" eb="11">
      <t>チョウカブン</t>
    </rPh>
    <phoneticPr fontId="1"/>
  </si>
  <si>
    <t>20,000円×10台</t>
    <rPh sb="6" eb="7">
      <t>エン</t>
    </rPh>
    <rPh sb="10" eb="11">
      <t>ダイ</t>
    </rPh>
    <phoneticPr fontId="1"/>
  </si>
  <si>
    <t>社会福祉法人○○</t>
    <rPh sb="0" eb="2">
      <t>シャカイ</t>
    </rPh>
    <rPh sb="2" eb="4">
      <t>フクシ</t>
    </rPh>
    <rPh sb="4" eb="6">
      <t>ホウジン</t>
    </rPh>
    <phoneticPr fontId="1"/>
  </si>
  <si>
    <t>居宅介護支援事業所●▲</t>
    <rPh sb="0" eb="2">
      <t>キョタク</t>
    </rPh>
    <rPh sb="2" eb="4">
      <t>カイゴ</t>
    </rPh>
    <rPh sb="4" eb="6">
      <t>シエン</t>
    </rPh>
    <rPh sb="6" eb="9">
      <t>ジギョウショ</t>
    </rPh>
    <phoneticPr fontId="1"/>
  </si>
  <si>
    <t>居宅介護支援</t>
    <rPh sb="0" eb="2">
      <t>キョタク</t>
    </rPh>
    <rPh sb="2" eb="4">
      <t>カイゴ</t>
    </rPh>
    <rPh sb="4" eb="6">
      <t>シエン</t>
    </rPh>
    <phoneticPr fontId="1"/>
  </si>
  <si>
    <t>ショートステイ●■</t>
    <phoneticPr fontId="1"/>
  </si>
  <si>
    <t>短期生活</t>
    <rPh sb="0" eb="2">
      <t>タンキ</t>
    </rPh>
    <rPh sb="2" eb="4">
      <t>セイカツ</t>
    </rPh>
    <phoneticPr fontId="1"/>
  </si>
  <si>
    <t>訪問リハビリテーション●★</t>
    <rPh sb="0" eb="2">
      <t>ホウモン</t>
    </rPh>
    <phoneticPr fontId="1"/>
  </si>
  <si>
    <t>訪問リハ</t>
    <rPh sb="0" eb="2">
      <t>ホウモン</t>
    </rPh>
    <phoneticPr fontId="1"/>
  </si>
  <si>
    <t>株式会社△△</t>
    <rPh sb="0" eb="4">
      <t>カブシキガイシャ</t>
    </rPh>
    <phoneticPr fontId="1"/>
  </si>
  <si>
    <t>サービス付き高齢者専用住宅▲●</t>
    <rPh sb="4" eb="5">
      <t>ツ</t>
    </rPh>
    <rPh sb="6" eb="9">
      <t>コウレイシャ</t>
    </rPh>
    <rPh sb="9" eb="11">
      <t>センヨウ</t>
    </rPh>
    <rPh sb="11" eb="13">
      <t>ジュウタク</t>
    </rPh>
    <phoneticPr fontId="1"/>
  </si>
  <si>
    <t>地密特定施設</t>
    <rPh sb="0" eb="2">
      <t>チミツ</t>
    </rPh>
    <rPh sb="2" eb="4">
      <t>トクテイ</t>
    </rPh>
    <rPh sb="4" eb="6">
      <t>シセツ</t>
    </rPh>
    <phoneticPr fontId="1"/>
  </si>
  <si>
    <t>医療法人□□</t>
    <rPh sb="0" eb="2">
      <t>イリョウ</t>
    </rPh>
    <rPh sb="2" eb="4">
      <t>ホウジン</t>
    </rPh>
    <phoneticPr fontId="1"/>
  </si>
  <si>
    <t>■▲介護医療院</t>
    <rPh sb="2" eb="4">
      <t>カイゴ</t>
    </rPh>
    <rPh sb="4" eb="7">
      <t>イリョウイン</t>
    </rPh>
    <phoneticPr fontId="1"/>
  </si>
  <si>
    <t>介護医療院</t>
    <rPh sb="0" eb="2">
      <t>カイゴ</t>
    </rPh>
    <rPh sb="2" eb="5">
      <t>イリョウイン</t>
    </rPh>
    <phoneticPr fontId="1"/>
  </si>
  <si>
    <t>安全管理委員会</t>
    <rPh sb="0" eb="2">
      <t>アンゼン</t>
    </rPh>
    <rPh sb="2" eb="4">
      <t>カンリ</t>
    </rPh>
    <rPh sb="4" eb="7">
      <t>イインカイ</t>
    </rPh>
    <phoneticPr fontId="1"/>
  </si>
  <si>
    <t>月１回</t>
    <rPh sb="0" eb="1">
      <t>ツキ</t>
    </rPh>
    <rPh sb="2" eb="3">
      <t>カイ</t>
    </rPh>
    <phoneticPr fontId="1"/>
  </si>
  <si>
    <t>R8.8</t>
    <phoneticPr fontId="1"/>
  </si>
  <si>
    <t>第2回生産性向上推進セミナー（7月6日）アンケート提出</t>
    <rPh sb="0" eb="1">
      <t>ダイ</t>
    </rPh>
    <rPh sb="2" eb="3">
      <t>カイ</t>
    </rPh>
    <rPh sb="3" eb="6">
      <t>セイサンセイ</t>
    </rPh>
    <rPh sb="6" eb="8">
      <t>コウジョウ</t>
    </rPh>
    <rPh sb="8" eb="10">
      <t>スイシン</t>
    </rPh>
    <rPh sb="16" eb="17">
      <t>ガツ</t>
    </rPh>
    <rPh sb="18" eb="19">
      <t>ニチ</t>
    </rPh>
    <rPh sb="25" eb="27">
      <t>テイシュツ</t>
    </rPh>
    <phoneticPr fontId="1"/>
  </si>
  <si>
    <t>R8.7.8</t>
    <phoneticPr fontId="1"/>
  </si>
  <si>
    <t>選定機器の抽出について（県総合相談窓口）</t>
    <rPh sb="0" eb="2">
      <t>センテイ</t>
    </rPh>
    <rPh sb="2" eb="4">
      <t>キキ</t>
    </rPh>
    <rPh sb="5" eb="7">
      <t>チュウシュツ</t>
    </rPh>
    <rPh sb="12" eb="13">
      <t>ケン</t>
    </rPh>
    <rPh sb="13" eb="15">
      <t>ソウゴウ</t>
    </rPh>
    <rPh sb="15" eb="17">
      <t>ソウダン</t>
    </rPh>
    <rPh sb="17" eb="19">
      <t>マドグチ</t>
    </rPh>
    <phoneticPr fontId="1"/>
  </si>
  <si>
    <t>R8.7.30</t>
    <phoneticPr fontId="1"/>
  </si>
  <si>
    <t>夜間の訪室が頻回で職員の身体的負担が大きい</t>
    <rPh sb="0" eb="2">
      <t>ヤカン</t>
    </rPh>
    <rPh sb="3" eb="5">
      <t>ホウシツ</t>
    </rPh>
    <rPh sb="6" eb="8">
      <t>ヒンカイ</t>
    </rPh>
    <rPh sb="9" eb="11">
      <t>ショクイン</t>
    </rPh>
    <rPh sb="12" eb="15">
      <t>シンタイテキ</t>
    </rPh>
    <rPh sb="15" eb="17">
      <t>フタン</t>
    </rPh>
    <rPh sb="18" eb="19">
      <t>オオ</t>
    </rPh>
    <phoneticPr fontId="1"/>
  </si>
  <si>
    <t>夜間の職員負担が大きい</t>
    <rPh sb="0" eb="2">
      <t>ヤカン</t>
    </rPh>
    <rPh sb="3" eb="5">
      <t>ショクイン</t>
    </rPh>
    <rPh sb="5" eb="7">
      <t>フタン</t>
    </rPh>
    <rPh sb="8" eb="9">
      <t>オオ</t>
    </rPh>
    <phoneticPr fontId="1"/>
  </si>
  <si>
    <t>夜間の訪室回数</t>
    <rPh sb="0" eb="2">
      <t>ヤカン</t>
    </rPh>
    <rPh sb="3" eb="5">
      <t>ホウシツ</t>
    </rPh>
    <rPh sb="5" eb="7">
      <t>カイスウ</t>
    </rPh>
    <phoneticPr fontId="1"/>
  </si>
  <si>
    <t>夜間勤務時の緊張度合い</t>
    <rPh sb="0" eb="2">
      <t>ヤカン</t>
    </rPh>
    <rPh sb="2" eb="4">
      <t>キンム</t>
    </rPh>
    <rPh sb="4" eb="5">
      <t>ジ</t>
    </rPh>
    <rPh sb="6" eb="8">
      <t>キンチョウ</t>
    </rPh>
    <rPh sb="8" eb="10">
      <t>ドア</t>
    </rPh>
    <phoneticPr fontId="1"/>
  </si>
  <si>
    <t>介護ロボットの導入前後の訪室回数を計測し、身体的負担の変化を把握する。</t>
    <rPh sb="0" eb="2">
      <t>カイゴ</t>
    </rPh>
    <rPh sb="7" eb="9">
      <t>ドウニュウ</t>
    </rPh>
    <rPh sb="9" eb="11">
      <t>ゼンゴ</t>
    </rPh>
    <rPh sb="12" eb="14">
      <t>ホウシツ</t>
    </rPh>
    <rPh sb="14" eb="16">
      <t>カイスウ</t>
    </rPh>
    <rPh sb="17" eb="19">
      <t>ケイソク</t>
    </rPh>
    <rPh sb="21" eb="24">
      <t>シンタイテキ</t>
    </rPh>
    <rPh sb="24" eb="26">
      <t>フタン</t>
    </rPh>
    <rPh sb="27" eb="29">
      <t>ヘンカ</t>
    </rPh>
    <rPh sb="30" eb="32">
      <t>ハアク</t>
    </rPh>
    <phoneticPr fontId="1"/>
  </si>
  <si>
    <t>介護ロボットにより夜間勤務の負担を軽減したいため、導入前後の職員の負担感をアンケート調査により計測する。</t>
    <rPh sb="0" eb="2">
      <t>カイゴ</t>
    </rPh>
    <rPh sb="9" eb="11">
      <t>ヤカン</t>
    </rPh>
    <rPh sb="11" eb="13">
      <t>キンム</t>
    </rPh>
    <rPh sb="14" eb="16">
      <t>フタン</t>
    </rPh>
    <rPh sb="17" eb="19">
      <t>ケイゲン</t>
    </rPh>
    <rPh sb="25" eb="27">
      <t>ドウニュウ</t>
    </rPh>
    <rPh sb="27" eb="29">
      <t>ゼンゴ</t>
    </rPh>
    <rPh sb="30" eb="32">
      <t>ショクイン</t>
    </rPh>
    <rPh sb="33" eb="36">
      <t>フタンカン</t>
    </rPh>
    <rPh sb="42" eb="44">
      <t>チョウサ</t>
    </rPh>
    <rPh sb="47" eb="49">
      <t>ケイソク</t>
    </rPh>
    <phoneticPr fontId="1"/>
  </si>
  <si>
    <t>介護ロボットの配線が入居者及び職員の妨げにならないように整備する。</t>
    <rPh sb="0" eb="2">
      <t>カイゴ</t>
    </rPh>
    <rPh sb="7" eb="9">
      <t>ハイセン</t>
    </rPh>
    <rPh sb="10" eb="13">
      <t>ニュウキョシャ</t>
    </rPh>
    <rPh sb="13" eb="14">
      <t>オヨ</t>
    </rPh>
    <rPh sb="15" eb="17">
      <t>ショクイン</t>
    </rPh>
    <rPh sb="18" eb="19">
      <t>サマタ</t>
    </rPh>
    <rPh sb="28" eb="30">
      <t>セイビ</t>
    </rPh>
    <phoneticPr fontId="1"/>
  </si>
  <si>
    <t>夜間勤務の作業項目の見直し、導線の変更</t>
    <rPh sb="0" eb="2">
      <t>ヤカン</t>
    </rPh>
    <rPh sb="2" eb="4">
      <t>キンム</t>
    </rPh>
    <rPh sb="5" eb="7">
      <t>サギョウ</t>
    </rPh>
    <rPh sb="7" eb="9">
      <t>コウモク</t>
    </rPh>
    <rPh sb="10" eb="12">
      <t>ミナオ</t>
    </rPh>
    <rPh sb="14" eb="16">
      <t>ドウセン</t>
    </rPh>
    <rPh sb="17" eb="19">
      <t>ヘンコウ</t>
    </rPh>
    <phoneticPr fontId="1"/>
  </si>
  <si>
    <t>夜間勤務を行う職員全員で見直しを行う。</t>
    <phoneticPr fontId="1"/>
  </si>
  <si>
    <t>配線経路の見直しと居室及び職員室の整理。</t>
    <phoneticPr fontId="1"/>
  </si>
  <si>
    <t>令和９年２月までに申請及びデータ提供体制を整備予定。</t>
    <rPh sb="0" eb="2">
      <t>レイワ</t>
    </rPh>
    <rPh sb="3" eb="4">
      <t>ネン</t>
    </rPh>
    <rPh sb="5" eb="6">
      <t>ガツ</t>
    </rPh>
    <rPh sb="9" eb="11">
      <t>シンセイ</t>
    </rPh>
    <rPh sb="11" eb="12">
      <t>オヨ</t>
    </rPh>
    <rPh sb="16" eb="18">
      <t>テイキョウ</t>
    </rPh>
    <rPh sb="18" eb="20">
      <t>タイセイ</t>
    </rPh>
    <rPh sb="21" eb="23">
      <t>セイビ</t>
    </rPh>
    <rPh sb="23" eb="25">
      <t>ヨテイ</t>
    </rPh>
    <phoneticPr fontId="1"/>
  </si>
  <si>
    <t>委員会</t>
    <rPh sb="0" eb="3">
      <t>イインカイ</t>
    </rPh>
    <phoneticPr fontId="1"/>
  </si>
  <si>
    <t>設置済み</t>
    <rPh sb="0" eb="2">
      <t>セッチ</t>
    </rPh>
    <rPh sb="2" eb="3">
      <t>ズ</t>
    </rPh>
    <phoneticPr fontId="1"/>
  </si>
  <si>
    <t>令和８年度中に設置予定</t>
    <rPh sb="0" eb="2">
      <t>レイワ</t>
    </rPh>
    <rPh sb="3" eb="5">
      <t>ネンド</t>
    </rPh>
    <rPh sb="5" eb="6">
      <t>チュウ</t>
    </rPh>
    <rPh sb="7" eb="9">
      <t>セッチ</t>
    </rPh>
    <rPh sb="9" eb="11">
      <t>ヨテイ</t>
    </rPh>
    <phoneticPr fontId="1"/>
  </si>
  <si>
    <t>設置していない</t>
    <rPh sb="0" eb="2">
      <t>セッチ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</si>
</sst>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quot;円&quot;"/>
    <numFmt numFmtId="178" formatCode="0&quot;人&quot;"/>
    <numFmt numFmtId="179" formatCode="#,##0_);[Red]\(#,##0\)"/>
  </numFmts>
  <fonts count="45">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b/>
      <sz val="11"/>
      <color theme="1"/>
      <name val="ＭＳ Ｐゴシック"/>
      <family val="3"/>
      <charset val="128"/>
    </font>
    <font>
      <b/>
      <sz val="12"/>
      <color theme="1"/>
      <name val="ＭＳ Ｐゴシック"/>
      <family val="3"/>
      <charset val="128"/>
    </font>
    <font>
      <sz val="12"/>
      <color theme="1"/>
      <name val="ＭＳ Ｐゴシック"/>
      <family val="3"/>
      <charset val="128"/>
    </font>
    <font>
      <b/>
      <sz val="12"/>
      <color theme="0"/>
      <name val="ＭＳ Ｐゴシック"/>
      <family val="3"/>
      <charset val="128"/>
    </font>
    <font>
      <sz val="12"/>
      <name val="ＭＳ Ｐゴシック"/>
      <family val="3"/>
      <charset val="128"/>
    </font>
    <font>
      <sz val="12"/>
      <color rgb="FFFF0000"/>
      <name val="ＭＳ Ｐゴシック"/>
      <family val="3"/>
      <charset val="128"/>
    </font>
    <font>
      <sz val="10"/>
      <color rgb="FF000000"/>
      <name val="Times New Roman"/>
      <family val="1"/>
    </font>
    <font>
      <sz val="6"/>
      <name val="ＭＳ Ｐゴシック"/>
      <family val="3"/>
      <charset val="128"/>
    </font>
    <font>
      <sz val="10"/>
      <name val="游ゴシック"/>
      <family val="3"/>
      <charset val="128"/>
      <scheme val="minor"/>
    </font>
    <font>
      <b/>
      <sz val="10"/>
      <name val="游ゴシック"/>
      <family val="3"/>
      <charset val="128"/>
      <scheme val="minor"/>
    </font>
    <font>
      <b/>
      <sz val="10"/>
      <color theme="1"/>
      <name val="ＭＳ Ｐゴシック"/>
      <family val="3"/>
      <charset val="128"/>
    </font>
    <font>
      <sz val="10"/>
      <color theme="1"/>
      <name val="ＭＳ Ｐゴシック"/>
      <family val="3"/>
      <charset val="128"/>
    </font>
    <font>
      <b/>
      <sz val="16"/>
      <color theme="1"/>
      <name val="ＭＳ Ｐゴシック"/>
      <family val="3"/>
      <charset val="128"/>
    </font>
    <font>
      <sz val="10"/>
      <name val="ＭＳ Ｐゴシック"/>
      <family val="3"/>
      <charset val="128"/>
    </font>
    <font>
      <b/>
      <sz val="15"/>
      <color theme="1"/>
      <name val="ＭＳ Ｐゴシック"/>
      <family val="3"/>
      <charset val="128"/>
    </font>
    <font>
      <b/>
      <sz val="16"/>
      <color rgb="FFFF0000"/>
      <name val="ＭＳ Ｐゴシック"/>
      <family val="3"/>
      <charset val="128"/>
    </font>
    <font>
      <b/>
      <sz val="11"/>
      <color rgb="FFFF0000"/>
      <name val="ＭＳ Ｐゴシック"/>
      <family val="3"/>
      <charset val="128"/>
    </font>
    <font>
      <sz val="12"/>
      <name val="ＭＳ ゴシック"/>
      <family val="3"/>
      <charset val="128"/>
    </font>
    <font>
      <sz val="12"/>
      <name val="ＭＳ 明朝"/>
      <family val="1"/>
      <charset val="128"/>
    </font>
    <font>
      <sz val="11"/>
      <name val="ＭＳ Ｐゴシック"/>
      <family val="3"/>
      <charset val="128"/>
    </font>
    <font>
      <sz val="11"/>
      <name val="ＭＳ 明朝"/>
      <family val="1"/>
      <charset val="128"/>
    </font>
    <font>
      <sz val="11"/>
      <color theme="1"/>
      <name val="游ゴシック"/>
      <family val="2"/>
      <scheme val="minor"/>
    </font>
    <font>
      <sz val="6"/>
      <name val="游ゴシック"/>
      <family val="3"/>
      <charset val="128"/>
      <scheme val="minor"/>
    </font>
    <font>
      <sz val="14"/>
      <name val="ＭＳ 明朝"/>
      <family val="1"/>
      <charset val="128"/>
    </font>
    <font>
      <b/>
      <sz val="12"/>
      <name val="ＭＳ 明朝"/>
      <family val="1"/>
      <charset val="128"/>
    </font>
    <font>
      <b/>
      <sz val="11"/>
      <name val="ＭＳ 明朝"/>
      <family val="1"/>
      <charset val="128"/>
    </font>
    <font>
      <sz val="11"/>
      <color rgb="FFFF0000"/>
      <name val="ＭＳ Ｐゴシック"/>
      <family val="3"/>
      <charset val="128"/>
    </font>
    <font>
      <b/>
      <sz val="12"/>
      <color rgb="FFFF0000"/>
      <name val="ＭＳ Ｐゴシック"/>
      <family val="3"/>
      <charset val="128"/>
    </font>
    <font>
      <sz val="8"/>
      <name val="ＭＳ 明朝"/>
      <family val="1"/>
      <charset val="128"/>
    </font>
    <font>
      <sz val="16"/>
      <name val="ＭＳ 明朝"/>
      <family val="1"/>
      <charset val="128"/>
    </font>
    <font>
      <sz val="11"/>
      <name val="游ゴシック"/>
      <family val="2"/>
      <charset val="128"/>
      <scheme val="minor"/>
    </font>
    <font>
      <strike/>
      <sz val="12"/>
      <name val="ＭＳ 明朝"/>
      <family val="1"/>
      <charset val="128"/>
    </font>
    <font>
      <u/>
      <sz val="12"/>
      <name val="ＭＳ 明朝"/>
      <family val="1"/>
      <charset val="128"/>
    </font>
    <font>
      <sz val="12"/>
      <name val="ＭＳ Ｐ明朝"/>
      <family val="1"/>
      <charset val="128"/>
    </font>
    <font>
      <sz val="11"/>
      <color rgb="FFFF0000"/>
      <name val="ＭＳ 明朝"/>
      <family val="1"/>
      <charset val="128"/>
    </font>
    <font>
      <sz val="11"/>
      <color rgb="FF0000FF"/>
      <name val="ＭＳ 明朝"/>
      <family val="1"/>
      <charset val="128"/>
    </font>
    <font>
      <sz val="11"/>
      <color theme="1"/>
      <name val="游ゴシック"/>
      <family val="2"/>
      <charset val="128"/>
      <scheme val="minor"/>
    </font>
    <font>
      <sz val="18"/>
      <name val="ＭＳ 明朝"/>
      <family val="1"/>
      <charset val="128"/>
    </font>
    <font>
      <b/>
      <sz val="16"/>
      <name val="ＭＳ 明朝"/>
      <family val="1"/>
      <charset val="128"/>
    </font>
    <font>
      <sz val="12"/>
      <color rgb="FF0000FF"/>
      <name val="ＭＳ 明朝"/>
      <family val="1"/>
      <charset val="128"/>
    </font>
    <font>
      <sz val="9"/>
      <name val="ＭＳ 明朝"/>
      <family val="1"/>
      <charset val="128"/>
    </font>
    <font>
      <sz val="12"/>
      <color rgb="FFFF0000"/>
      <name val="ＭＳ 明朝"/>
      <family val="1"/>
      <charset val="128"/>
    </font>
  </fonts>
  <fills count="13">
    <fill>
      <patternFill patternType="none"/>
    </fill>
    <fill>
      <patternFill patternType="gray125"/>
    </fill>
    <fill>
      <patternFill patternType="solid">
        <fgColor theme="8" tint="0.79998168889431442"/>
        <bgColor indexed="64"/>
      </patternFill>
    </fill>
    <fill>
      <patternFill patternType="solid">
        <fgColor theme="2" tint="-0.499984740745262"/>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0"/>
        <bgColor indexed="64"/>
      </patternFill>
    </fill>
    <fill>
      <patternFill patternType="solid">
        <fgColor rgb="FFFFC000"/>
        <bgColor indexed="64"/>
      </patternFill>
    </fill>
    <fill>
      <patternFill patternType="solid">
        <fgColor rgb="FFFBFFCD"/>
        <bgColor indexed="64"/>
      </patternFill>
    </fill>
    <fill>
      <patternFill patternType="solid">
        <fgColor theme="6" tint="0.79998168889431442"/>
        <bgColor indexed="64"/>
      </patternFill>
    </fill>
    <fill>
      <patternFill patternType="solid">
        <fgColor theme="2"/>
        <bgColor indexed="64"/>
      </patternFill>
    </fill>
    <fill>
      <patternFill patternType="solid">
        <fgColor rgb="FFFFFFCC"/>
        <bgColor indexed="64"/>
      </patternFill>
    </fill>
    <fill>
      <patternFill patternType="solid">
        <fgColor rgb="FFFFFFFF"/>
        <bgColor indexed="64"/>
      </patternFill>
    </fill>
  </fills>
  <borders count="1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dashed">
        <color indexed="64"/>
      </right>
      <top style="thin">
        <color indexed="64"/>
      </top>
      <bottom/>
      <diagonal/>
    </border>
    <border>
      <left/>
      <right style="medium">
        <color indexed="64"/>
      </right>
      <top/>
      <bottom/>
      <diagonal/>
    </border>
    <border>
      <left style="medium">
        <color indexed="64"/>
      </left>
      <right style="thin">
        <color indexed="64"/>
      </right>
      <top/>
      <bottom/>
      <diagonal/>
    </border>
    <border>
      <left style="thin">
        <color indexed="64"/>
      </left>
      <right style="dashed">
        <color indexed="64"/>
      </right>
      <top/>
      <bottom/>
      <diagonal/>
    </border>
    <border>
      <left style="thin">
        <color indexed="64"/>
      </left>
      <right style="dashed">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hair">
        <color indexed="64"/>
      </bottom>
      <diagonal/>
    </border>
    <border>
      <left/>
      <right style="medium">
        <color indexed="64"/>
      </right>
      <top/>
      <bottom style="hair">
        <color indexed="64"/>
      </bottom>
      <diagonal/>
    </border>
    <border>
      <left/>
      <right style="thin">
        <color indexed="64"/>
      </right>
      <top/>
      <bottom style="hair">
        <color indexed="64"/>
      </bottom>
      <diagonal/>
    </border>
    <border>
      <left style="thin">
        <color indexed="64"/>
      </left>
      <right style="dashed">
        <color indexed="64"/>
      </right>
      <top/>
      <bottom style="hair">
        <color indexed="64"/>
      </bottom>
      <diagonal/>
    </border>
    <border>
      <left style="thin">
        <color indexed="64"/>
      </left>
      <right style="medium">
        <color indexed="64"/>
      </right>
      <top style="hair">
        <color indexed="64"/>
      </top>
      <bottom/>
      <diagonal/>
    </border>
    <border>
      <left style="thin">
        <color indexed="64"/>
      </left>
      <right style="dashed">
        <color indexed="64"/>
      </right>
      <top style="hair">
        <color indexed="64"/>
      </top>
      <bottom/>
      <diagonal/>
    </border>
    <border>
      <left style="dashed">
        <color indexed="64"/>
      </left>
      <right/>
      <top style="hair">
        <color indexed="64"/>
      </top>
      <bottom/>
      <diagonal/>
    </border>
    <border>
      <left/>
      <right style="thin">
        <color indexed="64"/>
      </right>
      <top style="hair">
        <color indexed="64"/>
      </top>
      <bottom/>
      <diagonal/>
    </border>
    <border>
      <left/>
      <right/>
      <top/>
      <bottom style="medium">
        <color indexed="64"/>
      </bottom>
      <diagonal/>
    </border>
    <border>
      <left style="dashed">
        <color indexed="64"/>
      </left>
      <right/>
      <top/>
      <bottom style="hair">
        <color indexed="64"/>
      </bottom>
      <diagonal/>
    </border>
    <border>
      <left style="dashed">
        <color indexed="64"/>
      </left>
      <right/>
      <top/>
      <bottom/>
      <diagonal/>
    </border>
    <border>
      <left style="dashed">
        <color indexed="64"/>
      </left>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style="thin">
        <color rgb="FFFF0000"/>
      </top>
      <bottom style="thin">
        <color indexed="64"/>
      </bottom>
      <diagonal/>
    </border>
    <border>
      <left style="thin">
        <color theme="1"/>
      </left>
      <right/>
      <top style="thin">
        <color rgb="FFFF0000"/>
      </top>
      <bottom style="thin">
        <color indexed="64"/>
      </bottom>
      <diagonal/>
    </border>
    <border>
      <left/>
      <right style="thin">
        <color theme="1"/>
      </right>
      <top style="thin">
        <color rgb="FFFF0000"/>
      </top>
      <bottom style="thin">
        <color indexed="64"/>
      </bottom>
      <diagonal/>
    </border>
    <border>
      <left style="thin">
        <color theme="1"/>
      </left>
      <right/>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style="hair">
        <color indexed="64"/>
      </top>
      <bottom style="thin">
        <color indexed="64"/>
      </bottom>
      <diagonal/>
    </border>
    <border>
      <left/>
      <right style="medium">
        <color indexed="64"/>
      </right>
      <top style="thin">
        <color indexed="64"/>
      </top>
      <bottom/>
      <diagonal/>
    </border>
    <border>
      <left/>
      <right/>
      <top style="medium">
        <color indexed="64"/>
      </top>
      <bottom style="double">
        <color indexed="64"/>
      </bottom>
      <diagonal/>
    </border>
    <border>
      <left style="medium">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right style="medium">
        <color indexed="64"/>
      </right>
      <top style="double">
        <color indexed="64"/>
      </top>
      <bottom style="medium">
        <color indexed="64"/>
      </bottom>
      <diagonal/>
    </border>
    <border>
      <left style="thin">
        <color theme="1"/>
      </left>
      <right/>
      <top style="thin">
        <color indexed="64"/>
      </top>
      <bottom style="thin">
        <color indexed="64"/>
      </bottom>
      <diagonal/>
    </border>
    <border>
      <left/>
      <right style="thin">
        <color theme="1"/>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hair">
        <color indexed="64"/>
      </left>
      <right style="hair">
        <color indexed="64"/>
      </right>
      <top style="thin">
        <color indexed="64"/>
      </top>
      <bottom style="thin">
        <color indexed="64"/>
      </bottom>
      <diagonal style="thin">
        <color theme="1"/>
      </diagonal>
    </border>
    <border diagonalUp="1">
      <left style="hair">
        <color indexed="64"/>
      </left>
      <right style="thin">
        <color indexed="64"/>
      </right>
      <top style="thin">
        <color indexed="64"/>
      </top>
      <bottom style="thin">
        <color indexed="64"/>
      </bottom>
      <diagonal style="hair">
        <color indexed="64"/>
      </diagonal>
    </border>
    <border diagonalUp="1">
      <left style="thin">
        <color indexed="64"/>
      </left>
      <right style="thin">
        <color indexed="64"/>
      </right>
      <top style="thin">
        <color theme="1"/>
      </top>
      <bottom style="thin">
        <color theme="1"/>
      </bottom>
      <diagonal style="thin">
        <color indexed="64"/>
      </diagonal>
    </border>
    <border>
      <left style="thin">
        <color indexed="64"/>
      </left>
      <right style="hair">
        <color rgb="FFFF0000"/>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diagonalUp="1">
      <left style="thin">
        <color indexed="64"/>
      </left>
      <right style="thin">
        <color indexed="64"/>
      </right>
      <top style="thin">
        <color indexed="64"/>
      </top>
      <bottom style="hair">
        <color indexed="64"/>
      </bottom>
      <diagonal style="thin">
        <color indexed="64"/>
      </diagonal>
    </border>
    <border>
      <left/>
      <right style="thin">
        <color theme="1"/>
      </right>
      <top style="thin">
        <color theme="1"/>
      </top>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rgb="FFFF0000"/>
      </right>
      <top style="hair">
        <color indexed="64"/>
      </top>
      <bottom style="hair">
        <color indexed="64"/>
      </bottom>
      <diagonal/>
    </border>
    <border diagonalUp="1">
      <left style="hair">
        <color indexed="64"/>
      </left>
      <right style="hair">
        <color indexed="64"/>
      </right>
      <top style="hair">
        <color indexed="64"/>
      </top>
      <bottom style="hair">
        <color indexed="64"/>
      </bottom>
      <diagonal style="thin">
        <color theme="1"/>
      </diagonal>
    </border>
    <border>
      <left style="hair">
        <color indexed="64"/>
      </left>
      <right style="thin">
        <color indexed="64"/>
      </right>
      <top style="hair">
        <color indexed="64"/>
      </top>
      <bottom style="hair">
        <color indexed="64"/>
      </bottom>
      <diagonal/>
    </border>
    <border>
      <left/>
      <right style="thin">
        <color theme="1"/>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hair">
        <color rgb="FFFF0000"/>
      </right>
      <top style="hair">
        <color indexed="64"/>
      </top>
      <bottom/>
      <diagonal/>
    </border>
    <border>
      <left style="thin">
        <color indexed="64"/>
      </left>
      <right/>
      <top style="hair">
        <color indexed="64"/>
      </top>
      <bottom/>
      <diagonal/>
    </border>
    <border>
      <left style="hair">
        <color indexed="64"/>
      </left>
      <right style="thin">
        <color indexed="64"/>
      </right>
      <top style="hair">
        <color indexed="64"/>
      </top>
      <bottom style="hair">
        <color rgb="FFFF0000"/>
      </bottom>
      <diagonal/>
    </border>
    <border diagonalUp="1">
      <left style="thin">
        <color indexed="64"/>
      </left>
      <right style="thin">
        <color indexed="64"/>
      </right>
      <top style="hair">
        <color indexed="64"/>
      </top>
      <bottom/>
      <diagonal style="thin">
        <color indexed="64"/>
      </diagonal>
    </border>
    <border>
      <left/>
      <right style="thin">
        <color theme="1"/>
      </right>
      <top style="hair">
        <color indexed="64"/>
      </top>
      <bottom/>
      <diagonal/>
    </border>
    <border diagonalUp="1">
      <left style="hair">
        <color indexed="64"/>
      </left>
      <right style="hair">
        <color indexed="64"/>
      </right>
      <top style="thin">
        <color indexed="64"/>
      </top>
      <bottom style="hair">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style="hair">
        <color indexed="64"/>
      </bottom>
      <diagonal/>
    </border>
    <border>
      <left style="thin">
        <color indexed="64"/>
      </left>
      <right style="hair">
        <color rgb="FFFF0000"/>
      </right>
      <top style="thin">
        <color indexed="64"/>
      </top>
      <bottom style="hair">
        <color indexed="64"/>
      </bottom>
      <diagonal/>
    </border>
    <border>
      <left style="thin">
        <color auto="1"/>
      </left>
      <right/>
      <top style="thin">
        <color auto="1"/>
      </top>
      <bottom style="double">
        <color auto="1"/>
      </bottom>
      <diagonal/>
    </border>
    <border diagonalUp="1">
      <left style="hair">
        <color indexed="64"/>
      </left>
      <right style="thin">
        <color indexed="64"/>
      </right>
      <top style="thin">
        <color indexed="64"/>
      </top>
      <bottom style="double">
        <color indexed="64"/>
      </bottom>
      <diagonal style="thin">
        <color indexed="64"/>
      </diagonal>
    </border>
    <border>
      <left/>
      <right style="thin">
        <color theme="1"/>
      </right>
      <top style="thin">
        <color theme="1"/>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diagonalUp="1">
      <left style="thin">
        <color indexed="64"/>
      </left>
      <right style="hair">
        <color rgb="FFFF0000"/>
      </right>
      <top style="double">
        <color indexed="64"/>
      </top>
      <bottom style="thin">
        <color indexed="64"/>
      </bottom>
      <diagonal style="thin">
        <color indexed="64"/>
      </diagonal>
    </border>
    <border diagonalUp="1">
      <left style="thin">
        <color indexed="64"/>
      </left>
      <right/>
      <top style="double">
        <color indexed="64"/>
      </top>
      <bottom style="thin">
        <color indexed="64"/>
      </bottom>
      <diagonal style="thin">
        <color indexed="64"/>
      </diagonal>
    </border>
    <border diagonalUp="1">
      <left style="hair">
        <color indexed="64"/>
      </left>
      <right style="hair">
        <color indexed="64"/>
      </right>
      <top style="double">
        <color indexed="64"/>
      </top>
      <bottom style="thin">
        <color indexed="64"/>
      </bottom>
      <diagonal style="thin">
        <color indexed="64"/>
      </diagonal>
    </border>
    <border diagonalUp="1">
      <left style="hair">
        <color indexed="64"/>
      </left>
      <right style="thin">
        <color indexed="64"/>
      </right>
      <top style="double">
        <color indexed="64"/>
      </top>
      <bottom style="thin">
        <color indexed="64"/>
      </bottom>
      <diagonal style="hair">
        <color indexed="64"/>
      </diagonal>
    </border>
    <border diagonalUp="1">
      <left style="thin">
        <color indexed="64"/>
      </left>
      <right style="thin">
        <color indexed="64"/>
      </right>
      <top style="double">
        <color indexed="64"/>
      </top>
      <bottom style="thin">
        <color indexed="64"/>
      </bottom>
      <diagonal style="thin">
        <color indexed="64"/>
      </diagonal>
    </border>
  </borders>
  <cellStyleXfs count="7">
    <xf numFmtId="0" fontId="0" fillId="0" borderId="0">
      <alignment vertical="center"/>
    </xf>
    <xf numFmtId="0" fontId="9" fillId="0" borderId="0"/>
    <xf numFmtId="0" fontId="22" fillId="0" borderId="0">
      <alignment vertical="center"/>
    </xf>
    <xf numFmtId="0" fontId="24" fillId="0" borderId="0"/>
    <xf numFmtId="38" fontId="22" fillId="0" borderId="0" applyFont="0" applyFill="0" applyBorder="0" applyAlignment="0" applyProtection="0">
      <alignment vertical="center"/>
    </xf>
    <xf numFmtId="38" fontId="39" fillId="0" borderId="0" applyFont="0" applyFill="0" applyBorder="0" applyAlignment="0" applyProtection="0">
      <alignment vertical="center"/>
    </xf>
    <xf numFmtId="0" fontId="22" fillId="0" borderId="0"/>
  </cellStyleXfs>
  <cellXfs count="430">
    <xf numFmtId="0" fontId="0" fillId="0" borderId="0" xfId="0">
      <alignment vertical="center"/>
    </xf>
    <xf numFmtId="0" fontId="2" fillId="0" borderId="0" xfId="0" applyFont="1">
      <alignment vertical="center"/>
    </xf>
    <xf numFmtId="0" fontId="0" fillId="0" borderId="0" xfId="0" applyAlignment="1">
      <alignment horizontal="left" vertical="top"/>
    </xf>
    <xf numFmtId="0" fontId="5" fillId="0" borderId="0" xfId="0" applyFont="1">
      <alignment vertical="center"/>
    </xf>
    <xf numFmtId="0" fontId="7" fillId="0" borderId="1" xfId="0" applyFont="1" applyBorder="1">
      <alignment vertical="center"/>
    </xf>
    <xf numFmtId="0" fontId="5" fillId="0" borderId="1" xfId="0" applyFont="1" applyBorder="1">
      <alignment vertical="center"/>
    </xf>
    <xf numFmtId="0" fontId="5" fillId="0" borderId="5" xfId="0" applyFont="1" applyBorder="1" applyAlignment="1">
      <alignment horizontal="right" vertical="center" wrapText="1"/>
    </xf>
    <xf numFmtId="0" fontId="5" fillId="0" borderId="5" xfId="0" applyFont="1" applyBorder="1" applyAlignment="1">
      <alignment vertical="center" wrapText="1"/>
    </xf>
    <xf numFmtId="0" fontId="5" fillId="0" borderId="0" xfId="0" applyFont="1" applyAlignment="1">
      <alignment vertical="center" wrapText="1"/>
    </xf>
    <xf numFmtId="0" fontId="5" fillId="0" borderId="4" xfId="0" applyFont="1" applyBorder="1">
      <alignment vertical="center"/>
    </xf>
    <xf numFmtId="0" fontId="5" fillId="0" borderId="7" xfId="0" applyFont="1" applyBorder="1">
      <alignment vertical="center"/>
    </xf>
    <xf numFmtId="0" fontId="5" fillId="0" borderId="0" xfId="0" applyFont="1" applyAlignment="1">
      <alignment horizontal="right" vertical="center" wrapText="1"/>
    </xf>
    <xf numFmtId="0" fontId="7" fillId="0" borderId="0" xfId="0" applyFont="1">
      <alignment vertical="center"/>
    </xf>
    <xf numFmtId="0" fontId="7" fillId="0" borderId="4" xfId="0" applyFont="1" applyBorder="1">
      <alignment vertical="center"/>
    </xf>
    <xf numFmtId="0" fontId="7" fillId="0" borderId="5" xfId="0" applyFont="1" applyBorder="1" applyAlignment="1">
      <alignment horizontal="right" vertical="center" wrapText="1"/>
    </xf>
    <xf numFmtId="0" fontId="7" fillId="0" borderId="5" xfId="0" applyFont="1" applyBorder="1" applyAlignment="1">
      <alignment vertical="center" wrapText="1"/>
    </xf>
    <xf numFmtId="0" fontId="7" fillId="6" borderId="2" xfId="0" applyFont="1" applyFill="1" applyBorder="1" applyAlignment="1">
      <alignment vertical="center" wrapText="1"/>
    </xf>
    <xf numFmtId="0" fontId="7" fillId="0" borderId="1" xfId="0" applyFont="1" applyBorder="1" applyAlignment="1">
      <alignment vertical="center" wrapText="1"/>
    </xf>
    <xf numFmtId="0" fontId="5" fillId="0" borderId="1" xfId="0" applyFont="1" applyBorder="1" applyAlignment="1">
      <alignment vertical="center" wrapText="1"/>
    </xf>
    <xf numFmtId="0" fontId="7" fillId="7" borderId="1" xfId="0" applyFont="1" applyFill="1" applyBorder="1" applyAlignment="1">
      <alignment horizontal="center" vertical="center" wrapText="1"/>
    </xf>
    <xf numFmtId="0" fontId="5" fillId="7" borderId="1" xfId="0" applyFont="1" applyFill="1" applyBorder="1" applyAlignment="1">
      <alignment horizontal="center" vertical="center" wrapText="1"/>
    </xf>
    <xf numFmtId="0" fontId="7" fillId="7" borderId="2" xfId="0" applyFont="1" applyFill="1" applyBorder="1" applyAlignment="1">
      <alignment horizontal="center" vertical="center" wrapText="1"/>
    </xf>
    <xf numFmtId="0" fontId="7" fillId="0" borderId="0" xfId="0" applyFont="1" applyAlignment="1">
      <alignment horizontal="center" vertical="center"/>
    </xf>
    <xf numFmtId="0" fontId="8" fillId="7" borderId="2" xfId="0" applyFont="1" applyFill="1" applyBorder="1" applyAlignment="1">
      <alignment horizontal="center" vertical="center" wrapText="1"/>
    </xf>
    <xf numFmtId="0" fontId="8" fillId="7" borderId="1" xfId="0" applyFont="1" applyFill="1" applyBorder="1" applyAlignment="1">
      <alignment horizontal="center" vertical="center" wrapText="1"/>
    </xf>
    <xf numFmtId="0" fontId="8" fillId="0" borderId="0" xfId="0" applyFont="1" applyAlignment="1">
      <alignment horizontal="center" vertical="center"/>
    </xf>
    <xf numFmtId="0" fontId="7" fillId="0" borderId="2" xfId="0" applyFont="1" applyBorder="1" applyAlignment="1">
      <alignment vertical="center" wrapText="1"/>
    </xf>
    <xf numFmtId="0" fontId="5" fillId="0" borderId="1" xfId="0" quotePrefix="1" applyFont="1" applyBorder="1">
      <alignment vertical="center"/>
    </xf>
    <xf numFmtId="0" fontId="4" fillId="0" borderId="0" xfId="0" applyFont="1">
      <alignment vertical="center"/>
    </xf>
    <xf numFmtId="0" fontId="5" fillId="4" borderId="0" xfId="0" applyFont="1" applyFill="1">
      <alignment vertical="center"/>
    </xf>
    <xf numFmtId="0" fontId="6" fillId="3" borderId="6" xfId="0" applyFont="1" applyFill="1" applyBorder="1" applyAlignment="1">
      <alignment horizontal="left" vertical="center"/>
    </xf>
    <xf numFmtId="0" fontId="6" fillId="3" borderId="3" xfId="0" applyFont="1" applyFill="1" applyBorder="1" applyAlignment="1">
      <alignment horizontal="left" vertical="center"/>
    </xf>
    <xf numFmtId="0" fontId="11" fillId="7" borderId="0" xfId="1" applyFont="1" applyFill="1" applyAlignment="1">
      <alignment vertical="center"/>
    </xf>
    <xf numFmtId="0" fontId="12" fillId="0" borderId="0" xfId="1" applyFont="1" applyAlignment="1">
      <alignment vertical="center"/>
    </xf>
    <xf numFmtId="0" fontId="13" fillId="0" borderId="0" xfId="0" applyFont="1">
      <alignment vertical="center"/>
    </xf>
    <xf numFmtId="0" fontId="14" fillId="0" borderId="0" xfId="0" applyFont="1">
      <alignment vertical="center"/>
    </xf>
    <xf numFmtId="176" fontId="11" fillId="5" borderId="0" xfId="1" applyNumberFormat="1" applyFont="1" applyFill="1" applyAlignment="1">
      <alignment horizontal="right" vertical="center"/>
    </xf>
    <xf numFmtId="0" fontId="11" fillId="2" borderId="0" xfId="1" applyFont="1" applyFill="1" applyAlignment="1">
      <alignment vertical="center"/>
    </xf>
    <xf numFmtId="0" fontId="15" fillId="0" borderId="0" xfId="0" applyFont="1">
      <alignment vertical="center"/>
    </xf>
    <xf numFmtId="0" fontId="15" fillId="0" borderId="0" xfId="0" applyFont="1" applyAlignment="1">
      <alignment horizontal="left" vertical="center"/>
    </xf>
    <xf numFmtId="0" fontId="7" fillId="0" borderId="0" xfId="0" applyFont="1" applyAlignment="1">
      <alignment horizontal="left" vertical="center"/>
    </xf>
    <xf numFmtId="0" fontId="7" fillId="0" borderId="2" xfId="0" applyFont="1" applyBorder="1">
      <alignment vertical="center"/>
    </xf>
    <xf numFmtId="0" fontId="17" fillId="0" borderId="0" xfId="0" applyFont="1">
      <alignment vertical="center"/>
    </xf>
    <xf numFmtId="0" fontId="5" fillId="0" borderId="0" xfId="0" applyFont="1" applyAlignment="1">
      <alignment horizontal="right" vertical="center"/>
    </xf>
    <xf numFmtId="0" fontId="15" fillId="7" borderId="1" xfId="0" applyFont="1" applyFill="1" applyBorder="1" applyAlignment="1">
      <alignment horizontal="center" vertical="center"/>
    </xf>
    <xf numFmtId="0" fontId="18" fillId="7" borderId="1" xfId="0" applyFont="1" applyFill="1" applyBorder="1" applyAlignment="1">
      <alignment horizontal="center" vertical="center"/>
    </xf>
    <xf numFmtId="0" fontId="19" fillId="0" borderId="0" xfId="0" applyFont="1" applyAlignment="1"/>
    <xf numFmtId="0" fontId="20" fillId="0" borderId="0" xfId="1" applyFont="1" applyAlignment="1">
      <alignment vertical="center"/>
    </xf>
    <xf numFmtId="0" fontId="21" fillId="0" borderId="0" xfId="0" applyFont="1" applyAlignment="1"/>
    <xf numFmtId="0" fontId="21" fillId="0" borderId="0" xfId="0" applyFont="1" applyAlignment="1">
      <alignment horizontal="center"/>
    </xf>
    <xf numFmtId="0" fontId="21" fillId="0" borderId="0" xfId="0" applyFont="1" applyAlignment="1">
      <alignment horizontal="left" vertical="center"/>
    </xf>
    <xf numFmtId="0" fontId="23" fillId="0" borderId="0" xfId="3" applyFont="1" applyAlignment="1">
      <alignment horizontal="left" vertical="center"/>
    </xf>
    <xf numFmtId="0" fontId="23" fillId="0" borderId="0" xfId="3" applyFont="1" applyAlignment="1">
      <alignment vertical="center"/>
    </xf>
    <xf numFmtId="0" fontId="27" fillId="0" borderId="0" xfId="3" applyFont="1" applyAlignment="1">
      <alignment vertical="center"/>
    </xf>
    <xf numFmtId="0" fontId="23" fillId="8" borderId="1" xfId="3" applyFont="1" applyFill="1" applyBorder="1" applyAlignment="1" applyProtection="1">
      <alignment vertical="center"/>
      <protection locked="0"/>
    </xf>
    <xf numFmtId="0" fontId="23" fillId="0" borderId="17" xfId="2" applyFont="1" applyBorder="1" applyAlignment="1">
      <alignment horizontal="center" vertical="center"/>
    </xf>
    <xf numFmtId="0" fontId="23" fillId="0" borderId="21" xfId="2" applyFont="1" applyBorder="1" applyAlignment="1">
      <alignment horizontal="center" vertical="center"/>
    </xf>
    <xf numFmtId="0" fontId="23" fillId="0" borderId="22" xfId="2" applyFont="1" applyBorder="1" applyAlignment="1">
      <alignment horizontal="center" vertical="center"/>
    </xf>
    <xf numFmtId="0" fontId="23" fillId="0" borderId="30" xfId="2" applyFont="1" applyBorder="1" applyAlignment="1">
      <alignment horizontal="center" vertical="center"/>
    </xf>
    <xf numFmtId="0" fontId="21" fillId="0" borderId="0" xfId="3" applyFont="1" applyAlignment="1">
      <alignment vertical="center"/>
    </xf>
    <xf numFmtId="0" fontId="23" fillId="0" borderId="0" xfId="3" applyFont="1" applyAlignment="1">
      <alignment horizontal="left" vertical="top"/>
    </xf>
    <xf numFmtId="0" fontId="23" fillId="0" borderId="43" xfId="3" applyFont="1" applyBorder="1" applyAlignment="1">
      <alignment horizontal="left" vertical="center" wrapText="1"/>
    </xf>
    <xf numFmtId="0" fontId="23" fillId="0" borderId="43" xfId="3" applyFont="1" applyBorder="1" applyAlignment="1" applyProtection="1">
      <alignment horizontal="right" vertical="center"/>
      <protection locked="0"/>
    </xf>
    <xf numFmtId="0" fontId="23" fillId="0" borderId="43" xfId="3" applyFont="1" applyBorder="1" applyAlignment="1">
      <alignment vertical="center"/>
    </xf>
    <xf numFmtId="0" fontId="23" fillId="0" borderId="43" xfId="3" applyFont="1" applyBorder="1" applyAlignment="1" applyProtection="1">
      <alignment vertical="center"/>
      <protection locked="0"/>
    </xf>
    <xf numFmtId="177" fontId="23" fillId="8" borderId="1" xfId="3" applyNumberFormat="1" applyFont="1" applyFill="1" applyBorder="1" applyAlignment="1" applyProtection="1">
      <alignment vertical="center"/>
      <protection locked="0"/>
    </xf>
    <xf numFmtId="0" fontId="23" fillId="0" borderId="1" xfId="3" applyFont="1" applyBorder="1" applyAlignment="1">
      <alignment horizontal="center" vertical="center" wrapText="1"/>
    </xf>
    <xf numFmtId="0" fontId="23" fillId="9" borderId="1" xfId="3" applyFont="1" applyFill="1" applyBorder="1" applyAlignment="1">
      <alignment horizontal="center" vertical="center" wrapText="1"/>
    </xf>
    <xf numFmtId="0" fontId="26" fillId="0" borderId="0" xfId="3" applyFont="1" applyAlignment="1">
      <alignment horizontal="center" vertical="center" wrapText="1"/>
    </xf>
    <xf numFmtId="0" fontId="21" fillId="0" borderId="0" xfId="0" applyFont="1">
      <alignment vertical="center"/>
    </xf>
    <xf numFmtId="0" fontId="5" fillId="0" borderId="0" xfId="0" applyFont="1" applyAlignment="1">
      <alignment horizontal="left" vertical="center"/>
    </xf>
    <xf numFmtId="0" fontId="29" fillId="0" borderId="0" xfId="0" applyFont="1">
      <alignment vertical="center"/>
    </xf>
    <xf numFmtId="0" fontId="11" fillId="7" borderId="0" xfId="1" applyFont="1" applyFill="1" applyAlignment="1">
      <alignment horizontal="center" vertical="center"/>
    </xf>
    <xf numFmtId="176" fontId="11" fillId="5" borderId="0" xfId="1" applyNumberFormat="1" applyFont="1" applyFill="1" applyAlignment="1">
      <alignment horizontal="center" vertical="center"/>
    </xf>
    <xf numFmtId="0" fontId="11" fillId="2" borderId="0" xfId="1" applyFont="1" applyFill="1" applyAlignment="1">
      <alignment horizontal="center" vertical="center"/>
    </xf>
    <xf numFmtId="0" fontId="23" fillId="0" borderId="1" xfId="3" applyFont="1" applyBorder="1" applyAlignment="1">
      <alignment horizontal="center" vertical="center"/>
    </xf>
    <xf numFmtId="0" fontId="23" fillId="0" borderId="0" xfId="3" applyFont="1" applyAlignment="1">
      <alignment horizontal="center" vertical="center" wrapText="1"/>
    </xf>
    <xf numFmtId="0" fontId="23" fillId="0" borderId="0" xfId="3" applyFont="1" applyAlignment="1" applyProtection="1">
      <alignment horizontal="left" vertical="center"/>
      <protection locked="0"/>
    </xf>
    <xf numFmtId="0" fontId="28" fillId="0" borderId="0" xfId="3" applyFont="1" applyAlignment="1">
      <alignment vertical="center"/>
    </xf>
    <xf numFmtId="0" fontId="23" fillId="0" borderId="0" xfId="0" applyFont="1">
      <alignment vertical="center"/>
    </xf>
    <xf numFmtId="0" fontId="23" fillId="10" borderId="1" xfId="3" applyFont="1" applyFill="1" applyBorder="1" applyAlignment="1">
      <alignment horizontal="center" vertical="center"/>
    </xf>
    <xf numFmtId="0" fontId="21" fillId="0" borderId="0" xfId="3" applyFont="1" applyAlignment="1">
      <alignment horizontal="left" vertical="center"/>
    </xf>
    <xf numFmtId="0" fontId="21" fillId="0" borderId="0" xfId="3" applyFont="1" applyAlignment="1">
      <alignment horizontal="left" vertical="center" wrapText="1"/>
    </xf>
    <xf numFmtId="0" fontId="27" fillId="0" borderId="0" xfId="3" applyFont="1" applyAlignment="1">
      <alignment horizontal="left" vertical="center"/>
    </xf>
    <xf numFmtId="0" fontId="8" fillId="0" borderId="0" xfId="0" applyFont="1">
      <alignment vertical="center"/>
    </xf>
    <xf numFmtId="0" fontId="30" fillId="0" borderId="0" xfId="0" applyFont="1">
      <alignment vertical="center"/>
    </xf>
    <xf numFmtId="0" fontId="23" fillId="0" borderId="23" xfId="2" applyFont="1" applyBorder="1" applyAlignment="1">
      <alignment horizontal="center" vertical="center"/>
    </xf>
    <xf numFmtId="0" fontId="23" fillId="0" borderId="0" xfId="2" applyFont="1" applyAlignment="1">
      <alignment horizontal="center" vertical="center"/>
    </xf>
    <xf numFmtId="0" fontId="21" fillId="0" borderId="1" xfId="3" applyFont="1" applyBorder="1" applyAlignment="1">
      <alignment horizontal="left" vertical="center" wrapText="1"/>
    </xf>
    <xf numFmtId="0" fontId="23" fillId="0" borderId="53" xfId="3" applyFont="1" applyBorder="1" applyAlignment="1">
      <alignment vertical="center"/>
    </xf>
    <xf numFmtId="0" fontId="32" fillId="11" borderId="1" xfId="3" applyFont="1" applyFill="1" applyBorder="1" applyAlignment="1">
      <alignment horizontal="center" vertical="center" wrapText="1"/>
    </xf>
    <xf numFmtId="0" fontId="23" fillId="0" borderId="10" xfId="3" applyFont="1" applyBorder="1" applyAlignment="1">
      <alignment horizontal="center" vertical="center" wrapText="1"/>
    </xf>
    <xf numFmtId="0" fontId="23" fillId="0" borderId="56" xfId="3" applyFont="1" applyBorder="1" applyAlignment="1">
      <alignment horizontal="center" vertical="center" wrapText="1"/>
    </xf>
    <xf numFmtId="0" fontId="23" fillId="0" borderId="0" xfId="2" applyFont="1" applyAlignment="1">
      <alignment horizontal="left" vertical="center"/>
    </xf>
    <xf numFmtId="38" fontId="23" fillId="0" borderId="0" xfId="4" applyFont="1" applyBorder="1" applyAlignment="1">
      <alignment vertical="center"/>
    </xf>
    <xf numFmtId="177" fontId="23" fillId="0" borderId="0" xfId="4" applyNumberFormat="1" applyFont="1" applyBorder="1" applyAlignment="1">
      <alignment horizontal="right" vertical="center"/>
    </xf>
    <xf numFmtId="0" fontId="23" fillId="0" borderId="58" xfId="2" applyFont="1" applyBorder="1" applyAlignment="1">
      <alignment horizontal="center" vertical="center"/>
    </xf>
    <xf numFmtId="38" fontId="23" fillId="0" borderId="58" xfId="4" applyFont="1" applyBorder="1" applyAlignment="1">
      <alignment vertical="center"/>
    </xf>
    <xf numFmtId="177" fontId="23" fillId="0" borderId="58" xfId="4" applyNumberFormat="1" applyFont="1" applyBorder="1" applyAlignment="1">
      <alignment horizontal="right" vertical="center"/>
    </xf>
    <xf numFmtId="0" fontId="23" fillId="0" borderId="59" xfId="2" applyFont="1" applyBorder="1" applyAlignment="1">
      <alignment horizontal="center" vertical="center"/>
    </xf>
    <xf numFmtId="38" fontId="23" fillId="0" borderId="0" xfId="4" applyFont="1" applyBorder="1" applyAlignment="1">
      <alignment horizontal="right" vertical="center"/>
    </xf>
    <xf numFmtId="0" fontId="27" fillId="10" borderId="1" xfId="3" applyFont="1" applyFill="1" applyBorder="1" applyAlignment="1">
      <alignment horizontal="center" vertical="center"/>
    </xf>
    <xf numFmtId="0" fontId="23" fillId="10" borderId="1" xfId="3" applyFont="1" applyFill="1" applyBorder="1" applyAlignment="1">
      <alignment horizontal="center" vertical="center" wrapText="1"/>
    </xf>
    <xf numFmtId="0" fontId="23" fillId="0" borderId="50" xfId="3" applyFont="1" applyBorder="1" applyAlignment="1">
      <alignment vertical="center" wrapText="1"/>
    </xf>
    <xf numFmtId="0" fontId="23" fillId="0" borderId="1" xfId="3" applyFont="1" applyBorder="1" applyAlignment="1" applyProtection="1">
      <alignment vertical="center"/>
      <protection locked="0"/>
    </xf>
    <xf numFmtId="0" fontId="23" fillId="0" borderId="2" xfId="3" applyFont="1" applyBorder="1" applyAlignment="1" applyProtection="1">
      <alignment vertical="center"/>
      <protection locked="0"/>
    </xf>
    <xf numFmtId="0" fontId="23" fillId="0" borderId="0" xfId="3" applyFont="1" applyAlignment="1" applyProtection="1">
      <alignment vertical="center"/>
      <protection locked="0"/>
    </xf>
    <xf numFmtId="0" fontId="33" fillId="0" borderId="4" xfId="0" applyFont="1" applyBorder="1">
      <alignment vertical="center"/>
    </xf>
    <xf numFmtId="0" fontId="33" fillId="0" borderId="0" xfId="0" applyFont="1">
      <alignment vertical="center"/>
    </xf>
    <xf numFmtId="38" fontId="23" fillId="0" borderId="33" xfId="4" applyFont="1" applyBorder="1" applyAlignment="1">
      <alignment horizontal="center" vertical="center"/>
    </xf>
    <xf numFmtId="38" fontId="23" fillId="0" borderId="63" xfId="4" applyFont="1" applyBorder="1" applyAlignment="1">
      <alignment horizontal="center" vertical="center"/>
    </xf>
    <xf numFmtId="178" fontId="23" fillId="8" borderId="1" xfId="3" applyNumberFormat="1" applyFont="1" applyFill="1" applyBorder="1" applyAlignment="1" applyProtection="1">
      <alignment horizontal="center" vertical="center"/>
      <protection locked="0"/>
    </xf>
    <xf numFmtId="0" fontId="35" fillId="0" borderId="0" xfId="0" applyFont="1">
      <alignment vertical="center"/>
    </xf>
    <xf numFmtId="0" fontId="34" fillId="0" borderId="0" xfId="0" applyFont="1">
      <alignment vertical="center"/>
    </xf>
    <xf numFmtId="0" fontId="37" fillId="0" borderId="0" xfId="3" applyFont="1" applyAlignment="1">
      <alignment vertical="center"/>
    </xf>
    <xf numFmtId="177" fontId="38" fillId="0" borderId="3" xfId="3" applyNumberFormat="1" applyFont="1" applyBorder="1" applyAlignment="1" applyProtection="1">
      <alignment vertical="center"/>
      <protection locked="0"/>
    </xf>
    <xf numFmtId="177" fontId="38" fillId="0" borderId="34" xfId="4" applyNumberFormat="1" applyFont="1" applyBorder="1" applyAlignment="1">
      <alignment horizontal="right" vertical="center"/>
    </xf>
    <xf numFmtId="177" fontId="38" fillId="0" borderId="57" xfId="4" applyNumberFormat="1" applyFont="1" applyBorder="1" applyAlignment="1">
      <alignment horizontal="right" vertical="center"/>
    </xf>
    <xf numFmtId="177" fontId="38" fillId="0" borderId="64" xfId="4" applyNumberFormat="1" applyFont="1" applyBorder="1" applyAlignment="1">
      <alignment horizontal="right" vertical="center"/>
    </xf>
    <xf numFmtId="177" fontId="23" fillId="11" borderId="21" xfId="4" applyNumberFormat="1" applyFont="1" applyFill="1" applyBorder="1" applyAlignment="1">
      <alignment horizontal="right" vertical="center"/>
    </xf>
    <xf numFmtId="0" fontId="21" fillId="11" borderId="2" xfId="3" applyFont="1" applyFill="1" applyBorder="1" applyAlignment="1">
      <alignment horizontal="center" vertical="center" wrapText="1"/>
    </xf>
    <xf numFmtId="49" fontId="36" fillId="5" borderId="0" xfId="0" applyNumberFormat="1" applyFont="1" applyFill="1" applyAlignment="1">
      <alignment horizontal="distributed" vertical="center"/>
    </xf>
    <xf numFmtId="0" fontId="36" fillId="5" borderId="0" xfId="0" applyFont="1" applyFill="1" applyAlignment="1">
      <alignment vertical="center" shrinkToFit="1"/>
    </xf>
    <xf numFmtId="0" fontId="21" fillId="6" borderId="0" xfId="6" applyFont="1" applyFill="1"/>
    <xf numFmtId="0" fontId="40" fillId="6" borderId="0" xfId="6" applyFont="1" applyFill="1"/>
    <xf numFmtId="0" fontId="23" fillId="6" borderId="0" xfId="6" applyFont="1" applyFill="1"/>
    <xf numFmtId="179" fontId="23" fillId="6" borderId="0" xfId="6" applyNumberFormat="1" applyFont="1" applyFill="1"/>
    <xf numFmtId="0" fontId="23" fillId="0" borderId="0" xfId="2" applyFont="1">
      <alignment vertical="center"/>
    </xf>
    <xf numFmtId="0" fontId="41" fillId="6" borderId="0" xfId="6" applyFont="1" applyFill="1" applyAlignment="1">
      <alignment vertical="center" wrapText="1"/>
    </xf>
    <xf numFmtId="0" fontId="21" fillId="6" borderId="0" xfId="6" applyFont="1" applyFill="1" applyAlignment="1">
      <alignment horizontal="left" shrinkToFit="1"/>
    </xf>
    <xf numFmtId="179" fontId="23" fillId="6" borderId="0" xfId="6" applyNumberFormat="1" applyFont="1" applyFill="1" applyAlignment="1">
      <alignment shrinkToFit="1"/>
    </xf>
    <xf numFmtId="179" fontId="23" fillId="6" borderId="0" xfId="6" applyNumberFormat="1" applyFont="1" applyFill="1" applyAlignment="1">
      <alignment horizontal="right" shrinkToFit="1"/>
    </xf>
    <xf numFmtId="179" fontId="21" fillId="6" borderId="67" xfId="6" applyNumberFormat="1" applyFont="1" applyFill="1" applyBorder="1" applyAlignment="1">
      <alignment horizontal="center" vertical="center" wrapText="1"/>
    </xf>
    <xf numFmtId="179" fontId="21" fillId="6" borderId="68" xfId="6" applyNumberFormat="1" applyFont="1" applyFill="1" applyBorder="1" applyAlignment="1">
      <alignment horizontal="center" vertical="center" shrinkToFit="1"/>
    </xf>
    <xf numFmtId="0" fontId="21" fillId="6" borderId="11" xfId="6" applyFont="1" applyFill="1" applyBorder="1" applyAlignment="1">
      <alignment horizontal="center" vertical="center" shrinkToFit="1"/>
    </xf>
    <xf numFmtId="0" fontId="21" fillId="6" borderId="0" xfId="6" applyFont="1" applyFill="1" applyAlignment="1">
      <alignment horizontal="center" vertical="center" shrinkToFit="1"/>
    </xf>
    <xf numFmtId="0" fontId="21" fillId="6" borderId="5" xfId="6" applyFont="1" applyFill="1" applyBorder="1" applyAlignment="1">
      <alignment horizontal="center" vertical="center" shrinkToFit="1"/>
    </xf>
    <xf numFmtId="179" fontId="21" fillId="6" borderId="12" xfId="6" applyNumberFormat="1" applyFont="1" applyFill="1" applyBorder="1" applyAlignment="1">
      <alignment horizontal="center" vertical="center" shrinkToFit="1"/>
    </xf>
    <xf numFmtId="179" fontId="21" fillId="6" borderId="15" xfId="6" applyNumberFormat="1" applyFont="1" applyFill="1" applyBorder="1" applyAlignment="1">
      <alignment horizontal="center" vertical="center" shrinkToFit="1"/>
    </xf>
    <xf numFmtId="179" fontId="21" fillId="6" borderId="13" xfId="6" applyNumberFormat="1" applyFont="1" applyFill="1" applyBorder="1" applyAlignment="1">
      <alignment horizontal="center" vertical="center" shrinkToFit="1"/>
    </xf>
    <xf numFmtId="179" fontId="21" fillId="6" borderId="73" xfId="6" applyNumberFormat="1" applyFont="1" applyFill="1" applyBorder="1" applyAlignment="1">
      <alignment horizontal="center" vertical="center" shrinkToFit="1"/>
    </xf>
    <xf numFmtId="179" fontId="21" fillId="6" borderId="5" xfId="6" applyNumberFormat="1" applyFont="1" applyFill="1" applyBorder="1" applyAlignment="1">
      <alignment horizontal="center" vertical="center" shrinkToFit="1"/>
    </xf>
    <xf numFmtId="0" fontId="21" fillId="6" borderId="9" xfId="6" applyFont="1" applyFill="1" applyBorder="1" applyAlignment="1">
      <alignment horizontal="left" vertical="center" wrapText="1" shrinkToFit="1"/>
    </xf>
    <xf numFmtId="38" fontId="42" fillId="0" borderId="1" xfId="5" applyFont="1" applyFill="1" applyBorder="1" applyAlignment="1">
      <alignment vertical="center" wrapText="1" shrinkToFit="1"/>
    </xf>
    <xf numFmtId="38" fontId="21" fillId="0" borderId="74" xfId="6" applyNumberFormat="1" applyFont="1" applyBorder="1" applyAlignment="1">
      <alignment vertical="center" shrinkToFit="1"/>
    </xf>
    <xf numFmtId="38" fontId="21" fillId="0" borderId="75" xfId="6" applyNumberFormat="1" applyFont="1" applyBorder="1" applyAlignment="1">
      <alignment vertical="center" shrinkToFit="1"/>
    </xf>
    <xf numFmtId="38" fontId="21" fillId="0" borderId="76" xfId="6" applyNumberFormat="1" applyFont="1" applyBorder="1" applyAlignment="1">
      <alignment vertical="center" shrinkToFit="1"/>
    </xf>
    <xf numFmtId="38" fontId="42" fillId="0" borderId="1" xfId="6" applyNumberFormat="1" applyFont="1" applyBorder="1" applyAlignment="1">
      <alignment vertical="center" shrinkToFit="1"/>
    </xf>
    <xf numFmtId="38" fontId="21" fillId="0" borderId="77" xfId="6" applyNumberFormat="1" applyFont="1" applyBorder="1" applyAlignment="1">
      <alignment vertical="center" shrinkToFit="1"/>
    </xf>
    <xf numFmtId="38" fontId="42" fillId="0" borderId="10" xfId="6" applyNumberFormat="1" applyFont="1" applyBorder="1" applyAlignment="1">
      <alignment vertical="center" shrinkToFit="1"/>
    </xf>
    <xf numFmtId="0" fontId="23" fillId="6" borderId="0" xfId="2" applyFont="1" applyFill="1">
      <alignment vertical="center"/>
    </xf>
    <xf numFmtId="0" fontId="21" fillId="6" borderId="8" xfId="6" applyFont="1" applyFill="1" applyBorder="1" applyAlignment="1">
      <alignment horizontal="center" vertical="center" wrapText="1" shrinkToFit="1"/>
    </xf>
    <xf numFmtId="38" fontId="42" fillId="0" borderId="10" xfId="5" applyFont="1" applyFill="1" applyBorder="1" applyAlignment="1">
      <alignment horizontal="right" vertical="center" shrinkToFit="1"/>
    </xf>
    <xf numFmtId="38" fontId="42" fillId="0" borderId="78" xfId="5" applyFont="1" applyFill="1" applyBorder="1" applyAlignment="1">
      <alignment horizontal="right" vertical="center" shrinkToFit="1"/>
    </xf>
    <xf numFmtId="38" fontId="21" fillId="0" borderId="8" xfId="5" applyFont="1" applyFill="1" applyBorder="1" applyAlignment="1">
      <alignment horizontal="right" vertical="center" shrinkToFit="1"/>
    </xf>
    <xf numFmtId="38" fontId="42" fillId="0" borderId="80" xfId="5" applyFont="1" applyFill="1" applyBorder="1" applyAlignment="1">
      <alignment horizontal="right" vertical="center" shrinkToFit="1"/>
    </xf>
    <xf numFmtId="38" fontId="21" fillId="0" borderId="81" xfId="5" applyFont="1" applyFill="1" applyBorder="1" applyAlignment="1">
      <alignment vertical="center"/>
    </xf>
    <xf numFmtId="38" fontId="42" fillId="0" borderId="82" xfId="5" applyFont="1" applyFill="1" applyBorder="1" applyAlignment="1">
      <alignment vertical="center"/>
    </xf>
    <xf numFmtId="0" fontId="21" fillId="6" borderId="83" xfId="6" applyFont="1" applyFill="1" applyBorder="1" applyAlignment="1">
      <alignment horizontal="center" vertical="center" wrapText="1" shrinkToFit="1"/>
    </xf>
    <xf numFmtId="0" fontId="21" fillId="6" borderId="84" xfId="6" applyFont="1" applyFill="1" applyBorder="1" applyAlignment="1">
      <alignment horizontal="left" vertical="center" wrapText="1" shrinkToFit="1"/>
    </xf>
    <xf numFmtId="38" fontId="21" fillId="5" borderId="85" xfId="5" applyFont="1" applyFill="1" applyBorder="1" applyAlignment="1">
      <alignment vertical="center" wrapText="1" shrinkToFit="1"/>
    </xf>
    <xf numFmtId="38" fontId="21" fillId="5" borderId="85" xfId="5" applyFont="1" applyFill="1" applyBorder="1" applyAlignment="1">
      <alignment horizontal="right" vertical="center" shrinkToFit="1"/>
    </xf>
    <xf numFmtId="38" fontId="42" fillId="0" borderId="85" xfId="5" applyFont="1" applyFill="1" applyBorder="1" applyAlignment="1">
      <alignment horizontal="right" vertical="center" shrinkToFit="1"/>
    </xf>
    <xf numFmtId="38" fontId="42" fillId="0" borderId="86" xfId="5" applyFont="1" applyFill="1" applyBorder="1" applyAlignment="1">
      <alignment horizontal="right" vertical="center" shrinkToFit="1"/>
    </xf>
    <xf numFmtId="38" fontId="21" fillId="5" borderId="83" xfId="5" applyFont="1" applyFill="1" applyBorder="1" applyAlignment="1">
      <alignment horizontal="right" vertical="center" shrinkToFit="1"/>
    </xf>
    <xf numFmtId="38" fontId="21" fillId="0" borderId="87" xfId="5" applyFont="1" applyFill="1" applyBorder="1" applyAlignment="1">
      <alignment horizontal="right" vertical="center" shrinkToFit="1"/>
    </xf>
    <xf numFmtId="38" fontId="42" fillId="0" borderId="88" xfId="5" applyFont="1" applyFill="1" applyBorder="1" applyAlignment="1">
      <alignment horizontal="right" vertical="center" shrinkToFit="1"/>
    </xf>
    <xf numFmtId="38" fontId="21" fillId="5" borderId="85" xfId="5" applyFont="1" applyFill="1" applyBorder="1" applyAlignment="1">
      <alignment vertical="center"/>
    </xf>
    <xf numFmtId="38" fontId="42" fillId="0" borderId="89" xfId="5" applyFont="1" applyFill="1" applyBorder="1" applyAlignment="1">
      <alignment vertical="center"/>
    </xf>
    <xf numFmtId="0" fontId="21" fillId="6" borderId="47" xfId="6" applyFont="1" applyFill="1" applyBorder="1" applyAlignment="1">
      <alignment horizontal="center" vertical="center" wrapText="1" shrinkToFit="1"/>
    </xf>
    <xf numFmtId="0" fontId="21" fillId="6" borderId="49" xfId="6" applyFont="1" applyFill="1" applyBorder="1" applyAlignment="1">
      <alignment horizontal="left" vertical="center" wrapText="1" shrinkToFit="1"/>
    </xf>
    <xf numFmtId="38" fontId="21" fillId="5" borderId="90" xfId="5" applyFont="1" applyFill="1" applyBorder="1" applyAlignment="1">
      <alignment vertical="center" wrapText="1" shrinkToFit="1"/>
    </xf>
    <xf numFmtId="38" fontId="21" fillId="5" borderId="90" xfId="5" applyFont="1" applyFill="1" applyBorder="1" applyAlignment="1">
      <alignment horizontal="right" vertical="center" shrinkToFit="1"/>
    </xf>
    <xf numFmtId="38" fontId="42" fillId="0" borderId="90" xfId="5" applyFont="1" applyFill="1" applyBorder="1" applyAlignment="1">
      <alignment horizontal="right" vertical="center" shrinkToFit="1"/>
    </xf>
    <xf numFmtId="38" fontId="42" fillId="0" borderId="91" xfId="5" applyFont="1" applyFill="1" applyBorder="1" applyAlignment="1">
      <alignment horizontal="right" vertical="center" shrinkToFit="1"/>
    </xf>
    <xf numFmtId="38" fontId="21" fillId="0" borderId="92" xfId="5" applyFont="1" applyFill="1" applyBorder="1" applyAlignment="1">
      <alignment horizontal="right" vertical="center" shrinkToFit="1"/>
    </xf>
    <xf numFmtId="38" fontId="21" fillId="5" borderId="70" xfId="5" applyFont="1" applyFill="1" applyBorder="1" applyAlignment="1">
      <alignment horizontal="right" vertical="center" shrinkToFit="1"/>
    </xf>
    <xf numFmtId="38" fontId="42" fillId="0" borderId="93" xfId="5" applyFont="1" applyFill="1" applyBorder="1" applyAlignment="1">
      <alignment horizontal="right" vertical="center" shrinkToFit="1"/>
    </xf>
    <xf numFmtId="38" fontId="21" fillId="0" borderId="94" xfId="5" applyFont="1" applyFill="1" applyBorder="1" applyAlignment="1">
      <alignment vertical="center"/>
    </xf>
    <xf numFmtId="38" fontId="42" fillId="0" borderId="95" xfId="5" applyFont="1" applyFill="1" applyBorder="1" applyAlignment="1">
      <alignment vertical="center"/>
    </xf>
    <xf numFmtId="0" fontId="21" fillId="6" borderId="37" xfId="6" applyFont="1" applyFill="1" applyBorder="1" applyAlignment="1">
      <alignment vertical="center" wrapText="1" shrinkToFit="1"/>
    </xf>
    <xf numFmtId="38" fontId="21" fillId="0" borderId="96" xfId="5" applyFont="1" applyFill="1" applyBorder="1" applyAlignment="1">
      <alignment vertical="center"/>
    </xf>
    <xf numFmtId="38" fontId="42" fillId="0" borderId="80" xfId="5" applyFont="1" applyFill="1" applyBorder="1" applyAlignment="1">
      <alignment vertical="center"/>
    </xf>
    <xf numFmtId="38" fontId="21" fillId="0" borderId="97" xfId="5" applyFont="1" applyFill="1" applyBorder="1" applyAlignment="1">
      <alignment vertical="center"/>
    </xf>
    <xf numFmtId="0" fontId="21" fillId="0" borderId="3" xfId="6" applyFont="1" applyBorder="1" applyAlignment="1">
      <alignment horizontal="left" vertical="center" wrapText="1" shrinkToFit="1"/>
    </xf>
    <xf numFmtId="38" fontId="23" fillId="5" borderId="1" xfId="5" applyFont="1" applyFill="1" applyBorder="1">
      <alignment vertical="center"/>
    </xf>
    <xf numFmtId="38" fontId="21" fillId="5" borderId="98" xfId="5" applyFont="1" applyFill="1" applyBorder="1" applyAlignment="1">
      <alignment horizontal="right" vertical="center" shrinkToFit="1"/>
    </xf>
    <xf numFmtId="38" fontId="42" fillId="0" borderId="98" xfId="5" applyFont="1" applyFill="1" applyBorder="1" applyAlignment="1">
      <alignment horizontal="right" vertical="center" shrinkToFit="1"/>
    </xf>
    <xf numFmtId="38" fontId="42" fillId="0" borderId="99" xfId="5" applyFont="1" applyFill="1" applyBorder="1" applyAlignment="1">
      <alignment horizontal="right" vertical="center" shrinkToFit="1"/>
    </xf>
    <xf numFmtId="38" fontId="21" fillId="0" borderId="100" xfId="5" applyFont="1" applyFill="1" applyBorder="1" applyAlignment="1">
      <alignment horizontal="right" vertical="center" shrinkToFit="1"/>
    </xf>
    <xf numFmtId="38" fontId="21" fillId="0" borderId="101" xfId="5" applyFont="1" applyFill="1" applyBorder="1" applyAlignment="1">
      <alignment horizontal="right" vertical="center" shrinkToFit="1"/>
    </xf>
    <xf numFmtId="38" fontId="42" fillId="0" borderId="102" xfId="5" applyFont="1" applyFill="1" applyBorder="1" applyAlignment="1">
      <alignment vertical="center"/>
    </xf>
    <xf numFmtId="38" fontId="42" fillId="0" borderId="106" xfId="5" applyFont="1" applyFill="1" applyBorder="1" applyAlignment="1">
      <alignment vertical="center"/>
    </xf>
    <xf numFmtId="38" fontId="21" fillId="0" borderId="107" xfId="5" applyFont="1" applyFill="1" applyBorder="1" applyAlignment="1">
      <alignment vertical="center"/>
    </xf>
    <xf numFmtId="38" fontId="21" fillId="0" borderId="108" xfId="5" applyFont="1" applyFill="1" applyBorder="1" applyAlignment="1">
      <alignment vertical="center"/>
    </xf>
    <xf numFmtId="38" fontId="21" fillId="0" borderId="109" xfId="5" applyFont="1" applyFill="1" applyBorder="1" applyAlignment="1">
      <alignment vertical="center"/>
    </xf>
    <xf numFmtId="38" fontId="21" fillId="0" borderId="110" xfId="5" applyFont="1" applyFill="1" applyBorder="1" applyAlignment="1">
      <alignment vertical="center"/>
    </xf>
    <xf numFmtId="38" fontId="21" fillId="0" borderId="111" xfId="5" applyFont="1" applyFill="1" applyBorder="1" applyAlignment="1">
      <alignment vertical="center"/>
    </xf>
    <xf numFmtId="0" fontId="21" fillId="6" borderId="0" xfId="6" applyFont="1" applyFill="1" applyAlignment="1">
      <alignment horizontal="left" vertical="center"/>
    </xf>
    <xf numFmtId="179" fontId="21" fillId="6" borderId="0" xfId="6" applyNumberFormat="1" applyFont="1" applyFill="1" applyAlignment="1">
      <alignment horizontal="right" vertical="center"/>
    </xf>
    <xf numFmtId="179" fontId="21" fillId="6" borderId="7" xfId="6" applyNumberFormat="1" applyFont="1" applyFill="1" applyBorder="1" applyAlignment="1">
      <alignment horizontal="right" vertical="center"/>
    </xf>
    <xf numFmtId="0" fontId="21" fillId="12" borderId="0" xfId="2" applyFont="1" applyFill="1">
      <alignment vertical="center"/>
    </xf>
    <xf numFmtId="0" fontId="21" fillId="6" borderId="0" xfId="2" applyFont="1" applyFill="1">
      <alignment vertical="center"/>
    </xf>
    <xf numFmtId="179" fontId="34" fillId="6" borderId="0" xfId="6" applyNumberFormat="1" applyFont="1" applyFill="1" applyAlignment="1">
      <alignment horizontal="right" vertical="center"/>
    </xf>
    <xf numFmtId="0" fontId="21" fillId="12" borderId="0" xfId="2" applyFont="1" applyFill="1" applyAlignment="1">
      <alignment vertical="center" wrapText="1"/>
    </xf>
    <xf numFmtId="0" fontId="34" fillId="12" borderId="0" xfId="2" applyFont="1" applyFill="1" applyAlignment="1">
      <alignment vertical="center" wrapText="1"/>
    </xf>
    <xf numFmtId="0" fontId="34" fillId="12" borderId="0" xfId="2" applyFont="1" applyFill="1">
      <alignment vertical="center"/>
    </xf>
    <xf numFmtId="179" fontId="23" fillId="6" borderId="0" xfId="6" applyNumberFormat="1" applyFont="1" applyFill="1" applyAlignment="1">
      <alignment horizontal="right" vertical="center"/>
    </xf>
    <xf numFmtId="0" fontId="23" fillId="12" borderId="0" xfId="2" applyFont="1" applyFill="1">
      <alignment vertical="center"/>
    </xf>
    <xf numFmtId="0" fontId="43" fillId="6" borderId="0" xfId="2" applyFont="1" applyFill="1">
      <alignment vertical="center"/>
    </xf>
    <xf numFmtId="177" fontId="37" fillId="8" borderId="1" xfId="3" applyNumberFormat="1" applyFont="1" applyFill="1" applyBorder="1" applyAlignment="1" applyProtection="1">
      <alignment vertical="center"/>
      <protection locked="0"/>
    </xf>
    <xf numFmtId="0" fontId="23" fillId="11" borderId="10" xfId="2" applyFont="1" applyFill="1" applyBorder="1" applyAlignment="1">
      <alignment vertical="center" shrinkToFit="1"/>
    </xf>
    <xf numFmtId="177" fontId="23" fillId="11" borderId="25" xfId="2" applyNumberFormat="1" applyFont="1" applyFill="1" applyBorder="1" applyAlignment="1">
      <alignment horizontal="right" vertical="center" shrinkToFit="1"/>
    </xf>
    <xf numFmtId="0" fontId="23" fillId="11" borderId="12" xfId="2" applyFont="1" applyFill="1" applyBorder="1" applyAlignment="1">
      <alignment vertical="center" shrinkToFit="1"/>
    </xf>
    <xf numFmtId="0" fontId="23" fillId="11" borderId="35" xfId="2" applyFont="1" applyFill="1" applyBorder="1" applyAlignment="1">
      <alignment vertical="center" shrinkToFit="1"/>
    </xf>
    <xf numFmtId="177" fontId="23" fillId="11" borderId="39" xfId="2" applyNumberFormat="1" applyFont="1" applyFill="1" applyBorder="1" applyAlignment="1">
      <alignment horizontal="right" vertical="center" shrinkToFit="1"/>
    </xf>
    <xf numFmtId="38" fontId="23" fillId="11" borderId="12" xfId="4" applyFont="1" applyFill="1" applyBorder="1" applyAlignment="1">
      <alignment vertical="center" shrinkToFit="1"/>
    </xf>
    <xf numFmtId="38" fontId="23" fillId="11" borderId="35" xfId="4" applyFont="1" applyFill="1" applyBorder="1" applyAlignment="1">
      <alignment vertical="center" shrinkToFit="1"/>
    </xf>
    <xf numFmtId="177" fontId="23" fillId="11" borderId="36" xfId="4" applyNumberFormat="1" applyFont="1" applyFill="1" applyBorder="1" applyAlignment="1">
      <alignment horizontal="right" vertical="center" shrinkToFit="1"/>
    </xf>
    <xf numFmtId="0" fontId="37" fillId="11" borderId="12" xfId="2" applyFont="1" applyFill="1" applyBorder="1" applyAlignment="1">
      <alignment vertical="center" shrinkToFit="1"/>
    </xf>
    <xf numFmtId="177" fontId="37" fillId="11" borderId="39" xfId="2" applyNumberFormat="1" applyFont="1" applyFill="1" applyBorder="1" applyAlignment="1">
      <alignment horizontal="right" vertical="center" shrinkToFit="1"/>
    </xf>
    <xf numFmtId="177" fontId="37" fillId="11" borderId="25" xfId="2" applyNumberFormat="1" applyFont="1" applyFill="1" applyBorder="1" applyAlignment="1">
      <alignment horizontal="right" vertical="center" shrinkToFit="1"/>
    </xf>
    <xf numFmtId="38" fontId="37" fillId="11" borderId="12" xfId="4" applyFont="1" applyFill="1" applyBorder="1" applyAlignment="1">
      <alignment vertical="center" shrinkToFit="1"/>
    </xf>
    <xf numFmtId="177" fontId="23" fillId="11" borderId="25" xfId="4" applyNumberFormat="1" applyFont="1" applyFill="1" applyBorder="1" applyAlignment="1">
      <alignment horizontal="right" vertical="center" shrinkToFit="1"/>
    </xf>
    <xf numFmtId="177" fontId="23" fillId="11" borderId="54" xfId="2" applyNumberFormat="1" applyFont="1" applyFill="1" applyBorder="1" applyAlignment="1">
      <alignment horizontal="right" vertical="center" shrinkToFit="1"/>
    </xf>
    <xf numFmtId="177" fontId="23" fillId="11" borderId="55" xfId="2" applyNumberFormat="1" applyFont="1" applyFill="1" applyBorder="1" applyAlignment="1">
      <alignment horizontal="right" vertical="center" shrinkToFit="1"/>
    </xf>
    <xf numFmtId="0" fontId="37" fillId="11" borderId="1" xfId="3" applyFont="1" applyFill="1" applyBorder="1" applyAlignment="1">
      <alignment horizontal="left" vertical="center"/>
    </xf>
    <xf numFmtId="0" fontId="37" fillId="11" borderId="1" xfId="3" applyFont="1" applyFill="1" applyBorder="1" applyAlignment="1">
      <alignment horizontal="left" vertical="center" wrapText="1"/>
    </xf>
    <xf numFmtId="0" fontId="37" fillId="11" borderId="1" xfId="3" applyFont="1" applyFill="1" applyBorder="1" applyAlignment="1">
      <alignment vertical="center" wrapText="1"/>
    </xf>
    <xf numFmtId="0" fontId="21" fillId="11" borderId="1" xfId="3" applyFont="1" applyFill="1" applyBorder="1" applyAlignment="1">
      <alignment vertical="center" wrapText="1"/>
    </xf>
    <xf numFmtId="38" fontId="44" fillId="5" borderId="10" xfId="5" applyFont="1" applyFill="1" applyBorder="1" applyAlignment="1">
      <alignment vertical="center" wrapText="1" shrinkToFit="1"/>
    </xf>
    <xf numFmtId="38" fontId="44" fillId="5" borderId="10" xfId="5" applyFont="1" applyFill="1" applyBorder="1" applyAlignment="1">
      <alignment horizontal="right" vertical="center" shrinkToFit="1"/>
    </xf>
    <xf numFmtId="38" fontId="44" fillId="5" borderId="79" xfId="5" applyFont="1" applyFill="1" applyBorder="1" applyAlignment="1">
      <alignment horizontal="right" vertical="center" shrinkToFit="1"/>
    </xf>
    <xf numFmtId="0" fontId="21" fillId="0" borderId="0" xfId="0" applyFont="1" applyAlignment="1">
      <alignment horizontal="center" vertical="center"/>
    </xf>
    <xf numFmtId="0" fontId="21" fillId="0" borderId="0" xfId="0" applyFont="1" applyAlignment="1">
      <alignment vertical="center" wrapText="1"/>
    </xf>
    <xf numFmtId="0" fontId="21" fillId="0" borderId="0" xfId="0" applyFont="1" applyAlignment="1">
      <alignment horizontal="justify" vertical="center"/>
    </xf>
    <xf numFmtId="0" fontId="21" fillId="0" borderId="0" xfId="0" applyFont="1">
      <alignment vertical="center"/>
    </xf>
    <xf numFmtId="0" fontId="23" fillId="0" borderId="0" xfId="0" applyFont="1">
      <alignment vertical="center"/>
    </xf>
    <xf numFmtId="0" fontId="36" fillId="0" borderId="0" xfId="0" applyFont="1">
      <alignment vertical="center"/>
    </xf>
    <xf numFmtId="0" fontId="5" fillId="0" borderId="0" xfId="0" applyFont="1" applyAlignment="1">
      <alignment horizontal="right" vertical="center" wrapText="1"/>
    </xf>
    <xf numFmtId="0" fontId="5" fillId="0" borderId="5" xfId="0" applyFont="1" applyBorder="1" applyAlignment="1">
      <alignment horizontal="right" vertical="center" wrapText="1"/>
    </xf>
    <xf numFmtId="0" fontId="7" fillId="5" borderId="2" xfId="0" applyFont="1" applyFill="1" applyBorder="1" applyAlignment="1">
      <alignment horizontal="left" vertical="center"/>
    </xf>
    <xf numFmtId="0" fontId="7" fillId="5" borderId="6" xfId="0" applyFont="1" applyFill="1" applyBorder="1" applyAlignment="1">
      <alignment horizontal="left" vertical="center"/>
    </xf>
    <xf numFmtId="0" fontId="7" fillId="5" borderId="3" xfId="0" applyFont="1" applyFill="1" applyBorder="1" applyAlignment="1">
      <alignment horizontal="left" vertical="center"/>
    </xf>
    <xf numFmtId="0" fontId="5" fillId="0" borderId="0" xfId="0" applyFont="1" applyAlignment="1">
      <alignment horizontal="left" vertical="center"/>
    </xf>
    <xf numFmtId="0" fontId="5" fillId="0" borderId="0" xfId="0" applyFont="1" applyAlignment="1">
      <alignment horizontal="right" wrapText="1"/>
    </xf>
    <xf numFmtId="0" fontId="5" fillId="0" borderId="5" xfId="0" applyFont="1" applyBorder="1" applyAlignment="1">
      <alignment horizontal="right" wrapText="1"/>
    </xf>
    <xf numFmtId="0" fontId="7" fillId="0" borderId="2" xfId="0" applyFont="1" applyBorder="1" applyAlignment="1">
      <alignment horizontal="left" vertical="center" wrapText="1"/>
    </xf>
    <xf numFmtId="0" fontId="7" fillId="0" borderId="6" xfId="0" applyFont="1" applyBorder="1" applyAlignment="1">
      <alignment horizontal="left" vertical="center" wrapText="1"/>
    </xf>
    <xf numFmtId="0" fontId="7" fillId="0" borderId="3" xfId="0" applyFont="1" applyBorder="1" applyAlignment="1">
      <alignment horizontal="left" vertical="center" wrapText="1"/>
    </xf>
    <xf numFmtId="0" fontId="5" fillId="0" borderId="2" xfId="0" applyFont="1" applyBorder="1" applyAlignment="1">
      <alignment horizontal="left" vertical="center" wrapText="1"/>
    </xf>
    <xf numFmtId="0" fontId="5" fillId="0" borderId="6" xfId="0" applyFont="1" applyBorder="1" applyAlignment="1">
      <alignment horizontal="left" vertical="center" wrapText="1"/>
    </xf>
    <xf numFmtId="0" fontId="5" fillId="0" borderId="3" xfId="0" applyFont="1" applyBorder="1" applyAlignment="1">
      <alignment horizontal="left" vertical="center" wrapText="1"/>
    </xf>
    <xf numFmtId="0" fontId="7" fillId="2" borderId="2" xfId="0" applyFont="1" applyFill="1" applyBorder="1" applyAlignment="1">
      <alignment vertical="center" wrapText="1"/>
    </xf>
    <xf numFmtId="0" fontId="7" fillId="2" borderId="3" xfId="0" applyFont="1" applyFill="1" applyBorder="1" applyAlignment="1">
      <alignment vertical="center" wrapText="1"/>
    </xf>
    <xf numFmtId="0" fontId="22" fillId="0" borderId="2" xfId="0" applyFont="1" applyBorder="1" applyAlignment="1">
      <alignment horizontal="left" vertical="center" wrapText="1"/>
    </xf>
    <xf numFmtId="0" fontId="22" fillId="0" borderId="6" xfId="0" applyFont="1" applyBorder="1" applyAlignment="1">
      <alignment horizontal="left" vertical="center" wrapText="1"/>
    </xf>
    <xf numFmtId="0" fontId="22" fillId="0" borderId="3" xfId="0" applyFont="1" applyBorder="1" applyAlignment="1">
      <alignment horizontal="left" vertical="center" wrapText="1"/>
    </xf>
    <xf numFmtId="0" fontId="5" fillId="2" borderId="2" xfId="0" applyFont="1" applyFill="1" applyBorder="1" applyAlignment="1">
      <alignment vertical="center" wrapText="1"/>
    </xf>
    <xf numFmtId="0" fontId="5" fillId="2" borderId="3" xfId="0" applyFont="1" applyFill="1" applyBorder="1" applyAlignment="1">
      <alignment vertical="center" wrapText="1"/>
    </xf>
    <xf numFmtId="0" fontId="15" fillId="0" borderId="0" xfId="0" applyFont="1" applyAlignment="1">
      <alignment horizontal="left" vertical="center"/>
    </xf>
    <xf numFmtId="0" fontId="7" fillId="5" borderId="2" xfId="0" applyFont="1" applyFill="1" applyBorder="1" applyAlignment="1">
      <alignment horizontal="left" vertical="center" wrapText="1"/>
    </xf>
    <xf numFmtId="0" fontId="7" fillId="5" borderId="6" xfId="0" applyFont="1" applyFill="1" applyBorder="1" applyAlignment="1">
      <alignment horizontal="left" vertical="center" wrapText="1"/>
    </xf>
    <xf numFmtId="0" fontId="7" fillId="5" borderId="3" xfId="0" applyFont="1" applyFill="1" applyBorder="1" applyAlignment="1">
      <alignment horizontal="left" vertical="center" wrapText="1"/>
    </xf>
    <xf numFmtId="0" fontId="2" fillId="0" borderId="2" xfId="0" applyFont="1" applyBorder="1" applyAlignment="1">
      <alignment horizontal="left" vertical="center" wrapText="1"/>
    </xf>
    <xf numFmtId="0" fontId="2" fillId="0" borderId="6" xfId="0" applyFont="1" applyBorder="1" applyAlignment="1">
      <alignment horizontal="left" vertical="center" wrapText="1"/>
    </xf>
    <xf numFmtId="0" fontId="2" fillId="0" borderId="3" xfId="0" applyFont="1" applyBorder="1" applyAlignment="1">
      <alignment horizontal="left" vertical="center" wrapText="1"/>
    </xf>
    <xf numFmtId="0" fontId="6" fillId="3" borderId="2" xfId="0" applyFont="1" applyFill="1" applyBorder="1" applyAlignment="1">
      <alignment horizontal="left" vertical="center"/>
    </xf>
    <xf numFmtId="0" fontId="6" fillId="3" borderId="6" xfId="0" applyFont="1" applyFill="1" applyBorder="1" applyAlignment="1">
      <alignment horizontal="left" vertical="center"/>
    </xf>
    <xf numFmtId="0" fontId="7" fillId="2" borderId="2" xfId="0" applyFont="1" applyFill="1" applyBorder="1" applyAlignment="1">
      <alignment horizontal="left" vertical="center"/>
    </xf>
    <xf numFmtId="0" fontId="7" fillId="2" borderId="6" xfId="0" applyFont="1" applyFill="1" applyBorder="1" applyAlignment="1">
      <alignment horizontal="left" vertical="center"/>
    </xf>
    <xf numFmtId="0" fontId="7" fillId="2" borderId="3" xfId="0" applyFont="1" applyFill="1" applyBorder="1" applyAlignment="1">
      <alignment horizontal="left" vertical="center"/>
    </xf>
    <xf numFmtId="0" fontId="16" fillId="0" borderId="0" xfId="0" applyFont="1" applyAlignment="1">
      <alignment horizontal="left" vertical="center" wrapText="1"/>
    </xf>
    <xf numFmtId="0" fontId="16" fillId="0" borderId="5" xfId="0" applyFont="1" applyBorder="1" applyAlignment="1">
      <alignment horizontal="left" vertical="center" wrapText="1"/>
    </xf>
    <xf numFmtId="0" fontId="7" fillId="2" borderId="2" xfId="0" applyFont="1" applyFill="1" applyBorder="1" applyAlignment="1">
      <alignment horizontal="left" vertical="center" wrapText="1"/>
    </xf>
    <xf numFmtId="0" fontId="7" fillId="2" borderId="3" xfId="0" applyFont="1" applyFill="1" applyBorder="1" applyAlignment="1">
      <alignment horizontal="left" vertical="center" wrapText="1"/>
    </xf>
    <xf numFmtId="0" fontId="23" fillId="9" borderId="2" xfId="3" applyFont="1" applyFill="1" applyBorder="1" applyAlignment="1">
      <alignment horizontal="center" vertical="center" wrapText="1"/>
    </xf>
    <xf numFmtId="0" fontId="23" fillId="9" borderId="6" xfId="3" applyFont="1" applyFill="1" applyBorder="1" applyAlignment="1">
      <alignment horizontal="center" vertical="center" wrapText="1"/>
    </xf>
    <xf numFmtId="0" fontId="23" fillId="9" borderId="3" xfId="3" applyFont="1" applyFill="1" applyBorder="1" applyAlignment="1">
      <alignment horizontal="center" vertical="center" wrapText="1"/>
    </xf>
    <xf numFmtId="0" fontId="37" fillId="11" borderId="1" xfId="3" applyFont="1" applyFill="1" applyBorder="1" applyAlignment="1">
      <alignment horizontal="left" vertical="center"/>
    </xf>
    <xf numFmtId="0" fontId="27" fillId="0" borderId="0" xfId="3" applyFont="1" applyAlignment="1">
      <alignment horizontal="left" vertical="center"/>
    </xf>
    <xf numFmtId="0" fontId="23" fillId="11" borderId="0" xfId="2" applyFont="1" applyFill="1" applyAlignment="1">
      <alignment vertical="center" shrinkToFit="1"/>
    </xf>
    <xf numFmtId="0" fontId="23" fillId="11" borderId="5" xfId="2" applyFont="1" applyFill="1" applyBorder="1" applyAlignment="1">
      <alignment vertical="center" shrinkToFit="1"/>
    </xf>
    <xf numFmtId="0" fontId="37" fillId="11" borderId="0" xfId="2" applyFont="1" applyFill="1" applyAlignment="1">
      <alignment vertical="center" shrinkToFit="1"/>
    </xf>
    <xf numFmtId="0" fontId="37" fillId="11" borderId="5" xfId="2" applyFont="1" applyFill="1" applyBorder="1" applyAlignment="1">
      <alignment vertical="center" shrinkToFit="1"/>
    </xf>
    <xf numFmtId="0" fontId="34" fillId="0" borderId="0" xfId="3" applyFont="1" applyAlignment="1">
      <alignment horizontal="left" vertical="center" wrapText="1"/>
    </xf>
    <xf numFmtId="0" fontId="21" fillId="9" borderId="2" xfId="3" applyFont="1" applyFill="1" applyBorder="1" applyAlignment="1">
      <alignment horizontal="center" vertical="center" shrinkToFit="1"/>
    </xf>
    <xf numFmtId="0" fontId="33" fillId="9" borderId="3" xfId="0" applyFont="1" applyFill="1" applyBorder="1" applyAlignment="1">
      <alignment horizontal="center" vertical="center" shrinkToFit="1"/>
    </xf>
    <xf numFmtId="0" fontId="32" fillId="11" borderId="1" xfId="3" applyFont="1" applyFill="1" applyBorder="1" applyAlignment="1">
      <alignment horizontal="center" vertical="center"/>
    </xf>
    <xf numFmtId="0" fontId="23" fillId="10" borderId="1" xfId="3" applyFont="1" applyFill="1" applyBorder="1" applyAlignment="1">
      <alignment horizontal="center" vertical="center"/>
    </xf>
    <xf numFmtId="0" fontId="27" fillId="0" borderId="0" xfId="3" applyFont="1" applyAlignment="1">
      <alignment vertical="center" shrinkToFit="1"/>
    </xf>
    <xf numFmtId="0" fontId="28" fillId="0" borderId="0" xfId="3" applyFont="1" applyAlignment="1">
      <alignment horizontal="left" vertical="center" wrapText="1"/>
    </xf>
    <xf numFmtId="0" fontId="37" fillId="0" borderId="2" xfId="3" applyFont="1" applyBorder="1" applyAlignment="1" applyProtection="1">
      <alignment horizontal="left" vertical="top" wrapText="1"/>
      <protection locked="0"/>
    </xf>
    <xf numFmtId="0" fontId="37" fillId="0" borderId="6" xfId="3" applyFont="1" applyBorder="1" applyAlignment="1" applyProtection="1">
      <alignment horizontal="left" vertical="top" wrapText="1"/>
      <protection locked="0"/>
    </xf>
    <xf numFmtId="0" fontId="37" fillId="0" borderId="3" xfId="3" applyFont="1" applyBorder="1" applyAlignment="1" applyProtection="1">
      <alignment horizontal="left" vertical="top" wrapText="1"/>
      <protection locked="0"/>
    </xf>
    <xf numFmtId="0" fontId="23" fillId="0" borderId="0" xfId="3" applyFont="1" applyAlignment="1">
      <alignment vertical="center" shrinkToFit="1"/>
    </xf>
    <xf numFmtId="49" fontId="37" fillId="11" borderId="1" xfId="3" applyNumberFormat="1" applyFont="1" applyFill="1" applyBorder="1" applyAlignment="1">
      <alignment horizontal="center" vertical="center" wrapText="1"/>
    </xf>
    <xf numFmtId="0" fontId="37" fillId="11" borderId="2" xfId="3" applyFont="1" applyFill="1" applyBorder="1" applyAlignment="1">
      <alignment vertical="center" wrapText="1"/>
    </xf>
    <xf numFmtId="0" fontId="37" fillId="11" borderId="6" xfId="3" applyFont="1" applyFill="1" applyBorder="1" applyAlignment="1">
      <alignment vertical="center" wrapText="1"/>
    </xf>
    <xf numFmtId="0" fontId="37" fillId="11" borderId="3" xfId="3" applyFont="1" applyFill="1" applyBorder="1" applyAlignment="1">
      <alignment vertical="center" wrapText="1"/>
    </xf>
    <xf numFmtId="0" fontId="23" fillId="9" borderId="1" xfId="3" applyFont="1" applyFill="1" applyBorder="1" applyAlignment="1">
      <alignment horizontal="center" vertical="center" wrapText="1"/>
    </xf>
    <xf numFmtId="0" fontId="37" fillId="11" borderId="2" xfId="3" applyFont="1" applyFill="1" applyBorder="1" applyAlignment="1">
      <alignment horizontal="center" vertical="center" wrapText="1"/>
    </xf>
    <xf numFmtId="0" fontId="37" fillId="11" borderId="6" xfId="3" applyFont="1" applyFill="1" applyBorder="1" applyAlignment="1">
      <alignment horizontal="center" vertical="center" wrapText="1"/>
    </xf>
    <xf numFmtId="0" fontId="37" fillId="11" borderId="3" xfId="3" applyFont="1" applyFill="1" applyBorder="1" applyAlignment="1">
      <alignment horizontal="center" vertical="center" wrapText="1"/>
    </xf>
    <xf numFmtId="0" fontId="23" fillId="0" borderId="8" xfId="2" applyFont="1" applyBorder="1" applyAlignment="1">
      <alignment horizontal="center" vertical="center"/>
    </xf>
    <xf numFmtId="0" fontId="23" fillId="0" borderId="7" xfId="2" applyFont="1" applyBorder="1" applyAlignment="1">
      <alignment horizontal="center" vertical="center"/>
    </xf>
    <xf numFmtId="0" fontId="23" fillId="0" borderId="9" xfId="2" applyFont="1" applyBorder="1" applyAlignment="1">
      <alignment horizontal="center" vertical="center"/>
    </xf>
    <xf numFmtId="0" fontId="23" fillId="0" borderId="60" xfId="2" applyFont="1" applyBorder="1" applyAlignment="1">
      <alignment horizontal="center" vertical="center"/>
    </xf>
    <xf numFmtId="0" fontId="23" fillId="0" borderId="61" xfId="2" applyFont="1" applyBorder="1" applyAlignment="1">
      <alignment horizontal="center" vertical="center"/>
    </xf>
    <xf numFmtId="0" fontId="23" fillId="0" borderId="62" xfId="2" applyFont="1" applyBorder="1" applyAlignment="1">
      <alignment horizontal="center" vertical="center"/>
    </xf>
    <xf numFmtId="0" fontId="31" fillId="0" borderId="24" xfId="2" applyFont="1" applyBorder="1" applyAlignment="1">
      <alignment horizontal="center" vertical="center" wrapText="1"/>
    </xf>
    <xf numFmtId="0" fontId="31" fillId="0" borderId="27" xfId="2" applyFont="1" applyBorder="1" applyAlignment="1">
      <alignment horizontal="center" vertical="center" wrapText="1"/>
    </xf>
    <xf numFmtId="0" fontId="31" fillId="0" borderId="28" xfId="2" applyFont="1" applyBorder="1" applyAlignment="1">
      <alignment horizontal="center" vertical="center" wrapText="1"/>
    </xf>
    <xf numFmtId="0" fontId="23" fillId="11" borderId="46" xfId="2" applyFont="1" applyFill="1" applyBorder="1" applyAlignment="1">
      <alignment vertical="center" shrinkToFit="1"/>
    </xf>
    <xf numFmtId="0" fontId="23" fillId="11" borderId="14" xfId="2" applyFont="1" applyFill="1" applyBorder="1" applyAlignment="1">
      <alignment vertical="center" shrinkToFit="1"/>
    </xf>
    <xf numFmtId="0" fontId="23" fillId="11" borderId="2" xfId="3" applyFont="1" applyFill="1" applyBorder="1" applyAlignment="1">
      <alignment vertical="center"/>
    </xf>
    <xf numFmtId="0" fontId="23" fillId="11" borderId="3" xfId="3" applyFont="1" applyFill="1" applyBorder="1" applyAlignment="1">
      <alignment vertical="center"/>
    </xf>
    <xf numFmtId="0" fontId="23" fillId="11" borderId="6" xfId="3" applyFont="1" applyFill="1" applyBorder="1" applyAlignment="1">
      <alignment vertical="center"/>
    </xf>
    <xf numFmtId="0" fontId="23" fillId="0" borderId="23" xfId="2" applyFont="1" applyBorder="1" applyAlignment="1">
      <alignment horizontal="center" vertical="center"/>
    </xf>
    <xf numFmtId="0" fontId="23" fillId="0" borderId="26" xfId="2" applyFont="1" applyBorder="1" applyAlignment="1">
      <alignment horizontal="center" vertical="center"/>
    </xf>
    <xf numFmtId="0" fontId="23" fillId="0" borderId="29" xfId="2" applyFont="1" applyBorder="1" applyAlignment="1">
      <alignment horizontal="center" vertical="center"/>
    </xf>
    <xf numFmtId="0" fontId="23" fillId="11" borderId="7" xfId="2" applyFont="1" applyFill="1" applyBorder="1" applyAlignment="1">
      <alignment vertical="center" shrinkToFit="1"/>
    </xf>
    <xf numFmtId="0" fontId="23" fillId="11" borderId="9" xfId="2" applyFont="1" applyFill="1" applyBorder="1" applyAlignment="1">
      <alignment vertical="center" shrinkToFit="1"/>
    </xf>
    <xf numFmtId="0" fontId="31" fillId="0" borderId="40" xfId="2" applyFont="1" applyBorder="1" applyAlignment="1">
      <alignment horizontal="center" vertical="center" wrapText="1"/>
    </xf>
    <xf numFmtId="0" fontId="31" fillId="0" borderId="38" xfId="2" applyFont="1" applyBorder="1" applyAlignment="1">
      <alignment horizontal="center" vertical="center" wrapText="1"/>
    </xf>
    <xf numFmtId="0" fontId="23" fillId="11" borderId="41" xfId="2" applyFont="1" applyFill="1" applyBorder="1" applyAlignment="1">
      <alignment vertical="center" shrinkToFit="1"/>
    </xf>
    <xf numFmtId="0" fontId="23" fillId="11" borderId="42" xfId="2" applyFont="1" applyFill="1" applyBorder="1" applyAlignment="1">
      <alignment vertical="center" shrinkToFit="1"/>
    </xf>
    <xf numFmtId="0" fontId="23" fillId="11" borderId="45" xfId="2" applyFont="1" applyFill="1" applyBorder="1" applyAlignment="1">
      <alignment vertical="center" shrinkToFit="1"/>
    </xf>
    <xf numFmtId="0" fontId="23" fillId="11" borderId="4" xfId="2" applyFont="1" applyFill="1" applyBorder="1" applyAlignment="1">
      <alignment vertical="center" shrinkToFit="1"/>
    </xf>
    <xf numFmtId="0" fontId="23" fillId="11" borderId="44" xfId="2" applyFont="1" applyFill="1" applyBorder="1" applyAlignment="1">
      <alignment vertical="center" shrinkToFit="1"/>
    </xf>
    <xf numFmtId="0" fontId="23" fillId="11" borderId="37" xfId="2" applyFont="1" applyFill="1" applyBorder="1" applyAlignment="1">
      <alignment vertical="center" shrinkToFit="1"/>
    </xf>
    <xf numFmtId="0" fontId="37" fillId="11" borderId="41" xfId="2" applyFont="1" applyFill="1" applyBorder="1" applyAlignment="1">
      <alignment vertical="center" shrinkToFit="1"/>
    </xf>
    <xf numFmtId="0" fontId="37" fillId="11" borderId="42" xfId="2" applyFont="1" applyFill="1" applyBorder="1" applyAlignment="1">
      <alignment vertical="center" shrinkToFit="1"/>
    </xf>
    <xf numFmtId="0" fontId="23" fillId="0" borderId="31" xfId="2" applyFont="1" applyBorder="1" applyAlignment="1">
      <alignment horizontal="center" vertical="center"/>
    </xf>
    <xf numFmtId="0" fontId="23" fillId="0" borderId="16" xfId="2" applyFont="1" applyBorder="1" applyAlignment="1">
      <alignment horizontal="center" vertical="center"/>
    </xf>
    <xf numFmtId="0" fontId="23" fillId="0" borderId="32" xfId="2" applyFont="1" applyBorder="1" applyAlignment="1">
      <alignment horizontal="center" vertical="center"/>
    </xf>
    <xf numFmtId="0" fontId="23" fillId="0" borderId="18" xfId="2" applyFont="1" applyBorder="1" applyAlignment="1">
      <alignment horizontal="center" vertical="center"/>
    </xf>
    <xf numFmtId="0" fontId="23" fillId="0" borderId="19" xfId="2" applyFont="1" applyBorder="1" applyAlignment="1">
      <alignment horizontal="center" vertical="center"/>
    </xf>
    <xf numFmtId="0" fontId="23" fillId="0" borderId="20" xfId="2" applyFont="1" applyBorder="1" applyAlignment="1">
      <alignment horizontal="center" vertical="center"/>
    </xf>
    <xf numFmtId="177" fontId="23" fillId="8" borderId="2" xfId="3" applyNumberFormat="1" applyFont="1" applyFill="1" applyBorder="1" applyAlignment="1" applyProtection="1">
      <alignment horizontal="right" vertical="center"/>
      <protection locked="0"/>
    </xf>
    <xf numFmtId="177" fontId="23" fillId="8" borderId="3" xfId="3" applyNumberFormat="1" applyFont="1" applyFill="1" applyBorder="1" applyAlignment="1" applyProtection="1">
      <alignment horizontal="right" vertical="center"/>
      <protection locked="0"/>
    </xf>
    <xf numFmtId="0" fontId="23" fillId="0" borderId="51" xfId="3" applyFont="1" applyBorder="1" applyAlignment="1">
      <alignment horizontal="center" vertical="center" wrapText="1"/>
    </xf>
    <xf numFmtId="0" fontId="23" fillId="0" borderId="50" xfId="3" applyFont="1" applyBorder="1" applyAlignment="1">
      <alignment horizontal="center" vertical="center" wrapText="1"/>
    </xf>
    <xf numFmtId="0" fontId="23" fillId="0" borderId="52" xfId="3" applyFont="1" applyBorder="1" applyAlignment="1">
      <alignment horizontal="center" vertical="center" wrapText="1"/>
    </xf>
    <xf numFmtId="177" fontId="38" fillId="0" borderId="2" xfId="3" applyNumberFormat="1" applyFont="1" applyBorder="1" applyAlignment="1" applyProtection="1">
      <alignment horizontal="right" vertical="center"/>
      <protection locked="0"/>
    </xf>
    <xf numFmtId="177" fontId="38" fillId="0" borderId="3" xfId="3" applyNumberFormat="1" applyFont="1" applyBorder="1" applyAlignment="1" applyProtection="1">
      <alignment horizontal="right" vertical="center"/>
      <protection locked="0"/>
    </xf>
    <xf numFmtId="0" fontId="23" fillId="8" borderId="2" xfId="3" applyFont="1" applyFill="1" applyBorder="1" applyAlignment="1" applyProtection="1">
      <alignment horizontal="left" vertical="center"/>
      <protection locked="0"/>
    </xf>
    <xf numFmtId="0" fontId="23" fillId="8" borderId="6" xfId="3" applyFont="1" applyFill="1" applyBorder="1" applyAlignment="1" applyProtection="1">
      <alignment horizontal="left" vertical="center"/>
      <protection locked="0"/>
    </xf>
    <xf numFmtId="0" fontId="23" fillId="8" borderId="3" xfId="3" applyFont="1" applyFill="1" applyBorder="1" applyAlignment="1" applyProtection="1">
      <alignment horizontal="left" vertical="center"/>
      <protection locked="0"/>
    </xf>
    <xf numFmtId="0" fontId="23" fillId="0" borderId="65" xfId="3" applyFont="1" applyBorder="1" applyAlignment="1">
      <alignment horizontal="center" vertical="center" wrapText="1"/>
    </xf>
    <xf numFmtId="0" fontId="23" fillId="0" borderId="6" xfId="3" applyFont="1" applyBorder="1" applyAlignment="1">
      <alignment horizontal="center" vertical="center" wrapText="1"/>
    </xf>
    <xf numFmtId="0" fontId="23" fillId="0" borderId="66" xfId="3" applyFont="1" applyBorder="1" applyAlignment="1">
      <alignment horizontal="center" vertical="center" wrapText="1"/>
    </xf>
    <xf numFmtId="0" fontId="37" fillId="8" borderId="1" xfId="3" applyFont="1" applyFill="1" applyBorder="1" applyAlignment="1" applyProtection="1">
      <alignment horizontal="left" vertical="center"/>
      <protection locked="0"/>
    </xf>
    <xf numFmtId="0" fontId="23" fillId="8" borderId="2" xfId="3" applyFont="1" applyFill="1" applyBorder="1" applyAlignment="1" applyProtection="1">
      <alignment horizontal="center" vertical="center"/>
      <protection locked="0"/>
    </xf>
    <xf numFmtId="0" fontId="23" fillId="8" borderId="3" xfId="3" applyFont="1" applyFill="1" applyBorder="1" applyAlignment="1" applyProtection="1">
      <alignment horizontal="center" vertical="center"/>
      <protection locked="0"/>
    </xf>
    <xf numFmtId="0" fontId="23" fillId="0" borderId="2" xfId="3" applyFont="1" applyBorder="1" applyAlignment="1">
      <alignment horizontal="center" vertical="center" wrapText="1"/>
    </xf>
    <xf numFmtId="0" fontId="23" fillId="0" borderId="3" xfId="3" applyFont="1" applyBorder="1" applyAlignment="1">
      <alignment horizontal="center" vertical="center" wrapText="1"/>
    </xf>
    <xf numFmtId="0" fontId="23" fillId="8" borderId="47" xfId="3" applyFont="1" applyFill="1" applyBorder="1" applyAlignment="1" applyProtection="1">
      <alignment horizontal="left" vertical="center"/>
      <protection locked="0"/>
    </xf>
    <xf numFmtId="0" fontId="33" fillId="0" borderId="48" xfId="0" applyFont="1" applyBorder="1" applyAlignment="1">
      <alignment horizontal="left" vertical="center"/>
    </xf>
    <xf numFmtId="0" fontId="33" fillId="0" borderId="49" xfId="0" applyFont="1" applyBorder="1" applyAlignment="1">
      <alignment horizontal="left" vertical="center"/>
    </xf>
    <xf numFmtId="0" fontId="23" fillId="8" borderId="1" xfId="3" applyFont="1" applyFill="1" applyBorder="1" applyAlignment="1" applyProtection="1">
      <alignment horizontal="left" vertical="center"/>
      <protection locked="0"/>
    </xf>
    <xf numFmtId="0" fontId="23" fillId="0" borderId="2" xfId="0" applyFont="1" applyBorder="1" applyAlignment="1">
      <alignment vertical="center" wrapText="1"/>
    </xf>
    <xf numFmtId="0" fontId="23" fillId="0" borderId="6" xfId="0" applyFont="1" applyBorder="1" applyAlignment="1">
      <alignment vertical="center" wrapText="1"/>
    </xf>
    <xf numFmtId="0" fontId="23" fillId="0" borderId="3" xfId="0" applyFont="1" applyBorder="1" applyAlignment="1">
      <alignment vertical="center" wrapText="1"/>
    </xf>
    <xf numFmtId="0" fontId="23" fillId="8" borderId="8" xfId="3" applyFont="1" applyFill="1" applyBorder="1" applyAlignment="1" applyProtection="1">
      <alignment horizontal="left" vertical="center"/>
      <protection locked="0"/>
    </xf>
    <xf numFmtId="0" fontId="23" fillId="8" borderId="7" xfId="3" applyFont="1" applyFill="1" applyBorder="1" applyAlignment="1" applyProtection="1">
      <alignment horizontal="left" vertical="center"/>
      <protection locked="0"/>
    </xf>
    <xf numFmtId="0" fontId="23" fillId="8" borderId="9" xfId="3" applyFont="1" applyFill="1" applyBorder="1" applyAlignment="1" applyProtection="1">
      <alignment horizontal="left" vertical="center"/>
      <protection locked="0"/>
    </xf>
    <xf numFmtId="177" fontId="37" fillId="8" borderId="2" xfId="3" applyNumberFormat="1" applyFont="1" applyFill="1" applyBorder="1" applyAlignment="1" applyProtection="1">
      <alignment horizontal="right" vertical="center"/>
      <protection locked="0"/>
    </xf>
    <xf numFmtId="177" fontId="37" fillId="8" borderId="3" xfId="3" applyNumberFormat="1" applyFont="1" applyFill="1" applyBorder="1" applyAlignment="1" applyProtection="1">
      <alignment horizontal="right" vertical="center"/>
      <protection locked="0"/>
    </xf>
    <xf numFmtId="0" fontId="23" fillId="0" borderId="1" xfId="0" applyFont="1" applyBorder="1" applyAlignment="1">
      <alignment vertical="center" wrapText="1"/>
    </xf>
    <xf numFmtId="0" fontId="26" fillId="0" borderId="0" xfId="3" applyFont="1" applyAlignment="1">
      <alignment horizontal="center" vertical="center" wrapText="1"/>
    </xf>
    <xf numFmtId="0" fontId="23" fillId="8" borderId="2" xfId="3" applyFont="1" applyFill="1" applyBorder="1" applyAlignment="1" applyProtection="1">
      <alignment horizontal="left" vertical="center" wrapText="1"/>
      <protection locked="0"/>
    </xf>
    <xf numFmtId="0" fontId="23" fillId="0" borderId="10" xfId="3" applyFont="1" applyBorder="1" applyAlignment="1">
      <alignment horizontal="center" vertical="center" wrapText="1"/>
    </xf>
    <xf numFmtId="0" fontId="23" fillId="0" borderId="12" xfId="3" applyFont="1" applyBorder="1" applyAlignment="1">
      <alignment horizontal="center" vertical="center" wrapText="1"/>
    </xf>
    <xf numFmtId="0" fontId="23" fillId="8" borderId="13" xfId="3" applyFont="1" applyFill="1" applyBorder="1" applyAlignment="1" applyProtection="1">
      <alignment horizontal="left" vertical="center" wrapText="1"/>
      <protection locked="0"/>
    </xf>
    <xf numFmtId="0" fontId="23" fillId="8" borderId="4" xfId="3" applyFont="1" applyFill="1" applyBorder="1" applyAlignment="1" applyProtection="1">
      <alignment horizontal="left" vertical="center"/>
      <protection locked="0"/>
    </xf>
    <xf numFmtId="0" fontId="23" fillId="8" borderId="14" xfId="3" applyFont="1" applyFill="1" applyBorder="1" applyAlignment="1" applyProtection="1">
      <alignment horizontal="left" vertical="center"/>
      <protection locked="0"/>
    </xf>
    <xf numFmtId="0" fontId="34" fillId="0" borderId="7" xfId="3" applyFont="1" applyBorder="1" applyAlignment="1">
      <alignment horizontal="left" vertical="center" wrapText="1"/>
    </xf>
    <xf numFmtId="0" fontId="23" fillId="11" borderId="1" xfId="3" applyFont="1" applyFill="1" applyBorder="1" applyAlignment="1">
      <alignment vertical="center"/>
    </xf>
    <xf numFmtId="0" fontId="37" fillId="11" borderId="1" xfId="3" applyFont="1" applyFill="1" applyBorder="1" applyAlignment="1">
      <alignment vertical="center"/>
    </xf>
    <xf numFmtId="0" fontId="37" fillId="11" borderId="1" xfId="3" applyFont="1" applyFill="1" applyBorder="1" applyAlignment="1">
      <alignment vertical="center" wrapText="1"/>
    </xf>
    <xf numFmtId="0" fontId="34" fillId="11" borderId="1" xfId="3" applyFont="1" applyFill="1" applyBorder="1" applyAlignment="1">
      <alignment vertical="center"/>
    </xf>
    <xf numFmtId="0" fontId="21" fillId="6" borderId="103" xfId="6" applyFont="1" applyFill="1" applyBorder="1" applyAlignment="1">
      <alignment horizontal="center" vertical="center"/>
    </xf>
    <xf numFmtId="0" fontId="21" fillId="6" borderId="104" xfId="6" applyFont="1" applyFill="1" applyBorder="1" applyAlignment="1">
      <alignment horizontal="center" vertical="center"/>
    </xf>
    <xf numFmtId="0" fontId="21" fillId="6" borderId="105" xfId="6" applyFont="1" applyFill="1" applyBorder="1" applyAlignment="1">
      <alignment horizontal="center" vertical="center"/>
    </xf>
    <xf numFmtId="179" fontId="21" fillId="6" borderId="10" xfId="6" applyNumberFormat="1" applyFont="1" applyFill="1" applyBorder="1" applyAlignment="1">
      <alignment horizontal="center" vertical="center" wrapText="1" shrinkToFit="1"/>
    </xf>
    <xf numFmtId="179" fontId="21" fillId="6" borderId="12" xfId="6" applyNumberFormat="1" applyFont="1" applyFill="1" applyBorder="1" applyAlignment="1">
      <alignment horizontal="center" vertical="center" wrapText="1" shrinkToFit="1"/>
    </xf>
    <xf numFmtId="0" fontId="33" fillId="0" borderId="12" xfId="0" applyFont="1" applyBorder="1" applyAlignment="1">
      <alignment horizontal="center" vertical="center" wrapText="1" shrinkToFit="1"/>
    </xf>
    <xf numFmtId="0" fontId="21" fillId="6" borderId="13" xfId="6" applyFont="1" applyFill="1" applyBorder="1" applyAlignment="1">
      <alignment horizontal="center" vertical="center" shrinkToFit="1"/>
    </xf>
    <xf numFmtId="0" fontId="21" fillId="6" borderId="4" xfId="6" applyFont="1" applyFill="1" applyBorder="1" applyAlignment="1">
      <alignment horizontal="center" vertical="center" shrinkToFit="1"/>
    </xf>
    <xf numFmtId="0" fontId="21" fillId="6" borderId="14" xfId="6" applyFont="1" applyFill="1" applyBorder="1" applyAlignment="1">
      <alignment horizontal="center" vertical="center" shrinkToFit="1"/>
    </xf>
    <xf numFmtId="0" fontId="21" fillId="6" borderId="8" xfId="6" quotePrefix="1" applyFont="1" applyFill="1" applyBorder="1" applyAlignment="1">
      <alignment horizontal="center" vertical="center" wrapText="1" shrinkToFit="1"/>
    </xf>
    <xf numFmtId="0" fontId="33" fillId="0" borderId="7" xfId="0" applyFont="1" applyBorder="1" applyAlignment="1">
      <alignment horizontal="center" vertical="center" wrapText="1" shrinkToFit="1"/>
    </xf>
    <xf numFmtId="0" fontId="21" fillId="6" borderId="12" xfId="6" applyFont="1" applyFill="1" applyBorder="1" applyAlignment="1">
      <alignment horizontal="center" vertical="center" wrapText="1" shrinkToFit="1"/>
    </xf>
    <xf numFmtId="0" fontId="21" fillId="6" borderId="0" xfId="6" quotePrefix="1" applyFont="1" applyFill="1" applyAlignment="1">
      <alignment horizontal="center" vertical="center" wrapText="1" shrinkToFit="1"/>
    </xf>
    <xf numFmtId="0" fontId="21" fillId="6" borderId="7" xfId="6" quotePrefix="1" applyFont="1" applyFill="1" applyBorder="1" applyAlignment="1">
      <alignment horizontal="center" vertical="center" wrapText="1" shrinkToFit="1"/>
    </xf>
    <xf numFmtId="0" fontId="41" fillId="6" borderId="0" xfId="6" applyFont="1" applyFill="1" applyAlignment="1">
      <alignment horizontal="center" vertical="center" wrapText="1"/>
    </xf>
    <xf numFmtId="0" fontId="21" fillId="6" borderId="8" xfId="6" applyFont="1" applyFill="1" applyBorder="1" applyAlignment="1">
      <alignment horizontal="center" vertical="center" shrinkToFit="1"/>
    </xf>
    <xf numFmtId="0" fontId="21" fillId="6" borderId="7" xfId="6" applyFont="1" applyFill="1" applyBorder="1" applyAlignment="1">
      <alignment horizontal="center" vertical="center" shrinkToFit="1"/>
    </xf>
    <xf numFmtId="0" fontId="21" fillId="6" borderId="9" xfId="6" applyFont="1" applyFill="1" applyBorder="1" applyAlignment="1">
      <alignment horizontal="center" vertical="center" shrinkToFit="1"/>
    </xf>
    <xf numFmtId="0" fontId="21" fillId="6" borderId="11" xfId="6" applyFont="1" applyFill="1" applyBorder="1" applyAlignment="1">
      <alignment horizontal="center" vertical="center" shrinkToFit="1"/>
    </xf>
    <xf numFmtId="0" fontId="21" fillId="6" borderId="0" xfId="6" applyFont="1" applyFill="1" applyAlignment="1">
      <alignment horizontal="center" vertical="center" shrinkToFit="1"/>
    </xf>
    <xf numFmtId="0" fontId="21" fillId="6" borderId="5" xfId="6" applyFont="1" applyFill="1" applyBorder="1" applyAlignment="1">
      <alignment horizontal="center" vertical="center" shrinkToFit="1"/>
    </xf>
    <xf numFmtId="179" fontId="21" fillId="6" borderId="12" xfId="6" applyNumberFormat="1" applyFont="1" applyFill="1" applyBorder="1" applyAlignment="1">
      <alignment horizontal="center" vertical="center" shrinkToFit="1"/>
    </xf>
    <xf numFmtId="0" fontId="33" fillId="0" borderId="12" xfId="0" applyFont="1" applyBorder="1" applyAlignment="1">
      <alignment horizontal="center" vertical="center" shrinkToFit="1"/>
    </xf>
    <xf numFmtId="179" fontId="21" fillId="6" borderId="8" xfId="6" applyNumberFormat="1" applyFont="1" applyFill="1" applyBorder="1" applyAlignment="1">
      <alignment horizontal="center" vertical="center" wrapText="1"/>
    </xf>
    <xf numFmtId="179" fontId="21" fillId="6" borderId="11" xfId="6" applyNumberFormat="1" applyFont="1" applyFill="1" applyBorder="1" applyAlignment="1">
      <alignment horizontal="center" vertical="center" wrapText="1"/>
    </xf>
    <xf numFmtId="0" fontId="33" fillId="0" borderId="11" xfId="0" applyFont="1" applyBorder="1" applyAlignment="1">
      <alignment horizontal="center" vertical="center" wrapText="1"/>
    </xf>
    <xf numFmtId="179" fontId="21" fillId="6" borderId="9" xfId="6" applyNumberFormat="1" applyFont="1" applyFill="1" applyBorder="1" applyAlignment="1">
      <alignment horizontal="center" vertical="center" shrinkToFit="1"/>
    </xf>
    <xf numFmtId="0" fontId="33" fillId="0" borderId="5" xfId="0" applyFont="1" applyBorder="1" applyAlignment="1">
      <alignment horizontal="center" vertical="center" shrinkToFit="1"/>
    </xf>
    <xf numFmtId="179" fontId="21" fillId="6" borderId="10" xfId="6" applyNumberFormat="1" applyFont="1" applyFill="1" applyBorder="1" applyAlignment="1">
      <alignment horizontal="center" vertical="center"/>
    </xf>
    <xf numFmtId="179" fontId="21" fillId="6" borderId="12" xfId="6" applyNumberFormat="1" applyFont="1" applyFill="1" applyBorder="1" applyAlignment="1">
      <alignment horizontal="center" vertical="center"/>
    </xf>
    <xf numFmtId="0" fontId="33" fillId="0" borderId="12" xfId="0" applyFont="1" applyBorder="1" applyAlignment="1">
      <alignment horizontal="center" vertical="center"/>
    </xf>
    <xf numFmtId="179" fontId="21" fillId="6" borderId="10" xfId="6" applyNumberFormat="1" applyFont="1" applyFill="1" applyBorder="1" applyAlignment="1">
      <alignment horizontal="center" vertical="center" wrapText="1"/>
    </xf>
    <xf numFmtId="179" fontId="21" fillId="6" borderId="12" xfId="6" applyNumberFormat="1" applyFont="1" applyFill="1" applyBorder="1" applyAlignment="1">
      <alignment horizontal="center" vertical="center" wrapText="1"/>
    </xf>
    <xf numFmtId="0" fontId="33" fillId="0" borderId="12" xfId="0" applyFont="1" applyBorder="1" applyAlignment="1">
      <alignment horizontal="center" vertical="center" wrapText="1"/>
    </xf>
    <xf numFmtId="179" fontId="21" fillId="6" borderId="69" xfId="6" applyNumberFormat="1" applyFont="1" applyFill="1" applyBorder="1" applyAlignment="1">
      <alignment horizontal="center" vertical="center" wrapText="1"/>
    </xf>
    <xf numFmtId="0" fontId="33" fillId="0" borderId="71" xfId="0" applyFont="1" applyBorder="1" applyAlignment="1">
      <alignment horizontal="center" vertical="center" wrapText="1"/>
    </xf>
    <xf numFmtId="179" fontId="21" fillId="6" borderId="70" xfId="6" applyNumberFormat="1" applyFont="1" applyFill="1" applyBorder="1" applyAlignment="1">
      <alignment horizontal="center" vertical="center" shrinkToFit="1"/>
    </xf>
    <xf numFmtId="0" fontId="33" fillId="0" borderId="72" xfId="0" applyFont="1" applyBorder="1" applyAlignment="1">
      <alignment horizontal="center" vertical="center" shrinkToFit="1"/>
    </xf>
    <xf numFmtId="0" fontId="8" fillId="5" borderId="2" xfId="0" applyFont="1" applyFill="1" applyBorder="1" applyAlignment="1">
      <alignment horizontal="left" vertical="center"/>
    </xf>
    <xf numFmtId="0" fontId="8" fillId="5" borderId="6" xfId="0" applyFont="1" applyFill="1" applyBorder="1" applyAlignment="1">
      <alignment horizontal="left" vertical="center"/>
    </xf>
    <xf numFmtId="0" fontId="8" fillId="5" borderId="3" xfId="0" applyFont="1" applyFill="1" applyBorder="1" applyAlignment="1">
      <alignment horizontal="left" vertical="center"/>
    </xf>
    <xf numFmtId="0" fontId="8" fillId="2" borderId="2" xfId="0" applyFont="1" applyFill="1" applyBorder="1" applyAlignment="1">
      <alignment horizontal="left" vertical="center"/>
    </xf>
    <xf numFmtId="0" fontId="8" fillId="2" borderId="6" xfId="0" applyFont="1" applyFill="1" applyBorder="1" applyAlignment="1">
      <alignment horizontal="left" vertical="center"/>
    </xf>
    <xf numFmtId="0" fontId="8" fillId="2" borderId="3" xfId="0" applyFont="1" applyFill="1" applyBorder="1" applyAlignment="1">
      <alignment horizontal="left" vertical="center"/>
    </xf>
    <xf numFmtId="0" fontId="5" fillId="4" borderId="0" xfId="0" applyFont="1" applyFill="1" applyAlignment="1">
      <alignment horizontal="left" vertical="center" indent="8"/>
    </xf>
    <xf numFmtId="0" fontId="8" fillId="5" borderId="2" xfId="0" applyFont="1" applyFill="1" applyBorder="1" applyAlignment="1">
      <alignment horizontal="left" vertical="center" wrapText="1"/>
    </xf>
    <xf numFmtId="0" fontId="8" fillId="5" borderId="6" xfId="0" applyFont="1" applyFill="1" applyBorder="1" applyAlignment="1">
      <alignment horizontal="left" vertical="center" wrapText="1"/>
    </xf>
    <xf numFmtId="0" fontId="8" fillId="5" borderId="3" xfId="0" applyFont="1" applyFill="1" applyBorder="1" applyAlignment="1">
      <alignment horizontal="left" vertical="center" wrapText="1"/>
    </xf>
  </cellXfs>
  <cellStyles count="7">
    <cellStyle name="桁区切り" xfId="5" builtinId="6"/>
    <cellStyle name="桁区切り 2" xfId="4" xr:uid="{BEB00637-41C2-49F2-A6B3-1B80AE7CA7FE}"/>
    <cellStyle name="標準" xfId="0" builtinId="0"/>
    <cellStyle name="標準 2" xfId="1" xr:uid="{6D32CDE6-9F71-4E7F-8F03-9200C39B8747}"/>
    <cellStyle name="標準 2 2" xfId="3" xr:uid="{A06CE02D-C875-468B-A0F3-61F70901EAD2}"/>
    <cellStyle name="標準 3" xfId="2" xr:uid="{B83969BF-6B7C-4914-952E-5EA301E625E8}"/>
    <cellStyle name="標準_別紙（２）精算額内訳" xfId="6" xr:uid="{68D01BBB-84C0-4979-8136-3ACE16841AFA}"/>
  </cellStyles>
  <dxfs count="0"/>
  <tableStyles count="0" defaultTableStyle="TableStyleMedium2" defaultPivotStyle="PivotStyleLight16"/>
  <colors>
    <mruColors>
      <color rgb="FFFFFF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10</xdr:col>
      <xdr:colOff>0</xdr:colOff>
      <xdr:row>3</xdr:row>
      <xdr:rowOff>0</xdr:rowOff>
    </xdr:from>
    <xdr:to>
      <xdr:col>14</xdr:col>
      <xdr:colOff>574675</xdr:colOff>
      <xdr:row>4</xdr:row>
      <xdr:rowOff>139700</xdr:rowOff>
    </xdr:to>
    <xdr:sp macro="" textlink="">
      <xdr:nvSpPr>
        <xdr:cNvPr id="2" name="テキスト ボックス 1">
          <a:extLst>
            <a:ext uri="{FF2B5EF4-FFF2-40B4-BE49-F238E27FC236}">
              <a16:creationId xmlns:a16="http://schemas.microsoft.com/office/drawing/2014/main" id="{13345FE1-4ADE-48F9-A61E-DA587B35E953}"/>
            </a:ext>
          </a:extLst>
        </xdr:cNvPr>
        <xdr:cNvSpPr txBox="1"/>
      </xdr:nvSpPr>
      <xdr:spPr>
        <a:xfrm>
          <a:off x="6680200" y="838200"/>
          <a:ext cx="3038475" cy="41910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a:solidFill>
                <a:srgbClr val="FF0000"/>
              </a:solidFill>
              <a:latin typeface="ＭＳ ゴシック" panose="020B0609070205080204" pitchFamily="49" charset="-128"/>
              <a:ea typeface="ＭＳ ゴシック" panose="020B0609070205080204" pitchFamily="49" charset="-128"/>
            </a:rPr>
            <a:t>黄色セルにご入力ください。</a:t>
          </a:r>
          <a:endParaRPr kumimoji="1" lang="en-US" altLang="ja-JP"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xdr:col>
      <xdr:colOff>209550</xdr:colOff>
      <xdr:row>0</xdr:row>
      <xdr:rowOff>146050</xdr:rowOff>
    </xdr:from>
    <xdr:to>
      <xdr:col>6</xdr:col>
      <xdr:colOff>317582</xdr:colOff>
      <xdr:row>2</xdr:row>
      <xdr:rowOff>82550</xdr:rowOff>
    </xdr:to>
    <xdr:sp macro="" textlink="">
      <xdr:nvSpPr>
        <xdr:cNvPr id="3" name="吹き出し: 四角形 2">
          <a:extLst>
            <a:ext uri="{FF2B5EF4-FFF2-40B4-BE49-F238E27FC236}">
              <a16:creationId xmlns:a16="http://schemas.microsoft.com/office/drawing/2014/main" id="{CC9A8AD1-CECC-41B8-B45A-B13252733DFD}"/>
            </a:ext>
          </a:extLst>
        </xdr:cNvPr>
        <xdr:cNvSpPr/>
      </xdr:nvSpPr>
      <xdr:spPr>
        <a:xfrm>
          <a:off x="2057400" y="146050"/>
          <a:ext cx="1911432" cy="495300"/>
        </a:xfrm>
        <a:prstGeom prst="wedgeRectCallout">
          <a:avLst>
            <a:gd name="adj1" fmla="val 63771"/>
            <a:gd name="adj2" fmla="val 14517"/>
          </a:avLst>
        </a:prstGeom>
        <a:solidFill>
          <a:srgbClr val="FF0000">
            <a:alpha val="58824"/>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文書を提出する際に番号がある場合のみ記入。</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330200</xdr:colOff>
      <xdr:row>3</xdr:row>
      <xdr:rowOff>50800</xdr:rowOff>
    </xdr:from>
    <xdr:to>
      <xdr:col>6</xdr:col>
      <xdr:colOff>469982</xdr:colOff>
      <xdr:row>4</xdr:row>
      <xdr:rowOff>107950</xdr:rowOff>
    </xdr:to>
    <xdr:sp macro="" textlink="">
      <xdr:nvSpPr>
        <xdr:cNvPr id="4" name="吹き出し: 四角形 3">
          <a:extLst>
            <a:ext uri="{FF2B5EF4-FFF2-40B4-BE49-F238E27FC236}">
              <a16:creationId xmlns:a16="http://schemas.microsoft.com/office/drawing/2014/main" id="{164393FD-0F85-49E2-9C62-5A87D11D505B}"/>
            </a:ext>
          </a:extLst>
        </xdr:cNvPr>
        <xdr:cNvSpPr/>
      </xdr:nvSpPr>
      <xdr:spPr>
        <a:xfrm>
          <a:off x="2794000" y="889000"/>
          <a:ext cx="1327232" cy="336550"/>
        </a:xfrm>
        <a:prstGeom prst="wedgeRectCallout">
          <a:avLst>
            <a:gd name="adj1" fmla="val 66789"/>
            <a:gd name="adj2" fmla="val -60908"/>
          </a:avLst>
        </a:prstGeom>
        <a:solidFill>
          <a:srgbClr val="FF0000">
            <a:alpha val="58824"/>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提出日を記入。</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xdr:col>
      <xdr:colOff>44450</xdr:colOff>
      <xdr:row>9</xdr:row>
      <xdr:rowOff>88900</xdr:rowOff>
    </xdr:from>
    <xdr:to>
      <xdr:col>12</xdr:col>
      <xdr:colOff>108032</xdr:colOff>
      <xdr:row>11</xdr:row>
      <xdr:rowOff>25400</xdr:rowOff>
    </xdr:to>
    <xdr:sp macro="" textlink="">
      <xdr:nvSpPr>
        <xdr:cNvPr id="5" name="吹き出し: 四角形 4">
          <a:extLst>
            <a:ext uri="{FF2B5EF4-FFF2-40B4-BE49-F238E27FC236}">
              <a16:creationId xmlns:a16="http://schemas.microsoft.com/office/drawing/2014/main" id="{C43F3CF0-365D-4401-8434-0B0900936039}"/>
            </a:ext>
          </a:extLst>
        </xdr:cNvPr>
        <xdr:cNvSpPr/>
      </xdr:nvSpPr>
      <xdr:spPr>
        <a:xfrm>
          <a:off x="6108700" y="2603500"/>
          <a:ext cx="1911432" cy="495300"/>
        </a:xfrm>
        <a:prstGeom prst="wedgeRectCallout">
          <a:avLst>
            <a:gd name="adj1" fmla="val -69446"/>
            <a:gd name="adj2" fmla="val 29902"/>
          </a:avLst>
        </a:prstGeom>
        <a:solidFill>
          <a:srgbClr val="FF0000">
            <a:alpha val="58824"/>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介護事業所の指定（登録）の事業所名を記入。</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508000</xdr:colOff>
      <xdr:row>3</xdr:row>
      <xdr:rowOff>19051</xdr:rowOff>
    </xdr:from>
    <xdr:to>
      <xdr:col>3</xdr:col>
      <xdr:colOff>647700</xdr:colOff>
      <xdr:row>4</xdr:row>
      <xdr:rowOff>88901</xdr:rowOff>
    </xdr:to>
    <xdr:sp macro="" textlink="">
      <xdr:nvSpPr>
        <xdr:cNvPr id="2" name="吹き出し: 四角形 1">
          <a:extLst>
            <a:ext uri="{FF2B5EF4-FFF2-40B4-BE49-F238E27FC236}">
              <a16:creationId xmlns:a16="http://schemas.microsoft.com/office/drawing/2014/main" id="{AE31BC4E-42D6-4330-9855-D2A45FAF8210}"/>
            </a:ext>
          </a:extLst>
        </xdr:cNvPr>
        <xdr:cNvSpPr/>
      </xdr:nvSpPr>
      <xdr:spPr>
        <a:xfrm>
          <a:off x="508000" y="647701"/>
          <a:ext cx="3517900" cy="279400"/>
        </a:xfrm>
        <a:prstGeom prst="wedgeRectCallout">
          <a:avLst>
            <a:gd name="adj1" fmla="val -46730"/>
            <a:gd name="adj2" fmla="val 211727"/>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介護テクノロジー「定着」支援事業に○をつけてください。</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xdr:col>
      <xdr:colOff>6350</xdr:colOff>
      <xdr:row>36</xdr:row>
      <xdr:rowOff>44450</xdr:rowOff>
    </xdr:from>
    <xdr:to>
      <xdr:col>10</xdr:col>
      <xdr:colOff>590550</xdr:colOff>
      <xdr:row>39</xdr:row>
      <xdr:rowOff>58510</xdr:rowOff>
    </xdr:to>
    <xdr:sp macro="" textlink="">
      <xdr:nvSpPr>
        <xdr:cNvPr id="3" name="吹き出し: 四角形 2">
          <a:extLst>
            <a:ext uri="{FF2B5EF4-FFF2-40B4-BE49-F238E27FC236}">
              <a16:creationId xmlns:a16="http://schemas.microsoft.com/office/drawing/2014/main" id="{27D9C7F2-22F0-434C-A1A1-B43ACEE1DEBA}"/>
            </a:ext>
          </a:extLst>
        </xdr:cNvPr>
        <xdr:cNvSpPr/>
      </xdr:nvSpPr>
      <xdr:spPr>
        <a:xfrm>
          <a:off x="8909050" y="6623050"/>
          <a:ext cx="3251200" cy="547460"/>
        </a:xfrm>
        <a:prstGeom prst="wedgeRectCallout">
          <a:avLst>
            <a:gd name="adj1" fmla="val -65569"/>
            <a:gd name="adj2" fmla="val 19129"/>
          </a:avLst>
        </a:prstGeom>
        <a:solidFill>
          <a:srgbClr val="FF0000">
            <a:alpha val="52157"/>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県のセミナーを受講した場合は、「その他」を選択</a:t>
          </a:r>
          <a:endParaRPr kumimoji="1" lang="en-US" altLang="ja-JP" sz="1100" b="1">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100" b="0">
              <a:solidFill>
                <a:sysClr val="windowText" lastClr="000000"/>
              </a:solidFill>
              <a:latin typeface="ＭＳ Ｐゴシック" panose="020B0600070205080204" pitchFamily="50" charset="-128"/>
              <a:ea typeface="ＭＳ Ｐゴシック" panose="020B0600070205080204" pitchFamily="50" charset="-128"/>
            </a:rPr>
            <a:t>自由記述例）第１・２回県生産性向上推進セミナー</a:t>
          </a:r>
          <a:endParaRPr kumimoji="1" lang="en-US" altLang="ja-JP" sz="1100" b="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xdr:col>
      <xdr:colOff>0</xdr:colOff>
      <xdr:row>55</xdr:row>
      <xdr:rowOff>0</xdr:rowOff>
    </xdr:from>
    <xdr:to>
      <xdr:col>12</xdr:col>
      <xdr:colOff>304800</xdr:colOff>
      <xdr:row>58</xdr:row>
      <xdr:rowOff>127000</xdr:rowOff>
    </xdr:to>
    <xdr:sp macro="" textlink="">
      <xdr:nvSpPr>
        <xdr:cNvPr id="4" name="吹き出し: 四角形 3">
          <a:extLst>
            <a:ext uri="{FF2B5EF4-FFF2-40B4-BE49-F238E27FC236}">
              <a16:creationId xmlns:a16="http://schemas.microsoft.com/office/drawing/2014/main" id="{C14DBD85-96C0-4264-89E3-28E3C8332548}"/>
            </a:ext>
          </a:extLst>
        </xdr:cNvPr>
        <xdr:cNvSpPr/>
      </xdr:nvSpPr>
      <xdr:spPr>
        <a:xfrm>
          <a:off x="8902700" y="10312400"/>
          <a:ext cx="4305300" cy="660400"/>
        </a:xfrm>
        <a:prstGeom prst="wedgeRectCallout">
          <a:avLst>
            <a:gd name="adj1" fmla="val -57881"/>
            <a:gd name="adj2" fmla="val -19210"/>
          </a:avLst>
        </a:prstGeom>
        <a:solidFill>
          <a:srgbClr val="FF0000">
            <a:alpha val="52157"/>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パッケージ型導入支援事業において、「介護業務支援」分野の機器を導入する場合は、回答必須。</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移乗支援等、機器の活用が文書量に影響がない場合は、記入不要。</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xdr:col>
      <xdr:colOff>0</xdr:colOff>
      <xdr:row>59</xdr:row>
      <xdr:rowOff>0</xdr:rowOff>
    </xdr:from>
    <xdr:to>
      <xdr:col>7</xdr:col>
      <xdr:colOff>170543</xdr:colOff>
      <xdr:row>60</xdr:row>
      <xdr:rowOff>94342</xdr:rowOff>
    </xdr:to>
    <xdr:sp macro="" textlink="">
      <xdr:nvSpPr>
        <xdr:cNvPr id="5" name="吹き出し: 四角形 4">
          <a:extLst>
            <a:ext uri="{FF2B5EF4-FFF2-40B4-BE49-F238E27FC236}">
              <a16:creationId xmlns:a16="http://schemas.microsoft.com/office/drawing/2014/main" id="{76434D01-18C5-496C-842B-311ABED583F1}"/>
            </a:ext>
          </a:extLst>
        </xdr:cNvPr>
        <xdr:cNvSpPr/>
      </xdr:nvSpPr>
      <xdr:spPr>
        <a:xfrm>
          <a:off x="8902700" y="11023600"/>
          <a:ext cx="837293" cy="272142"/>
        </a:xfrm>
        <a:prstGeom prst="wedgeRectCallout">
          <a:avLst>
            <a:gd name="adj1" fmla="val -84329"/>
            <a:gd name="adj2" fmla="val -18625"/>
          </a:avLst>
        </a:prstGeom>
        <a:solidFill>
          <a:srgbClr val="FF0000">
            <a:alpha val="52157"/>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必ず選択</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xdr:col>
      <xdr:colOff>0</xdr:colOff>
      <xdr:row>67</xdr:row>
      <xdr:rowOff>1</xdr:rowOff>
    </xdr:from>
    <xdr:to>
      <xdr:col>12</xdr:col>
      <xdr:colOff>381000</xdr:colOff>
      <xdr:row>70</xdr:row>
      <xdr:rowOff>158751</xdr:rowOff>
    </xdr:to>
    <xdr:sp macro="" textlink="">
      <xdr:nvSpPr>
        <xdr:cNvPr id="6" name="吹き出し: 四角形 5">
          <a:extLst>
            <a:ext uri="{FF2B5EF4-FFF2-40B4-BE49-F238E27FC236}">
              <a16:creationId xmlns:a16="http://schemas.microsoft.com/office/drawing/2014/main" id="{5EF61D36-2AE5-4163-AFF6-A62BDE1E9038}"/>
            </a:ext>
          </a:extLst>
        </xdr:cNvPr>
        <xdr:cNvSpPr/>
      </xdr:nvSpPr>
      <xdr:spPr>
        <a:xfrm>
          <a:off x="8902700" y="12350751"/>
          <a:ext cx="4381500" cy="666750"/>
        </a:xfrm>
        <a:prstGeom prst="wedgeRectCallout">
          <a:avLst>
            <a:gd name="adj1" fmla="val -58190"/>
            <a:gd name="adj2" fmla="val -36839"/>
          </a:avLst>
        </a:prstGeom>
        <a:solidFill>
          <a:srgbClr val="FF0000">
            <a:alpha val="52157"/>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今後申請予定の場合は、「利用申請を行っていない」を選択し、「導入計画書」（実施要綱様式第</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1</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号別紙</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1</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）の</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４ その他 （</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L</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ＩＦＥの利用状況</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に、「</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R8</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年○月に申請予定」であることを記載すること。</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pPr algn="l"/>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xdr:col>
      <xdr:colOff>6350</xdr:colOff>
      <xdr:row>62</xdr:row>
      <xdr:rowOff>0</xdr:rowOff>
    </xdr:from>
    <xdr:to>
      <xdr:col>12</xdr:col>
      <xdr:colOff>311150</xdr:colOff>
      <xdr:row>64</xdr:row>
      <xdr:rowOff>12700</xdr:rowOff>
    </xdr:to>
    <xdr:sp macro="" textlink="">
      <xdr:nvSpPr>
        <xdr:cNvPr id="7" name="吹き出し: 四角形 6">
          <a:extLst>
            <a:ext uri="{FF2B5EF4-FFF2-40B4-BE49-F238E27FC236}">
              <a16:creationId xmlns:a16="http://schemas.microsoft.com/office/drawing/2014/main" id="{51B3227A-9400-470F-9D8D-63A05E072FC9}"/>
            </a:ext>
          </a:extLst>
        </xdr:cNvPr>
        <xdr:cNvSpPr/>
      </xdr:nvSpPr>
      <xdr:spPr>
        <a:xfrm>
          <a:off x="8909050" y="11557000"/>
          <a:ext cx="4305300" cy="285750"/>
        </a:xfrm>
        <a:prstGeom prst="wedgeRectCallout">
          <a:avLst>
            <a:gd name="adj1" fmla="val -56701"/>
            <a:gd name="adj2" fmla="val -19210"/>
          </a:avLst>
        </a:prstGeom>
        <a:solidFill>
          <a:srgbClr val="FF0000">
            <a:alpha val="52157"/>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事業所以上とのデータ連携による加算を取得する事業所のみ選択</a:t>
          </a:r>
        </a:p>
      </xdr:txBody>
    </xdr:sp>
    <xdr:clientData/>
  </xdr:twoCellAnchor>
  <xdr:twoCellAnchor>
    <xdr:from>
      <xdr:col>6</xdr:col>
      <xdr:colOff>25400</xdr:colOff>
      <xdr:row>72</xdr:row>
      <xdr:rowOff>82550</xdr:rowOff>
    </xdr:from>
    <xdr:to>
      <xdr:col>10</xdr:col>
      <xdr:colOff>146050</xdr:colOff>
      <xdr:row>74</xdr:row>
      <xdr:rowOff>76200</xdr:rowOff>
    </xdr:to>
    <xdr:sp macro="" textlink="">
      <xdr:nvSpPr>
        <xdr:cNvPr id="8" name="吹き出し: 四角形 7">
          <a:extLst>
            <a:ext uri="{FF2B5EF4-FFF2-40B4-BE49-F238E27FC236}">
              <a16:creationId xmlns:a16="http://schemas.microsoft.com/office/drawing/2014/main" id="{1DFA91BB-3FF3-4A94-9D14-A11B0479809F}"/>
            </a:ext>
          </a:extLst>
        </xdr:cNvPr>
        <xdr:cNvSpPr/>
      </xdr:nvSpPr>
      <xdr:spPr>
        <a:xfrm>
          <a:off x="8928100" y="13239750"/>
          <a:ext cx="2787650" cy="349250"/>
        </a:xfrm>
        <a:prstGeom prst="wedgeRectCallout">
          <a:avLst>
            <a:gd name="adj1" fmla="val -68754"/>
            <a:gd name="adj2" fmla="val -125270"/>
          </a:avLst>
        </a:prstGeom>
        <a:solidFill>
          <a:srgbClr val="FF0000">
            <a:alpha val="52157"/>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事業所ごと</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SECURITYACTION</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宣言が必要。</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12700</xdr:colOff>
      <xdr:row>3</xdr:row>
      <xdr:rowOff>12700</xdr:rowOff>
    </xdr:from>
    <xdr:to>
      <xdr:col>12</xdr:col>
      <xdr:colOff>587375</xdr:colOff>
      <xdr:row>4</xdr:row>
      <xdr:rowOff>222250</xdr:rowOff>
    </xdr:to>
    <xdr:sp macro="" textlink="">
      <xdr:nvSpPr>
        <xdr:cNvPr id="2" name="テキスト ボックス 1">
          <a:extLst>
            <a:ext uri="{FF2B5EF4-FFF2-40B4-BE49-F238E27FC236}">
              <a16:creationId xmlns:a16="http://schemas.microsoft.com/office/drawing/2014/main" id="{977BAFF2-6E61-4F76-B176-6904FC08DF2E}"/>
            </a:ext>
          </a:extLst>
        </xdr:cNvPr>
        <xdr:cNvSpPr txBox="1"/>
      </xdr:nvSpPr>
      <xdr:spPr>
        <a:xfrm>
          <a:off x="7346950" y="698500"/>
          <a:ext cx="3038475" cy="41910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a:solidFill>
                <a:srgbClr val="FF0000"/>
              </a:solidFill>
              <a:latin typeface="ＭＳ ゴシック" panose="020B0609070205080204" pitchFamily="49" charset="-128"/>
              <a:ea typeface="ＭＳ ゴシック" panose="020B0609070205080204" pitchFamily="49" charset="-128"/>
            </a:rPr>
            <a:t>着色セルにご入力ください。</a:t>
          </a:r>
          <a:endParaRPr kumimoji="1" lang="en-US" altLang="ja-JP"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2</xdr:col>
      <xdr:colOff>0</xdr:colOff>
      <xdr:row>9</xdr:row>
      <xdr:rowOff>0</xdr:rowOff>
    </xdr:from>
    <xdr:to>
      <xdr:col>6</xdr:col>
      <xdr:colOff>723900</xdr:colOff>
      <xdr:row>9</xdr:row>
      <xdr:rowOff>389495</xdr:rowOff>
    </xdr:to>
    <xdr:sp macro="" textlink="">
      <xdr:nvSpPr>
        <xdr:cNvPr id="3" name="吹き出し: 四角形 2">
          <a:extLst>
            <a:ext uri="{FF2B5EF4-FFF2-40B4-BE49-F238E27FC236}">
              <a16:creationId xmlns:a16="http://schemas.microsoft.com/office/drawing/2014/main" id="{B141C85F-AF93-4DEE-AC09-B3293849CCB7}"/>
            </a:ext>
          </a:extLst>
        </xdr:cNvPr>
        <xdr:cNvSpPr/>
      </xdr:nvSpPr>
      <xdr:spPr>
        <a:xfrm>
          <a:off x="1473200" y="2901950"/>
          <a:ext cx="4292600" cy="389495"/>
        </a:xfrm>
        <a:prstGeom prst="wedgeRectCallout">
          <a:avLst>
            <a:gd name="adj1" fmla="val -49197"/>
            <a:gd name="adj2" fmla="val 19187"/>
          </a:avLst>
        </a:prstGeom>
        <a:solidFill>
          <a:srgbClr val="FF0000">
            <a:alpha val="54902"/>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実施要綱様式第１号の（ア）（</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）「サービス種別」と一致すること。</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0</xdr:colOff>
      <xdr:row>13</xdr:row>
      <xdr:rowOff>0</xdr:rowOff>
    </xdr:from>
    <xdr:to>
      <xdr:col>6</xdr:col>
      <xdr:colOff>990600</xdr:colOff>
      <xdr:row>13</xdr:row>
      <xdr:rowOff>401869</xdr:rowOff>
    </xdr:to>
    <xdr:sp macro="" textlink="">
      <xdr:nvSpPr>
        <xdr:cNvPr id="4" name="吹き出し: 四角形 3">
          <a:extLst>
            <a:ext uri="{FF2B5EF4-FFF2-40B4-BE49-F238E27FC236}">
              <a16:creationId xmlns:a16="http://schemas.microsoft.com/office/drawing/2014/main" id="{99A47F3B-6886-4F3D-8E78-4EE424C45CDB}"/>
            </a:ext>
          </a:extLst>
        </xdr:cNvPr>
        <xdr:cNvSpPr/>
      </xdr:nvSpPr>
      <xdr:spPr>
        <a:xfrm>
          <a:off x="2139950" y="4654550"/>
          <a:ext cx="3892550" cy="401869"/>
        </a:xfrm>
        <a:prstGeom prst="wedgeRectCallout">
          <a:avLst>
            <a:gd name="adj1" fmla="val -62771"/>
            <a:gd name="adj2" fmla="val -15813"/>
          </a:avLst>
        </a:prstGeom>
        <a:solidFill>
          <a:srgbClr val="FF0000">
            <a:alpha val="54902"/>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実施要綱様式第１号の（ア）（</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7</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）「職員数」と一致すること。</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0</xdr:colOff>
      <xdr:row>15</xdr:row>
      <xdr:rowOff>0</xdr:rowOff>
    </xdr:from>
    <xdr:to>
      <xdr:col>6</xdr:col>
      <xdr:colOff>1473200</xdr:colOff>
      <xdr:row>15</xdr:row>
      <xdr:rowOff>408218</xdr:rowOff>
    </xdr:to>
    <xdr:sp macro="" textlink="">
      <xdr:nvSpPr>
        <xdr:cNvPr id="5" name="吹き出し: 四角形 4">
          <a:extLst>
            <a:ext uri="{FF2B5EF4-FFF2-40B4-BE49-F238E27FC236}">
              <a16:creationId xmlns:a16="http://schemas.microsoft.com/office/drawing/2014/main" id="{20622A37-3E4C-47F1-8A36-BE85819E4A88}"/>
            </a:ext>
          </a:extLst>
        </xdr:cNvPr>
        <xdr:cNvSpPr/>
      </xdr:nvSpPr>
      <xdr:spPr>
        <a:xfrm>
          <a:off x="2139950" y="5530850"/>
          <a:ext cx="4375150" cy="408218"/>
        </a:xfrm>
        <a:prstGeom prst="wedgeRectCallout">
          <a:avLst>
            <a:gd name="adj1" fmla="val -60683"/>
            <a:gd name="adj2" fmla="val 13840"/>
          </a:avLst>
        </a:prstGeom>
        <a:solidFill>
          <a:srgbClr val="FF0000">
            <a:alpha val="54902"/>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実施要綱様式第１号の（ア）（</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）「利用者数」と一致すること。</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xdr:col>
      <xdr:colOff>50800</xdr:colOff>
      <xdr:row>32</xdr:row>
      <xdr:rowOff>44450</xdr:rowOff>
    </xdr:from>
    <xdr:to>
      <xdr:col>5</xdr:col>
      <xdr:colOff>1173170</xdr:colOff>
      <xdr:row>33</xdr:row>
      <xdr:rowOff>22114</xdr:rowOff>
    </xdr:to>
    <xdr:sp macro="" textlink="">
      <xdr:nvSpPr>
        <xdr:cNvPr id="6" name="吹き出し: 四角形 5">
          <a:extLst>
            <a:ext uri="{FF2B5EF4-FFF2-40B4-BE49-F238E27FC236}">
              <a16:creationId xmlns:a16="http://schemas.microsoft.com/office/drawing/2014/main" id="{A701CCA0-075A-4DAA-9267-0EE8F5711133}"/>
            </a:ext>
          </a:extLst>
        </xdr:cNvPr>
        <xdr:cNvSpPr/>
      </xdr:nvSpPr>
      <xdr:spPr>
        <a:xfrm>
          <a:off x="1524000" y="12001500"/>
          <a:ext cx="3122620" cy="530114"/>
        </a:xfrm>
        <a:prstGeom prst="wedgeRectCallout">
          <a:avLst>
            <a:gd name="adj1" fmla="val -38776"/>
            <a:gd name="adj2" fmla="val -110246"/>
          </a:avLst>
        </a:prstGeom>
        <a:solidFill>
          <a:srgbClr val="FF0000">
            <a:alpha val="54902"/>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補助対象外経費を含む、事業費総額を記載。</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補助率</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4/5</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を掛けない（以下、同じ）。</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1295400</xdr:colOff>
      <xdr:row>28</xdr:row>
      <xdr:rowOff>546100</xdr:rowOff>
    </xdr:from>
    <xdr:to>
      <xdr:col>8</xdr:col>
      <xdr:colOff>285750</xdr:colOff>
      <xdr:row>29</xdr:row>
      <xdr:rowOff>519804</xdr:rowOff>
    </xdr:to>
    <xdr:sp macro="" textlink="">
      <xdr:nvSpPr>
        <xdr:cNvPr id="7" name="吹き出し: 四角形 6">
          <a:extLst>
            <a:ext uri="{FF2B5EF4-FFF2-40B4-BE49-F238E27FC236}">
              <a16:creationId xmlns:a16="http://schemas.microsoft.com/office/drawing/2014/main" id="{490A4C9D-7CE6-430F-BCEA-D4A03CAB10C5}"/>
            </a:ext>
          </a:extLst>
        </xdr:cNvPr>
        <xdr:cNvSpPr/>
      </xdr:nvSpPr>
      <xdr:spPr>
        <a:xfrm>
          <a:off x="4768850" y="10693400"/>
          <a:ext cx="2851150" cy="526154"/>
        </a:xfrm>
        <a:prstGeom prst="wedgeRectCallout">
          <a:avLst>
            <a:gd name="adj1" fmla="val -32249"/>
            <a:gd name="adj2" fmla="val 124759"/>
          </a:avLst>
        </a:prstGeom>
        <a:solidFill>
          <a:srgbClr val="FF0000">
            <a:alpha val="54902"/>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補助対象経費のみを記載。</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補助率</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4/5</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を掛けない（以下、同じ）。</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xdr:col>
      <xdr:colOff>0</xdr:colOff>
      <xdr:row>92</xdr:row>
      <xdr:rowOff>0</xdr:rowOff>
    </xdr:from>
    <xdr:to>
      <xdr:col>10</xdr:col>
      <xdr:colOff>457200</xdr:colOff>
      <xdr:row>93</xdr:row>
      <xdr:rowOff>241300</xdr:rowOff>
    </xdr:to>
    <xdr:sp macro="" textlink="">
      <xdr:nvSpPr>
        <xdr:cNvPr id="8" name="吹き出し: 四角形 7">
          <a:extLst>
            <a:ext uri="{FF2B5EF4-FFF2-40B4-BE49-F238E27FC236}">
              <a16:creationId xmlns:a16="http://schemas.microsoft.com/office/drawing/2014/main" id="{D9BF87A7-825C-446E-ABCC-C218BFF80CCB}"/>
            </a:ext>
          </a:extLst>
        </xdr:cNvPr>
        <xdr:cNvSpPr/>
      </xdr:nvSpPr>
      <xdr:spPr>
        <a:xfrm>
          <a:off x="6718300" y="36429950"/>
          <a:ext cx="2305050" cy="527050"/>
        </a:xfrm>
        <a:prstGeom prst="wedgeRectCallout">
          <a:avLst>
            <a:gd name="adj1" fmla="val -63436"/>
            <a:gd name="adj2" fmla="val -16821"/>
          </a:avLst>
        </a:prstGeom>
        <a:solidFill>
          <a:srgbClr val="FF0000">
            <a:alpha val="54902"/>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補助対象経費のみを記載。</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補助率</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4/5</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を掛けない。</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xdr:col>
      <xdr:colOff>0</xdr:colOff>
      <xdr:row>160</xdr:row>
      <xdr:rowOff>0</xdr:rowOff>
    </xdr:from>
    <xdr:to>
      <xdr:col>10</xdr:col>
      <xdr:colOff>393700</xdr:colOff>
      <xdr:row>160</xdr:row>
      <xdr:rowOff>406400</xdr:rowOff>
    </xdr:to>
    <xdr:sp macro="" textlink="">
      <xdr:nvSpPr>
        <xdr:cNvPr id="9" name="吹き出し: 四角形 8">
          <a:extLst>
            <a:ext uri="{FF2B5EF4-FFF2-40B4-BE49-F238E27FC236}">
              <a16:creationId xmlns:a16="http://schemas.microsoft.com/office/drawing/2014/main" id="{6C315D00-2B33-4A33-B6A3-7E0ABA6A71DD}"/>
            </a:ext>
          </a:extLst>
        </xdr:cNvPr>
        <xdr:cNvSpPr/>
      </xdr:nvSpPr>
      <xdr:spPr>
        <a:xfrm>
          <a:off x="6718300" y="58127900"/>
          <a:ext cx="2241550" cy="406400"/>
        </a:xfrm>
        <a:prstGeom prst="wedgeRectCallout">
          <a:avLst>
            <a:gd name="adj1" fmla="val -73279"/>
            <a:gd name="adj2" fmla="val -6235"/>
          </a:avLst>
        </a:prstGeom>
        <a:solidFill>
          <a:srgbClr val="FF0000">
            <a:alpha val="54902"/>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６事業所以降は記入不要。</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xdr:col>
      <xdr:colOff>527050</xdr:colOff>
      <xdr:row>167</xdr:row>
      <xdr:rowOff>95250</xdr:rowOff>
    </xdr:from>
    <xdr:to>
      <xdr:col>5</xdr:col>
      <xdr:colOff>1259625</xdr:colOff>
      <xdr:row>169</xdr:row>
      <xdr:rowOff>241380</xdr:rowOff>
    </xdr:to>
    <xdr:sp macro="" textlink="">
      <xdr:nvSpPr>
        <xdr:cNvPr id="10" name="吹き出し: 四角形 9">
          <a:extLst>
            <a:ext uri="{FF2B5EF4-FFF2-40B4-BE49-F238E27FC236}">
              <a16:creationId xmlns:a16="http://schemas.microsoft.com/office/drawing/2014/main" id="{4E6AF659-D470-4D81-94AC-FCFE47F625D1}"/>
            </a:ext>
          </a:extLst>
        </xdr:cNvPr>
        <xdr:cNvSpPr/>
      </xdr:nvSpPr>
      <xdr:spPr>
        <a:xfrm>
          <a:off x="2000250" y="60915550"/>
          <a:ext cx="2732825" cy="533480"/>
        </a:xfrm>
        <a:prstGeom prst="wedgeRectCallout">
          <a:avLst>
            <a:gd name="adj1" fmla="val -85294"/>
            <a:gd name="adj2" fmla="val 178958"/>
          </a:avLst>
        </a:prstGeom>
        <a:solidFill>
          <a:srgbClr val="FF0000">
            <a:alpha val="54902"/>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委員会の名称について制約はなし。</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既にある委員会を活用することも可能。</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xdr:col>
      <xdr:colOff>139700</xdr:colOff>
      <xdr:row>177</xdr:row>
      <xdr:rowOff>139700</xdr:rowOff>
    </xdr:from>
    <xdr:to>
      <xdr:col>11</xdr:col>
      <xdr:colOff>408725</xdr:colOff>
      <xdr:row>179</xdr:row>
      <xdr:rowOff>25480</xdr:rowOff>
    </xdr:to>
    <xdr:sp macro="" textlink="">
      <xdr:nvSpPr>
        <xdr:cNvPr id="11" name="吹き出し: 四角形 10">
          <a:extLst>
            <a:ext uri="{FF2B5EF4-FFF2-40B4-BE49-F238E27FC236}">
              <a16:creationId xmlns:a16="http://schemas.microsoft.com/office/drawing/2014/main" id="{9C3B37D4-E4E0-4818-AF1E-FDB996F2A407}"/>
            </a:ext>
          </a:extLst>
        </xdr:cNvPr>
        <xdr:cNvSpPr/>
      </xdr:nvSpPr>
      <xdr:spPr>
        <a:xfrm>
          <a:off x="6858000" y="63557150"/>
          <a:ext cx="2732825" cy="533480"/>
        </a:xfrm>
        <a:prstGeom prst="wedgeRectCallout">
          <a:avLst>
            <a:gd name="adj1" fmla="val -64614"/>
            <a:gd name="adj2" fmla="val 18268"/>
          </a:avLst>
        </a:prstGeom>
        <a:solidFill>
          <a:srgbClr val="FF0000">
            <a:alpha val="54902"/>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県の生産性向上推進セミナーを受講し、アンケートに回答をした際の記入例。</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xdr:col>
      <xdr:colOff>0</xdr:colOff>
      <xdr:row>144</xdr:row>
      <xdr:rowOff>1</xdr:rowOff>
    </xdr:from>
    <xdr:to>
      <xdr:col>11</xdr:col>
      <xdr:colOff>419100</xdr:colOff>
      <xdr:row>144</xdr:row>
      <xdr:rowOff>603251</xdr:rowOff>
    </xdr:to>
    <xdr:sp macro="" textlink="">
      <xdr:nvSpPr>
        <xdr:cNvPr id="12" name="吹き出し: 四角形 11">
          <a:extLst>
            <a:ext uri="{FF2B5EF4-FFF2-40B4-BE49-F238E27FC236}">
              <a16:creationId xmlns:a16="http://schemas.microsoft.com/office/drawing/2014/main" id="{84D19A93-B124-4493-8D47-A007854B7A7C}"/>
            </a:ext>
          </a:extLst>
        </xdr:cNvPr>
        <xdr:cNvSpPr/>
      </xdr:nvSpPr>
      <xdr:spPr>
        <a:xfrm>
          <a:off x="6718300" y="51454051"/>
          <a:ext cx="2882900" cy="603250"/>
        </a:xfrm>
        <a:prstGeom prst="wedgeRectCallout">
          <a:avLst>
            <a:gd name="adj1" fmla="val -66918"/>
            <a:gd name="adj2" fmla="val -27832"/>
          </a:avLst>
        </a:prstGeom>
        <a:solidFill>
          <a:srgbClr val="FF0000">
            <a:alpha val="54902"/>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少なくとも１つは記載すること。</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３つ以上記載する場合は、行を追加。</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pPr algn="l"/>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xdr:col>
      <xdr:colOff>0</xdr:colOff>
      <xdr:row>150</xdr:row>
      <xdr:rowOff>0</xdr:rowOff>
    </xdr:from>
    <xdr:to>
      <xdr:col>11</xdr:col>
      <xdr:colOff>393700</xdr:colOff>
      <xdr:row>150</xdr:row>
      <xdr:rowOff>565150</xdr:rowOff>
    </xdr:to>
    <xdr:sp macro="" textlink="">
      <xdr:nvSpPr>
        <xdr:cNvPr id="13" name="吹き出し: 四角形 12">
          <a:extLst>
            <a:ext uri="{FF2B5EF4-FFF2-40B4-BE49-F238E27FC236}">
              <a16:creationId xmlns:a16="http://schemas.microsoft.com/office/drawing/2014/main" id="{24C361F8-2821-4CC2-B633-3DD0FFB528DC}"/>
            </a:ext>
          </a:extLst>
        </xdr:cNvPr>
        <xdr:cNvSpPr/>
      </xdr:nvSpPr>
      <xdr:spPr>
        <a:xfrm>
          <a:off x="6718300" y="54413150"/>
          <a:ext cx="2857500" cy="565150"/>
        </a:xfrm>
        <a:prstGeom prst="wedgeRectCallout">
          <a:avLst>
            <a:gd name="adj1" fmla="val -60504"/>
            <a:gd name="adj2" fmla="val -14496"/>
          </a:avLst>
        </a:prstGeom>
        <a:solidFill>
          <a:srgbClr val="FF0000">
            <a:alpha val="60000"/>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少なくとも１つは記載すること。</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３つ以上記載する場合は、行を追加。</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pPr algn="l"/>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17</xdr:col>
      <xdr:colOff>489857</xdr:colOff>
      <xdr:row>2</xdr:row>
      <xdr:rowOff>9071</xdr:rowOff>
    </xdr:from>
    <xdr:to>
      <xdr:col>22</xdr:col>
      <xdr:colOff>428171</xdr:colOff>
      <xdr:row>4</xdr:row>
      <xdr:rowOff>526142</xdr:rowOff>
    </xdr:to>
    <xdr:sp macro="" textlink="">
      <xdr:nvSpPr>
        <xdr:cNvPr id="2" name="テキスト ボックス 1">
          <a:extLst>
            <a:ext uri="{FF2B5EF4-FFF2-40B4-BE49-F238E27FC236}">
              <a16:creationId xmlns:a16="http://schemas.microsoft.com/office/drawing/2014/main" id="{A5316B46-91F8-4682-BB0F-8CFEFCE9DD66}"/>
            </a:ext>
          </a:extLst>
        </xdr:cNvPr>
        <xdr:cNvSpPr txBox="1"/>
      </xdr:nvSpPr>
      <xdr:spPr>
        <a:xfrm>
          <a:off x="17565007" y="517071"/>
          <a:ext cx="3040289" cy="920296"/>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a:solidFill>
                <a:srgbClr val="FF0000"/>
              </a:solidFill>
              <a:latin typeface="ＭＳ ゴシック" panose="020B0609070205080204" pitchFamily="49" charset="-128"/>
              <a:ea typeface="ＭＳ ゴシック" panose="020B0609070205080204" pitchFamily="49" charset="-128"/>
            </a:rPr>
            <a:t>黄色セルにご入力ください。</a:t>
          </a:r>
          <a:endParaRPr kumimoji="1" lang="en-US" altLang="ja-JP" sz="1600">
            <a:solidFill>
              <a:srgbClr val="FF0000"/>
            </a:solidFill>
            <a:latin typeface="ＭＳ ゴシック" panose="020B0609070205080204" pitchFamily="49" charset="-128"/>
            <a:ea typeface="ＭＳ ゴシック" panose="020B0609070205080204" pitchFamily="49" charset="-128"/>
          </a:endParaRPr>
        </a:p>
        <a:p>
          <a:pPr algn="ctr"/>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原則、黄色セル以外は</a:t>
          </a:r>
          <a:endParaRPr kumimoji="1" lang="en-US" altLang="ja-JP" sz="1600">
            <a:solidFill>
              <a:srgbClr val="FF0000"/>
            </a:solidFill>
            <a:latin typeface="ＭＳ ゴシック" panose="020B0609070205080204" pitchFamily="49" charset="-128"/>
            <a:ea typeface="ＭＳ ゴシック" panose="020B0609070205080204" pitchFamily="49" charset="-128"/>
          </a:endParaRPr>
        </a:p>
        <a:p>
          <a:pPr algn="ctr"/>
          <a:r>
            <a:rPr kumimoji="1" lang="ja-JP" altLang="en-US" sz="1600">
              <a:solidFill>
                <a:srgbClr val="FF0000"/>
              </a:solidFill>
              <a:latin typeface="ＭＳ ゴシック" panose="020B0609070205080204" pitchFamily="49" charset="-128"/>
              <a:ea typeface="ＭＳ ゴシック" panose="020B0609070205080204" pitchFamily="49" charset="-128"/>
            </a:rPr>
            <a:t>編集しないでください。</a:t>
          </a:r>
          <a:endParaRPr kumimoji="1" lang="en-US" altLang="ja-JP"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0</xdr:colOff>
      <xdr:row>0</xdr:row>
      <xdr:rowOff>0</xdr:rowOff>
    </xdr:from>
    <xdr:to>
      <xdr:col>3</xdr:col>
      <xdr:colOff>3438071</xdr:colOff>
      <xdr:row>7</xdr:row>
      <xdr:rowOff>99784</xdr:rowOff>
    </xdr:to>
    <xdr:sp macro="" textlink="">
      <xdr:nvSpPr>
        <xdr:cNvPr id="3" name="正方形/長方形 2">
          <a:extLst>
            <a:ext uri="{FF2B5EF4-FFF2-40B4-BE49-F238E27FC236}">
              <a16:creationId xmlns:a16="http://schemas.microsoft.com/office/drawing/2014/main" id="{C86C0097-36A4-4F1D-A27B-97CF3F3BE1ED}"/>
            </a:ext>
          </a:extLst>
        </xdr:cNvPr>
        <xdr:cNvSpPr/>
      </xdr:nvSpPr>
      <xdr:spPr>
        <a:xfrm>
          <a:off x="0" y="0"/>
          <a:ext cx="4191000" cy="1932213"/>
        </a:xfrm>
        <a:prstGeom prst="rect">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800">
              <a:latin typeface="ＭＳ ゴシック" panose="020B0609070205080204" pitchFamily="49" charset="-128"/>
              <a:ea typeface="ＭＳ ゴシック" panose="020B0609070205080204" pitchFamily="49" charset="-128"/>
            </a:rPr>
            <a:t>・本資料については、すべて税抜で記載すること</a:t>
          </a:r>
          <a:endParaRPr kumimoji="1" lang="en-US" altLang="ja-JP" sz="1800">
            <a:latin typeface="ＭＳ ゴシック" panose="020B0609070205080204" pitchFamily="49" charset="-128"/>
            <a:ea typeface="ＭＳ ゴシック" panose="020B0609070205080204" pitchFamily="49" charset="-128"/>
          </a:endParaRPr>
        </a:p>
        <a:p>
          <a:pPr algn="l"/>
          <a:r>
            <a:rPr kumimoji="1" lang="ja-JP" altLang="en-US" sz="1800">
              <a:latin typeface="ＭＳ ゴシック" panose="020B0609070205080204" pitchFamily="49" charset="-128"/>
              <a:ea typeface="ＭＳ ゴシック" panose="020B0609070205080204" pitchFamily="49" charset="-128"/>
            </a:rPr>
            <a:t>・付帯経費が含まれる場合、Ａ及びＢに記載すること</a:t>
          </a:r>
          <a:endParaRPr kumimoji="1" lang="en-US" altLang="ja-JP" sz="1800">
            <a:latin typeface="ＭＳ ゴシック" panose="020B0609070205080204" pitchFamily="49" charset="-128"/>
            <a:ea typeface="ＭＳ ゴシック" panose="020B0609070205080204" pitchFamily="49" charset="-128"/>
          </a:endParaRPr>
        </a:p>
      </xdr:txBody>
    </xdr:sp>
    <xdr:clientData/>
  </xdr:twoCellAnchor>
  <xdr:twoCellAnchor>
    <xdr:from>
      <xdr:col>3</xdr:col>
      <xdr:colOff>3574142</xdr:colOff>
      <xdr:row>0</xdr:row>
      <xdr:rowOff>127001</xdr:rowOff>
    </xdr:from>
    <xdr:to>
      <xdr:col>5</xdr:col>
      <xdr:colOff>558345</xdr:colOff>
      <xdr:row>1</xdr:row>
      <xdr:rowOff>167825</xdr:rowOff>
    </xdr:to>
    <xdr:sp macro="" textlink="">
      <xdr:nvSpPr>
        <xdr:cNvPr id="4" name="吹き出し: 四角形 3">
          <a:extLst>
            <a:ext uri="{FF2B5EF4-FFF2-40B4-BE49-F238E27FC236}">
              <a16:creationId xmlns:a16="http://schemas.microsoft.com/office/drawing/2014/main" id="{77A23B92-D052-491F-82DC-D4309AC7DADC}"/>
            </a:ext>
          </a:extLst>
        </xdr:cNvPr>
        <xdr:cNvSpPr/>
      </xdr:nvSpPr>
      <xdr:spPr>
        <a:xfrm>
          <a:off x="4327071" y="127001"/>
          <a:ext cx="1619703" cy="303895"/>
        </a:xfrm>
        <a:prstGeom prst="wedgeRectCallout">
          <a:avLst>
            <a:gd name="adj1" fmla="val -4392"/>
            <a:gd name="adj2" fmla="val 133497"/>
          </a:avLst>
        </a:prstGeom>
        <a:solidFill>
          <a:srgbClr val="FF0000">
            <a:alpha val="60000"/>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対象経費＋対象外経費</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190501</xdr:colOff>
      <xdr:row>2</xdr:row>
      <xdr:rowOff>0</xdr:rowOff>
    </xdr:from>
    <xdr:to>
      <xdr:col>5</xdr:col>
      <xdr:colOff>985157</xdr:colOff>
      <xdr:row>3</xdr:row>
      <xdr:rowOff>138792</xdr:rowOff>
    </xdr:to>
    <xdr:sp macro="" textlink="">
      <xdr:nvSpPr>
        <xdr:cNvPr id="5" name="吹き出し: 四角形 4">
          <a:extLst>
            <a:ext uri="{FF2B5EF4-FFF2-40B4-BE49-F238E27FC236}">
              <a16:creationId xmlns:a16="http://schemas.microsoft.com/office/drawing/2014/main" id="{358538FC-C8F2-40D4-B7CA-488FDE95412A}"/>
            </a:ext>
          </a:extLst>
        </xdr:cNvPr>
        <xdr:cNvSpPr/>
      </xdr:nvSpPr>
      <xdr:spPr>
        <a:xfrm>
          <a:off x="5578930" y="508000"/>
          <a:ext cx="794656" cy="320221"/>
        </a:xfrm>
        <a:prstGeom prst="wedgeRectCallout">
          <a:avLst>
            <a:gd name="adj1" fmla="val -26967"/>
            <a:gd name="adj2" fmla="val 103296"/>
          </a:avLst>
        </a:prstGeom>
        <a:solidFill>
          <a:srgbClr val="FF0000">
            <a:alpha val="60000"/>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対象経費</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xdr:col>
      <xdr:colOff>45355</xdr:colOff>
      <xdr:row>2</xdr:row>
      <xdr:rowOff>0</xdr:rowOff>
    </xdr:from>
    <xdr:to>
      <xdr:col>6</xdr:col>
      <xdr:colOff>854979</xdr:colOff>
      <xdr:row>4</xdr:row>
      <xdr:rowOff>86634</xdr:rowOff>
    </xdr:to>
    <xdr:sp macro="" textlink="">
      <xdr:nvSpPr>
        <xdr:cNvPr id="6" name="吹き出し: 四角形 5">
          <a:extLst>
            <a:ext uri="{FF2B5EF4-FFF2-40B4-BE49-F238E27FC236}">
              <a16:creationId xmlns:a16="http://schemas.microsoft.com/office/drawing/2014/main" id="{00A30CC5-6246-4730-84FF-6CB6ED27FBFB}"/>
            </a:ext>
          </a:extLst>
        </xdr:cNvPr>
        <xdr:cNvSpPr/>
      </xdr:nvSpPr>
      <xdr:spPr>
        <a:xfrm>
          <a:off x="6467926" y="508000"/>
          <a:ext cx="809624" cy="494848"/>
        </a:xfrm>
        <a:prstGeom prst="wedgeRectCallout">
          <a:avLst>
            <a:gd name="adj1" fmla="val 373"/>
            <a:gd name="adj2" fmla="val 94150"/>
          </a:avLst>
        </a:prstGeom>
        <a:solidFill>
          <a:srgbClr val="FF0000">
            <a:alpha val="60000"/>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ある場合のみ記入</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5B0E4-4A9A-40BA-80E2-C1392CFD180E}">
  <dimension ref="A1:H60"/>
  <sheetViews>
    <sheetView showGridLines="0" tabSelected="1" view="pageBreakPreview" zoomScaleNormal="70" zoomScaleSheetLayoutView="100" workbookViewId="0"/>
  </sheetViews>
  <sheetFormatPr defaultColWidth="8.08203125" defaultRowHeight="14"/>
  <cols>
    <col min="1" max="5" width="8.08203125" style="69"/>
    <col min="6" max="7" width="7.5" style="69" customWidth="1"/>
    <col min="8" max="8" width="23.1640625" style="69" customWidth="1"/>
    <col min="9" max="9" width="1" style="69" customWidth="1"/>
    <col min="10" max="16384" width="8.08203125" style="69"/>
  </cols>
  <sheetData>
    <row r="1" spans="1:8" ht="22" customHeight="1">
      <c r="A1" s="69" t="s">
        <v>350</v>
      </c>
    </row>
    <row r="2" spans="1:8" ht="22" customHeight="1">
      <c r="H2" s="121" t="s">
        <v>358</v>
      </c>
    </row>
    <row r="3" spans="1:8" ht="22" customHeight="1">
      <c r="H3" s="121" t="s">
        <v>359</v>
      </c>
    </row>
    <row r="4" spans="1:8" ht="22" customHeight="1"/>
    <row r="5" spans="1:8" ht="22" customHeight="1">
      <c r="A5" s="69" t="s">
        <v>199</v>
      </c>
    </row>
    <row r="6" spans="1:8" ht="22" customHeight="1"/>
    <row r="7" spans="1:8" ht="22" customHeight="1">
      <c r="E7" s="79"/>
      <c r="F7" s="69" t="s">
        <v>200</v>
      </c>
    </row>
    <row r="8" spans="1:8" ht="22" customHeight="1">
      <c r="D8" s="112"/>
      <c r="F8" s="238" t="s">
        <v>360</v>
      </c>
      <c r="G8" s="238"/>
      <c r="H8" s="122"/>
    </row>
    <row r="9" spans="1:8" ht="22" customHeight="1">
      <c r="F9" s="238" t="s">
        <v>351</v>
      </c>
      <c r="G9" s="238"/>
      <c r="H9" s="122"/>
    </row>
    <row r="10" spans="1:8" ht="22" customHeight="1">
      <c r="F10" s="238" t="s">
        <v>352</v>
      </c>
      <c r="G10" s="238"/>
      <c r="H10" s="122" t="s">
        <v>361</v>
      </c>
    </row>
    <row r="11" spans="1:8" ht="22" customHeight="1">
      <c r="F11" s="238" t="s">
        <v>362</v>
      </c>
      <c r="G11" s="238"/>
      <c r="H11" s="122"/>
    </row>
    <row r="12" spans="1:8" ht="22" customHeight="1"/>
    <row r="13" spans="1:8" ht="22" customHeight="1">
      <c r="A13" s="233" t="s">
        <v>363</v>
      </c>
      <c r="B13" s="233"/>
      <c r="C13" s="233"/>
      <c r="D13" s="233"/>
      <c r="E13" s="233"/>
      <c r="F13" s="233"/>
      <c r="G13" s="233"/>
      <c r="H13" s="233"/>
    </row>
    <row r="14" spans="1:8" ht="22" customHeight="1"/>
    <row r="15" spans="1:8" ht="45.75" customHeight="1">
      <c r="A15" s="234" t="s">
        <v>206</v>
      </c>
      <c r="B15" s="234"/>
      <c r="C15" s="234"/>
      <c r="D15" s="234"/>
      <c r="E15" s="234"/>
      <c r="F15" s="234"/>
      <c r="G15" s="234"/>
      <c r="H15" s="234"/>
    </row>
    <row r="16" spans="1:8" ht="22" customHeight="1"/>
    <row r="17" spans="2:8" ht="22" customHeight="1">
      <c r="B17" s="48"/>
      <c r="C17" s="48"/>
      <c r="D17" s="48"/>
      <c r="E17" s="49"/>
    </row>
    <row r="18" spans="2:8" ht="22" customHeight="1">
      <c r="B18" s="69" t="s">
        <v>201</v>
      </c>
      <c r="C18" s="48"/>
      <c r="D18" s="48"/>
      <c r="E18" s="48"/>
    </row>
    <row r="19" spans="2:8" ht="22" customHeight="1">
      <c r="B19" s="50" t="s">
        <v>353</v>
      </c>
      <c r="E19" s="79"/>
      <c r="F19" s="79"/>
      <c r="G19" s="79"/>
    </row>
    <row r="20" spans="2:8" ht="22" customHeight="1">
      <c r="B20" s="235" t="s">
        <v>354</v>
      </c>
      <c r="C20" s="236"/>
      <c r="D20" s="236"/>
      <c r="E20" s="237"/>
      <c r="F20" s="237"/>
      <c r="G20" s="237"/>
    </row>
    <row r="21" spans="2:8" ht="22" customHeight="1">
      <c r="B21" s="235" t="s">
        <v>355</v>
      </c>
      <c r="C21" s="236"/>
      <c r="D21" s="236"/>
      <c r="E21" s="237"/>
      <c r="F21" s="237"/>
      <c r="G21" s="237"/>
    </row>
    <row r="22" spans="2:8" ht="22" customHeight="1">
      <c r="B22" s="69" t="s">
        <v>205</v>
      </c>
      <c r="D22" s="48"/>
      <c r="E22" s="48"/>
    </row>
    <row r="23" spans="2:8" ht="22" customHeight="1">
      <c r="B23" s="69" t="s">
        <v>204</v>
      </c>
      <c r="D23" s="48"/>
      <c r="E23" s="48"/>
    </row>
    <row r="24" spans="2:8" ht="22" customHeight="1">
      <c r="B24" s="69" t="s">
        <v>278</v>
      </c>
      <c r="E24" s="48"/>
      <c r="G24" s="113"/>
      <c r="H24" s="113"/>
    </row>
    <row r="25" spans="2:8" ht="22" customHeight="1">
      <c r="B25" s="69" t="s">
        <v>202</v>
      </c>
      <c r="C25" s="48"/>
      <c r="D25" s="48"/>
      <c r="E25" s="48"/>
    </row>
    <row r="26" spans="2:8" ht="22" customHeight="1">
      <c r="B26" s="69" t="s">
        <v>203</v>
      </c>
      <c r="C26" s="48"/>
      <c r="D26" s="48"/>
      <c r="E26" s="48"/>
    </row>
    <row r="27" spans="2:8" ht="22" customHeight="1">
      <c r="C27" s="48"/>
      <c r="E27" s="48"/>
    </row>
    <row r="28" spans="2:8" ht="22" customHeight="1"/>
    <row r="29" spans="2:8" ht="22" customHeight="1"/>
    <row r="30" spans="2:8" ht="22" customHeight="1"/>
    <row r="31" spans="2:8" ht="22" customHeight="1"/>
    <row r="32" spans="2:8" ht="22" customHeight="1"/>
    <row r="33" ht="22" customHeight="1"/>
    <row r="34" ht="22" customHeight="1"/>
    <row r="35" ht="22" customHeight="1"/>
    <row r="36" ht="22" customHeight="1"/>
    <row r="37" ht="22" customHeight="1"/>
    <row r="38" ht="22" customHeight="1"/>
    <row r="39" ht="22" customHeight="1"/>
    <row r="40" ht="22" customHeight="1"/>
    <row r="41" ht="22" customHeight="1"/>
    <row r="42" ht="22" customHeight="1"/>
    <row r="43" ht="22" customHeight="1"/>
    <row r="44" ht="22" customHeight="1"/>
    <row r="45" ht="22" customHeight="1"/>
    <row r="46" ht="22" customHeight="1"/>
    <row r="47" ht="22" customHeight="1"/>
    <row r="48" ht="22"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sheetData>
  <mergeCells count="8">
    <mergeCell ref="A13:H13"/>
    <mergeCell ref="A15:H15"/>
    <mergeCell ref="B20:G20"/>
    <mergeCell ref="B21:G21"/>
    <mergeCell ref="F8:G8"/>
    <mergeCell ref="F9:G9"/>
    <mergeCell ref="F10:G10"/>
    <mergeCell ref="F11:G11"/>
  </mergeCells>
  <phoneticPr fontId="1"/>
  <printOptions horizontalCentered="1"/>
  <pageMargins left="0.51181102362204722" right="0.51181102362204722" top="0.74803149606299213" bottom="0.74803149606299213" header="0.31496062992125984" footer="0.31496062992125984"/>
  <pageSetup paperSize="9" orientation="portrait" blackAndWhite="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535888-51B3-40DC-ABF9-6CE3E4AE8CD0}">
  <sheetPr>
    <pageSetUpPr fitToPage="1"/>
  </sheetPr>
  <dimension ref="A1:F72"/>
  <sheetViews>
    <sheetView showGridLines="0" view="pageBreakPreview" zoomScaleNormal="100" zoomScaleSheetLayoutView="100" workbookViewId="0"/>
  </sheetViews>
  <sheetFormatPr defaultColWidth="8.75" defaultRowHeight="14"/>
  <cols>
    <col min="1" max="1" width="8.75" style="3"/>
    <col min="2" max="2" width="30.75" style="3" customWidth="1"/>
    <col min="3" max="3" width="4.83203125" style="3" customWidth="1"/>
    <col min="4" max="4" width="33.83203125" style="3" customWidth="1"/>
    <col min="5" max="5" width="4.83203125" style="3" customWidth="1"/>
    <col min="6" max="6" width="33.83203125" style="3" customWidth="1"/>
    <col min="7" max="16384" width="8.75" style="3"/>
  </cols>
  <sheetData>
    <row r="1" spans="1:6" ht="16.5">
      <c r="A1" s="72" t="s">
        <v>279</v>
      </c>
      <c r="B1" s="33" t="s">
        <v>0</v>
      </c>
      <c r="C1" s="34"/>
      <c r="D1" s="35"/>
      <c r="E1" s="28"/>
    </row>
    <row r="2" spans="1:6" ht="16.5">
      <c r="A2" s="73" t="s">
        <v>289</v>
      </c>
      <c r="B2" s="33" t="s">
        <v>1</v>
      </c>
      <c r="C2" s="34"/>
      <c r="D2" s="35"/>
      <c r="E2" s="28"/>
    </row>
    <row r="3" spans="1:6" ht="16.5">
      <c r="A3" s="74" t="s">
        <v>290</v>
      </c>
      <c r="B3" s="33" t="s">
        <v>2</v>
      </c>
      <c r="C3" s="34"/>
      <c r="D3" s="35"/>
      <c r="E3" s="28"/>
    </row>
    <row r="4" spans="1:6" ht="16.5">
      <c r="A4" s="47" t="s">
        <v>327</v>
      </c>
      <c r="B4" s="33"/>
      <c r="C4" s="34"/>
      <c r="D4" s="35"/>
      <c r="E4" s="28"/>
    </row>
    <row r="5" spans="1:6" ht="22.5" customHeight="1">
      <c r="A5" s="46" t="s">
        <v>198</v>
      </c>
      <c r="B5" s="28"/>
      <c r="C5" s="28"/>
      <c r="E5" s="28"/>
    </row>
    <row r="6" spans="1:6" ht="18" customHeight="1">
      <c r="A6" s="44"/>
      <c r="B6" s="42" t="s">
        <v>3</v>
      </c>
      <c r="C6" s="38"/>
      <c r="D6" s="260" t="s">
        <v>4</v>
      </c>
      <c r="E6" s="28"/>
    </row>
    <row r="7" spans="1:6" ht="18" customHeight="1">
      <c r="A7" s="44" t="s">
        <v>70</v>
      </c>
      <c r="B7" s="42" t="s">
        <v>5</v>
      </c>
      <c r="C7" s="38"/>
      <c r="D7" s="260"/>
      <c r="E7" s="28"/>
    </row>
    <row r="8" spans="1:6" ht="10.5" customHeight="1">
      <c r="A8" s="28"/>
      <c r="B8" s="28"/>
      <c r="C8" s="28"/>
      <c r="E8" s="28"/>
    </row>
    <row r="9" spans="1:6">
      <c r="A9" s="267" t="s">
        <v>6</v>
      </c>
      <c r="B9" s="268"/>
      <c r="C9" s="268"/>
      <c r="D9" s="268"/>
      <c r="E9" s="30"/>
      <c r="F9" s="31"/>
    </row>
    <row r="10" spans="1:6" ht="9.75" customHeight="1">
      <c r="A10" s="9"/>
      <c r="B10" s="9"/>
      <c r="C10" s="9"/>
      <c r="D10" s="9"/>
      <c r="E10" s="9"/>
      <c r="F10" s="9"/>
    </row>
    <row r="11" spans="1:6">
      <c r="A11" s="27" t="s">
        <v>7</v>
      </c>
      <c r="B11" s="4" t="s">
        <v>8</v>
      </c>
      <c r="C11" s="269"/>
      <c r="D11" s="270"/>
      <c r="E11" s="270"/>
      <c r="F11" s="271"/>
    </row>
    <row r="12" spans="1:6">
      <c r="A12" s="27" t="s">
        <v>9</v>
      </c>
      <c r="B12" s="4" t="s">
        <v>10</v>
      </c>
      <c r="C12" s="269"/>
      <c r="D12" s="270"/>
      <c r="E12" s="270"/>
      <c r="F12" s="271"/>
    </row>
    <row r="13" spans="1:6">
      <c r="A13" s="27" t="s">
        <v>11</v>
      </c>
      <c r="B13" s="4" t="s">
        <v>12</v>
      </c>
      <c r="C13" s="241" t="s">
        <v>150</v>
      </c>
      <c r="D13" s="242"/>
      <c r="E13" s="242"/>
      <c r="F13" s="243"/>
    </row>
    <row r="14" spans="1:6">
      <c r="A14" s="27" t="s">
        <v>14</v>
      </c>
      <c r="B14" s="5" t="s">
        <v>15</v>
      </c>
      <c r="C14" s="269" t="s">
        <v>357</v>
      </c>
      <c r="D14" s="270"/>
      <c r="E14" s="270"/>
      <c r="F14" s="271"/>
    </row>
    <row r="15" spans="1:6">
      <c r="A15" s="27" t="s">
        <v>16</v>
      </c>
      <c r="B15" s="5" t="s">
        <v>17</v>
      </c>
      <c r="C15" s="241"/>
      <c r="D15" s="242"/>
      <c r="E15" s="242"/>
      <c r="F15" s="243"/>
    </row>
    <row r="16" spans="1:6">
      <c r="A16" s="27" t="s">
        <v>18</v>
      </c>
      <c r="B16" s="5" t="s">
        <v>19</v>
      </c>
      <c r="C16" s="241"/>
      <c r="D16" s="242"/>
      <c r="E16" s="242"/>
      <c r="F16" s="243"/>
    </row>
    <row r="17" spans="1:6">
      <c r="A17" s="27" t="s">
        <v>20</v>
      </c>
      <c r="B17" s="5" t="s">
        <v>21</v>
      </c>
      <c r="C17" s="241"/>
      <c r="D17" s="242"/>
      <c r="E17" s="242"/>
      <c r="F17" s="243"/>
    </row>
    <row r="18" spans="1:6" ht="9.75" customHeight="1">
      <c r="A18" s="10"/>
      <c r="B18" s="10"/>
      <c r="C18" s="10"/>
      <c r="D18" s="10"/>
      <c r="E18" s="10"/>
      <c r="F18" s="10"/>
    </row>
    <row r="19" spans="1:6">
      <c r="A19" s="267" t="s">
        <v>22</v>
      </c>
      <c r="B19" s="268"/>
      <c r="C19" s="268"/>
      <c r="D19" s="268"/>
      <c r="E19" s="30"/>
      <c r="F19" s="31"/>
    </row>
    <row r="20" spans="1:6">
      <c r="A20" s="12" t="s">
        <v>23</v>
      </c>
      <c r="B20" s="12"/>
      <c r="C20" s="12"/>
      <c r="D20" s="12"/>
      <c r="E20" s="13"/>
      <c r="F20" s="13"/>
    </row>
    <row r="21" spans="1:6">
      <c r="A21" s="12"/>
      <c r="B21" s="14" t="s">
        <v>24</v>
      </c>
      <c r="C21" s="21"/>
      <c r="D21" s="16" t="s">
        <v>25</v>
      </c>
      <c r="E21" s="21"/>
      <c r="F21" s="17" t="s">
        <v>26</v>
      </c>
    </row>
    <row r="22" spans="1:6">
      <c r="A22" s="12"/>
      <c r="B22" s="15"/>
      <c r="C22" s="21"/>
      <c r="D22" s="16" t="s">
        <v>27</v>
      </c>
      <c r="E22" s="21"/>
      <c r="F22" s="17" t="s">
        <v>28</v>
      </c>
    </row>
    <row r="23" spans="1:6">
      <c r="A23" s="12"/>
      <c r="B23" s="15"/>
      <c r="C23" s="21"/>
      <c r="D23" s="16" t="s">
        <v>29</v>
      </c>
      <c r="E23" s="21"/>
      <c r="F23" s="17" t="s">
        <v>30</v>
      </c>
    </row>
    <row r="24" spans="1:6">
      <c r="A24" s="12"/>
      <c r="B24" s="15"/>
      <c r="C24" s="21"/>
      <c r="D24" s="16" t="s">
        <v>31</v>
      </c>
      <c r="E24" s="21"/>
      <c r="F24" s="17"/>
    </row>
    <row r="25" spans="1:6">
      <c r="A25" s="12"/>
      <c r="B25" s="15"/>
      <c r="C25" s="21"/>
      <c r="D25" s="16" t="s">
        <v>32</v>
      </c>
      <c r="E25" s="274" t="s">
        <v>33</v>
      </c>
      <c r="F25" s="275"/>
    </row>
    <row r="26" spans="1:6">
      <c r="A26" s="12" t="s">
        <v>34</v>
      </c>
      <c r="B26" s="12"/>
      <c r="C26" s="22"/>
      <c r="D26" s="13"/>
      <c r="E26" s="12"/>
      <c r="F26" s="13"/>
    </row>
    <row r="27" spans="1:6">
      <c r="B27" s="14" t="s">
        <v>24</v>
      </c>
      <c r="C27" s="21"/>
      <c r="D27" s="26" t="s">
        <v>194</v>
      </c>
      <c r="E27" s="21"/>
      <c r="F27" s="17" t="s">
        <v>35</v>
      </c>
    </row>
    <row r="28" spans="1:6" ht="14.25" customHeight="1">
      <c r="A28" s="272" t="s">
        <v>36</v>
      </c>
      <c r="B28" s="273"/>
      <c r="C28" s="21"/>
      <c r="D28" s="26" t="s">
        <v>195</v>
      </c>
      <c r="E28" s="21"/>
      <c r="F28" s="17" t="s">
        <v>37</v>
      </c>
    </row>
    <row r="29" spans="1:6">
      <c r="A29" s="272"/>
      <c r="B29" s="273"/>
      <c r="C29" s="21"/>
      <c r="D29" s="41" t="s">
        <v>196</v>
      </c>
      <c r="E29" s="21"/>
      <c r="F29" s="17" t="s">
        <v>38</v>
      </c>
    </row>
    <row r="30" spans="1:6">
      <c r="A30" s="12"/>
      <c r="B30" s="14"/>
      <c r="C30" s="21"/>
      <c r="D30" s="26" t="s">
        <v>39</v>
      </c>
      <c r="E30" s="21"/>
      <c r="F30" s="17" t="s">
        <v>40</v>
      </c>
    </row>
    <row r="31" spans="1:6">
      <c r="A31" s="12"/>
      <c r="B31" s="14"/>
      <c r="C31" s="21"/>
      <c r="D31" s="17" t="s">
        <v>32</v>
      </c>
      <c r="E31" s="253" t="s">
        <v>33</v>
      </c>
      <c r="F31" s="254"/>
    </row>
    <row r="32" spans="1:6">
      <c r="A32" s="12" t="s">
        <v>41</v>
      </c>
      <c r="B32" s="12"/>
      <c r="C32" s="22"/>
      <c r="D32" s="13"/>
      <c r="E32" s="12"/>
      <c r="F32" s="13"/>
    </row>
    <row r="33" spans="1:6">
      <c r="A33" s="12"/>
      <c r="B33" s="14" t="s">
        <v>24</v>
      </c>
      <c r="C33" s="21"/>
      <c r="D33" s="247" t="s">
        <v>42</v>
      </c>
      <c r="E33" s="248"/>
      <c r="F33" s="249"/>
    </row>
    <row r="34" spans="1:6">
      <c r="A34" s="12"/>
      <c r="B34" s="14"/>
      <c r="C34" s="21"/>
      <c r="D34" s="247" t="s">
        <v>43</v>
      </c>
      <c r="E34" s="248"/>
      <c r="F34" s="249"/>
    </row>
    <row r="35" spans="1:6">
      <c r="A35" s="12"/>
      <c r="B35" s="14"/>
      <c r="C35" s="21"/>
      <c r="D35" s="247" t="s">
        <v>44</v>
      </c>
      <c r="E35" s="248"/>
      <c r="F35" s="249"/>
    </row>
    <row r="36" spans="1:6">
      <c r="A36" s="12"/>
      <c r="B36" s="14"/>
      <c r="C36" s="21"/>
      <c r="D36" s="247" t="s">
        <v>45</v>
      </c>
      <c r="E36" s="248"/>
      <c r="F36" s="249"/>
    </row>
    <row r="37" spans="1:6">
      <c r="A37" s="12"/>
      <c r="B37" s="14"/>
      <c r="C37" s="21"/>
      <c r="D37" s="247" t="s">
        <v>46</v>
      </c>
      <c r="E37" s="248"/>
      <c r="F37" s="249"/>
    </row>
    <row r="38" spans="1:6">
      <c r="A38" s="12"/>
      <c r="B38" s="14"/>
      <c r="C38" s="21"/>
      <c r="D38" s="247" t="s">
        <v>47</v>
      </c>
      <c r="E38" s="248"/>
      <c r="F38" s="249"/>
    </row>
    <row r="39" spans="1:6">
      <c r="A39" s="12"/>
      <c r="B39" s="15"/>
      <c r="C39" s="19"/>
      <c r="D39" s="17" t="s">
        <v>32</v>
      </c>
      <c r="E39" s="253" t="s">
        <v>33</v>
      </c>
      <c r="F39" s="254"/>
    </row>
    <row r="40" spans="1:6">
      <c r="A40" s="12" t="s">
        <v>48</v>
      </c>
      <c r="B40" s="12"/>
      <c r="C40" s="22"/>
      <c r="D40" s="13"/>
      <c r="E40" s="12"/>
      <c r="F40" s="13"/>
    </row>
    <row r="41" spans="1:6" ht="30" customHeight="1">
      <c r="A41" s="12"/>
      <c r="B41" s="14" t="s">
        <v>24</v>
      </c>
      <c r="C41" s="21"/>
      <c r="D41" s="247" t="s">
        <v>49</v>
      </c>
      <c r="E41" s="248"/>
      <c r="F41" s="249"/>
    </row>
    <row r="42" spans="1:6" ht="26.25" customHeight="1">
      <c r="A42" s="12"/>
      <c r="B42" s="14"/>
      <c r="C42" s="21"/>
      <c r="D42" s="247" t="s">
        <v>50</v>
      </c>
      <c r="E42" s="248"/>
      <c r="F42" s="249"/>
    </row>
    <row r="43" spans="1:6">
      <c r="A43" s="12"/>
      <c r="B43" s="14"/>
      <c r="C43" s="21"/>
      <c r="D43" s="247" t="s">
        <v>51</v>
      </c>
      <c r="E43" s="248"/>
      <c r="F43" s="249"/>
    </row>
    <row r="44" spans="1:6">
      <c r="A44" s="12"/>
      <c r="B44" s="15"/>
      <c r="C44" s="19"/>
      <c r="D44" s="17" t="s">
        <v>32</v>
      </c>
      <c r="E44" s="253" t="s">
        <v>33</v>
      </c>
      <c r="F44" s="254"/>
    </row>
    <row r="45" spans="1:6">
      <c r="A45" s="12" t="s">
        <v>52</v>
      </c>
      <c r="B45" s="12"/>
      <c r="C45" s="22"/>
      <c r="D45" s="12"/>
      <c r="E45" s="13"/>
      <c r="F45" s="12"/>
    </row>
    <row r="46" spans="1:6">
      <c r="A46" s="12"/>
      <c r="B46" s="14" t="s">
        <v>24</v>
      </c>
      <c r="C46" s="21"/>
      <c r="D46" s="247" t="s">
        <v>53</v>
      </c>
      <c r="E46" s="248"/>
      <c r="F46" s="249"/>
    </row>
    <row r="47" spans="1:6">
      <c r="A47" s="12"/>
      <c r="B47" s="15"/>
      <c r="C47" s="21"/>
      <c r="D47" s="255" t="s">
        <v>54</v>
      </c>
      <c r="E47" s="256"/>
      <c r="F47" s="257"/>
    </row>
    <row r="48" spans="1:6">
      <c r="A48" s="12"/>
      <c r="B48" s="15"/>
      <c r="C48" s="21"/>
      <c r="D48" s="247" t="s">
        <v>55</v>
      </c>
      <c r="E48" s="248"/>
      <c r="F48" s="249"/>
    </row>
    <row r="49" spans="1:6">
      <c r="A49" s="12"/>
      <c r="B49" s="15"/>
      <c r="C49" s="21"/>
      <c r="D49" s="247" t="s">
        <v>56</v>
      </c>
      <c r="E49" s="248"/>
      <c r="F49" s="249"/>
    </row>
    <row r="50" spans="1:6">
      <c r="A50" s="12"/>
      <c r="B50" s="15"/>
      <c r="C50" s="21"/>
      <c r="D50" s="247" t="s">
        <v>57</v>
      </c>
      <c r="E50" s="248"/>
      <c r="F50" s="249"/>
    </row>
    <row r="51" spans="1:6">
      <c r="B51" s="7"/>
      <c r="C51" s="21"/>
      <c r="D51" s="250" t="s">
        <v>58</v>
      </c>
      <c r="E51" s="251"/>
      <c r="F51" s="252"/>
    </row>
    <row r="52" spans="1:6">
      <c r="B52" s="7"/>
      <c r="C52" s="21"/>
      <c r="D52" s="250" t="s">
        <v>59</v>
      </c>
      <c r="E52" s="251"/>
      <c r="F52" s="252"/>
    </row>
    <row r="53" spans="1:6">
      <c r="B53" s="8"/>
      <c r="C53" s="19"/>
      <c r="D53" s="18" t="s">
        <v>32</v>
      </c>
      <c r="E53" s="258" t="s">
        <v>33</v>
      </c>
      <c r="F53" s="259"/>
    </row>
    <row r="54" spans="1:6">
      <c r="A54" s="3" t="s">
        <v>60</v>
      </c>
      <c r="C54" s="25"/>
      <c r="D54" s="9"/>
      <c r="F54" s="9"/>
    </row>
    <row r="55" spans="1:6">
      <c r="B55" s="6" t="s">
        <v>24</v>
      </c>
      <c r="C55" s="21"/>
      <c r="D55" s="264" t="s">
        <v>250</v>
      </c>
      <c r="E55" s="265"/>
      <c r="F55" s="266"/>
    </row>
    <row r="56" spans="1:6">
      <c r="B56" s="7"/>
      <c r="C56" s="21"/>
      <c r="D56" s="250" t="s">
        <v>62</v>
      </c>
      <c r="E56" s="251"/>
      <c r="F56" s="252"/>
    </row>
    <row r="57" spans="1:6">
      <c r="B57" s="7"/>
      <c r="C57" s="21"/>
      <c r="D57" s="250" t="s">
        <v>63</v>
      </c>
      <c r="E57" s="251"/>
      <c r="F57" s="252"/>
    </row>
    <row r="58" spans="1:6">
      <c r="B58" s="7"/>
      <c r="C58" s="21"/>
      <c r="D58" s="250" t="s">
        <v>64</v>
      </c>
      <c r="E58" s="251"/>
      <c r="F58" s="252"/>
    </row>
    <row r="59" spans="1:6" ht="14.25" customHeight="1">
      <c r="C59" s="20"/>
      <c r="D59" s="18" t="s">
        <v>32</v>
      </c>
      <c r="E59" s="258" t="s">
        <v>33</v>
      </c>
      <c r="F59" s="259"/>
    </row>
    <row r="60" spans="1:6" ht="14.25" customHeight="1">
      <c r="A60" s="70" t="s">
        <v>65</v>
      </c>
      <c r="C60" s="261"/>
      <c r="D60" s="262"/>
      <c r="E60" s="262"/>
      <c r="F60" s="263"/>
    </row>
    <row r="61" spans="1:6">
      <c r="A61" s="3" t="s">
        <v>251</v>
      </c>
    </row>
    <row r="62" spans="1:6">
      <c r="B62" s="11" t="s">
        <v>252</v>
      </c>
      <c r="C62" s="241"/>
      <c r="D62" s="242"/>
      <c r="E62" s="242"/>
      <c r="F62" s="243"/>
    </row>
    <row r="63" spans="1:6">
      <c r="A63" s="239" t="s">
        <v>253</v>
      </c>
      <c r="B63" s="240"/>
      <c r="C63" s="241"/>
      <c r="D63" s="242"/>
      <c r="E63" s="242"/>
      <c r="F63" s="243"/>
    </row>
    <row r="64" spans="1:6" ht="7.5" customHeight="1">
      <c r="A64" s="11"/>
      <c r="B64" s="11"/>
      <c r="C64" s="40"/>
      <c r="D64" s="40"/>
      <c r="E64" s="40"/>
      <c r="F64" s="40"/>
    </row>
    <row r="65" spans="1:6">
      <c r="A65" s="3" t="s">
        <v>254</v>
      </c>
    </row>
    <row r="66" spans="1:6">
      <c r="B66" s="11" t="s">
        <v>255</v>
      </c>
      <c r="C66" s="241"/>
      <c r="D66" s="242"/>
      <c r="E66" s="242"/>
      <c r="F66" s="243"/>
    </row>
    <row r="67" spans="1:6" ht="13.15" customHeight="1">
      <c r="A67" s="3" t="s">
        <v>256</v>
      </c>
      <c r="C67" s="12"/>
      <c r="D67" s="13"/>
      <c r="E67" s="12"/>
      <c r="F67" s="13"/>
    </row>
    <row r="68" spans="1:6">
      <c r="B68" s="11" t="s">
        <v>13</v>
      </c>
      <c r="C68" s="241"/>
      <c r="D68" s="242"/>
      <c r="E68" s="242"/>
      <c r="F68" s="243"/>
    </row>
    <row r="69" spans="1:6" ht="12.75" customHeight="1">
      <c r="A69" s="244" t="s">
        <v>257</v>
      </c>
      <c r="B69" s="244"/>
      <c r="C69" s="21"/>
      <c r="D69" s="26" t="s">
        <v>66</v>
      </c>
      <c r="E69" s="19"/>
      <c r="F69" s="17" t="s">
        <v>67</v>
      </c>
    </row>
    <row r="70" spans="1:6" ht="13.5" customHeight="1">
      <c r="A70" s="3" t="s">
        <v>258</v>
      </c>
      <c r="C70" s="12"/>
      <c r="D70" s="12"/>
      <c r="E70" s="12"/>
      <c r="F70" s="12"/>
    </row>
    <row r="71" spans="1:6" ht="18.75" customHeight="1">
      <c r="A71" s="245" t="s">
        <v>68</v>
      </c>
      <c r="B71" s="246"/>
      <c r="C71" s="241"/>
      <c r="D71" s="242"/>
      <c r="E71" s="242"/>
      <c r="F71" s="243"/>
    </row>
    <row r="72" spans="1:6" ht="5.25" customHeight="1"/>
  </sheetData>
  <mergeCells count="46">
    <mergeCell ref="D37:F37"/>
    <mergeCell ref="E39:F39"/>
    <mergeCell ref="D38:F38"/>
    <mergeCell ref="A28:B29"/>
    <mergeCell ref="C16:F16"/>
    <mergeCell ref="C17:F17"/>
    <mergeCell ref="A19:D19"/>
    <mergeCell ref="E25:F25"/>
    <mergeCell ref="A9:D9"/>
    <mergeCell ref="C12:F12"/>
    <mergeCell ref="C13:F13"/>
    <mergeCell ref="C14:F14"/>
    <mergeCell ref="C15:F15"/>
    <mergeCell ref="C11:F11"/>
    <mergeCell ref="D57:F57"/>
    <mergeCell ref="D58:F58"/>
    <mergeCell ref="E59:F59"/>
    <mergeCell ref="C62:F62"/>
    <mergeCell ref="D6:D7"/>
    <mergeCell ref="C60:F60"/>
    <mergeCell ref="D51:F51"/>
    <mergeCell ref="D52:F52"/>
    <mergeCell ref="E53:F53"/>
    <mergeCell ref="D55:F55"/>
    <mergeCell ref="D34:F34"/>
    <mergeCell ref="D35:F35"/>
    <mergeCell ref="D42:F42"/>
    <mergeCell ref="E31:F31"/>
    <mergeCell ref="D33:F33"/>
    <mergeCell ref="D36:F36"/>
    <mergeCell ref="D41:F41"/>
    <mergeCell ref="D56:F56"/>
    <mergeCell ref="D43:F43"/>
    <mergeCell ref="E44:F44"/>
    <mergeCell ref="D46:F46"/>
    <mergeCell ref="D47:F47"/>
    <mergeCell ref="D48:F48"/>
    <mergeCell ref="D49:F49"/>
    <mergeCell ref="D50:F50"/>
    <mergeCell ref="A63:B63"/>
    <mergeCell ref="C68:F68"/>
    <mergeCell ref="A69:B69"/>
    <mergeCell ref="C71:F71"/>
    <mergeCell ref="A71:B71"/>
    <mergeCell ref="C66:F66"/>
    <mergeCell ref="C63:F63"/>
  </mergeCells>
  <phoneticPr fontId="1"/>
  <pageMargins left="0" right="0" top="0" bottom="0" header="0.31496062992125984" footer="0.31496062992125984"/>
  <pageSetup paperSize="9" scale="79" fitToHeight="0" orientation="portrait" blackAndWhite="1" r:id="rId1"/>
  <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B1B3F271-402A-4AC5-B9F4-327D652104FD}">
          <x14:formula1>
            <xm:f>'データセット (2)'!$C$2:$C$41</xm:f>
          </x14:formula1>
          <xm:sqref>C15</xm:sqref>
        </x14:dataValidation>
        <x14:dataValidation type="list" allowBlank="1" showInputMessage="1" showErrorMessage="1" xr:uid="{64399181-5584-48DA-A064-6FA04884D6B1}">
          <x14:formula1>
            <xm:f>'データセット (2)'!$O$6:$O$17</xm:f>
          </x14:formula1>
          <xm:sqref>C60:F60</xm:sqref>
        </x14:dataValidation>
        <x14:dataValidation type="list" allowBlank="1" showInputMessage="1" showErrorMessage="1" xr:uid="{C26173CC-62C1-4C76-A654-F6F5BF430928}">
          <x14:formula1>
            <xm:f>'データセット (2)'!$N$2:$N$3</xm:f>
          </x14:formula1>
          <xm:sqref>C68:F68</xm:sqref>
        </x14:dataValidation>
        <x14:dataValidation type="list" allowBlank="1" showInputMessage="1" showErrorMessage="1" xr:uid="{8F0F8217-8221-4B15-A25F-B02984CA131B}">
          <x14:formula1>
            <xm:f>'データセット (2)'!$H$9:$H$11</xm:f>
          </x14:formula1>
          <xm:sqref>C63:F63</xm:sqref>
        </x14:dataValidation>
        <x14:dataValidation type="list" allowBlank="1" showInputMessage="1" showErrorMessage="1" xr:uid="{868EFC52-B816-4E15-963B-EBAD6B0BEF91}">
          <x14:formula1>
            <xm:f>'データセット (2)'!$B$5:$B$7</xm:f>
          </x14:formula1>
          <xm:sqref>C27:C31 E27:E30</xm:sqref>
        </x14:dataValidation>
        <x14:dataValidation type="list" allowBlank="1" showInputMessage="1" showErrorMessage="1" xr:uid="{CA2A99C3-8C40-414E-8B62-8C8FFBF4765F}">
          <x14:formula1>
            <xm:f>'データセット (2)'!$E$2:$E$12</xm:f>
          </x14:formula1>
          <xm:sqref>C16</xm:sqref>
        </x14:dataValidation>
        <x14:dataValidation type="list" allowBlank="1" showInputMessage="1" showErrorMessage="1" xr:uid="{A793369E-F751-4DF6-8D91-5E0A83E46C97}">
          <x14:formula1>
            <xm:f>'データセット (2)'!$D$2:$D$5</xm:f>
          </x14:formula1>
          <xm:sqref>C17</xm:sqref>
        </x14:dataValidation>
        <x14:dataValidation type="list" allowBlank="1" showInputMessage="1" showErrorMessage="1" xr:uid="{C2C0D430-7C85-4BCE-BA36-BFF5153F8DE1}">
          <x14:formula1>
            <xm:f>'データセット (2)'!$B$2:$B$3</xm:f>
          </x14:formula1>
          <xm:sqref>C21:C25 C46:C53 E69 A6:A7 E41:E43 E55:E58 E46:E52 C41:C44 E21:E24 C69 C55:C59 C33:C39</xm:sqref>
        </x14:dataValidation>
        <x14:dataValidation type="list" allowBlank="1" showInputMessage="1" showErrorMessage="1" xr:uid="{14589237-98F3-4B96-BD49-8153912F36A2}">
          <x14:formula1>
            <xm:f>'データセット (2)'!$A$2:$A$48</xm:f>
          </x14:formula1>
          <xm:sqref>C13</xm:sqref>
        </x14:dataValidation>
        <x14:dataValidation type="list" allowBlank="1" showInputMessage="1" showErrorMessage="1" xr:uid="{20E7E93B-866E-4255-904B-033D3164AD0F}">
          <x14:formula1>
            <xm:f>'データセット (2)'!$F$2:$F$45</xm:f>
          </x14:formula1>
          <xm:sqref>C62:F62</xm:sqref>
        </x14:dataValidation>
        <x14:dataValidation type="list" allowBlank="1" showInputMessage="1" showErrorMessage="1" xr:uid="{14D02DB0-5C50-44C7-9B38-BB185546570D}">
          <x14:formula1>
            <xm:f>'データセット (2)'!$H$2:$H$3</xm:f>
          </x14:formula1>
          <xm:sqref>C71:F71</xm:sqref>
        </x14:dataValidation>
        <x14:dataValidation type="list" allowBlank="1" showInputMessage="1" showErrorMessage="1" xr:uid="{12E5C655-3645-4AF6-93A5-412110393A04}">
          <x14:formula1>
            <xm:f>'データセット (2)'!$G$2:$G$4</xm:f>
          </x14:formula1>
          <xm:sqref>C66:F66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D2CAE9-E140-4E5C-B686-344968F4B6D1}">
  <dimension ref="A1:I207"/>
  <sheetViews>
    <sheetView showGridLines="0" view="pageBreakPreview" zoomScaleNormal="55" zoomScaleSheetLayoutView="100" workbookViewId="0"/>
  </sheetViews>
  <sheetFormatPr defaultColWidth="8.08203125" defaultRowHeight="13"/>
  <cols>
    <col min="1" max="1" width="2.25" style="52" customWidth="1"/>
    <col min="2" max="2" width="17.08203125" style="52" customWidth="1"/>
    <col min="3" max="5" width="8.75" style="52" customWidth="1"/>
    <col min="6" max="6" width="20.58203125" style="52" customWidth="1"/>
    <col min="7" max="7" width="22" style="52" customWidth="1"/>
    <col min="8" max="16384" width="8.08203125" style="52"/>
  </cols>
  <sheetData>
    <row r="1" spans="2:7" ht="24.75" customHeight="1">
      <c r="B1" s="51" t="s">
        <v>331</v>
      </c>
    </row>
    <row r="2" spans="2:7" ht="18.75" customHeight="1">
      <c r="B2" s="370" t="s">
        <v>225</v>
      </c>
      <c r="C2" s="370"/>
      <c r="D2" s="370"/>
      <c r="E2" s="370"/>
      <c r="F2" s="370"/>
      <c r="G2" s="370"/>
    </row>
    <row r="3" spans="2:7" ht="11.25" customHeight="1">
      <c r="B3" s="68"/>
      <c r="C3" s="68"/>
      <c r="D3" s="68"/>
      <c r="E3" s="68"/>
      <c r="F3" s="68"/>
      <c r="G3" s="68"/>
    </row>
    <row r="4" spans="2:7" ht="16.5" customHeight="1">
      <c r="B4" s="53" t="s">
        <v>280</v>
      </c>
    </row>
    <row r="5" spans="2:7" ht="34.5" customHeight="1">
      <c r="B5" s="75" t="s">
        <v>323</v>
      </c>
      <c r="C5" s="346"/>
      <c r="D5" s="347"/>
      <c r="E5" s="347"/>
      <c r="F5" s="347"/>
      <c r="G5" s="348"/>
    </row>
    <row r="6" spans="2:7" ht="34.5" customHeight="1">
      <c r="B6" s="75" t="s">
        <v>324</v>
      </c>
      <c r="C6" s="346"/>
      <c r="D6" s="347"/>
      <c r="E6" s="347"/>
      <c r="F6" s="347"/>
      <c r="G6" s="348"/>
    </row>
    <row r="7" spans="2:7" ht="34.5" customHeight="1">
      <c r="B7" s="66" t="s">
        <v>207</v>
      </c>
      <c r="C7" s="346"/>
      <c r="D7" s="347"/>
      <c r="E7" s="347"/>
      <c r="F7" s="347"/>
      <c r="G7" s="348"/>
    </row>
    <row r="8" spans="2:7" ht="20" customHeight="1">
      <c r="B8" s="372" t="s">
        <v>326</v>
      </c>
      <c r="C8" s="364" t="s">
        <v>325</v>
      </c>
      <c r="D8" s="365"/>
      <c r="E8" s="365"/>
      <c r="F8" s="365"/>
      <c r="G8" s="366"/>
    </row>
    <row r="9" spans="2:7" ht="34.5" customHeight="1">
      <c r="B9" s="373"/>
      <c r="C9" s="374" t="s">
        <v>357</v>
      </c>
      <c r="D9" s="375"/>
      <c r="E9" s="375"/>
      <c r="F9" s="375"/>
      <c r="G9" s="376"/>
    </row>
    <row r="10" spans="2:7" ht="34.5" customHeight="1">
      <c r="B10" s="66" t="s">
        <v>332</v>
      </c>
      <c r="C10" s="346"/>
      <c r="D10" s="347"/>
      <c r="E10" s="347"/>
      <c r="F10" s="347"/>
      <c r="G10" s="348"/>
    </row>
    <row r="11" spans="2:7" ht="34.5" customHeight="1">
      <c r="B11" s="66" t="s">
        <v>333</v>
      </c>
      <c r="C11" s="346"/>
      <c r="D11" s="347"/>
      <c r="E11" s="347"/>
      <c r="F11" s="347"/>
      <c r="G11" s="348"/>
    </row>
    <row r="12" spans="2:7" ht="34.5" customHeight="1">
      <c r="B12" s="75" t="s">
        <v>208</v>
      </c>
      <c r="C12" s="346"/>
      <c r="D12" s="347"/>
      <c r="E12" s="347"/>
      <c r="F12" s="347"/>
      <c r="G12" s="348"/>
    </row>
    <row r="13" spans="2:7" ht="34.5" customHeight="1">
      <c r="B13" s="75" t="s">
        <v>209</v>
      </c>
      <c r="C13" s="364"/>
      <c r="D13" s="347"/>
      <c r="E13" s="347"/>
      <c r="F13" s="347"/>
      <c r="G13" s="348"/>
    </row>
    <row r="14" spans="2:7" ht="34.5" customHeight="1">
      <c r="B14" s="75" t="s">
        <v>320</v>
      </c>
      <c r="C14" s="111"/>
      <c r="D14" s="106"/>
    </row>
    <row r="15" spans="2:7" ht="34.5" customHeight="1">
      <c r="B15" s="75" t="s">
        <v>321</v>
      </c>
      <c r="C15" s="111"/>
      <c r="D15" s="51"/>
      <c r="E15" s="51"/>
      <c r="F15" s="51"/>
      <c r="G15" s="51"/>
    </row>
    <row r="16" spans="2:7" ht="34.5" customHeight="1">
      <c r="B16" s="75" t="s">
        <v>322</v>
      </c>
      <c r="C16" s="111"/>
      <c r="D16" s="51"/>
      <c r="E16" s="51"/>
      <c r="F16" s="51"/>
      <c r="G16" s="51"/>
    </row>
    <row r="17" spans="2:8" ht="10.5" customHeight="1"/>
    <row r="18" spans="2:8" ht="16.5" customHeight="1">
      <c r="B18" s="53" t="s">
        <v>312</v>
      </c>
    </row>
    <row r="19" spans="2:8" ht="21" customHeight="1">
      <c r="B19" s="52" t="s">
        <v>334</v>
      </c>
    </row>
    <row r="20" spans="2:8" ht="21" customHeight="1">
      <c r="B20" s="295" t="s">
        <v>309</v>
      </c>
      <c r="C20" s="295"/>
      <c r="D20" s="295"/>
      <c r="E20" s="295"/>
      <c r="F20" s="295"/>
      <c r="G20" s="295"/>
    </row>
    <row r="21" spans="2:8" ht="21" customHeight="1">
      <c r="B21" s="52" t="s">
        <v>293</v>
      </c>
    </row>
    <row r="22" spans="2:8" ht="31.5" customHeight="1">
      <c r="B22" s="90"/>
      <c r="C22" s="369" t="s">
        <v>335</v>
      </c>
      <c r="D22" s="369"/>
      <c r="E22" s="369"/>
      <c r="F22" s="369"/>
      <c r="G22" s="369"/>
    </row>
    <row r="23" spans="2:8" ht="31.5" customHeight="1">
      <c r="B23" s="90"/>
      <c r="C23" s="369" t="s">
        <v>336</v>
      </c>
      <c r="D23" s="369"/>
      <c r="E23" s="369"/>
      <c r="F23" s="369"/>
      <c r="G23" s="369"/>
    </row>
    <row r="24" spans="2:8" ht="31.5" customHeight="1">
      <c r="B24" s="90"/>
      <c r="C24" s="369" t="s">
        <v>337</v>
      </c>
      <c r="D24" s="369"/>
      <c r="E24" s="369"/>
      <c r="F24" s="369"/>
      <c r="G24" s="369"/>
    </row>
    <row r="25" spans="2:8" ht="14.25" customHeight="1">
      <c r="B25" s="103"/>
      <c r="C25" s="107"/>
      <c r="D25" s="107"/>
      <c r="E25" s="108"/>
      <c r="F25" s="108"/>
      <c r="G25" s="108"/>
    </row>
    <row r="26" spans="2:8" ht="43.5" customHeight="1">
      <c r="B26" s="91" t="s">
        <v>235</v>
      </c>
      <c r="C26" s="364"/>
      <c r="D26" s="365"/>
      <c r="E26" s="365"/>
      <c r="F26" s="365"/>
      <c r="G26" s="366"/>
    </row>
    <row r="27" spans="2:8" ht="43.5" customHeight="1">
      <c r="B27" s="92" t="s">
        <v>294</v>
      </c>
      <c r="C27" s="357"/>
      <c r="D27" s="358"/>
      <c r="E27" s="358"/>
      <c r="F27" s="358"/>
      <c r="G27" s="359"/>
    </row>
    <row r="28" spans="2:8" ht="43.5" customHeight="1">
      <c r="B28" s="66" t="s">
        <v>228</v>
      </c>
      <c r="C28" s="352" t="s">
        <v>415</v>
      </c>
      <c r="D28" s="352"/>
      <c r="E28" s="352"/>
      <c r="F28" s="352"/>
      <c r="G28" s="352"/>
    </row>
    <row r="29" spans="2:8" ht="43.5" customHeight="1">
      <c r="B29" s="66" t="s">
        <v>210</v>
      </c>
      <c r="C29" s="371" t="s">
        <v>211</v>
      </c>
      <c r="D29" s="347"/>
      <c r="E29" s="347"/>
      <c r="F29" s="347"/>
      <c r="G29" s="348"/>
    </row>
    <row r="30" spans="2:8" ht="43.5" customHeight="1">
      <c r="B30" s="66" t="s">
        <v>212</v>
      </c>
      <c r="C30" s="353"/>
      <c r="D30" s="354"/>
      <c r="E30" s="54" t="s">
        <v>213</v>
      </c>
      <c r="F30" s="54"/>
      <c r="G30" s="54"/>
    </row>
    <row r="31" spans="2:8" ht="43.5" customHeight="1">
      <c r="B31" s="66" t="s">
        <v>229</v>
      </c>
      <c r="C31" s="367">
        <v>9120000</v>
      </c>
      <c r="D31" s="368"/>
      <c r="E31" s="54" t="s">
        <v>215</v>
      </c>
      <c r="F31" s="54"/>
      <c r="G31" s="210">
        <v>9100000</v>
      </c>
      <c r="H31" s="114" t="s">
        <v>295</v>
      </c>
    </row>
    <row r="32" spans="2:8" ht="12" customHeight="1">
      <c r="B32" s="355"/>
      <c r="C32" s="350"/>
      <c r="D32" s="350"/>
      <c r="E32" s="350"/>
      <c r="F32" s="350"/>
      <c r="G32" s="356"/>
    </row>
    <row r="33" spans="2:8" ht="43.5" customHeight="1">
      <c r="B33" s="66" t="s">
        <v>328</v>
      </c>
      <c r="C33" s="360"/>
      <c r="D33" s="360"/>
      <c r="E33" s="360"/>
      <c r="F33" s="360"/>
      <c r="G33" s="360"/>
    </row>
    <row r="34" spans="2:8" ht="43.5" customHeight="1">
      <c r="B34" s="66" t="s">
        <v>212</v>
      </c>
      <c r="C34" s="353"/>
      <c r="D34" s="354"/>
      <c r="E34" s="54" t="s">
        <v>213</v>
      </c>
      <c r="F34" s="54"/>
      <c r="G34" s="54"/>
    </row>
    <row r="35" spans="2:8" ht="43.5" customHeight="1">
      <c r="B35" s="66" t="s">
        <v>285</v>
      </c>
      <c r="C35" s="339"/>
      <c r="D35" s="340"/>
      <c r="E35" s="54" t="s">
        <v>215</v>
      </c>
      <c r="F35" s="54"/>
      <c r="G35" s="65"/>
      <c r="H35" s="114" t="s">
        <v>295</v>
      </c>
    </row>
    <row r="36" spans="2:8" ht="10.5" customHeight="1">
      <c r="B36" s="341"/>
      <c r="C36" s="342"/>
      <c r="D36" s="342"/>
      <c r="E36" s="342"/>
      <c r="F36" s="342"/>
      <c r="G36" s="343"/>
    </row>
    <row r="37" spans="2:8" ht="43.5" customHeight="1">
      <c r="B37" s="66" t="s">
        <v>338</v>
      </c>
      <c r="C37" s="344">
        <f>C31+C35</f>
        <v>9120000</v>
      </c>
      <c r="D37" s="345"/>
      <c r="E37" s="104" t="s">
        <v>215</v>
      </c>
      <c r="F37" s="105"/>
      <c r="G37" s="115">
        <f>G31+G35</f>
        <v>9100000</v>
      </c>
    </row>
    <row r="38" spans="2:8" ht="21" customHeight="1"/>
    <row r="39" spans="2:8" ht="21" customHeight="1">
      <c r="B39" s="52" t="s">
        <v>296</v>
      </c>
    </row>
    <row r="40" spans="2:8" ht="31.5" customHeight="1">
      <c r="B40" s="90"/>
      <c r="C40" s="361" t="s">
        <v>335</v>
      </c>
      <c r="D40" s="362"/>
      <c r="E40" s="362"/>
      <c r="F40" s="362"/>
      <c r="G40" s="363"/>
    </row>
    <row r="41" spans="2:8" ht="31.5" customHeight="1">
      <c r="B41" s="90"/>
      <c r="C41" s="361" t="s">
        <v>336</v>
      </c>
      <c r="D41" s="362"/>
      <c r="E41" s="362"/>
      <c r="F41" s="362"/>
      <c r="G41" s="363"/>
    </row>
    <row r="42" spans="2:8" ht="31.5" customHeight="1">
      <c r="B42" s="90"/>
      <c r="C42" s="361" t="s">
        <v>337</v>
      </c>
      <c r="D42" s="362"/>
      <c r="E42" s="362"/>
      <c r="F42" s="362"/>
      <c r="G42" s="363"/>
    </row>
    <row r="43" spans="2:8" ht="14.25" customHeight="1">
      <c r="B43" s="103"/>
      <c r="C43" s="108"/>
      <c r="D43" s="108"/>
      <c r="E43" s="108"/>
      <c r="F43" s="108"/>
      <c r="G43" s="108"/>
    </row>
    <row r="44" spans="2:8" ht="43.5" customHeight="1">
      <c r="B44" s="91" t="s">
        <v>235</v>
      </c>
      <c r="C44" s="364"/>
      <c r="D44" s="365"/>
      <c r="E44" s="365"/>
      <c r="F44" s="365"/>
      <c r="G44" s="366"/>
    </row>
    <row r="45" spans="2:8" ht="43.5" customHeight="1">
      <c r="B45" s="92" t="s">
        <v>294</v>
      </c>
      <c r="C45" s="357"/>
      <c r="D45" s="358"/>
      <c r="E45" s="358"/>
      <c r="F45" s="358"/>
      <c r="G45" s="359"/>
    </row>
    <row r="46" spans="2:8" ht="43.5" customHeight="1">
      <c r="B46" s="66" t="s">
        <v>228</v>
      </c>
      <c r="C46" s="360"/>
      <c r="D46" s="360"/>
      <c r="E46" s="360"/>
      <c r="F46" s="360"/>
      <c r="G46" s="360"/>
    </row>
    <row r="47" spans="2:8" ht="43.5" customHeight="1">
      <c r="B47" s="66" t="s">
        <v>210</v>
      </c>
      <c r="C47" s="346" t="s">
        <v>211</v>
      </c>
      <c r="D47" s="347"/>
      <c r="E47" s="347"/>
      <c r="F47" s="347"/>
      <c r="G47" s="348"/>
    </row>
    <row r="48" spans="2:8" ht="43.5" customHeight="1">
      <c r="B48" s="66" t="s">
        <v>212</v>
      </c>
      <c r="C48" s="353"/>
      <c r="D48" s="354"/>
      <c r="E48" s="54" t="s">
        <v>213</v>
      </c>
      <c r="F48" s="54"/>
      <c r="G48" s="54"/>
    </row>
    <row r="49" spans="2:8" ht="43.5" customHeight="1">
      <c r="B49" s="66" t="s">
        <v>229</v>
      </c>
      <c r="C49" s="339"/>
      <c r="D49" s="340"/>
      <c r="E49" s="54" t="s">
        <v>215</v>
      </c>
      <c r="F49" s="54"/>
      <c r="G49" s="65"/>
      <c r="H49" s="114" t="s">
        <v>295</v>
      </c>
    </row>
    <row r="50" spans="2:8" ht="12" customHeight="1">
      <c r="B50" s="355"/>
      <c r="C50" s="350"/>
      <c r="D50" s="350"/>
      <c r="E50" s="350"/>
      <c r="F50" s="350"/>
      <c r="G50" s="356"/>
    </row>
    <row r="51" spans="2:8" ht="43.5" customHeight="1">
      <c r="B51" s="66" t="s">
        <v>328</v>
      </c>
      <c r="C51" s="360"/>
      <c r="D51" s="360"/>
      <c r="E51" s="360"/>
      <c r="F51" s="360"/>
      <c r="G51" s="360"/>
    </row>
    <row r="52" spans="2:8" ht="43.5" customHeight="1">
      <c r="B52" s="66" t="s">
        <v>212</v>
      </c>
      <c r="C52" s="353"/>
      <c r="D52" s="354"/>
      <c r="E52" s="54" t="s">
        <v>213</v>
      </c>
      <c r="F52" s="54"/>
      <c r="G52" s="54"/>
    </row>
    <row r="53" spans="2:8" ht="43.5" customHeight="1">
      <c r="B53" s="66" t="s">
        <v>285</v>
      </c>
      <c r="C53" s="339"/>
      <c r="D53" s="340"/>
      <c r="E53" s="54" t="s">
        <v>215</v>
      </c>
      <c r="F53" s="54"/>
      <c r="G53" s="65"/>
      <c r="H53" s="114" t="s">
        <v>295</v>
      </c>
    </row>
    <row r="54" spans="2:8" ht="10.5" customHeight="1">
      <c r="B54" s="341"/>
      <c r="C54" s="342"/>
      <c r="D54" s="342"/>
      <c r="E54" s="342"/>
      <c r="F54" s="342"/>
      <c r="G54" s="343"/>
    </row>
    <row r="55" spans="2:8" ht="43.5" customHeight="1">
      <c r="B55" s="66" t="s">
        <v>338</v>
      </c>
      <c r="C55" s="344">
        <f>C49+C53</f>
        <v>0</v>
      </c>
      <c r="D55" s="345"/>
      <c r="E55" s="104" t="s">
        <v>215</v>
      </c>
      <c r="F55" s="105"/>
      <c r="G55" s="115">
        <f>G49+G53</f>
        <v>0</v>
      </c>
    </row>
    <row r="56" spans="2:8" ht="21" customHeight="1"/>
    <row r="57" spans="2:8" ht="21" customHeight="1">
      <c r="B57" s="52" t="s">
        <v>339</v>
      </c>
    </row>
    <row r="58" spans="2:8" ht="43.5" customHeight="1">
      <c r="B58" s="66" t="s">
        <v>356</v>
      </c>
      <c r="C58" s="352" t="s">
        <v>417</v>
      </c>
      <c r="D58" s="352"/>
      <c r="E58" s="352"/>
      <c r="F58" s="352"/>
      <c r="G58" s="352"/>
    </row>
    <row r="59" spans="2:8" ht="43.5" customHeight="1">
      <c r="B59" s="66" t="s">
        <v>236</v>
      </c>
      <c r="C59" s="352" t="s">
        <v>416</v>
      </c>
      <c r="D59" s="352"/>
      <c r="E59" s="352"/>
      <c r="F59" s="352"/>
      <c r="G59" s="352"/>
    </row>
    <row r="60" spans="2:8" ht="43.5" customHeight="1">
      <c r="B60" s="66" t="s">
        <v>210</v>
      </c>
      <c r="C60" s="346" t="s">
        <v>211</v>
      </c>
      <c r="D60" s="347"/>
      <c r="E60" s="347"/>
      <c r="F60" s="347"/>
      <c r="G60" s="348"/>
    </row>
    <row r="61" spans="2:8" ht="43.5" customHeight="1">
      <c r="B61" s="66" t="s">
        <v>212</v>
      </c>
      <c r="C61" s="353"/>
      <c r="D61" s="354"/>
      <c r="E61" s="54" t="s">
        <v>213</v>
      </c>
      <c r="F61" s="54"/>
      <c r="G61" s="54"/>
    </row>
    <row r="62" spans="2:8" ht="43.5" customHeight="1">
      <c r="B62" s="66" t="s">
        <v>229</v>
      </c>
      <c r="C62" s="339"/>
      <c r="D62" s="340"/>
      <c r="E62" s="54" t="s">
        <v>215</v>
      </c>
      <c r="F62" s="54"/>
      <c r="G62" s="65"/>
      <c r="H62" s="114" t="s">
        <v>295</v>
      </c>
    </row>
    <row r="63" spans="2:8" ht="12" customHeight="1">
      <c r="B63" s="355"/>
      <c r="C63" s="350"/>
      <c r="D63" s="350"/>
      <c r="E63" s="350"/>
      <c r="F63" s="350"/>
      <c r="G63" s="356"/>
    </row>
    <row r="64" spans="2:8" ht="43.5" customHeight="1">
      <c r="B64" s="66" t="s">
        <v>237</v>
      </c>
      <c r="C64" s="352" t="s">
        <v>418</v>
      </c>
      <c r="D64" s="352"/>
      <c r="E64" s="352"/>
      <c r="F64" s="352"/>
      <c r="G64" s="352"/>
    </row>
    <row r="65" spans="2:8" ht="63.75" customHeight="1">
      <c r="B65" s="66" t="s">
        <v>238</v>
      </c>
      <c r="C65" s="352" t="s">
        <v>415</v>
      </c>
      <c r="D65" s="352"/>
      <c r="E65" s="352"/>
      <c r="F65" s="352"/>
      <c r="G65" s="352"/>
    </row>
    <row r="66" spans="2:8" ht="43.5" customHeight="1">
      <c r="B66" s="66" t="s">
        <v>212</v>
      </c>
      <c r="C66" s="353"/>
      <c r="D66" s="354"/>
      <c r="E66" s="54" t="s">
        <v>213</v>
      </c>
      <c r="F66" s="54"/>
      <c r="G66" s="54"/>
    </row>
    <row r="67" spans="2:8" ht="43.5" customHeight="1">
      <c r="B67" s="66" t="s">
        <v>281</v>
      </c>
      <c r="C67" s="339"/>
      <c r="D67" s="340"/>
      <c r="E67" s="54" t="s">
        <v>215</v>
      </c>
      <c r="F67" s="54"/>
      <c r="G67" s="65"/>
      <c r="H67" s="114" t="s">
        <v>295</v>
      </c>
    </row>
    <row r="68" spans="2:8" ht="9" customHeight="1">
      <c r="B68" s="349"/>
      <c r="C68" s="350"/>
      <c r="D68" s="350"/>
      <c r="E68" s="350"/>
      <c r="F68" s="350"/>
      <c r="G68" s="351"/>
      <c r="H68" s="89"/>
    </row>
    <row r="69" spans="2:8" ht="43.5" customHeight="1">
      <c r="B69" s="66" t="s">
        <v>245</v>
      </c>
      <c r="C69" s="352" t="s">
        <v>419</v>
      </c>
      <c r="D69" s="352"/>
      <c r="E69" s="352"/>
      <c r="F69" s="352"/>
      <c r="G69" s="352"/>
    </row>
    <row r="70" spans="2:8" ht="43.5" customHeight="1">
      <c r="B70" s="66" t="s">
        <v>212</v>
      </c>
      <c r="C70" s="353"/>
      <c r="D70" s="354"/>
      <c r="E70" s="54" t="s">
        <v>213</v>
      </c>
      <c r="F70" s="54"/>
      <c r="G70" s="54"/>
    </row>
    <row r="71" spans="2:8" ht="43.5" customHeight="1">
      <c r="B71" s="66" t="s">
        <v>286</v>
      </c>
      <c r="C71" s="339"/>
      <c r="D71" s="340"/>
      <c r="E71" s="54" t="s">
        <v>215</v>
      </c>
      <c r="F71" s="54"/>
      <c r="G71" s="65"/>
      <c r="H71" s="114" t="s">
        <v>295</v>
      </c>
    </row>
    <row r="72" spans="2:8" ht="9" customHeight="1">
      <c r="B72" s="341"/>
      <c r="C72" s="342"/>
      <c r="D72" s="342"/>
      <c r="E72" s="342"/>
      <c r="F72" s="342"/>
      <c r="G72" s="343"/>
    </row>
    <row r="73" spans="2:8" ht="43.5" customHeight="1">
      <c r="B73" s="66" t="s">
        <v>340</v>
      </c>
      <c r="C73" s="344">
        <f>C62+C67+C71</f>
        <v>0</v>
      </c>
      <c r="D73" s="345"/>
      <c r="E73" s="104" t="s">
        <v>215</v>
      </c>
      <c r="F73" s="105"/>
      <c r="G73" s="115">
        <f>G62+G67+G71</f>
        <v>0</v>
      </c>
    </row>
    <row r="74" spans="2:8" ht="21" customHeight="1"/>
    <row r="75" spans="2:8" ht="21" customHeight="1">
      <c r="B75" s="52" t="s">
        <v>239</v>
      </c>
    </row>
    <row r="76" spans="2:8" ht="43.5" customHeight="1">
      <c r="B76" s="66" t="s">
        <v>226</v>
      </c>
      <c r="C76" s="346"/>
      <c r="D76" s="347"/>
      <c r="E76" s="347"/>
      <c r="F76" s="347"/>
      <c r="G76" s="348"/>
    </row>
    <row r="77" spans="2:8" ht="43.5" customHeight="1">
      <c r="B77" s="66" t="s">
        <v>240</v>
      </c>
      <c r="C77" s="346"/>
      <c r="D77" s="347"/>
      <c r="E77" s="347"/>
      <c r="F77" s="347"/>
      <c r="G77" s="348"/>
    </row>
    <row r="78" spans="2:8" ht="43.5" customHeight="1">
      <c r="B78" s="66" t="s">
        <v>227</v>
      </c>
      <c r="C78" s="339"/>
      <c r="D78" s="340"/>
      <c r="E78" s="54" t="s">
        <v>215</v>
      </c>
      <c r="F78" s="54"/>
      <c r="G78" s="65"/>
      <c r="H78" s="114" t="s">
        <v>295</v>
      </c>
    </row>
    <row r="79" spans="2:8" ht="18" customHeight="1">
      <c r="B79" s="76"/>
      <c r="C79" s="77"/>
      <c r="D79" s="77"/>
      <c r="E79" s="77"/>
      <c r="F79" s="77"/>
      <c r="G79" s="77"/>
    </row>
    <row r="80" spans="2:8" ht="21" customHeight="1" thickBot="1">
      <c r="B80" s="61" t="s">
        <v>341</v>
      </c>
      <c r="C80" s="62"/>
      <c r="D80" s="63"/>
      <c r="E80" s="64"/>
      <c r="F80" s="64"/>
      <c r="G80" s="64"/>
    </row>
    <row r="81" spans="2:8" ht="18" customHeight="1">
      <c r="B81" s="55"/>
      <c r="C81" s="336" t="s">
        <v>216</v>
      </c>
      <c r="D81" s="337"/>
      <c r="E81" s="338"/>
      <c r="F81" s="56" t="s">
        <v>217</v>
      </c>
      <c r="G81" s="57" t="s">
        <v>218</v>
      </c>
    </row>
    <row r="82" spans="2:8" ht="22.5" customHeight="1">
      <c r="B82" s="318" t="s">
        <v>219</v>
      </c>
      <c r="C82" s="310" t="s">
        <v>342</v>
      </c>
      <c r="D82" s="321"/>
      <c r="E82" s="322"/>
      <c r="F82" s="211"/>
      <c r="G82" s="212" t="s">
        <v>220</v>
      </c>
      <c r="H82" s="114" t="s">
        <v>295</v>
      </c>
    </row>
    <row r="83" spans="2:8" ht="22.5" customHeight="1">
      <c r="B83" s="319"/>
      <c r="C83" s="311"/>
      <c r="D83" s="281"/>
      <c r="E83" s="282"/>
      <c r="F83" s="213"/>
      <c r="G83" s="212" t="s">
        <v>214</v>
      </c>
    </row>
    <row r="84" spans="2:8" ht="22.5" customHeight="1">
      <c r="B84" s="319"/>
      <c r="C84" s="311"/>
      <c r="D84" s="281"/>
      <c r="E84" s="282"/>
      <c r="F84" s="213"/>
      <c r="G84" s="212" t="s">
        <v>214</v>
      </c>
    </row>
    <row r="85" spans="2:8" ht="22.5" customHeight="1">
      <c r="B85" s="319"/>
      <c r="C85" s="311"/>
      <c r="D85" s="281"/>
      <c r="E85" s="282"/>
      <c r="F85" s="213"/>
      <c r="G85" s="212" t="s">
        <v>214</v>
      </c>
    </row>
    <row r="86" spans="2:8" ht="22.5" customHeight="1">
      <c r="B86" s="319"/>
      <c r="C86" s="311"/>
      <c r="D86" s="281"/>
      <c r="E86" s="282"/>
      <c r="F86" s="214"/>
      <c r="G86" s="212" t="s">
        <v>214</v>
      </c>
    </row>
    <row r="87" spans="2:8" ht="22.5" customHeight="1">
      <c r="B87" s="319"/>
      <c r="C87" s="323" t="s">
        <v>343</v>
      </c>
      <c r="D87" s="325"/>
      <c r="E87" s="326"/>
      <c r="F87" s="213"/>
      <c r="G87" s="215" t="s">
        <v>214</v>
      </c>
    </row>
    <row r="88" spans="2:8" ht="22.5" customHeight="1">
      <c r="B88" s="319"/>
      <c r="C88" s="311"/>
      <c r="D88" s="281"/>
      <c r="E88" s="282"/>
      <c r="F88" s="213"/>
      <c r="G88" s="212" t="s">
        <v>214</v>
      </c>
    </row>
    <row r="89" spans="2:8" ht="22.5" customHeight="1">
      <c r="B89" s="319"/>
      <c r="C89" s="311"/>
      <c r="D89" s="281"/>
      <c r="E89" s="282"/>
      <c r="F89" s="216"/>
      <c r="G89" s="212" t="s">
        <v>214</v>
      </c>
    </row>
    <row r="90" spans="2:8" ht="22.5" customHeight="1">
      <c r="B90" s="319"/>
      <c r="C90" s="311"/>
      <c r="D90" s="281"/>
      <c r="E90" s="282"/>
      <c r="F90" s="216"/>
      <c r="G90" s="212" t="s">
        <v>214</v>
      </c>
    </row>
    <row r="91" spans="2:8" ht="22.5" customHeight="1">
      <c r="B91" s="319"/>
      <c r="C91" s="324"/>
      <c r="D91" s="329"/>
      <c r="E91" s="330"/>
      <c r="F91" s="217"/>
      <c r="G91" s="218" t="s">
        <v>214</v>
      </c>
    </row>
    <row r="92" spans="2:8" ht="22.5" customHeight="1">
      <c r="B92" s="319"/>
      <c r="C92" s="323" t="s">
        <v>241</v>
      </c>
      <c r="D92" s="331" t="s">
        <v>420</v>
      </c>
      <c r="E92" s="332"/>
      <c r="F92" s="219" t="s">
        <v>424</v>
      </c>
      <c r="G92" s="220">
        <v>2900000</v>
      </c>
    </row>
    <row r="93" spans="2:8" ht="22.5" customHeight="1">
      <c r="B93" s="319"/>
      <c r="C93" s="311"/>
      <c r="D93" s="283" t="s">
        <v>421</v>
      </c>
      <c r="E93" s="284"/>
      <c r="F93" s="219" t="s">
        <v>425</v>
      </c>
      <c r="G93" s="221">
        <v>5800000</v>
      </c>
    </row>
    <row r="94" spans="2:8" ht="22.5" customHeight="1">
      <c r="B94" s="319"/>
      <c r="C94" s="311"/>
      <c r="D94" s="283" t="s">
        <v>422</v>
      </c>
      <c r="E94" s="284"/>
      <c r="F94" s="222" t="s">
        <v>426</v>
      </c>
      <c r="G94" s="221">
        <v>400000</v>
      </c>
    </row>
    <row r="95" spans="2:8" ht="22.5" customHeight="1">
      <c r="B95" s="319"/>
      <c r="C95" s="311"/>
      <c r="D95" s="283" t="s">
        <v>423</v>
      </c>
      <c r="E95" s="284"/>
      <c r="F95" s="222" t="s">
        <v>427</v>
      </c>
      <c r="G95" s="221" t="s">
        <v>427</v>
      </c>
    </row>
    <row r="96" spans="2:8" ht="22.5" customHeight="1">
      <c r="B96" s="319"/>
      <c r="C96" s="311"/>
      <c r="D96" s="313"/>
      <c r="E96" s="314"/>
      <c r="F96" s="216"/>
      <c r="G96" s="223" t="s">
        <v>214</v>
      </c>
    </row>
    <row r="97" spans="2:8" ht="22.5" customHeight="1">
      <c r="B97" s="319"/>
      <c r="C97" s="310" t="s">
        <v>242</v>
      </c>
      <c r="D97" s="281"/>
      <c r="E97" s="282"/>
      <c r="F97" s="211"/>
      <c r="G97" s="224" t="s">
        <v>220</v>
      </c>
    </row>
    <row r="98" spans="2:8" ht="22.5" customHeight="1">
      <c r="B98" s="319"/>
      <c r="C98" s="311"/>
      <c r="D98" s="281"/>
      <c r="E98" s="282"/>
      <c r="F98" s="213"/>
      <c r="G98" s="212" t="s">
        <v>214</v>
      </c>
    </row>
    <row r="99" spans="2:8" ht="22.5" customHeight="1">
      <c r="B99" s="319"/>
      <c r="C99" s="311"/>
      <c r="D99" s="281"/>
      <c r="E99" s="282"/>
      <c r="F99" s="213"/>
      <c r="G99" s="212" t="s">
        <v>214</v>
      </c>
    </row>
    <row r="100" spans="2:8" ht="22.5" customHeight="1">
      <c r="B100" s="319"/>
      <c r="C100" s="311"/>
      <c r="D100" s="281"/>
      <c r="E100" s="282"/>
      <c r="F100" s="213"/>
      <c r="G100" s="212" t="s">
        <v>214</v>
      </c>
    </row>
    <row r="101" spans="2:8" ht="22.5" customHeight="1">
      <c r="B101" s="319"/>
      <c r="C101" s="311"/>
      <c r="D101" s="281"/>
      <c r="E101" s="282"/>
      <c r="F101" s="213"/>
      <c r="G101" s="212" t="s">
        <v>214</v>
      </c>
    </row>
    <row r="102" spans="2:8" ht="22.5" customHeight="1">
      <c r="B102" s="319"/>
      <c r="C102" s="312"/>
      <c r="D102" s="313"/>
      <c r="E102" s="314"/>
      <c r="F102" s="213"/>
      <c r="G102" s="225" t="s">
        <v>214</v>
      </c>
    </row>
    <row r="103" spans="2:8" ht="22.5" customHeight="1">
      <c r="B103" s="319"/>
      <c r="C103" s="311" t="s">
        <v>243</v>
      </c>
      <c r="D103" s="327"/>
      <c r="E103" s="282"/>
      <c r="F103" s="211"/>
      <c r="G103" s="212" t="s">
        <v>214</v>
      </c>
    </row>
    <row r="104" spans="2:8" ht="22.5" customHeight="1">
      <c r="B104" s="319"/>
      <c r="C104" s="311"/>
      <c r="D104" s="281"/>
      <c r="E104" s="282"/>
      <c r="F104" s="216"/>
      <c r="G104" s="212" t="s">
        <v>214</v>
      </c>
    </row>
    <row r="105" spans="2:8" ht="22.5" customHeight="1">
      <c r="B105" s="320"/>
      <c r="C105" s="312"/>
      <c r="D105" s="328"/>
      <c r="E105" s="314"/>
      <c r="F105" s="216"/>
      <c r="G105" s="223" t="s">
        <v>214</v>
      </c>
    </row>
    <row r="106" spans="2:8" ht="23.15" customHeight="1" thickBot="1">
      <c r="B106" s="58" t="s">
        <v>221</v>
      </c>
      <c r="C106" s="333" t="s">
        <v>222</v>
      </c>
      <c r="D106" s="334"/>
      <c r="E106" s="335"/>
      <c r="F106" s="109" t="s">
        <v>291</v>
      </c>
      <c r="G106" s="116">
        <f>SUM(G82:G105)</f>
        <v>9100000</v>
      </c>
    </row>
    <row r="107" spans="2:8" ht="23.15" customHeight="1">
      <c r="B107" s="93" t="s">
        <v>297</v>
      </c>
      <c r="C107" s="87"/>
      <c r="D107" s="87"/>
      <c r="E107" s="87"/>
      <c r="F107" s="94"/>
      <c r="G107" s="95"/>
    </row>
    <row r="108" spans="2:8" ht="21" customHeight="1" thickBot="1">
      <c r="B108" s="61" t="s">
        <v>344</v>
      </c>
      <c r="C108" s="62"/>
      <c r="D108" s="63"/>
      <c r="E108" s="64"/>
      <c r="F108" s="64"/>
      <c r="G108" s="64"/>
    </row>
    <row r="109" spans="2:8" ht="18" customHeight="1">
      <c r="B109" s="55"/>
      <c r="C109" s="336" t="s">
        <v>216</v>
      </c>
      <c r="D109" s="337"/>
      <c r="E109" s="338"/>
      <c r="F109" s="56" t="s">
        <v>217</v>
      </c>
      <c r="G109" s="57" t="s">
        <v>218</v>
      </c>
    </row>
    <row r="110" spans="2:8" ht="22.5" customHeight="1">
      <c r="B110" s="318" t="s">
        <v>223</v>
      </c>
      <c r="C110" s="310" t="s">
        <v>342</v>
      </c>
      <c r="D110" s="321"/>
      <c r="E110" s="322"/>
      <c r="F110" s="211"/>
      <c r="G110" s="212" t="s">
        <v>220</v>
      </c>
      <c r="H110" s="114" t="s">
        <v>295</v>
      </c>
    </row>
    <row r="111" spans="2:8" ht="22.5" customHeight="1">
      <c r="B111" s="319"/>
      <c r="C111" s="311"/>
      <c r="D111" s="281"/>
      <c r="E111" s="282"/>
      <c r="F111" s="213"/>
      <c r="G111" s="212" t="s">
        <v>214</v>
      </c>
    </row>
    <row r="112" spans="2:8" ht="22.5" customHeight="1">
      <c r="B112" s="319"/>
      <c r="C112" s="311"/>
      <c r="D112" s="281"/>
      <c r="E112" s="282"/>
      <c r="F112" s="213"/>
      <c r="G112" s="212" t="s">
        <v>214</v>
      </c>
    </row>
    <row r="113" spans="2:7" ht="22.5" customHeight="1">
      <c r="B113" s="319"/>
      <c r="C113" s="311"/>
      <c r="D113" s="281"/>
      <c r="E113" s="282"/>
      <c r="F113" s="213"/>
      <c r="G113" s="212" t="s">
        <v>214</v>
      </c>
    </row>
    <row r="114" spans="2:7" ht="22.5" customHeight="1">
      <c r="B114" s="319"/>
      <c r="C114" s="311"/>
      <c r="D114" s="281"/>
      <c r="E114" s="282"/>
      <c r="F114" s="214"/>
      <c r="G114" s="212" t="s">
        <v>214</v>
      </c>
    </row>
    <row r="115" spans="2:7" ht="22.5" customHeight="1">
      <c r="B115" s="319"/>
      <c r="C115" s="323" t="s">
        <v>343</v>
      </c>
      <c r="D115" s="325"/>
      <c r="E115" s="326"/>
      <c r="F115" s="213"/>
      <c r="G115" s="215" t="s">
        <v>214</v>
      </c>
    </row>
    <row r="116" spans="2:7" ht="22.5" customHeight="1">
      <c r="B116" s="319"/>
      <c r="C116" s="311"/>
      <c r="D116" s="281"/>
      <c r="E116" s="282"/>
      <c r="F116" s="213"/>
      <c r="G116" s="212" t="s">
        <v>214</v>
      </c>
    </row>
    <row r="117" spans="2:7" ht="22.5" customHeight="1">
      <c r="B117" s="319"/>
      <c r="C117" s="311"/>
      <c r="D117" s="281"/>
      <c r="E117" s="282"/>
      <c r="F117" s="216"/>
      <c r="G117" s="212" t="s">
        <v>214</v>
      </c>
    </row>
    <row r="118" spans="2:7" ht="22.5" customHeight="1">
      <c r="B118" s="319"/>
      <c r="C118" s="311"/>
      <c r="D118" s="281"/>
      <c r="E118" s="282"/>
      <c r="F118" s="216"/>
      <c r="G118" s="212" t="s">
        <v>214</v>
      </c>
    </row>
    <row r="119" spans="2:7" ht="22.5" customHeight="1">
      <c r="B119" s="319"/>
      <c r="C119" s="324"/>
      <c r="D119" s="329"/>
      <c r="E119" s="330"/>
      <c r="F119" s="217"/>
      <c r="G119" s="218" t="s">
        <v>214</v>
      </c>
    </row>
    <row r="120" spans="2:7" ht="22.5" customHeight="1">
      <c r="B120" s="319"/>
      <c r="C120" s="323" t="s">
        <v>241</v>
      </c>
      <c r="D120" s="331" t="s">
        <v>428</v>
      </c>
      <c r="E120" s="332"/>
      <c r="F120" s="219" t="s">
        <v>429</v>
      </c>
      <c r="G120" s="220">
        <v>200000</v>
      </c>
    </row>
    <row r="121" spans="2:7" ht="22.5" customHeight="1">
      <c r="B121" s="319"/>
      <c r="C121" s="311"/>
      <c r="D121" s="281"/>
      <c r="E121" s="282"/>
      <c r="F121" s="213"/>
      <c r="G121" s="212" t="s">
        <v>214</v>
      </c>
    </row>
    <row r="122" spans="2:7" ht="22.5" customHeight="1">
      <c r="B122" s="319"/>
      <c r="C122" s="311"/>
      <c r="D122" s="281"/>
      <c r="E122" s="282"/>
      <c r="F122" s="216"/>
      <c r="G122" s="212" t="s">
        <v>214</v>
      </c>
    </row>
    <row r="123" spans="2:7" ht="22.5" customHeight="1">
      <c r="B123" s="319"/>
      <c r="C123" s="311"/>
      <c r="D123" s="281"/>
      <c r="E123" s="282"/>
      <c r="F123" s="216"/>
      <c r="G123" s="212" t="s">
        <v>214</v>
      </c>
    </row>
    <row r="124" spans="2:7" ht="22.5" customHeight="1">
      <c r="B124" s="319"/>
      <c r="C124" s="311"/>
      <c r="D124" s="313"/>
      <c r="E124" s="314"/>
      <c r="F124" s="216"/>
      <c r="G124" s="223" t="s">
        <v>214</v>
      </c>
    </row>
    <row r="125" spans="2:7" ht="22.5" customHeight="1">
      <c r="B125" s="319"/>
      <c r="C125" s="310" t="s">
        <v>242</v>
      </c>
      <c r="D125" s="281"/>
      <c r="E125" s="282"/>
      <c r="F125" s="211"/>
      <c r="G125" s="224" t="s">
        <v>220</v>
      </c>
    </row>
    <row r="126" spans="2:7" ht="22.5" customHeight="1">
      <c r="B126" s="319"/>
      <c r="C126" s="311"/>
      <c r="D126" s="281"/>
      <c r="E126" s="282"/>
      <c r="F126" s="213"/>
      <c r="G126" s="212" t="s">
        <v>214</v>
      </c>
    </row>
    <row r="127" spans="2:7" ht="22.5" customHeight="1">
      <c r="B127" s="319"/>
      <c r="C127" s="311"/>
      <c r="D127" s="281"/>
      <c r="E127" s="282"/>
      <c r="F127" s="213"/>
      <c r="G127" s="212" t="s">
        <v>214</v>
      </c>
    </row>
    <row r="128" spans="2:7" ht="22.5" customHeight="1">
      <c r="B128" s="319"/>
      <c r="C128" s="311"/>
      <c r="D128" s="281"/>
      <c r="E128" s="282"/>
      <c r="F128" s="213"/>
      <c r="G128" s="212" t="s">
        <v>214</v>
      </c>
    </row>
    <row r="129" spans="2:7" ht="22.5" customHeight="1">
      <c r="B129" s="319"/>
      <c r="C129" s="311"/>
      <c r="D129" s="281"/>
      <c r="E129" s="282"/>
      <c r="F129" s="213"/>
      <c r="G129" s="212" t="s">
        <v>214</v>
      </c>
    </row>
    <row r="130" spans="2:7" ht="22.5" customHeight="1">
      <c r="B130" s="319"/>
      <c r="C130" s="312"/>
      <c r="D130" s="313"/>
      <c r="E130" s="314"/>
      <c r="F130" s="213"/>
      <c r="G130" s="225" t="s">
        <v>214</v>
      </c>
    </row>
    <row r="131" spans="2:7" ht="22.5" customHeight="1">
      <c r="B131" s="319"/>
      <c r="C131" s="311" t="s">
        <v>243</v>
      </c>
      <c r="D131" s="327"/>
      <c r="E131" s="282"/>
      <c r="F131" s="211"/>
      <c r="G131" s="212" t="s">
        <v>214</v>
      </c>
    </row>
    <row r="132" spans="2:7" ht="22.5" customHeight="1">
      <c r="B132" s="319"/>
      <c r="C132" s="311"/>
      <c r="D132" s="281"/>
      <c r="E132" s="282"/>
      <c r="F132" s="216"/>
      <c r="G132" s="212" t="s">
        <v>214</v>
      </c>
    </row>
    <row r="133" spans="2:7" ht="22.5" customHeight="1">
      <c r="B133" s="320"/>
      <c r="C133" s="312"/>
      <c r="D133" s="328"/>
      <c r="E133" s="314"/>
      <c r="F133" s="216"/>
      <c r="G133" s="223" t="s">
        <v>214</v>
      </c>
    </row>
    <row r="134" spans="2:7" ht="23.15" customHeight="1" thickBot="1">
      <c r="B134" s="86" t="s">
        <v>221</v>
      </c>
      <c r="C134" s="304" t="s">
        <v>222</v>
      </c>
      <c r="D134" s="305"/>
      <c r="E134" s="306"/>
      <c r="F134" s="109" t="s">
        <v>291</v>
      </c>
      <c r="G134" s="117">
        <f>SUM(G110:G133)</f>
        <v>200000</v>
      </c>
    </row>
    <row r="135" spans="2:7" ht="23.15" customHeight="1" thickBot="1">
      <c r="B135" s="96"/>
      <c r="C135" s="96"/>
      <c r="D135" s="96"/>
      <c r="E135" s="96"/>
      <c r="F135" s="97"/>
      <c r="G135" s="98"/>
    </row>
    <row r="136" spans="2:7" ht="23.15" customHeight="1" thickTop="1" thickBot="1">
      <c r="B136" s="99" t="s">
        <v>224</v>
      </c>
      <c r="C136" s="307" t="s">
        <v>222</v>
      </c>
      <c r="D136" s="308"/>
      <c r="E136" s="309"/>
      <c r="F136" s="110" t="s">
        <v>291</v>
      </c>
      <c r="G136" s="118">
        <f>G106+G134</f>
        <v>9300000</v>
      </c>
    </row>
    <row r="137" spans="2:7" ht="23.15" customHeight="1">
      <c r="B137" s="87"/>
      <c r="C137" s="87"/>
      <c r="D137" s="87"/>
      <c r="E137" s="87"/>
      <c r="F137" s="100" t="s">
        <v>311</v>
      </c>
      <c r="G137" s="119" t="s">
        <v>310</v>
      </c>
    </row>
    <row r="138" spans="2:7" ht="21" customHeight="1">
      <c r="B138" s="52" t="s">
        <v>282</v>
      </c>
    </row>
    <row r="139" spans="2:7" ht="12" customHeight="1">
      <c r="B139" s="59"/>
    </row>
    <row r="140" spans="2:7" ht="25.5" customHeight="1">
      <c r="B140" s="53" t="s">
        <v>313</v>
      </c>
      <c r="E140" s="60"/>
    </row>
    <row r="141" spans="2:7" ht="25.5" customHeight="1">
      <c r="B141" s="53" t="s">
        <v>283</v>
      </c>
      <c r="C141" s="78"/>
      <c r="D141" s="78"/>
      <c r="E141" s="78"/>
      <c r="F141" s="78"/>
      <c r="G141" s="78"/>
    </row>
    <row r="142" spans="2:7" ht="18.75" customHeight="1">
      <c r="B142" s="291" t="s">
        <v>314</v>
      </c>
      <c r="C142" s="291"/>
      <c r="D142" s="291"/>
      <c r="E142" s="291"/>
      <c r="F142" s="291"/>
      <c r="G142" s="291"/>
    </row>
    <row r="143" spans="2:7" ht="18.75" customHeight="1">
      <c r="B143" s="67" t="s">
        <v>230</v>
      </c>
      <c r="C143" s="276" t="s">
        <v>231</v>
      </c>
      <c r="D143" s="278"/>
      <c r="E143" s="276" t="s">
        <v>232</v>
      </c>
      <c r="F143" s="277"/>
      <c r="G143" s="278"/>
    </row>
    <row r="144" spans="2:7" ht="52.5" customHeight="1">
      <c r="B144" s="228" t="s">
        <v>450</v>
      </c>
      <c r="C144" s="297" t="s">
        <v>452</v>
      </c>
      <c r="D144" s="299"/>
      <c r="E144" s="297" t="s">
        <v>454</v>
      </c>
      <c r="F144" s="298"/>
      <c r="G144" s="299"/>
    </row>
    <row r="145" spans="2:7" ht="52.5" customHeight="1">
      <c r="B145" s="228" t="s">
        <v>451</v>
      </c>
      <c r="C145" s="297" t="s">
        <v>453</v>
      </c>
      <c r="D145" s="299"/>
      <c r="E145" s="297" t="s">
        <v>455</v>
      </c>
      <c r="F145" s="298"/>
      <c r="G145" s="299"/>
    </row>
    <row r="146" spans="2:7" ht="52.5" customHeight="1">
      <c r="B146" s="229"/>
      <c r="C146" s="315"/>
      <c r="D146" s="316"/>
      <c r="E146" s="315"/>
      <c r="F146" s="317"/>
      <c r="G146" s="316"/>
    </row>
    <row r="147" spans="2:7" ht="26" customHeight="1">
      <c r="B147" s="377"/>
      <c r="C147" s="377"/>
      <c r="D147" s="377"/>
      <c r="E147" s="377"/>
      <c r="F147" s="377"/>
      <c r="G147" s="377"/>
    </row>
    <row r="148" spans="2:7" ht="24" customHeight="1">
      <c r="B148" s="291" t="s">
        <v>315</v>
      </c>
      <c r="C148" s="291"/>
      <c r="D148" s="291"/>
      <c r="E148" s="291"/>
      <c r="F148" s="291"/>
      <c r="G148" s="291"/>
    </row>
    <row r="149" spans="2:7" ht="25.5" customHeight="1">
      <c r="B149" s="300" t="s">
        <v>233</v>
      </c>
      <c r="C149" s="300"/>
      <c r="D149" s="300"/>
      <c r="E149" s="300" t="s">
        <v>316</v>
      </c>
      <c r="F149" s="300"/>
      <c r="G149" s="300"/>
    </row>
    <row r="150" spans="2:7" ht="52.5" customHeight="1">
      <c r="B150" s="380" t="s">
        <v>456</v>
      </c>
      <c r="C150" s="380"/>
      <c r="D150" s="380"/>
      <c r="E150" s="380" t="s">
        <v>459</v>
      </c>
      <c r="F150" s="380"/>
      <c r="G150" s="380"/>
    </row>
    <row r="151" spans="2:7" ht="52.5" customHeight="1">
      <c r="B151" s="380" t="s">
        <v>457</v>
      </c>
      <c r="C151" s="380"/>
      <c r="D151" s="380"/>
      <c r="E151" s="379" t="s">
        <v>458</v>
      </c>
      <c r="F151" s="379"/>
      <c r="G151" s="379"/>
    </row>
    <row r="152" spans="2:7" ht="52.5" customHeight="1">
      <c r="B152" s="381"/>
      <c r="C152" s="381"/>
      <c r="D152" s="381"/>
      <c r="E152" s="378"/>
      <c r="F152" s="378"/>
      <c r="G152" s="378"/>
    </row>
    <row r="153" spans="2:7" ht="26.25" customHeight="1">
      <c r="B153" s="285"/>
      <c r="C153" s="285"/>
      <c r="D153" s="285"/>
      <c r="E153" s="285"/>
      <c r="F153" s="285"/>
      <c r="G153" s="285"/>
    </row>
    <row r="154" spans="2:7" ht="25.5" customHeight="1">
      <c r="B154" s="53" t="s">
        <v>298</v>
      </c>
    </row>
    <row r="155" spans="2:7" ht="20.25" customHeight="1">
      <c r="B155" s="290" t="s">
        <v>345</v>
      </c>
      <c r="C155" s="290"/>
      <c r="D155" s="290"/>
      <c r="E155" s="290"/>
      <c r="F155" s="290"/>
      <c r="G155" s="290"/>
    </row>
    <row r="156" spans="2:7" ht="20.25" customHeight="1">
      <c r="B156" s="290" t="s">
        <v>346</v>
      </c>
      <c r="C156" s="290"/>
      <c r="D156" s="290"/>
      <c r="E156" s="290"/>
      <c r="F156" s="290"/>
      <c r="G156" s="290"/>
    </row>
    <row r="157" spans="2:7" ht="13.5" customHeight="1">
      <c r="B157" s="53"/>
      <c r="E157" s="60"/>
    </row>
    <row r="158" spans="2:7" ht="35.25" customHeight="1">
      <c r="B158" s="286" t="s">
        <v>299</v>
      </c>
      <c r="C158" s="287"/>
      <c r="D158" s="288"/>
      <c r="E158" s="288"/>
      <c r="F158" s="52" t="s">
        <v>300</v>
      </c>
    </row>
    <row r="159" spans="2:7" ht="20.25" customHeight="1">
      <c r="B159" s="53"/>
      <c r="E159" s="60"/>
    </row>
    <row r="160" spans="2:7" ht="27.75" customHeight="1">
      <c r="B160" s="101"/>
      <c r="C160" s="102" t="s">
        <v>301</v>
      </c>
      <c r="D160" s="289" t="s">
        <v>234</v>
      </c>
      <c r="E160" s="289"/>
      <c r="F160" s="80" t="s">
        <v>244</v>
      </c>
      <c r="G160" s="80" t="s">
        <v>17</v>
      </c>
    </row>
    <row r="161" spans="1:9" ht="35.25" customHeight="1">
      <c r="B161" s="88" t="s">
        <v>302</v>
      </c>
      <c r="C161" s="120"/>
      <c r="D161" s="279" t="s">
        <v>430</v>
      </c>
      <c r="E161" s="279"/>
      <c r="F161" s="226" t="s">
        <v>431</v>
      </c>
      <c r="G161" s="226" t="s">
        <v>432</v>
      </c>
    </row>
    <row r="162" spans="1:9" ht="35.25" customHeight="1">
      <c r="B162" s="88" t="s">
        <v>303</v>
      </c>
      <c r="C162" s="120"/>
      <c r="D162" s="279" t="s">
        <v>430</v>
      </c>
      <c r="E162" s="279"/>
      <c r="F162" s="226" t="s">
        <v>433</v>
      </c>
      <c r="G162" s="226" t="s">
        <v>434</v>
      </c>
    </row>
    <row r="163" spans="1:9" ht="35.25" customHeight="1">
      <c r="B163" s="88" t="s">
        <v>304</v>
      </c>
      <c r="C163" s="120"/>
      <c r="D163" s="279" t="s">
        <v>430</v>
      </c>
      <c r="E163" s="279"/>
      <c r="F163" s="227" t="s">
        <v>435</v>
      </c>
      <c r="G163" s="226" t="s">
        <v>436</v>
      </c>
    </row>
    <row r="164" spans="1:9" ht="35.25" customHeight="1">
      <c r="B164" s="88" t="s">
        <v>305</v>
      </c>
      <c r="C164" s="120"/>
      <c r="D164" s="279" t="s">
        <v>437</v>
      </c>
      <c r="E164" s="279"/>
      <c r="F164" s="227" t="s">
        <v>438</v>
      </c>
      <c r="G164" s="226" t="s">
        <v>439</v>
      </c>
    </row>
    <row r="165" spans="1:9" ht="35.25" customHeight="1">
      <c r="B165" s="88" t="s">
        <v>306</v>
      </c>
      <c r="C165" s="120"/>
      <c r="D165" s="279" t="s">
        <v>440</v>
      </c>
      <c r="E165" s="279"/>
      <c r="F165" s="226" t="s">
        <v>441</v>
      </c>
      <c r="G165" s="226" t="s">
        <v>442</v>
      </c>
    </row>
    <row r="166" spans="1:9" ht="18.75" customHeight="1">
      <c r="B166" s="81" t="s">
        <v>347</v>
      </c>
      <c r="C166" s="82"/>
      <c r="D166" s="51"/>
      <c r="E166" s="51"/>
      <c r="F166" s="51"/>
      <c r="G166" s="51"/>
    </row>
    <row r="167" spans="1:9" ht="18.75" customHeight="1">
      <c r="B167" s="81" t="s">
        <v>348</v>
      </c>
      <c r="C167" s="82"/>
      <c r="D167" s="51"/>
      <c r="E167" s="51"/>
      <c r="F167" s="51"/>
      <c r="G167" s="51"/>
    </row>
    <row r="168" spans="1:9" ht="18.75" customHeight="1">
      <c r="B168" s="81" t="s">
        <v>317</v>
      </c>
      <c r="C168" s="82"/>
      <c r="D168" s="51"/>
      <c r="E168" s="51"/>
      <c r="F168" s="51"/>
      <c r="G168" s="51"/>
    </row>
    <row r="169" spans="1:9" ht="12" customHeight="1">
      <c r="A169" s="81"/>
      <c r="C169" s="82"/>
      <c r="D169" s="51"/>
      <c r="E169" s="51"/>
      <c r="F169" s="51"/>
      <c r="G169" s="51"/>
    </row>
    <row r="170" spans="1:9" ht="20.25" customHeight="1">
      <c r="B170" s="280" t="s">
        <v>307</v>
      </c>
      <c r="C170" s="280"/>
      <c r="D170" s="280"/>
      <c r="E170" s="280"/>
      <c r="F170" s="280"/>
      <c r="G170" s="280"/>
      <c r="H170" s="53"/>
      <c r="I170" s="53"/>
    </row>
    <row r="171" spans="1:9" ht="20.25" customHeight="1">
      <c r="B171" s="53" t="s">
        <v>246</v>
      </c>
      <c r="E171" s="60"/>
    </row>
    <row r="172" spans="1:9" ht="33" customHeight="1">
      <c r="B172" s="80" t="s">
        <v>249</v>
      </c>
      <c r="C172" s="300" t="s">
        <v>247</v>
      </c>
      <c r="D172" s="300"/>
      <c r="E172" s="276" t="s">
        <v>248</v>
      </c>
      <c r="F172" s="277"/>
      <c r="G172" s="278"/>
    </row>
    <row r="173" spans="1:9" ht="25.5" customHeight="1">
      <c r="B173" s="228" t="s">
        <v>443</v>
      </c>
      <c r="C173" s="296" t="s">
        <v>445</v>
      </c>
      <c r="D173" s="296"/>
      <c r="E173" s="301" t="s">
        <v>444</v>
      </c>
      <c r="F173" s="302"/>
      <c r="G173" s="303"/>
    </row>
    <row r="174" spans="1:9" ht="18.75" customHeight="1">
      <c r="B174" s="81" t="s">
        <v>329</v>
      </c>
      <c r="C174" s="82"/>
      <c r="D174" s="51"/>
      <c r="E174" s="51"/>
      <c r="F174" s="51"/>
      <c r="G174" s="51"/>
    </row>
    <row r="175" spans="1:9" ht="17.25" customHeight="1">
      <c r="B175" s="81"/>
      <c r="C175" s="82"/>
      <c r="D175" s="51"/>
      <c r="E175" s="51"/>
      <c r="F175" s="51"/>
      <c r="G175" s="51"/>
    </row>
    <row r="176" spans="1:9" ht="20.25" customHeight="1">
      <c r="B176" s="53" t="s">
        <v>308</v>
      </c>
      <c r="C176" s="53"/>
      <c r="D176" s="53"/>
      <c r="E176" s="53"/>
      <c r="F176" s="53"/>
      <c r="H176" s="53"/>
      <c r="I176" s="53"/>
    </row>
    <row r="177" spans="2:9" ht="20.25" customHeight="1">
      <c r="B177" s="83" t="s">
        <v>274</v>
      </c>
      <c r="C177" s="83"/>
      <c r="D177" s="83"/>
      <c r="E177" s="83"/>
      <c r="F177" s="83"/>
      <c r="G177" s="53"/>
      <c r="H177" s="83"/>
      <c r="I177" s="83"/>
    </row>
    <row r="178" spans="2:9" ht="25.5" customHeight="1">
      <c r="B178" s="80"/>
      <c r="C178" s="300" t="s">
        <v>319</v>
      </c>
      <c r="D178" s="300"/>
      <c r="E178" s="276" t="s">
        <v>275</v>
      </c>
      <c r="F178" s="277"/>
      <c r="G178" s="278"/>
    </row>
    <row r="179" spans="2:9" ht="25.5" customHeight="1">
      <c r="B179" s="66" t="s">
        <v>276</v>
      </c>
      <c r="C179" s="296" t="s">
        <v>447</v>
      </c>
      <c r="D179" s="296"/>
      <c r="E179" s="297" t="s">
        <v>446</v>
      </c>
      <c r="F179" s="298"/>
      <c r="G179" s="299"/>
    </row>
    <row r="180" spans="2:9" ht="25.5" customHeight="1">
      <c r="B180" s="66" t="s">
        <v>276</v>
      </c>
      <c r="C180" s="296"/>
      <c r="D180" s="296"/>
      <c r="E180" s="297"/>
      <c r="F180" s="298"/>
      <c r="G180" s="299"/>
    </row>
    <row r="181" spans="2:9" ht="25.5" customHeight="1">
      <c r="B181" s="66" t="s">
        <v>277</v>
      </c>
      <c r="C181" s="296" t="s">
        <v>449</v>
      </c>
      <c r="D181" s="296"/>
      <c r="E181" s="297" t="s">
        <v>448</v>
      </c>
      <c r="F181" s="298"/>
      <c r="G181" s="299"/>
    </row>
    <row r="182" spans="2:9" ht="18.75" customHeight="1">
      <c r="B182" s="81" t="s">
        <v>349</v>
      </c>
      <c r="C182" s="82"/>
      <c r="D182" s="51"/>
      <c r="E182" s="51"/>
      <c r="F182" s="51"/>
      <c r="G182" s="51"/>
    </row>
    <row r="183" spans="2:9" ht="17.25" customHeight="1">
      <c r="B183" s="81" t="s">
        <v>330</v>
      </c>
      <c r="C183" s="82"/>
      <c r="D183" s="51"/>
      <c r="E183" s="51"/>
      <c r="F183" s="51"/>
      <c r="G183" s="51"/>
    </row>
    <row r="184" spans="2:9" ht="17.25" customHeight="1">
      <c r="B184" s="81" t="s">
        <v>318</v>
      </c>
      <c r="C184" s="82"/>
      <c r="D184" s="51"/>
      <c r="E184" s="51"/>
      <c r="F184" s="51"/>
      <c r="G184" s="51"/>
    </row>
    <row r="185" spans="2:9" ht="14.25" customHeight="1">
      <c r="B185" s="81"/>
      <c r="C185" s="82"/>
      <c r="D185" s="51"/>
      <c r="E185" s="51"/>
      <c r="F185" s="51"/>
      <c r="G185" s="51"/>
    </row>
    <row r="186" spans="2:9" ht="19.5" customHeight="1">
      <c r="B186" s="53" t="s">
        <v>284</v>
      </c>
      <c r="C186" s="53"/>
      <c r="D186" s="53"/>
      <c r="E186" s="53"/>
      <c r="F186" s="53"/>
      <c r="G186" s="53"/>
      <c r="H186" s="53"/>
      <c r="I186" s="53"/>
    </row>
    <row r="187" spans="2:9" ht="45.75" customHeight="1">
      <c r="B187" s="292" t="s">
        <v>460</v>
      </c>
      <c r="C187" s="293"/>
      <c r="D187" s="293"/>
      <c r="E187" s="293"/>
      <c r="F187" s="293"/>
      <c r="G187" s="294"/>
    </row>
    <row r="188" spans="2:9" ht="18.75" customHeight="1">
      <c r="B188" s="81" t="s">
        <v>292</v>
      </c>
      <c r="C188" s="82"/>
      <c r="D188" s="51"/>
      <c r="E188" s="51"/>
      <c r="F188" s="51"/>
      <c r="G188" s="51"/>
    </row>
    <row r="189" spans="2:9" ht="21" customHeight="1"/>
    <row r="190" spans="2:9" ht="21" customHeight="1"/>
    <row r="191" spans="2:9" ht="21" customHeight="1"/>
    <row r="192" spans="2:9" ht="21" customHeight="1"/>
    <row r="193" ht="21" customHeight="1"/>
    <row r="194" ht="21" customHeight="1"/>
    <row r="195" ht="21" customHeight="1"/>
    <row r="196" ht="21" customHeight="1"/>
    <row r="197" ht="21" customHeight="1"/>
    <row r="198" ht="21" customHeight="1"/>
    <row r="199" ht="21" customHeight="1"/>
    <row r="200" ht="21" customHeight="1"/>
    <row r="201" ht="21" customHeight="1"/>
    <row r="202" ht="21" customHeight="1"/>
    <row r="203" ht="21" customHeight="1"/>
    <row r="204" ht="21" customHeight="1"/>
    <row r="205" ht="21" customHeight="1"/>
    <row r="206" ht="21" customHeight="1"/>
    <row r="207" ht="21" customHeight="1"/>
  </sheetData>
  <sheetProtection formatCells="0" formatColumns="0" formatRows="0"/>
  <mergeCells count="170">
    <mergeCell ref="B147:G147"/>
    <mergeCell ref="E152:G152"/>
    <mergeCell ref="E151:G151"/>
    <mergeCell ref="E150:G150"/>
    <mergeCell ref="E149:G149"/>
    <mergeCell ref="B152:D152"/>
    <mergeCell ref="B151:D151"/>
    <mergeCell ref="B150:D150"/>
    <mergeCell ref="B149:D149"/>
    <mergeCell ref="B2:G2"/>
    <mergeCell ref="C7:G7"/>
    <mergeCell ref="C10:G10"/>
    <mergeCell ref="C11:G11"/>
    <mergeCell ref="C12:G12"/>
    <mergeCell ref="C13:G13"/>
    <mergeCell ref="C28:G28"/>
    <mergeCell ref="C29:G29"/>
    <mergeCell ref="C30:D30"/>
    <mergeCell ref="C5:G5"/>
    <mergeCell ref="C6:G6"/>
    <mergeCell ref="B8:B9"/>
    <mergeCell ref="C8:G8"/>
    <mergeCell ref="C9:G9"/>
    <mergeCell ref="C31:D31"/>
    <mergeCell ref="B32:G32"/>
    <mergeCell ref="C33:G33"/>
    <mergeCell ref="C22:G22"/>
    <mergeCell ref="C23:G23"/>
    <mergeCell ref="C24:G24"/>
    <mergeCell ref="C26:G26"/>
    <mergeCell ref="C27:G27"/>
    <mergeCell ref="C37:D37"/>
    <mergeCell ref="C40:G40"/>
    <mergeCell ref="C41:G41"/>
    <mergeCell ref="C42:G42"/>
    <mergeCell ref="C44:G44"/>
    <mergeCell ref="C34:D34"/>
    <mergeCell ref="C35:D35"/>
    <mergeCell ref="B36:G36"/>
    <mergeCell ref="C51:G51"/>
    <mergeCell ref="C52:D52"/>
    <mergeCell ref="C53:D53"/>
    <mergeCell ref="C45:G45"/>
    <mergeCell ref="C46:G46"/>
    <mergeCell ref="C47:G47"/>
    <mergeCell ref="C48:D48"/>
    <mergeCell ref="C49:D49"/>
    <mergeCell ref="B50:G50"/>
    <mergeCell ref="C61:D61"/>
    <mergeCell ref="C62:D62"/>
    <mergeCell ref="B63:G63"/>
    <mergeCell ref="C64:G64"/>
    <mergeCell ref="C65:G65"/>
    <mergeCell ref="C66:D66"/>
    <mergeCell ref="B54:G54"/>
    <mergeCell ref="C55:D55"/>
    <mergeCell ref="C58:G58"/>
    <mergeCell ref="C59:G59"/>
    <mergeCell ref="C60:G60"/>
    <mergeCell ref="B72:G72"/>
    <mergeCell ref="C73:D73"/>
    <mergeCell ref="C76:G76"/>
    <mergeCell ref="C67:D67"/>
    <mergeCell ref="B68:G68"/>
    <mergeCell ref="C69:G69"/>
    <mergeCell ref="C70:D70"/>
    <mergeCell ref="C71:D71"/>
    <mergeCell ref="C77:G77"/>
    <mergeCell ref="C78:D78"/>
    <mergeCell ref="C81:E81"/>
    <mergeCell ref="B82:B105"/>
    <mergeCell ref="C82:C86"/>
    <mergeCell ref="D82:E82"/>
    <mergeCell ref="D83:E83"/>
    <mergeCell ref="D85:E85"/>
    <mergeCell ref="D86:E86"/>
    <mergeCell ref="C92:C96"/>
    <mergeCell ref="D92:E92"/>
    <mergeCell ref="D94:E94"/>
    <mergeCell ref="D95:E95"/>
    <mergeCell ref="D96:E96"/>
    <mergeCell ref="C87:C91"/>
    <mergeCell ref="D87:E87"/>
    <mergeCell ref="D89:E89"/>
    <mergeCell ref="D90:E90"/>
    <mergeCell ref="D91:E91"/>
    <mergeCell ref="C97:C102"/>
    <mergeCell ref="D97:E97"/>
    <mergeCell ref="D101:E101"/>
    <mergeCell ref="D102:E102"/>
    <mergeCell ref="C103:C105"/>
    <mergeCell ref="D103:E103"/>
    <mergeCell ref="D104:E104"/>
    <mergeCell ref="D105:E105"/>
    <mergeCell ref="D118:E118"/>
    <mergeCell ref="D119:E119"/>
    <mergeCell ref="C120:C124"/>
    <mergeCell ref="D120:E120"/>
    <mergeCell ref="D123:E123"/>
    <mergeCell ref="D124:E124"/>
    <mergeCell ref="C106:E106"/>
    <mergeCell ref="C109:E109"/>
    <mergeCell ref="B110:B133"/>
    <mergeCell ref="C110:C114"/>
    <mergeCell ref="D110:E110"/>
    <mergeCell ref="D111:E111"/>
    <mergeCell ref="D114:E114"/>
    <mergeCell ref="C115:C119"/>
    <mergeCell ref="D115:E115"/>
    <mergeCell ref="C131:C133"/>
    <mergeCell ref="D131:E131"/>
    <mergeCell ref="D132:E132"/>
    <mergeCell ref="D133:E133"/>
    <mergeCell ref="B142:G142"/>
    <mergeCell ref="C146:D146"/>
    <mergeCell ref="E146:G146"/>
    <mergeCell ref="C143:D143"/>
    <mergeCell ref="E143:G143"/>
    <mergeCell ref="C144:D144"/>
    <mergeCell ref="E144:G144"/>
    <mergeCell ref="C145:D145"/>
    <mergeCell ref="E145:G145"/>
    <mergeCell ref="B187:G187"/>
    <mergeCell ref="B20:G20"/>
    <mergeCell ref="D98:E98"/>
    <mergeCell ref="D113:E113"/>
    <mergeCell ref="D117:E117"/>
    <mergeCell ref="D122:E122"/>
    <mergeCell ref="C179:D179"/>
    <mergeCell ref="E179:G179"/>
    <mergeCell ref="C180:D180"/>
    <mergeCell ref="E180:G180"/>
    <mergeCell ref="C181:D181"/>
    <mergeCell ref="E181:G181"/>
    <mergeCell ref="C172:D172"/>
    <mergeCell ref="E172:G172"/>
    <mergeCell ref="C173:D173"/>
    <mergeCell ref="E173:G173"/>
    <mergeCell ref="C178:D178"/>
    <mergeCell ref="C134:E134"/>
    <mergeCell ref="C136:E136"/>
    <mergeCell ref="C125:C130"/>
    <mergeCell ref="D125:E125"/>
    <mergeCell ref="D129:E129"/>
    <mergeCell ref="D130:E130"/>
    <mergeCell ref="D126:E126"/>
    <mergeCell ref="E178:G178"/>
    <mergeCell ref="D161:E161"/>
    <mergeCell ref="D162:E162"/>
    <mergeCell ref="D163:E163"/>
    <mergeCell ref="D164:E164"/>
    <mergeCell ref="D165:E165"/>
    <mergeCell ref="B170:G170"/>
    <mergeCell ref="D84:E84"/>
    <mergeCell ref="D88:E88"/>
    <mergeCell ref="D93:E93"/>
    <mergeCell ref="D99:E99"/>
    <mergeCell ref="D100:E100"/>
    <mergeCell ref="D112:E112"/>
    <mergeCell ref="D116:E116"/>
    <mergeCell ref="D121:E121"/>
    <mergeCell ref="D127:E127"/>
    <mergeCell ref="D128:E128"/>
    <mergeCell ref="B153:G153"/>
    <mergeCell ref="B158:C158"/>
    <mergeCell ref="D158:E158"/>
    <mergeCell ref="D160:E160"/>
    <mergeCell ref="B155:G155"/>
    <mergeCell ref="B156:G156"/>
    <mergeCell ref="B148:G148"/>
  </mergeCells>
  <phoneticPr fontId="1"/>
  <dataValidations count="3">
    <dataValidation type="list" allowBlank="1" showInputMessage="1" showErrorMessage="1" sqref="C161:C165" xr:uid="{7CDD9E68-C81B-49C8-849A-7A54BD1D4009}">
      <formula1>"連携済,連携予定"</formula1>
    </dataValidation>
    <dataValidation type="list" allowBlank="1" showInputMessage="1" showErrorMessage="1" sqref="B22:B24 B40:B42" xr:uid="{40A816C3-3378-4242-81C8-9FD0D78C67AD}">
      <formula1>"○,　"</formula1>
    </dataValidation>
    <dataValidation type="list" allowBlank="1" showInputMessage="1" showErrorMessage="1" sqref="C30:D30 C34:D34 C48:D48 C52:D52 C61:D61 C66:D66 C70:D70" xr:uid="{F1761FE8-9B5C-418F-8D38-F65A6F7AB2BC}">
      <formula1>"購入,リース,レンタル,その他"</formula1>
    </dataValidation>
  </dataValidations>
  <printOptions horizontalCentered="1"/>
  <pageMargins left="0.70866141732283472" right="0.51181102362204722" top="0.35433070866141736" bottom="0.35433070866141736" header="0.31496062992125984" footer="0.31496062992125984"/>
  <pageSetup paperSize="9" scale="89" fitToWidth="0" fitToHeight="0" orientation="portrait" blackAndWhite="1" r:id="rId1"/>
  <headerFooter>
    <oddFooter>&amp;C&amp;P</oddFooter>
  </headerFooter>
  <rowBreaks count="7" manualBreakCount="7">
    <brk id="17" max="6" man="1"/>
    <brk id="38" max="6" man="1"/>
    <brk id="56" max="6" man="1"/>
    <brk id="78" max="6" man="1"/>
    <brk id="107" max="6" man="1"/>
    <brk id="139" max="6" man="1"/>
    <brk id="153" max="6"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F276EF-7B69-4AEB-9CEB-D90E2B87E80C}">
  <sheetPr>
    <pageSetUpPr fitToPage="1"/>
  </sheetPr>
  <dimension ref="B1:Q23"/>
  <sheetViews>
    <sheetView showGridLines="0" view="pageBreakPreview" zoomScale="70" zoomScaleNormal="55" zoomScaleSheetLayoutView="70" workbookViewId="0"/>
  </sheetViews>
  <sheetFormatPr defaultColWidth="8.08203125" defaultRowHeight="13"/>
  <cols>
    <col min="1" max="1" width="1.5" style="127" customWidth="1"/>
    <col min="2" max="2" width="2.75" style="127" customWidth="1"/>
    <col min="3" max="3" width="5.58203125" style="127" customWidth="1"/>
    <col min="4" max="4" width="47.25" style="127" customWidth="1"/>
    <col min="5" max="13" width="13.58203125" style="127" customWidth="1"/>
    <col min="14" max="14" width="15.5" style="127" customWidth="1"/>
    <col min="15" max="16" width="13.58203125" style="127" customWidth="1"/>
    <col min="17" max="17" width="1.58203125" style="127" customWidth="1"/>
    <col min="18" max="16384" width="8.08203125" style="127"/>
  </cols>
  <sheetData>
    <row r="1" spans="2:17" ht="21">
      <c r="B1" s="123" t="s">
        <v>364</v>
      </c>
      <c r="C1" s="124"/>
      <c r="D1" s="123"/>
      <c r="E1" s="125"/>
      <c r="F1" s="125"/>
      <c r="G1" s="125"/>
      <c r="H1" s="126"/>
      <c r="I1" s="126"/>
      <c r="J1" s="126"/>
      <c r="K1" s="126"/>
      <c r="L1" s="126"/>
      <c r="M1" s="126"/>
      <c r="N1" s="126"/>
      <c r="O1" s="126"/>
      <c r="P1" s="126"/>
      <c r="Q1" s="126"/>
    </row>
    <row r="2" spans="2:17" ht="19.149999999999999" customHeight="1">
      <c r="B2" s="396" t="s">
        <v>365</v>
      </c>
      <c r="C2" s="396"/>
      <c r="D2" s="396"/>
      <c r="E2" s="396"/>
      <c r="F2" s="396"/>
      <c r="G2" s="396"/>
      <c r="H2" s="396"/>
      <c r="I2" s="396"/>
      <c r="J2" s="396"/>
      <c r="K2" s="396"/>
      <c r="L2" s="396"/>
      <c r="M2" s="396"/>
      <c r="N2" s="396"/>
      <c r="O2" s="396"/>
      <c r="P2" s="396"/>
      <c r="Q2" s="128"/>
    </row>
    <row r="3" spans="2:17" ht="14">
      <c r="B3" s="129"/>
      <c r="C3" s="129"/>
      <c r="D3" s="129"/>
      <c r="E3" s="130"/>
      <c r="F3" s="130"/>
      <c r="G3" s="130"/>
      <c r="H3" s="130"/>
      <c r="I3" s="130"/>
      <c r="J3" s="130"/>
      <c r="K3" s="130"/>
      <c r="L3" s="130"/>
      <c r="M3" s="130"/>
      <c r="O3" s="130"/>
      <c r="P3" s="131" t="s">
        <v>366</v>
      </c>
    </row>
    <row r="4" spans="2:17" ht="18" customHeight="1">
      <c r="B4" s="397" t="s">
        <v>367</v>
      </c>
      <c r="C4" s="398"/>
      <c r="D4" s="399"/>
      <c r="E4" s="385" t="s">
        <v>368</v>
      </c>
      <c r="F4" s="385" t="s">
        <v>369</v>
      </c>
      <c r="G4" s="385" t="s">
        <v>370</v>
      </c>
      <c r="H4" s="385" t="s">
        <v>371</v>
      </c>
      <c r="I4" s="385" t="s">
        <v>372</v>
      </c>
      <c r="J4" s="405" t="s">
        <v>373</v>
      </c>
      <c r="K4" s="132"/>
      <c r="L4" s="133"/>
      <c r="M4" s="408" t="s">
        <v>374</v>
      </c>
      <c r="N4" s="410" t="s">
        <v>375</v>
      </c>
      <c r="O4" s="385" t="s">
        <v>376</v>
      </c>
      <c r="P4" s="413" t="s">
        <v>377</v>
      </c>
    </row>
    <row r="5" spans="2:17" ht="43.5" customHeight="1">
      <c r="B5" s="400"/>
      <c r="C5" s="401"/>
      <c r="D5" s="402"/>
      <c r="E5" s="403"/>
      <c r="F5" s="386"/>
      <c r="G5" s="386"/>
      <c r="H5" s="403"/>
      <c r="I5" s="386"/>
      <c r="J5" s="406"/>
      <c r="K5" s="416" t="s">
        <v>378</v>
      </c>
      <c r="L5" s="418" t="s">
        <v>379</v>
      </c>
      <c r="M5" s="409"/>
      <c r="N5" s="411"/>
      <c r="O5" s="386"/>
      <c r="P5" s="414"/>
    </row>
    <row r="6" spans="2:17" ht="14">
      <c r="B6" s="134"/>
      <c r="C6" s="135"/>
      <c r="D6" s="136"/>
      <c r="E6" s="404"/>
      <c r="F6" s="387"/>
      <c r="G6" s="387"/>
      <c r="H6" s="404"/>
      <c r="I6" s="387"/>
      <c r="J6" s="407"/>
      <c r="K6" s="417"/>
      <c r="L6" s="419"/>
      <c r="M6" s="409"/>
      <c r="N6" s="412"/>
      <c r="O6" s="387"/>
      <c r="P6" s="415"/>
    </row>
    <row r="7" spans="2:17" ht="14.25" customHeight="1">
      <c r="B7" s="388" t="s">
        <v>380</v>
      </c>
      <c r="C7" s="389"/>
      <c r="D7" s="390"/>
      <c r="E7" s="138" t="s">
        <v>381</v>
      </c>
      <c r="F7" s="138" t="s">
        <v>382</v>
      </c>
      <c r="G7" s="138" t="s">
        <v>383</v>
      </c>
      <c r="H7" s="138" t="s">
        <v>384</v>
      </c>
      <c r="I7" s="138" t="s">
        <v>385</v>
      </c>
      <c r="J7" s="139" t="s">
        <v>386</v>
      </c>
      <c r="K7" s="139" t="s">
        <v>387</v>
      </c>
      <c r="L7" s="140" t="s">
        <v>388</v>
      </c>
      <c r="M7" s="141" t="s">
        <v>389</v>
      </c>
      <c r="N7" s="137" t="s">
        <v>390</v>
      </c>
      <c r="O7" s="141" t="s">
        <v>391</v>
      </c>
      <c r="P7" s="138" t="s">
        <v>392</v>
      </c>
    </row>
    <row r="8" spans="2:17" ht="45.75" customHeight="1">
      <c r="B8" s="391" t="s">
        <v>393</v>
      </c>
      <c r="C8" s="392"/>
      <c r="D8" s="142" t="s">
        <v>394</v>
      </c>
      <c r="E8" s="143">
        <f>E9+E10+E11</f>
        <v>3000000</v>
      </c>
      <c r="F8" s="143">
        <f>F9+F10+F11</f>
        <v>2600500</v>
      </c>
      <c r="G8" s="143">
        <f>G9+G10+G11</f>
        <v>0</v>
      </c>
      <c r="H8" s="143">
        <f>H9+H10+H11</f>
        <v>3000000</v>
      </c>
      <c r="I8" s="143">
        <f>I9+I10+I11</f>
        <v>2600500</v>
      </c>
      <c r="J8" s="144"/>
      <c r="K8" s="144"/>
      <c r="L8" s="145"/>
      <c r="M8" s="146"/>
      <c r="N8" s="147">
        <f>N10</f>
        <v>0</v>
      </c>
      <c r="O8" s="148"/>
      <c r="P8" s="149">
        <f>P9+P10+P11</f>
        <v>2080000</v>
      </c>
      <c r="Q8" s="150"/>
    </row>
    <row r="9" spans="2:17" ht="70.5" customHeight="1">
      <c r="B9" s="393"/>
      <c r="C9" s="151" t="s">
        <v>395</v>
      </c>
      <c r="D9" s="142" t="s">
        <v>396</v>
      </c>
      <c r="E9" s="230">
        <v>3000000</v>
      </c>
      <c r="F9" s="230">
        <v>2600500</v>
      </c>
      <c r="G9" s="231">
        <v>0</v>
      </c>
      <c r="H9" s="152">
        <f>E9-G9</f>
        <v>3000000</v>
      </c>
      <c r="I9" s="152">
        <f>MIN(F9,H9)</f>
        <v>2600500</v>
      </c>
      <c r="J9" s="153">
        <f>I9*4/5</f>
        <v>2080400</v>
      </c>
      <c r="K9" s="154">
        <v>1000000</v>
      </c>
      <c r="L9" s="232">
        <v>10</v>
      </c>
      <c r="M9" s="155">
        <f>K9*L9</f>
        <v>10000000</v>
      </c>
      <c r="N9" s="156"/>
      <c r="O9" s="157">
        <f>MIN(J9,(M9+N9))</f>
        <v>2080400</v>
      </c>
      <c r="P9" s="152">
        <f>ROUNDDOWN(O9,-3)</f>
        <v>2080000</v>
      </c>
      <c r="Q9" s="150"/>
    </row>
    <row r="10" spans="2:17" ht="70.5" customHeight="1">
      <c r="B10" s="393"/>
      <c r="C10" s="158" t="s">
        <v>397</v>
      </c>
      <c r="D10" s="159" t="s">
        <v>398</v>
      </c>
      <c r="E10" s="160"/>
      <c r="F10" s="160"/>
      <c r="G10" s="161"/>
      <c r="H10" s="162">
        <f>E10-G10</f>
        <v>0</v>
      </c>
      <c r="I10" s="162">
        <f>MIN(F10,H10)</f>
        <v>0</v>
      </c>
      <c r="J10" s="163">
        <f>I10*4/5</f>
        <v>0</v>
      </c>
      <c r="K10" s="164"/>
      <c r="L10" s="165"/>
      <c r="M10" s="166">
        <f>K10</f>
        <v>0</v>
      </c>
      <c r="N10" s="167"/>
      <c r="O10" s="168">
        <f>MIN(J10,(M10+N10))</f>
        <v>0</v>
      </c>
      <c r="P10" s="162">
        <f>ROUNDDOWN(O10,-3)</f>
        <v>0</v>
      </c>
      <c r="Q10" s="150"/>
    </row>
    <row r="11" spans="2:17" ht="70.5" customHeight="1">
      <c r="B11" s="393"/>
      <c r="C11" s="169" t="s">
        <v>399</v>
      </c>
      <c r="D11" s="170" t="s">
        <v>400</v>
      </c>
      <c r="E11" s="171"/>
      <c r="F11" s="171"/>
      <c r="G11" s="172"/>
      <c r="H11" s="173">
        <f>E11-G11</f>
        <v>0</v>
      </c>
      <c r="I11" s="173">
        <f>MIN(F11,H11)</f>
        <v>0</v>
      </c>
      <c r="J11" s="174">
        <f>I11*4/5</f>
        <v>0</v>
      </c>
      <c r="K11" s="175">
        <v>300000</v>
      </c>
      <c r="L11" s="176"/>
      <c r="M11" s="177">
        <f>K11*L11</f>
        <v>0</v>
      </c>
      <c r="N11" s="178"/>
      <c r="O11" s="179">
        <f>MIN(J11,(M11+N11))</f>
        <v>0</v>
      </c>
      <c r="P11" s="173">
        <f>ROUNDDOWN(O11,-3)</f>
        <v>0</v>
      </c>
      <c r="Q11" s="150"/>
    </row>
    <row r="12" spans="2:17" ht="45.75" customHeight="1">
      <c r="B12" s="391" t="s">
        <v>401</v>
      </c>
      <c r="C12" s="394"/>
      <c r="D12" s="180" t="s">
        <v>402</v>
      </c>
      <c r="E12" s="230">
        <v>6300000</v>
      </c>
      <c r="F12" s="230">
        <v>6300000</v>
      </c>
      <c r="G12" s="231">
        <v>0</v>
      </c>
      <c r="H12" s="152">
        <f>E12-G12</f>
        <v>6300000</v>
      </c>
      <c r="I12" s="152">
        <f t="shared" ref="I12:I13" si="0">MIN(F12,H12)</f>
        <v>6300000</v>
      </c>
      <c r="J12" s="153">
        <f>I12*4/5</f>
        <v>5040000</v>
      </c>
      <c r="K12" s="154">
        <v>10000000</v>
      </c>
      <c r="L12" s="181"/>
      <c r="M12" s="182">
        <f>K12</f>
        <v>10000000</v>
      </c>
      <c r="N12" s="183"/>
      <c r="O12" s="157">
        <f>MIN(J12,(M12+N12))</f>
        <v>5040000</v>
      </c>
      <c r="P12" s="152">
        <f>ROUNDDOWN(O12,-3)</f>
        <v>5040000</v>
      </c>
      <c r="Q12" s="150"/>
    </row>
    <row r="13" spans="2:17" ht="45.75" customHeight="1" thickBot="1">
      <c r="B13" s="391" t="s">
        <v>403</v>
      </c>
      <c r="C13" s="395"/>
      <c r="D13" s="184" t="s">
        <v>404</v>
      </c>
      <c r="E13" s="185"/>
      <c r="F13" s="185"/>
      <c r="G13" s="186"/>
      <c r="H13" s="187">
        <f>E13-G13</f>
        <v>0</v>
      </c>
      <c r="I13" s="187">
        <f t="shared" si="0"/>
        <v>0</v>
      </c>
      <c r="J13" s="188">
        <f>I13*4/5</f>
        <v>0</v>
      </c>
      <c r="K13" s="189">
        <v>480000</v>
      </c>
      <c r="L13" s="181"/>
      <c r="M13" s="182">
        <f>K13</f>
        <v>480000</v>
      </c>
      <c r="N13" s="190"/>
      <c r="O13" s="191">
        <f>MIN(J13,(M13+N13))</f>
        <v>0</v>
      </c>
      <c r="P13" s="152">
        <f>ROUNDDOWN(O13,-3)</f>
        <v>0</v>
      </c>
      <c r="Q13" s="150"/>
    </row>
    <row r="14" spans="2:17" ht="45.75" customHeight="1" thickTop="1">
      <c r="B14" s="382" t="s">
        <v>405</v>
      </c>
      <c r="C14" s="383"/>
      <c r="D14" s="384"/>
      <c r="E14" s="192">
        <f>E8+E12+E13</f>
        <v>9300000</v>
      </c>
      <c r="F14" s="192">
        <f>F8+F12+F13</f>
        <v>8900500</v>
      </c>
      <c r="G14" s="192">
        <f>G8+G12+G13</f>
        <v>0</v>
      </c>
      <c r="H14" s="192">
        <f>H8+H12+H13</f>
        <v>9300000</v>
      </c>
      <c r="I14" s="192">
        <f>I8+I12+I13</f>
        <v>8900500</v>
      </c>
      <c r="J14" s="193"/>
      <c r="K14" s="194"/>
      <c r="L14" s="195"/>
      <c r="M14" s="196"/>
      <c r="N14" s="192">
        <f>N8</f>
        <v>0</v>
      </c>
      <c r="O14" s="197"/>
      <c r="P14" s="192">
        <f>P8+P12+P13</f>
        <v>7120000</v>
      </c>
      <c r="Q14" s="150"/>
    </row>
    <row r="15" spans="2:17" ht="24" customHeight="1">
      <c r="B15" s="198" t="s">
        <v>406</v>
      </c>
      <c r="C15" s="198"/>
      <c r="D15" s="198"/>
      <c r="E15" s="199"/>
      <c r="F15" s="199"/>
      <c r="G15" s="199"/>
      <c r="H15" s="199"/>
      <c r="I15" s="199"/>
      <c r="J15" s="199"/>
      <c r="K15" s="199"/>
      <c r="L15" s="199"/>
      <c r="M15" s="199"/>
      <c r="O15" s="200"/>
      <c r="P15" s="199"/>
    </row>
    <row r="16" spans="2:17" ht="24" customHeight="1">
      <c r="B16" s="201" t="s">
        <v>407</v>
      </c>
      <c r="C16" s="201"/>
      <c r="D16" s="201"/>
      <c r="E16" s="202"/>
      <c r="F16" s="202"/>
      <c r="G16" s="202"/>
      <c r="H16" s="199"/>
      <c r="I16" s="199"/>
      <c r="J16" s="199"/>
      <c r="K16" s="203"/>
      <c r="L16" s="203"/>
      <c r="M16" s="203"/>
      <c r="N16" s="203"/>
      <c r="O16" s="203"/>
      <c r="P16" s="199"/>
    </row>
    <row r="17" spans="2:16" ht="24" customHeight="1">
      <c r="B17" s="201" t="s">
        <v>408</v>
      </c>
      <c r="C17" s="204"/>
      <c r="D17" s="204"/>
      <c r="E17" s="204"/>
      <c r="F17" s="204"/>
      <c r="G17" s="204"/>
      <c r="H17" s="204"/>
      <c r="I17" s="204"/>
      <c r="J17" s="204"/>
      <c r="K17" s="205"/>
      <c r="L17" s="205"/>
      <c r="M17" s="205"/>
      <c r="N17" s="205"/>
      <c r="O17" s="205"/>
      <c r="P17" s="204"/>
    </row>
    <row r="18" spans="2:16" ht="24" customHeight="1">
      <c r="B18" s="201" t="s">
        <v>409</v>
      </c>
      <c r="C18" s="204"/>
      <c r="D18" s="204"/>
      <c r="E18" s="204"/>
      <c r="F18" s="204"/>
      <c r="G18" s="204"/>
      <c r="H18" s="204"/>
      <c r="I18" s="204"/>
      <c r="J18" s="204"/>
      <c r="K18" s="205"/>
      <c r="L18" s="205"/>
      <c r="M18" s="205"/>
      <c r="N18" s="205"/>
      <c r="O18" s="205"/>
      <c r="P18" s="204"/>
    </row>
    <row r="19" spans="2:16" ht="24" customHeight="1">
      <c r="B19" s="201" t="s">
        <v>410</v>
      </c>
      <c r="C19" s="204"/>
      <c r="D19" s="204"/>
      <c r="E19" s="204"/>
      <c r="F19" s="204"/>
      <c r="G19" s="204"/>
      <c r="H19" s="204"/>
      <c r="I19" s="204"/>
      <c r="J19" s="204"/>
      <c r="K19" s="206"/>
      <c r="L19" s="206"/>
      <c r="M19" s="206"/>
      <c r="N19" s="206"/>
      <c r="O19" s="206"/>
      <c r="P19" s="201"/>
    </row>
    <row r="20" spans="2:16" ht="24" customHeight="1">
      <c r="B20" s="201" t="s">
        <v>411</v>
      </c>
      <c r="C20" s="204"/>
      <c r="D20" s="204"/>
      <c r="E20" s="204"/>
      <c r="F20" s="204"/>
      <c r="G20" s="204"/>
      <c r="H20" s="204"/>
      <c r="I20" s="204"/>
      <c r="J20" s="204"/>
      <c r="K20" s="207"/>
      <c r="L20" s="207"/>
      <c r="M20" s="207"/>
      <c r="O20" s="207"/>
      <c r="P20" s="207"/>
    </row>
    <row r="21" spans="2:16" ht="24" customHeight="1">
      <c r="B21" s="201" t="s">
        <v>412</v>
      </c>
      <c r="C21" s="204"/>
      <c r="D21" s="204"/>
      <c r="E21" s="204"/>
      <c r="F21" s="204"/>
      <c r="G21" s="204"/>
      <c r="H21" s="204"/>
      <c r="I21" s="204"/>
      <c r="J21" s="204"/>
    </row>
    <row r="22" spans="2:16" ht="24" customHeight="1">
      <c r="B22" s="201" t="s">
        <v>413</v>
      </c>
      <c r="C22" s="201"/>
      <c r="D22" s="201"/>
      <c r="E22" s="201"/>
      <c r="F22" s="201"/>
      <c r="G22" s="201"/>
      <c r="H22" s="201"/>
      <c r="I22" s="201"/>
      <c r="J22" s="201"/>
    </row>
    <row r="23" spans="2:16" ht="24" customHeight="1">
      <c r="B23" s="201" t="s">
        <v>414</v>
      </c>
      <c r="C23" s="208"/>
      <c r="D23" s="208"/>
      <c r="E23" s="209"/>
      <c r="F23" s="209"/>
      <c r="G23" s="209"/>
      <c r="H23" s="207"/>
      <c r="I23" s="207"/>
      <c r="J23" s="207"/>
    </row>
  </sheetData>
  <mergeCells count="20">
    <mergeCell ref="B2:P2"/>
    <mergeCell ref="B4:D5"/>
    <mergeCell ref="E4:E6"/>
    <mergeCell ref="F4:F6"/>
    <mergeCell ref="G4:G6"/>
    <mergeCell ref="H4:H6"/>
    <mergeCell ref="I4:I6"/>
    <mergeCell ref="J4:J6"/>
    <mergeCell ref="M4:M6"/>
    <mergeCell ref="N4:N6"/>
    <mergeCell ref="P4:P6"/>
    <mergeCell ref="K5:K6"/>
    <mergeCell ref="L5:L6"/>
    <mergeCell ref="B14:D14"/>
    <mergeCell ref="O4:O6"/>
    <mergeCell ref="B7:D7"/>
    <mergeCell ref="B8:C8"/>
    <mergeCell ref="B9:B11"/>
    <mergeCell ref="B12:C12"/>
    <mergeCell ref="B13:C13"/>
  </mergeCells>
  <phoneticPr fontId="1"/>
  <dataValidations count="2">
    <dataValidation type="list" allowBlank="1" showInputMessage="1" showErrorMessage="1" sqref="K10" xr:uid="{940046D9-67F4-4CE7-9948-3513E692B399}">
      <formula1>"1000000,1500000,2000000,2500000"</formula1>
    </dataValidation>
    <dataValidation type="list" allowBlank="1" showInputMessage="1" showErrorMessage="1" sqref="N10" xr:uid="{0E35DD27-6427-46F4-838A-8D1CCD95B081}">
      <formula1>"0,50000,150000,200000"</formula1>
    </dataValidation>
  </dataValidations>
  <printOptions horizontalCentered="1"/>
  <pageMargins left="0.39370078740157483" right="0.39370078740157483" top="0.59055118110236227" bottom="0.39370078740157483" header="0.39370078740157483" footer="0.23622047244094491"/>
  <pageSetup paperSize="9" scale="57" orientation="landscape" blackAndWhite="1" horizontalDpi="300" verticalDpi="300" r:id="rId1"/>
  <headerFooter alignWithMargins="0"/>
  <rowBreaks count="1" manualBreakCount="1">
    <brk id="8" max="19" man="1"/>
  </rowBreaks>
  <colBreaks count="1" manualBreakCount="1">
    <brk id="13" max="24"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C7DEC2-F918-49DC-B145-D7F533EACC67}">
  <sheetPr>
    <pageSetUpPr fitToPage="1"/>
  </sheetPr>
  <dimension ref="A1:F70"/>
  <sheetViews>
    <sheetView showGridLines="0" view="pageBreakPreview" zoomScaleNormal="100" zoomScaleSheetLayoutView="100" workbookViewId="0"/>
  </sheetViews>
  <sheetFormatPr defaultColWidth="8.75" defaultRowHeight="14"/>
  <cols>
    <col min="1" max="1" width="8.75" style="3"/>
    <col min="2" max="2" width="30.75" style="3" customWidth="1"/>
    <col min="3" max="3" width="4.83203125" style="3" customWidth="1"/>
    <col min="4" max="4" width="33.83203125" style="3" customWidth="1"/>
    <col min="5" max="5" width="4.83203125" style="3" customWidth="1"/>
    <col min="6" max="6" width="33.83203125" style="3" customWidth="1"/>
    <col min="7" max="16384" width="8.75" style="3"/>
  </cols>
  <sheetData>
    <row r="1" spans="1:6" ht="16.5">
      <c r="A1" s="32"/>
      <c r="B1" s="33" t="s">
        <v>0</v>
      </c>
      <c r="C1" s="34"/>
      <c r="D1" s="35"/>
      <c r="E1" s="28"/>
    </row>
    <row r="2" spans="1:6" ht="16.5">
      <c r="A2" s="36"/>
      <c r="B2" s="33" t="s">
        <v>1</v>
      </c>
      <c r="C2" s="34"/>
      <c r="D2" s="35"/>
      <c r="E2" s="28"/>
    </row>
    <row r="3" spans="1:6" ht="16.5">
      <c r="A3" s="37"/>
      <c r="B3" s="33" t="s">
        <v>2</v>
      </c>
      <c r="C3" s="34"/>
      <c r="D3" s="35"/>
      <c r="E3" s="28"/>
    </row>
    <row r="4" spans="1:6" s="84" customFormat="1" ht="22.5" customHeight="1">
      <c r="A4" s="46" t="s">
        <v>198</v>
      </c>
      <c r="B4" s="85"/>
      <c r="C4" s="85"/>
      <c r="E4" s="85"/>
    </row>
    <row r="5" spans="1:6" ht="25.5" customHeight="1">
      <c r="A5" s="44"/>
      <c r="B5" s="42" t="s">
        <v>3</v>
      </c>
      <c r="C5" s="38"/>
      <c r="D5" s="260" t="s">
        <v>4</v>
      </c>
      <c r="E5" s="28"/>
    </row>
    <row r="6" spans="1:6" ht="25.5" customHeight="1">
      <c r="A6" s="45" t="s">
        <v>70</v>
      </c>
      <c r="B6" s="42" t="s">
        <v>5</v>
      </c>
      <c r="C6" s="38"/>
      <c r="D6" s="260"/>
      <c r="E6" s="28"/>
    </row>
    <row r="7" spans="1:6" ht="8.25" customHeight="1">
      <c r="A7" s="38"/>
      <c r="B7" s="28"/>
      <c r="C7" s="39"/>
      <c r="D7" s="39"/>
      <c r="E7" s="28"/>
    </row>
    <row r="8" spans="1:6">
      <c r="A8" s="267" t="s">
        <v>6</v>
      </c>
      <c r="B8" s="268"/>
      <c r="C8" s="268"/>
      <c r="D8" s="268"/>
      <c r="E8" s="30"/>
      <c r="F8" s="31"/>
    </row>
    <row r="9" spans="1:6" ht="9.75" customHeight="1">
      <c r="A9" s="9"/>
      <c r="B9" s="9"/>
      <c r="C9" s="9"/>
      <c r="D9" s="9"/>
      <c r="E9" s="9"/>
      <c r="F9" s="9"/>
    </row>
    <row r="10" spans="1:6">
      <c r="A10" s="27" t="s">
        <v>7</v>
      </c>
      <c r="B10" s="4" t="s">
        <v>8</v>
      </c>
      <c r="C10" s="423" t="s">
        <v>71</v>
      </c>
      <c r="D10" s="424"/>
      <c r="E10" s="424"/>
      <c r="F10" s="425"/>
    </row>
    <row r="11" spans="1:6">
      <c r="A11" s="27" t="s">
        <v>9</v>
      </c>
      <c r="B11" s="4" t="s">
        <v>10</v>
      </c>
      <c r="C11" s="423" t="s">
        <v>72</v>
      </c>
      <c r="D11" s="424"/>
      <c r="E11" s="424"/>
      <c r="F11" s="425"/>
    </row>
    <row r="12" spans="1:6">
      <c r="A12" s="27" t="s">
        <v>11</v>
      </c>
      <c r="B12" s="4" t="s">
        <v>12</v>
      </c>
      <c r="C12" s="420" t="s">
        <v>73</v>
      </c>
      <c r="D12" s="421"/>
      <c r="E12" s="421"/>
      <c r="F12" s="422"/>
    </row>
    <row r="13" spans="1:6">
      <c r="A13" s="27" t="s">
        <v>14</v>
      </c>
      <c r="B13" s="5" t="s">
        <v>15</v>
      </c>
      <c r="C13" s="423" t="s">
        <v>74</v>
      </c>
      <c r="D13" s="424"/>
      <c r="E13" s="424"/>
      <c r="F13" s="425"/>
    </row>
    <row r="14" spans="1:6">
      <c r="A14" s="27" t="s">
        <v>16</v>
      </c>
      <c r="B14" s="5" t="s">
        <v>17</v>
      </c>
      <c r="C14" s="420" t="s">
        <v>75</v>
      </c>
      <c r="D14" s="421"/>
      <c r="E14" s="421"/>
      <c r="F14" s="422"/>
    </row>
    <row r="15" spans="1:6">
      <c r="A15" s="27" t="s">
        <v>18</v>
      </c>
      <c r="B15" s="5" t="s">
        <v>19</v>
      </c>
      <c r="C15" s="420" t="s">
        <v>76</v>
      </c>
      <c r="D15" s="421"/>
      <c r="E15" s="421"/>
      <c r="F15" s="422"/>
    </row>
    <row r="16" spans="1:6">
      <c r="A16" s="27" t="s">
        <v>20</v>
      </c>
      <c r="B16" s="5" t="s">
        <v>21</v>
      </c>
      <c r="C16" s="420" t="s">
        <v>77</v>
      </c>
      <c r="D16" s="421"/>
      <c r="E16" s="421"/>
      <c r="F16" s="422"/>
    </row>
    <row r="17" spans="1:6" ht="9.75" customHeight="1">
      <c r="A17" s="10"/>
      <c r="B17" s="10"/>
      <c r="C17" s="10"/>
      <c r="D17" s="10"/>
      <c r="E17" s="10"/>
      <c r="F17" s="10"/>
    </row>
    <row r="18" spans="1:6">
      <c r="A18" s="267" t="s">
        <v>22</v>
      </c>
      <c r="B18" s="268"/>
      <c r="C18" s="268"/>
      <c r="D18" s="268"/>
      <c r="E18" s="30"/>
      <c r="F18" s="31"/>
    </row>
    <row r="19" spans="1:6">
      <c r="A19" s="12" t="s">
        <v>23</v>
      </c>
      <c r="B19" s="12"/>
      <c r="C19" s="12"/>
      <c r="D19" s="12"/>
      <c r="E19" s="13"/>
      <c r="F19" s="13"/>
    </row>
    <row r="20" spans="1:6">
      <c r="A20" s="12"/>
      <c r="B20" s="14" t="s">
        <v>24</v>
      </c>
      <c r="C20" s="23" t="s">
        <v>70</v>
      </c>
      <c r="D20" s="16" t="s">
        <v>25</v>
      </c>
      <c r="E20" s="21"/>
      <c r="F20" s="17" t="s">
        <v>26</v>
      </c>
    </row>
    <row r="21" spans="1:6">
      <c r="A21" s="12"/>
      <c r="B21" s="15"/>
      <c r="C21" s="23"/>
      <c r="D21" s="16" t="s">
        <v>27</v>
      </c>
      <c r="E21" s="21"/>
      <c r="F21" s="17" t="s">
        <v>28</v>
      </c>
    </row>
    <row r="22" spans="1:6">
      <c r="A22" s="12"/>
      <c r="B22" s="15"/>
      <c r="C22" s="23"/>
      <c r="D22" s="16" t="s">
        <v>29</v>
      </c>
      <c r="E22" s="21"/>
      <c r="F22" s="17" t="s">
        <v>30</v>
      </c>
    </row>
    <row r="23" spans="1:6">
      <c r="A23" s="12"/>
      <c r="B23" s="15"/>
      <c r="C23" s="23" t="s">
        <v>70</v>
      </c>
      <c r="D23" s="16" t="s">
        <v>31</v>
      </c>
      <c r="E23" s="21"/>
      <c r="F23" s="17"/>
    </row>
    <row r="24" spans="1:6">
      <c r="A24" s="12"/>
      <c r="B24" s="15"/>
      <c r="C24" s="23"/>
      <c r="D24" s="16" t="s">
        <v>32</v>
      </c>
      <c r="E24" s="274" t="s">
        <v>33</v>
      </c>
      <c r="F24" s="275"/>
    </row>
    <row r="25" spans="1:6">
      <c r="A25" s="12" t="s">
        <v>34</v>
      </c>
      <c r="B25" s="12"/>
      <c r="C25" s="22"/>
      <c r="D25" s="13"/>
      <c r="E25" s="12"/>
      <c r="F25" s="13"/>
    </row>
    <row r="26" spans="1:6">
      <c r="A26" s="12"/>
      <c r="B26" s="14" t="s">
        <v>24</v>
      </c>
      <c r="C26" s="23" t="s">
        <v>70</v>
      </c>
      <c r="D26" s="26" t="s">
        <v>194</v>
      </c>
      <c r="E26" s="23"/>
      <c r="F26" s="17" t="s">
        <v>35</v>
      </c>
    </row>
    <row r="27" spans="1:6">
      <c r="A27" s="272" t="s">
        <v>36</v>
      </c>
      <c r="B27" s="273"/>
      <c r="C27" s="23" t="s">
        <v>70</v>
      </c>
      <c r="D27" s="26" t="s">
        <v>195</v>
      </c>
      <c r="E27" s="23"/>
      <c r="F27" s="17" t="s">
        <v>37</v>
      </c>
    </row>
    <row r="28" spans="1:6">
      <c r="A28" s="272"/>
      <c r="B28" s="273"/>
      <c r="C28" s="23" t="s">
        <v>70</v>
      </c>
      <c r="D28" s="41" t="s">
        <v>196</v>
      </c>
      <c r="E28" s="23"/>
      <c r="F28" s="17" t="s">
        <v>38</v>
      </c>
    </row>
    <row r="29" spans="1:6">
      <c r="A29" s="12"/>
      <c r="B29" s="14"/>
      <c r="C29" s="23"/>
      <c r="D29" s="26" t="s">
        <v>39</v>
      </c>
      <c r="E29" s="23" t="s">
        <v>78</v>
      </c>
      <c r="F29" s="17" t="s">
        <v>40</v>
      </c>
    </row>
    <row r="30" spans="1:6">
      <c r="A30" s="12"/>
      <c r="B30" s="14"/>
      <c r="C30" s="23" t="s">
        <v>70</v>
      </c>
      <c r="D30" s="17" t="s">
        <v>32</v>
      </c>
      <c r="E30" s="253" t="s">
        <v>79</v>
      </c>
      <c r="F30" s="254"/>
    </row>
    <row r="31" spans="1:6">
      <c r="A31" s="12" t="s">
        <v>41</v>
      </c>
      <c r="B31" s="12"/>
      <c r="C31" s="22"/>
      <c r="D31" s="13"/>
      <c r="E31" s="12"/>
      <c r="F31" s="13"/>
    </row>
    <row r="32" spans="1:6">
      <c r="A32" s="12"/>
      <c r="B32" s="14" t="s">
        <v>24</v>
      </c>
      <c r="C32" s="23" t="s">
        <v>70</v>
      </c>
      <c r="D32" s="247" t="s">
        <v>42</v>
      </c>
      <c r="E32" s="248"/>
      <c r="F32" s="249"/>
    </row>
    <row r="33" spans="1:6">
      <c r="A33" s="12"/>
      <c r="B33" s="14"/>
      <c r="C33" s="23" t="s">
        <v>70</v>
      </c>
      <c r="D33" s="247" t="s">
        <v>43</v>
      </c>
      <c r="E33" s="248"/>
      <c r="F33" s="249"/>
    </row>
    <row r="34" spans="1:6">
      <c r="A34" s="12"/>
      <c r="B34" s="14"/>
      <c r="C34" s="23"/>
      <c r="D34" s="247" t="s">
        <v>44</v>
      </c>
      <c r="E34" s="248"/>
      <c r="F34" s="249"/>
    </row>
    <row r="35" spans="1:6">
      <c r="A35" s="12"/>
      <c r="B35" s="14"/>
      <c r="C35" s="23"/>
      <c r="D35" s="247" t="s">
        <v>45</v>
      </c>
      <c r="E35" s="248"/>
      <c r="F35" s="249"/>
    </row>
    <row r="36" spans="1:6">
      <c r="A36" s="12"/>
      <c r="B36" s="14"/>
      <c r="C36" s="23"/>
      <c r="D36" s="247" t="s">
        <v>46</v>
      </c>
      <c r="E36" s="248"/>
      <c r="F36" s="249"/>
    </row>
    <row r="37" spans="1:6">
      <c r="A37" s="12"/>
      <c r="B37" s="14"/>
      <c r="C37" s="23" t="s">
        <v>70</v>
      </c>
      <c r="D37" s="247" t="s">
        <v>47</v>
      </c>
      <c r="E37" s="248"/>
      <c r="F37" s="249"/>
    </row>
    <row r="38" spans="1:6">
      <c r="A38" s="12"/>
      <c r="B38" s="15"/>
      <c r="C38" s="19"/>
      <c r="D38" s="17" t="s">
        <v>32</v>
      </c>
      <c r="E38" s="253" t="s">
        <v>33</v>
      </c>
      <c r="F38" s="254"/>
    </row>
    <row r="39" spans="1:6">
      <c r="A39" s="12" t="s">
        <v>48</v>
      </c>
      <c r="B39" s="12"/>
      <c r="C39" s="22"/>
      <c r="D39" s="13"/>
      <c r="E39" s="12"/>
      <c r="F39" s="13"/>
    </row>
    <row r="40" spans="1:6" ht="30" customHeight="1">
      <c r="A40" s="12"/>
      <c r="B40" s="14" t="s">
        <v>24</v>
      </c>
      <c r="C40" s="23" t="s">
        <v>70</v>
      </c>
      <c r="D40" s="247" t="s">
        <v>49</v>
      </c>
      <c r="E40" s="248"/>
      <c r="F40" s="249"/>
    </row>
    <row r="41" spans="1:6" ht="26.25" customHeight="1">
      <c r="A41" s="12"/>
      <c r="B41" s="14"/>
      <c r="C41" s="23"/>
      <c r="D41" s="247" t="s">
        <v>50</v>
      </c>
      <c r="E41" s="248"/>
      <c r="F41" s="249"/>
    </row>
    <row r="42" spans="1:6">
      <c r="A42" s="12"/>
      <c r="B42" s="14"/>
      <c r="C42" s="21"/>
      <c r="D42" s="247" t="s">
        <v>51</v>
      </c>
      <c r="E42" s="248"/>
      <c r="F42" s="249"/>
    </row>
    <row r="43" spans="1:6">
      <c r="A43" s="12"/>
      <c r="B43" s="15"/>
      <c r="C43" s="19"/>
      <c r="D43" s="17" t="s">
        <v>32</v>
      </c>
      <c r="E43" s="253" t="s">
        <v>33</v>
      </c>
      <c r="F43" s="254"/>
    </row>
    <row r="44" spans="1:6">
      <c r="A44" s="12" t="s">
        <v>52</v>
      </c>
      <c r="B44" s="12"/>
      <c r="C44" s="22"/>
      <c r="D44" s="12"/>
      <c r="E44" s="13"/>
      <c r="F44" s="12"/>
    </row>
    <row r="45" spans="1:6">
      <c r="A45" s="12"/>
      <c r="B45" s="14" t="s">
        <v>24</v>
      </c>
      <c r="C45" s="23" t="s">
        <v>70</v>
      </c>
      <c r="D45" s="247" t="s">
        <v>53</v>
      </c>
      <c r="E45" s="248"/>
      <c r="F45" s="249"/>
    </row>
    <row r="46" spans="1:6">
      <c r="A46" s="12"/>
      <c r="B46" s="15"/>
      <c r="C46" s="23" t="s">
        <v>70</v>
      </c>
      <c r="D46" s="247" t="s">
        <v>54</v>
      </c>
      <c r="E46" s="248"/>
      <c r="F46" s="249"/>
    </row>
    <row r="47" spans="1:6">
      <c r="A47" s="12"/>
      <c r="B47" s="15"/>
      <c r="C47" s="23"/>
      <c r="D47" s="247" t="s">
        <v>55</v>
      </c>
      <c r="E47" s="248"/>
      <c r="F47" s="249"/>
    </row>
    <row r="48" spans="1:6">
      <c r="A48" s="12"/>
      <c r="B48" s="15"/>
      <c r="C48" s="23" t="s">
        <v>70</v>
      </c>
      <c r="D48" s="247" t="s">
        <v>56</v>
      </c>
      <c r="E48" s="248"/>
      <c r="F48" s="249"/>
    </row>
    <row r="49" spans="1:6">
      <c r="A49" s="12"/>
      <c r="B49" s="15"/>
      <c r="C49" s="23" t="s">
        <v>70</v>
      </c>
      <c r="D49" s="247" t="s">
        <v>57</v>
      </c>
      <c r="E49" s="248"/>
      <c r="F49" s="249"/>
    </row>
    <row r="50" spans="1:6">
      <c r="B50" s="7"/>
      <c r="C50" s="23"/>
      <c r="D50" s="250" t="s">
        <v>58</v>
      </c>
      <c r="E50" s="251"/>
      <c r="F50" s="252"/>
    </row>
    <row r="51" spans="1:6">
      <c r="B51" s="7"/>
      <c r="C51" s="23"/>
      <c r="D51" s="250" t="s">
        <v>59</v>
      </c>
      <c r="E51" s="251"/>
      <c r="F51" s="252"/>
    </row>
    <row r="52" spans="1:6">
      <c r="B52" s="8"/>
      <c r="C52" s="24"/>
      <c r="D52" s="18" t="s">
        <v>32</v>
      </c>
      <c r="E52" s="258" t="s">
        <v>33</v>
      </c>
      <c r="F52" s="259"/>
    </row>
    <row r="53" spans="1:6">
      <c r="A53" s="3" t="s">
        <v>197</v>
      </c>
      <c r="C53" s="25"/>
      <c r="D53" s="9"/>
      <c r="F53" s="9"/>
    </row>
    <row r="54" spans="1:6">
      <c r="B54" s="6" t="s">
        <v>24</v>
      </c>
      <c r="C54" s="23" t="s">
        <v>70</v>
      </c>
      <c r="D54" s="264" t="s">
        <v>61</v>
      </c>
      <c r="E54" s="265"/>
      <c r="F54" s="266"/>
    </row>
    <row r="55" spans="1:6">
      <c r="B55" s="7"/>
      <c r="C55" s="23"/>
      <c r="D55" s="250" t="s">
        <v>62</v>
      </c>
      <c r="E55" s="251"/>
      <c r="F55" s="252"/>
    </row>
    <row r="56" spans="1:6">
      <c r="B56" s="7"/>
      <c r="C56" s="23" t="s">
        <v>70</v>
      </c>
      <c r="D56" s="250" t="s">
        <v>63</v>
      </c>
      <c r="E56" s="251"/>
      <c r="F56" s="252"/>
    </row>
    <row r="57" spans="1:6">
      <c r="B57" s="7"/>
      <c r="C57" s="23"/>
      <c r="D57" s="250" t="s">
        <v>64</v>
      </c>
      <c r="E57" s="251"/>
      <c r="F57" s="252"/>
    </row>
    <row r="58" spans="1:6" ht="14.25" customHeight="1">
      <c r="B58" s="7"/>
      <c r="C58" s="20"/>
      <c r="D58" s="18" t="s">
        <v>32</v>
      </c>
      <c r="E58" s="258" t="s">
        <v>33</v>
      </c>
      <c r="F58" s="259"/>
    </row>
    <row r="59" spans="1:6" ht="14.25" customHeight="1">
      <c r="B59" s="43" t="s">
        <v>65</v>
      </c>
      <c r="C59" s="427" t="s">
        <v>80</v>
      </c>
      <c r="D59" s="428"/>
      <c r="E59" s="428"/>
      <c r="F59" s="429"/>
    </row>
    <row r="60" spans="1:6">
      <c r="A60" s="3" t="s">
        <v>251</v>
      </c>
    </row>
    <row r="61" spans="1:6">
      <c r="B61" s="11" t="s">
        <v>252</v>
      </c>
      <c r="C61" s="420" t="s">
        <v>273</v>
      </c>
      <c r="D61" s="421"/>
      <c r="E61" s="421"/>
      <c r="F61" s="422"/>
    </row>
    <row r="62" spans="1:6" ht="14.25" customHeight="1">
      <c r="A62" s="239" t="s">
        <v>253</v>
      </c>
      <c r="B62" s="240"/>
      <c r="C62" s="420" t="s">
        <v>268</v>
      </c>
      <c r="D62" s="421"/>
      <c r="E62" s="421"/>
      <c r="F62" s="422"/>
    </row>
    <row r="63" spans="1:6" ht="14.25" customHeight="1">
      <c r="A63" s="11"/>
      <c r="B63" s="11"/>
      <c r="C63" s="40"/>
      <c r="D63" s="40"/>
      <c r="E63" s="40"/>
      <c r="F63" s="40"/>
    </row>
    <row r="64" spans="1:6" ht="13.15" customHeight="1">
      <c r="A64" s="3" t="s">
        <v>254</v>
      </c>
    </row>
    <row r="65" spans="1:6">
      <c r="B65" s="11" t="s">
        <v>255</v>
      </c>
      <c r="C65" s="420" t="s">
        <v>270</v>
      </c>
      <c r="D65" s="421"/>
      <c r="E65" s="421"/>
      <c r="F65" s="422"/>
    </row>
    <row r="66" spans="1:6" ht="13.15" customHeight="1">
      <c r="A66" s="3" t="s">
        <v>256</v>
      </c>
      <c r="C66" s="12"/>
      <c r="D66" s="13"/>
      <c r="E66" s="12"/>
      <c r="F66" s="13"/>
    </row>
    <row r="67" spans="1:6" ht="13.5" customHeight="1">
      <c r="B67" s="11" t="s">
        <v>13</v>
      </c>
      <c r="C67" s="420" t="s">
        <v>81</v>
      </c>
      <c r="D67" s="421"/>
      <c r="E67" s="421"/>
      <c r="F67" s="422"/>
    </row>
    <row r="68" spans="1:6" ht="18.75" customHeight="1">
      <c r="A68" s="426" t="s">
        <v>257</v>
      </c>
      <c r="B68" s="426"/>
      <c r="C68" s="23" t="s">
        <v>70</v>
      </c>
      <c r="D68" s="26" t="s">
        <v>66</v>
      </c>
      <c r="E68" s="19"/>
      <c r="F68" s="17" t="s">
        <v>67</v>
      </c>
    </row>
    <row r="69" spans="1:6">
      <c r="A69" s="29" t="s">
        <v>258</v>
      </c>
      <c r="C69" s="12"/>
      <c r="D69" s="12"/>
      <c r="E69" s="12"/>
      <c r="F69" s="12"/>
    </row>
    <row r="70" spans="1:6">
      <c r="A70" s="245" t="s">
        <v>68</v>
      </c>
      <c r="B70" s="246"/>
      <c r="C70" s="420" t="s">
        <v>272</v>
      </c>
      <c r="D70" s="421"/>
      <c r="E70" s="421"/>
      <c r="F70" s="422"/>
    </row>
  </sheetData>
  <mergeCells count="46">
    <mergeCell ref="A68:B68"/>
    <mergeCell ref="D32:F32"/>
    <mergeCell ref="A70:B70"/>
    <mergeCell ref="C70:F70"/>
    <mergeCell ref="D5:D6"/>
    <mergeCell ref="D37:F37"/>
    <mergeCell ref="C59:F59"/>
    <mergeCell ref="A27:B28"/>
    <mergeCell ref="C65:F65"/>
    <mergeCell ref="D47:F47"/>
    <mergeCell ref="D33:F33"/>
    <mergeCell ref="D34:F34"/>
    <mergeCell ref="D42:F42"/>
    <mergeCell ref="E43:F43"/>
    <mergeCell ref="C67:F67"/>
    <mergeCell ref="D50:F50"/>
    <mergeCell ref="E52:F52"/>
    <mergeCell ref="D54:F54"/>
    <mergeCell ref="D45:F45"/>
    <mergeCell ref="A8:D8"/>
    <mergeCell ref="C10:F10"/>
    <mergeCell ref="C11:F11"/>
    <mergeCell ref="C12:F12"/>
    <mergeCell ref="C13:F13"/>
    <mergeCell ref="D41:F41"/>
    <mergeCell ref="D35:F35"/>
    <mergeCell ref="D36:F36"/>
    <mergeCell ref="E38:F38"/>
    <mergeCell ref="D40:F40"/>
    <mergeCell ref="E30:F30"/>
    <mergeCell ref="A62:B62"/>
    <mergeCell ref="C14:F14"/>
    <mergeCell ref="C15:F15"/>
    <mergeCell ref="C16:F16"/>
    <mergeCell ref="A18:D18"/>
    <mergeCell ref="E24:F24"/>
    <mergeCell ref="C61:F61"/>
    <mergeCell ref="D55:F55"/>
    <mergeCell ref="D56:F56"/>
    <mergeCell ref="D57:F57"/>
    <mergeCell ref="E58:F58"/>
    <mergeCell ref="D46:F46"/>
    <mergeCell ref="C62:F62"/>
    <mergeCell ref="D48:F48"/>
    <mergeCell ref="D49:F49"/>
    <mergeCell ref="D51:F51"/>
  </mergeCells>
  <phoneticPr fontId="1"/>
  <pageMargins left="0" right="0" top="0" bottom="0" header="0.31496062992125984" footer="0.31496062992125984"/>
  <pageSetup paperSize="9" scale="79" fitToHeight="0" orientation="portrait" r:id="rId1"/>
  <extLst>
    <ext xmlns:x14="http://schemas.microsoft.com/office/spreadsheetml/2009/9/main" uri="{CCE6A557-97BC-4b89-ADB6-D9C93CAAB3DF}">
      <x14:dataValidations xmlns:xm="http://schemas.microsoft.com/office/excel/2006/main" count="11">
        <x14:dataValidation type="list" allowBlank="1" showInputMessage="1" showErrorMessage="1" xr:uid="{F35240C0-EA15-4626-A6FD-B9802D244C8B}">
          <x14:formula1>
            <xm:f>'データセット (2)'!$F$2:$F$45</xm:f>
          </x14:formula1>
          <xm:sqref>C61:F61 C65:F65</xm:sqref>
        </x14:dataValidation>
        <x14:dataValidation type="list" allowBlank="1" showInputMessage="1" showErrorMessage="1" xr:uid="{515F6BA9-1DA4-4828-921A-F5FD8226A8D1}">
          <x14:formula1>
            <xm:f>'データセット (2)'!$H$9:$H$11</xm:f>
          </x14:formula1>
          <xm:sqref>C62:F62</xm:sqref>
        </x14:dataValidation>
        <x14:dataValidation type="list" allowBlank="1" showInputMessage="1" showErrorMessage="1" xr:uid="{A6D2857C-AFD9-4B71-87DB-130E2F04E595}">
          <x14:formula1>
            <xm:f>'データセット (2)'!$C$2:$C$41</xm:f>
          </x14:formula1>
          <xm:sqref>C14</xm:sqref>
        </x14:dataValidation>
        <x14:dataValidation type="list" allowBlank="1" showInputMessage="1" showErrorMessage="1" xr:uid="{62C06BED-6A84-4575-BAC7-7FDBA6E58281}">
          <x14:formula1>
            <xm:f>'データセット (2)'!$N$2:$N$3</xm:f>
          </x14:formula1>
          <xm:sqref>C67:F67</xm:sqref>
        </x14:dataValidation>
        <x14:dataValidation type="list" allowBlank="1" showInputMessage="1" showErrorMessage="1" xr:uid="{9CB1085A-FF18-4BE6-AA3E-67B3D5AA9E97}">
          <x14:formula1>
            <xm:f>'データセット (2)'!$O$6:$O$17</xm:f>
          </x14:formula1>
          <xm:sqref>C59:F59</xm:sqref>
        </x14:dataValidation>
        <x14:dataValidation type="list" allowBlank="1" showInputMessage="1" showErrorMessage="1" xr:uid="{67355378-AD3E-4B3E-88C3-155D84C5488B}">
          <x14:formula1>
            <xm:f>'データセット (2)'!$B$5:$B$7</xm:f>
          </x14:formula1>
          <xm:sqref>C26:C30 E26:E29</xm:sqref>
        </x14:dataValidation>
        <x14:dataValidation type="list" allowBlank="1" showInputMessage="1" showErrorMessage="1" xr:uid="{3BA52AB9-9F4B-4AB0-9DB9-3F5490181DBB}">
          <x14:formula1>
            <xm:f>'データセット (2)'!$H$2:$H$3</xm:f>
          </x14:formula1>
          <xm:sqref>C70:F70</xm:sqref>
        </x14:dataValidation>
        <x14:dataValidation type="list" allowBlank="1" showInputMessage="1" showErrorMessage="1" xr:uid="{00B53F7A-BADE-497C-ADD6-85BDBD08CAE5}">
          <x14:formula1>
            <xm:f>'データセット (2)'!$A$2:$A$48</xm:f>
          </x14:formula1>
          <xm:sqref>C12</xm:sqref>
        </x14:dataValidation>
        <x14:dataValidation type="list" allowBlank="1" showInputMessage="1" showErrorMessage="1" xr:uid="{25BFC7DA-FA98-4526-BB43-ED98F460FFE1}">
          <x14:formula1>
            <xm:f>'データセット (2)'!$B$2:$B$3</xm:f>
          </x14:formula1>
          <xm:sqref>C20:C24 C45:C52 C54:C58 A5:A6 E40:E42 C32:C38 E54:E57 E45:E51 C40:C43 E20:E23 E68 C68</xm:sqref>
        </x14:dataValidation>
        <x14:dataValidation type="list" allowBlank="1" showInputMessage="1" showErrorMessage="1" xr:uid="{8637F75A-0270-4946-AC62-BCD94FAE451F}">
          <x14:formula1>
            <xm:f>'データセット (2)'!$D$2:$D$5</xm:f>
          </x14:formula1>
          <xm:sqref>C15</xm:sqref>
        </x14:dataValidation>
        <x14:dataValidation type="list" allowBlank="1" showInputMessage="1" showErrorMessage="1" xr:uid="{9BA635F7-FB5F-4BC7-84A6-8A97C3F1A250}">
          <x14:formula1>
            <xm:f>'データセット (2)'!$E$2:$E$12</xm:f>
          </x14:formula1>
          <xm:sqref>C16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93C5DA-498F-403E-B2A2-A67BAA832499}">
  <dimension ref="A1:Q50"/>
  <sheetViews>
    <sheetView topLeftCell="A2" zoomScaleNormal="100" workbookViewId="0"/>
  </sheetViews>
  <sheetFormatPr defaultRowHeight="18"/>
  <cols>
    <col min="1" max="1" width="10.4140625" style="2" bestFit="1" customWidth="1"/>
    <col min="2" max="2" width="4.83203125" bestFit="1" customWidth="1"/>
    <col min="3" max="3" width="70.58203125" bestFit="1" customWidth="1"/>
    <col min="4" max="4" width="8.5" bestFit="1" customWidth="1"/>
    <col min="5" max="5" width="11.33203125" bestFit="1" customWidth="1"/>
    <col min="6" max="6" width="25.4140625" bestFit="1" customWidth="1"/>
    <col min="7" max="7" width="21.5" bestFit="1" customWidth="1"/>
    <col min="8" max="8" width="71" bestFit="1" customWidth="1"/>
    <col min="10" max="10" width="12.33203125" bestFit="1" customWidth="1"/>
    <col min="14" max="14" width="22.08203125" bestFit="1" customWidth="1"/>
    <col min="15" max="15" width="14.33203125" bestFit="1" customWidth="1"/>
    <col min="17" max="17" width="4.83203125" bestFit="1" customWidth="1"/>
  </cols>
  <sheetData>
    <row r="1" spans="1:17">
      <c r="A1" s="1" t="s">
        <v>82</v>
      </c>
      <c r="B1" t="s">
        <v>83</v>
      </c>
      <c r="C1" s="1" t="s">
        <v>17</v>
      </c>
      <c r="D1" t="s">
        <v>84</v>
      </c>
      <c r="E1" t="s">
        <v>85</v>
      </c>
      <c r="F1" t="s">
        <v>86</v>
      </c>
      <c r="G1" t="s">
        <v>461</v>
      </c>
      <c r="H1" t="s">
        <v>87</v>
      </c>
    </row>
    <row r="2" spans="1:17">
      <c r="A2" s="1" t="s">
        <v>88</v>
      </c>
      <c r="B2" t="s">
        <v>89</v>
      </c>
      <c r="C2" s="1" t="s">
        <v>75</v>
      </c>
      <c r="D2" s="1" t="s">
        <v>77</v>
      </c>
      <c r="E2" s="1" t="s">
        <v>77</v>
      </c>
      <c r="F2" s="1" t="s">
        <v>273</v>
      </c>
      <c r="G2" s="1" t="s">
        <v>462</v>
      </c>
      <c r="H2" t="s">
        <v>272</v>
      </c>
      <c r="N2" t="s">
        <v>81</v>
      </c>
      <c r="Q2" t="s">
        <v>271</v>
      </c>
    </row>
    <row r="3" spans="1:17">
      <c r="A3" s="1" t="s">
        <v>90</v>
      </c>
      <c r="B3" t="s">
        <v>91</v>
      </c>
      <c r="C3" s="1" t="s">
        <v>92</v>
      </c>
      <c r="D3" s="1" t="s">
        <v>93</v>
      </c>
      <c r="E3" s="1" t="s">
        <v>93</v>
      </c>
      <c r="F3" s="1" t="s">
        <v>287</v>
      </c>
      <c r="G3" s="1" t="s">
        <v>463</v>
      </c>
      <c r="H3" s="1" t="s">
        <v>94</v>
      </c>
      <c r="N3" t="s">
        <v>95</v>
      </c>
    </row>
    <row r="4" spans="1:17">
      <c r="A4" s="1" t="s">
        <v>96</v>
      </c>
      <c r="C4" s="1" t="s">
        <v>97</v>
      </c>
      <c r="D4" s="1" t="s">
        <v>98</v>
      </c>
      <c r="E4" s="1" t="s">
        <v>98</v>
      </c>
      <c r="F4" s="1" t="s">
        <v>99</v>
      </c>
      <c r="G4" s="1" t="s">
        <v>464</v>
      </c>
      <c r="J4" t="s">
        <v>69</v>
      </c>
    </row>
    <row r="5" spans="1:17">
      <c r="A5" s="1" t="s">
        <v>100</v>
      </c>
      <c r="B5" t="s">
        <v>101</v>
      </c>
      <c r="C5" s="1" t="s">
        <v>102</v>
      </c>
      <c r="D5" s="1" t="s">
        <v>103</v>
      </c>
      <c r="E5" s="1" t="s">
        <v>104</v>
      </c>
      <c r="F5" s="1"/>
      <c r="G5" s="1"/>
      <c r="J5" t="s">
        <v>269</v>
      </c>
    </row>
    <row r="6" spans="1:17">
      <c r="A6" s="1" t="s">
        <v>105</v>
      </c>
      <c r="B6" t="s">
        <v>89</v>
      </c>
      <c r="C6" s="1" t="s">
        <v>106</v>
      </c>
      <c r="E6" s="1" t="s">
        <v>107</v>
      </c>
      <c r="H6" s="1" t="s">
        <v>108</v>
      </c>
      <c r="O6" t="s">
        <v>109</v>
      </c>
    </row>
    <row r="7" spans="1:17">
      <c r="A7" s="1" t="s">
        <v>110</v>
      </c>
      <c r="B7" t="s">
        <v>91</v>
      </c>
      <c r="C7" s="1" t="s">
        <v>111</v>
      </c>
      <c r="E7" s="1" t="s">
        <v>112</v>
      </c>
      <c r="H7" s="1" t="s">
        <v>113</v>
      </c>
      <c r="O7" t="s">
        <v>114</v>
      </c>
    </row>
    <row r="8" spans="1:17">
      <c r="A8" s="1" t="s">
        <v>115</v>
      </c>
      <c r="C8" s="1" t="s">
        <v>116</v>
      </c>
      <c r="E8" s="1" t="s">
        <v>117</v>
      </c>
      <c r="O8" t="s">
        <v>118</v>
      </c>
    </row>
    <row r="9" spans="1:17">
      <c r="A9" s="1" t="s">
        <v>119</v>
      </c>
      <c r="C9" s="1" t="s">
        <v>120</v>
      </c>
      <c r="E9" s="1" t="s">
        <v>121</v>
      </c>
      <c r="H9" t="s">
        <v>288</v>
      </c>
      <c r="O9" t="s">
        <v>122</v>
      </c>
    </row>
    <row r="10" spans="1:17">
      <c r="A10" s="1" t="s">
        <v>123</v>
      </c>
      <c r="C10" s="1" t="s">
        <v>267</v>
      </c>
      <c r="E10" s="1" t="s">
        <v>124</v>
      </c>
      <c r="O10" t="s">
        <v>125</v>
      </c>
    </row>
    <row r="11" spans="1:17">
      <c r="A11" s="1" t="s">
        <v>126</v>
      </c>
      <c r="C11" s="1" t="s">
        <v>127</v>
      </c>
      <c r="E11" s="1" t="s">
        <v>128</v>
      </c>
      <c r="O11" t="s">
        <v>129</v>
      </c>
    </row>
    <row r="12" spans="1:17">
      <c r="A12" s="1" t="s">
        <v>130</v>
      </c>
      <c r="C12" s="1" t="s">
        <v>131</v>
      </c>
      <c r="E12" s="1" t="s">
        <v>132</v>
      </c>
      <c r="O12" t="s">
        <v>133</v>
      </c>
    </row>
    <row r="13" spans="1:17">
      <c r="A13" s="1" t="s">
        <v>73</v>
      </c>
      <c r="C13" s="1" t="s">
        <v>134</v>
      </c>
      <c r="O13" t="s">
        <v>135</v>
      </c>
    </row>
    <row r="14" spans="1:17">
      <c r="A14" s="1" t="s">
        <v>136</v>
      </c>
      <c r="C14" s="71" t="s">
        <v>266</v>
      </c>
      <c r="O14" t="s">
        <v>137</v>
      </c>
    </row>
    <row r="15" spans="1:17">
      <c r="A15" s="1" t="s">
        <v>138</v>
      </c>
      <c r="C15" s="1" t="s">
        <v>265</v>
      </c>
      <c r="O15" t="s">
        <v>140</v>
      </c>
    </row>
    <row r="16" spans="1:17">
      <c r="A16" s="1" t="s">
        <v>141</v>
      </c>
      <c r="C16" s="1" t="s">
        <v>139</v>
      </c>
      <c r="O16" t="s">
        <v>143</v>
      </c>
    </row>
    <row r="17" spans="1:3">
      <c r="A17" s="1" t="s">
        <v>144</v>
      </c>
      <c r="C17" s="1" t="s">
        <v>142</v>
      </c>
    </row>
    <row r="18" spans="1:3">
      <c r="A18" s="1" t="s">
        <v>146</v>
      </c>
      <c r="C18" s="1" t="s">
        <v>264</v>
      </c>
    </row>
    <row r="19" spans="1:3">
      <c r="A19" s="1" t="s">
        <v>148</v>
      </c>
      <c r="C19" s="1" t="s">
        <v>145</v>
      </c>
    </row>
    <row r="20" spans="1:3">
      <c r="A20" s="1" t="s">
        <v>150</v>
      </c>
      <c r="C20" s="1" t="s">
        <v>147</v>
      </c>
    </row>
    <row r="21" spans="1:3">
      <c r="A21" s="1" t="s">
        <v>151</v>
      </c>
      <c r="C21" s="1" t="s">
        <v>149</v>
      </c>
    </row>
    <row r="22" spans="1:3">
      <c r="A22" s="1" t="s">
        <v>153</v>
      </c>
      <c r="C22" s="1" t="s">
        <v>263</v>
      </c>
    </row>
    <row r="23" spans="1:3">
      <c r="A23" s="1" t="s">
        <v>154</v>
      </c>
      <c r="C23" s="1" t="s">
        <v>262</v>
      </c>
    </row>
    <row r="24" spans="1:3">
      <c r="A24" s="1" t="s">
        <v>156</v>
      </c>
      <c r="C24" s="1" t="s">
        <v>152</v>
      </c>
    </row>
    <row r="25" spans="1:3">
      <c r="A25" s="1" t="s">
        <v>158</v>
      </c>
      <c r="C25" s="1" t="s">
        <v>261</v>
      </c>
    </row>
    <row r="26" spans="1:3">
      <c r="A26" s="1" t="s">
        <v>160</v>
      </c>
      <c r="C26" s="1" t="s">
        <v>260</v>
      </c>
    </row>
    <row r="27" spans="1:3">
      <c r="A27" s="1" t="s">
        <v>162</v>
      </c>
      <c r="C27" s="1" t="s">
        <v>155</v>
      </c>
    </row>
    <row r="28" spans="1:3">
      <c r="A28" s="1" t="s">
        <v>164</v>
      </c>
      <c r="C28" s="1" t="s">
        <v>157</v>
      </c>
    </row>
    <row r="29" spans="1:3">
      <c r="A29" s="1" t="s">
        <v>166</v>
      </c>
      <c r="C29" s="1" t="s">
        <v>159</v>
      </c>
    </row>
    <row r="30" spans="1:3">
      <c r="A30" s="1" t="s">
        <v>168</v>
      </c>
      <c r="C30" s="71" t="s">
        <v>259</v>
      </c>
    </row>
    <row r="31" spans="1:3">
      <c r="A31" s="1" t="s">
        <v>170</v>
      </c>
      <c r="C31" s="1" t="s">
        <v>161</v>
      </c>
    </row>
    <row r="32" spans="1:3">
      <c r="A32" s="1" t="s">
        <v>172</v>
      </c>
      <c r="C32" s="1" t="s">
        <v>163</v>
      </c>
    </row>
    <row r="33" spans="1:3">
      <c r="A33" s="1" t="s">
        <v>174</v>
      </c>
      <c r="C33" s="1" t="s">
        <v>165</v>
      </c>
    </row>
    <row r="34" spans="1:3">
      <c r="A34" s="1" t="s">
        <v>176</v>
      </c>
      <c r="C34" s="1" t="s">
        <v>167</v>
      </c>
    </row>
    <row r="35" spans="1:3">
      <c r="A35" s="1" t="s">
        <v>178</v>
      </c>
      <c r="C35" s="1" t="s">
        <v>169</v>
      </c>
    </row>
    <row r="36" spans="1:3">
      <c r="A36" s="1" t="s">
        <v>180</v>
      </c>
      <c r="C36" s="1" t="s">
        <v>171</v>
      </c>
    </row>
    <row r="37" spans="1:3">
      <c r="A37" s="1" t="s">
        <v>182</v>
      </c>
      <c r="C37" s="1" t="s">
        <v>173</v>
      </c>
    </row>
    <row r="38" spans="1:3">
      <c r="A38" s="1" t="s">
        <v>183</v>
      </c>
      <c r="C38" s="1" t="s">
        <v>175</v>
      </c>
    </row>
    <row r="39" spans="1:3">
      <c r="A39" s="1" t="s">
        <v>184</v>
      </c>
      <c r="C39" s="1" t="s">
        <v>177</v>
      </c>
    </row>
    <row r="40" spans="1:3">
      <c r="A40" s="1" t="s">
        <v>185</v>
      </c>
      <c r="C40" s="1" t="s">
        <v>179</v>
      </c>
    </row>
    <row r="41" spans="1:3">
      <c r="A41" s="1" t="s">
        <v>186</v>
      </c>
      <c r="C41" s="1" t="s">
        <v>181</v>
      </c>
    </row>
    <row r="42" spans="1:3">
      <c r="A42" s="1" t="s">
        <v>187</v>
      </c>
      <c r="C42" s="1"/>
    </row>
    <row r="43" spans="1:3">
      <c r="A43" s="1" t="s">
        <v>188</v>
      </c>
      <c r="C43" s="1"/>
    </row>
    <row r="44" spans="1:3">
      <c r="A44" s="1" t="s">
        <v>189</v>
      </c>
      <c r="C44" s="1"/>
    </row>
    <row r="45" spans="1:3">
      <c r="A45" s="1" t="s">
        <v>190</v>
      </c>
      <c r="C45" s="1"/>
    </row>
    <row r="46" spans="1:3">
      <c r="A46" s="1" t="s">
        <v>191</v>
      </c>
      <c r="C46" s="1"/>
    </row>
    <row r="47" spans="1:3">
      <c r="A47" s="1" t="s">
        <v>192</v>
      </c>
      <c r="C47" s="1"/>
    </row>
    <row r="48" spans="1:3">
      <c r="A48" s="1" t="s">
        <v>193</v>
      </c>
      <c r="C48" s="1"/>
    </row>
    <row r="49" spans="3:3">
      <c r="C49" s="1"/>
    </row>
    <row r="50" spans="3:3">
      <c r="C50" s="1"/>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実施要綱第２号</vt:lpstr>
      <vt:lpstr>実施要綱第１号</vt:lpstr>
      <vt:lpstr>実施要綱第１号別紙１</vt:lpstr>
      <vt:lpstr>交付要綱第1号別紙１</vt:lpstr>
      <vt:lpstr>記入見本</vt:lpstr>
      <vt:lpstr>データセット (2)</vt:lpstr>
      <vt:lpstr>記入見本!Print_Area</vt:lpstr>
      <vt:lpstr>交付要綱第1号別紙１!Print_Area</vt:lpstr>
      <vt:lpstr>実施要綱第１号!Print_Area</vt:lpstr>
      <vt:lpstr>実施要綱第１号別紙１!Print_Area</vt:lpstr>
      <vt:lpstr>実施要綱第２号!Print_Area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峰村 浩司(minemura-kouji.ao0)</dc:creator>
  <cp:keywords/>
  <dc:description/>
  <cp:lastModifiedBy>山梨県</cp:lastModifiedBy>
  <cp:revision/>
  <cp:lastPrinted>2026-07-30T10:13:59Z</cp:lastPrinted>
  <dcterms:created xsi:type="dcterms:W3CDTF">2022-03-18T10:08:48Z</dcterms:created>
  <dcterms:modified xsi:type="dcterms:W3CDTF">2026-08-04T08:05:51Z</dcterms:modified>
  <cp:category/>
  <cp:contentStatus/>
</cp:coreProperties>
</file>