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2111_健康長寿推進課\02\０４　介護基盤整備担当\Ｒ６\テクノロジーを活用した業務効率化モデル事業・事業費補助金\050_補助金\020_協議\02_第2回協議\第2回協議準備\HP掲載用様式【入力制限付き】\"/>
    </mc:Choice>
  </mc:AlternateContent>
  <xr:revisionPtr revIDLastSave="0" documentId="13_ncr:1_{822B6D06-9036-47B3-AACF-D7948190A1B4}" xr6:coauthVersionLast="47" xr6:coauthVersionMax="47" xr10:uidLastSave="{00000000-0000-0000-0000-000000000000}"/>
  <bookViews>
    <workbookView xWindow="-103" yWindow="-103" windowWidth="22149" windowHeight="11829" xr2:uid="{E9B7FB46-51E1-4F86-B906-922F9CFF5C2F}"/>
  </bookViews>
  <sheets>
    <sheet name="チェックリスト【協議書と一緒に提出する】 " sheetId="20" r:id="rId1"/>
    <sheet name="第１号" sheetId="7" r:id="rId2"/>
    <sheet name="第１号別紙１（導入計画書） " sheetId="11" r:id="rId3"/>
    <sheet name="第2号（協議書）" sheetId="9" r:id="rId4"/>
    <sheet name="第２号別紙１ (導入所要額調書) " sheetId="10" r:id="rId5"/>
    <sheet name="第２号別紙２（対応状況確認書_ケアプラン）" sheetId="14" r:id="rId6"/>
    <sheet name="記入見本" sheetId="8" state="hidden" r:id="rId7"/>
    <sheet name="第２号別紙３（対応状況確認書_LIFE）" sheetId="18" r:id="rId8"/>
    <sheet name="データセット" sheetId="5" state="hidden" r:id="rId9"/>
  </sheets>
  <definedNames>
    <definedName name="_xlnm.Print_Area" localSheetId="0">'チェックリスト【協議書と一緒に提出する】 '!$A$1:$M$33</definedName>
    <definedName name="_xlnm.Print_Area" localSheetId="6">記入見本!$A$1:$F$70</definedName>
    <definedName name="_xlnm.Print_Area" localSheetId="1">第１号!$A$4:$F$71</definedName>
    <definedName name="_xlnm.Print_Area" localSheetId="2">'第１号別紙１（導入計画書） '!$A$1:$I$121</definedName>
    <definedName name="_xlnm.Print_Area" localSheetId="4">'第２号別紙１ (導入所要額調書) '!$A$1:$T$22</definedName>
    <definedName name="_xlnm.Print_Area" localSheetId="5">'第２号別紙２（対応状況確認書_ケアプラン）'!$A$1:$M$55</definedName>
    <definedName name="_xlnm.Print_Area" localSheetId="7">'第２号別紙３（対応状況確認書_LIFE）'!$A$1:$J$37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0" l="1"/>
  <c r="L15" i="10" s="1"/>
  <c r="M9" i="10"/>
  <c r="M15" i="10"/>
  <c r="F15" i="10"/>
  <c r="G15" i="10"/>
  <c r="H15" i="10"/>
  <c r="I15" i="10"/>
  <c r="J15" i="10"/>
  <c r="K15" i="10"/>
  <c r="N15" i="10"/>
  <c r="E15" i="10"/>
  <c r="N9" i="10"/>
  <c r="I9" i="10"/>
  <c r="J9" i="10"/>
  <c r="K9" i="10"/>
  <c r="H9" i="10"/>
  <c r="F9" i="10"/>
  <c r="E9" i="10"/>
  <c r="G9" i="10"/>
  <c r="G74" i="11"/>
  <c r="G89" i="11" s="1"/>
  <c r="G57" i="11"/>
  <c r="G56" i="11"/>
  <c r="G72" i="11" s="1"/>
  <c r="G90" i="11" s="1"/>
  <c r="K11" i="10"/>
  <c r="J11" i="10"/>
  <c r="J14" i="10"/>
  <c r="J13" i="10"/>
  <c r="J12" i="10"/>
  <c r="G49" i="11"/>
  <c r="C49" i="11"/>
</calcChain>
</file>

<file path=xl/sharedStrings.xml><?xml version="1.0" encoding="utf-8"?>
<sst xmlns="http://schemas.openxmlformats.org/spreadsheetml/2006/main" count="930" uniqueCount="604">
  <si>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</si>
  <si>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</si>
  <si>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</si>
  <si>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</si>
  <si>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</si>
  <si>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</si>
  <si>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</si>
  <si>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</si>
  <si>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</si>
  <si>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</si>
  <si>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</si>
  <si>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</si>
  <si>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</si>
  <si>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</si>
  <si>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</si>
  <si>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</si>
  <si>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</si>
  <si>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</si>
  <si>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</si>
  <si>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</si>
  <si>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</si>
  <si>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</si>
  <si>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</si>
  <si>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</si>
  <si>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</si>
  <si>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</si>
  <si>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</si>
  <si>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</si>
  <si>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</si>
  <si>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</si>
  <si>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</si>
  <si>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</si>
  <si>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</si>
  <si>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</si>
  <si>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</si>
  <si>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</si>
  <si>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</si>
  <si>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</si>
  <si>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</si>
  <si>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</si>
  <si>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</si>
  <si>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</si>
  <si>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</si>
  <si>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</si>
  <si>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</si>
  <si>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</si>
  <si>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</si>
  <si>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</si>
  <si>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</si>
  <si>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</si>
  <si>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</si>
  <si>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</si>
  <si>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</si>
  <si>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</si>
  <si>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</si>
  <si>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</si>
  <si>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</si>
  <si>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</si>
  <si>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</si>
  <si>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</si>
  <si>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</si>
  <si>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</si>
  <si>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</si>
  <si>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</si>
  <si>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</si>
  <si>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</si>
  <si>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</si>
  <si>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</si>
  <si>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</si>
  <si>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</si>
  <si>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（自由記述）</t>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</si>
  <si>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</si>
  <si>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</si>
  <si>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</si>
  <si>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</si>
  <si>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</si>
  <si>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</si>
  <si>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</si>
  <si>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</si>
  <si>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</si>
  <si>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</si>
  <si>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</si>
  <si>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</si>
  <si>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</si>
  <si>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</si>
  <si>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</si>
  <si>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</si>
  <si>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</si>
  <si>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</si>
  <si>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</si>
  <si>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</si>
  <si>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</si>
  <si>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</si>
  <si>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</si>
  <si>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</si>
  <si>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</si>
  <si>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</si>
  <si>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</si>
  <si>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</si>
  <si>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</si>
  <si>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</si>
  <si>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</si>
  <si>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</si>
  <si>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</si>
  <si>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</si>
  <si>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</si>
  <si>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</si>
  <si>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</si>
  <si>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</si>
  <si>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</si>
  <si>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</si>
  <si>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</si>
  <si>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</si>
  <si>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</si>
  <si>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</si>
  <si>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</si>
  <si>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</si>
  <si>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</si>
  <si>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</si>
  <si>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</si>
  <si>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</si>
  <si>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</si>
  <si>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</si>
  <si>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</si>
  <si>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</si>
  <si>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</si>
  <si>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</si>
  <si>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</si>
  <si>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</si>
  <si>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</si>
  <si>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</si>
  <si>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</si>
  <si>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</si>
  <si>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</si>
  <si>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</si>
  <si>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</si>
  <si>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</si>
  <si>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</si>
  <si>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</si>
  <si>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</si>
  <si>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</si>
  <si>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</si>
  <si>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</si>
  <si>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</si>
  <si>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</si>
  <si>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</si>
  <si>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</si>
  <si>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</si>
  <si>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</si>
  <si>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</si>
  <si>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</si>
  <si>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</si>
  <si>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</si>
  <si>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</si>
  <si>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</si>
  <si>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320_認知症対応型共同生活介護</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</si>
  <si>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</si>
  <si>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</si>
  <si>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</si>
  <si>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</si>
  <si>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</si>
  <si>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</si>
  <si>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</si>
  <si>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</si>
  <si>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</si>
  <si>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</si>
  <si>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</si>
  <si>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</si>
  <si>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</si>
  <si>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</si>
  <si>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</si>
  <si>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</si>
  <si>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</si>
  <si>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</si>
  <si>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</si>
  <si>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</si>
  <si>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</si>
  <si>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</si>
  <si>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</si>
  <si>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</si>
  <si>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</si>
  <si>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</si>
  <si>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</si>
  <si>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</si>
  <si>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</si>
  <si>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</si>
  <si>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</si>
  <si>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</si>
  <si>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</si>
  <si>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</si>
  <si>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</si>
  <si>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</si>
  <si>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</si>
  <si>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</si>
  <si>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</si>
  <si>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</si>
  <si>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</si>
  <si>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</si>
  <si>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</si>
  <si>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</si>
  <si>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</si>
  <si>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</si>
  <si>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</si>
  <si>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</si>
  <si>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</si>
  <si>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</si>
  <si>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</si>
  <si>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</si>
  <si>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</si>
  <si>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</si>
  <si>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</si>
  <si>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</si>
  <si>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</si>
  <si>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</si>
  <si>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</si>
  <si>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</si>
  <si>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</si>
  <si>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</si>
  <si>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</si>
  <si>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</si>
  <si>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（様式第１号）</t>
    <rPh sb="1" eb="3">
      <t>ヨウシキ</t>
    </rPh>
    <rPh sb="3" eb="4">
      <t>ダイ</t>
    </rPh>
    <rPh sb="5" eb="6">
      <t>ゴウ</t>
    </rPh>
    <phoneticPr fontId="1"/>
  </si>
  <si>
    <t>様式第２号</t>
    <rPh sb="0" eb="2">
      <t>ヨウシキ</t>
    </rPh>
    <rPh sb="2" eb="3">
      <t>ダイ</t>
    </rPh>
    <rPh sb="4" eb="5">
      <t>ゴウ</t>
    </rPh>
    <phoneticPr fontId="1"/>
  </si>
  <si>
    <t>番　　　　　　号</t>
    <rPh sb="0" eb="1">
      <t>バン</t>
    </rPh>
    <rPh sb="7" eb="8">
      <t>ゴウ</t>
    </rPh>
    <phoneticPr fontId="1"/>
  </si>
  <si>
    <t>　　年　　月　　日</t>
    <rPh sb="2" eb="3">
      <t>ネン</t>
    </rPh>
    <rPh sb="5" eb="6">
      <t>ツキ</t>
    </rPh>
    <rPh sb="8" eb="9">
      <t>ヒ</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</si>
  <si>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</si>
  <si>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</si>
  <si>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</si>
  <si>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法人名</t>
    <rPh sb="1" eb="3">
      <t>ホウジン</t>
    </rPh>
    <rPh sb="3" eb="4">
      <t>メイ</t>
    </rPh>
    <phoneticPr fontId="1"/>
  </si>
  <si>
    <t>　施設名</t>
    <rPh sb="1" eb="4">
      <t>シセツメイ</t>
    </rPh>
    <phoneticPr fontId="1"/>
  </si>
  <si>
    <t>　代表者</t>
    <rPh sb="1" eb="4">
      <t>ダイヒョウシャ</t>
    </rPh>
    <phoneticPr fontId="1"/>
  </si>
  <si>
    <t>印</t>
    <rPh sb="0" eb="1">
      <t>イン</t>
    </rPh>
    <phoneticPr fontId="1"/>
  </si>
  <si>
    <t>１　提出書類</t>
    <rPh sb="2" eb="4">
      <t>テイシュツ</t>
    </rPh>
    <rPh sb="4" eb="6">
      <t>ショルイ</t>
    </rPh>
    <phoneticPr fontId="10"/>
  </si>
  <si>
    <t>・見積書の写し</t>
    <rPh sb="1" eb="4">
      <t>ミツモリショ</t>
    </rPh>
    <rPh sb="5" eb="6">
      <t>ウツ</t>
    </rPh>
    <phoneticPr fontId="1"/>
  </si>
  <si>
    <t>・その他参考となる書類</t>
    <rPh sb="3" eb="4">
      <t>タ</t>
    </rPh>
    <rPh sb="4" eb="6">
      <t>サンコウ</t>
    </rPh>
    <rPh sb="9" eb="11">
      <t>ショルイ</t>
    </rPh>
    <phoneticPr fontId="1"/>
  </si>
  <si>
    <t>（単位：円）</t>
    <rPh sb="1" eb="3">
      <t>タンイ</t>
    </rPh>
    <rPh sb="4" eb="5">
      <t>エン</t>
    </rPh>
    <phoneticPr fontId="10"/>
  </si>
  <si>
    <t>事業区分</t>
    <rPh sb="0" eb="2">
      <t>ジギョウ</t>
    </rPh>
    <rPh sb="2" eb="4">
      <t>クブン</t>
    </rPh>
    <phoneticPr fontId="10"/>
  </si>
  <si>
    <t>総事業費
（税抜）</t>
    <rPh sb="0" eb="1">
      <t>ソウ</t>
    </rPh>
    <rPh sb="1" eb="4">
      <t>ジギョウヒ</t>
    </rPh>
    <rPh sb="6" eb="8">
      <t>ゼイヌキ</t>
    </rPh>
    <phoneticPr fontId="10"/>
  </si>
  <si>
    <t>対象経費の
実支出額
（税抜）</t>
    <rPh sb="0" eb="2">
      <t>タイショウ</t>
    </rPh>
    <rPh sb="2" eb="4">
      <t>ケイヒ</t>
    </rPh>
    <rPh sb="12" eb="14">
      <t>ゼイヌキ</t>
    </rPh>
    <phoneticPr fontId="10"/>
  </si>
  <si>
    <t>寄付金その他
の収入額</t>
    <rPh sb="0" eb="3">
      <t>キフキン</t>
    </rPh>
    <rPh sb="5" eb="6">
      <t>タ</t>
    </rPh>
    <phoneticPr fontId="10"/>
  </si>
  <si>
    <t>差引所要額
（税抜）</t>
    <rPh sb="0" eb="2">
      <t>サシヒキ</t>
    </rPh>
    <rPh sb="2" eb="4">
      <t>ショヨウ</t>
    </rPh>
    <rPh sb="4" eb="5">
      <t>ガク</t>
    </rPh>
    <rPh sb="7" eb="9">
      <t>ゼイヌキ</t>
    </rPh>
    <phoneticPr fontId="10"/>
  </si>
  <si>
    <t>ＢとＤを比較して少ない方の額
（税抜）</t>
    <rPh sb="4" eb="6">
      <t>ヒカク</t>
    </rPh>
    <rPh sb="8" eb="9">
      <t>スク</t>
    </rPh>
    <rPh sb="11" eb="12">
      <t>ホウ</t>
    </rPh>
    <rPh sb="16" eb="18">
      <t>ゼイヌキ</t>
    </rPh>
    <phoneticPr fontId="10"/>
  </si>
  <si>
    <t>算定額</t>
    <rPh sb="0" eb="3">
      <t>サンテイガク</t>
    </rPh>
    <phoneticPr fontId="10"/>
  </si>
  <si>
    <t>基準額</t>
    <rPh sb="0" eb="3">
      <t>キジュンガク</t>
    </rPh>
    <phoneticPr fontId="10"/>
  </si>
  <si>
    <t>選定額</t>
    <rPh sb="0" eb="2">
      <t>センテイ</t>
    </rPh>
    <rPh sb="2" eb="3">
      <t>ガク</t>
    </rPh>
    <phoneticPr fontId="10"/>
  </si>
  <si>
    <t>台数</t>
    <rPh sb="0" eb="2">
      <t>ダイスウ</t>
    </rPh>
    <phoneticPr fontId="1"/>
  </si>
  <si>
    <t>補助金
所要額</t>
    <rPh sb="0" eb="2">
      <t>ホジョ</t>
    </rPh>
    <phoneticPr fontId="10"/>
  </si>
  <si>
    <t>事業名</t>
    <rPh sb="0" eb="2">
      <t>ジギョウ</t>
    </rPh>
    <rPh sb="2" eb="3">
      <t>メイ</t>
    </rPh>
    <phoneticPr fontId="1"/>
  </si>
  <si>
    <t>Ａ</t>
    <phoneticPr fontId="10"/>
  </si>
  <si>
    <t>Ｂ</t>
    <phoneticPr fontId="10"/>
  </si>
  <si>
    <t>Ｃ</t>
    <phoneticPr fontId="10"/>
  </si>
  <si>
    <t>Ｄ（Ａ－Ｃ）</t>
    <phoneticPr fontId="10"/>
  </si>
  <si>
    <t>Ｅ</t>
    <phoneticPr fontId="10"/>
  </si>
  <si>
    <t>Ｆ（E×補助率）</t>
    <rPh sb="4" eb="7">
      <t>ホジョリツ</t>
    </rPh>
    <phoneticPr fontId="10"/>
  </si>
  <si>
    <t>Ｇ</t>
    <phoneticPr fontId="10"/>
  </si>
  <si>
    <t>Ｈ</t>
    <phoneticPr fontId="10"/>
  </si>
  <si>
    <t>I</t>
    <phoneticPr fontId="10"/>
  </si>
  <si>
    <t>Ｊ</t>
    <phoneticPr fontId="10"/>
  </si>
  <si>
    <t>（１）介護ロボット等導入支援事業</t>
    <rPh sb="3" eb="5">
      <t>カイゴ</t>
    </rPh>
    <rPh sb="9" eb="10">
      <t>ナド</t>
    </rPh>
    <rPh sb="10" eb="16">
      <t>ドウニュウシエンジギョウ</t>
    </rPh>
    <phoneticPr fontId="1"/>
  </si>
  <si>
    <t>(ア)</t>
    <phoneticPr fontId="1"/>
  </si>
  <si>
    <t>介護ロボット</t>
    <phoneticPr fontId="1"/>
  </si>
  <si>
    <t>(イ)</t>
    <phoneticPr fontId="1"/>
  </si>
  <si>
    <t>（２）ＩＣＴ等導入支援事業</t>
    <phoneticPr fontId="1"/>
  </si>
  <si>
    <t>合計</t>
    <rPh sb="0" eb="2">
      <t>ゴウケイ</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</si>
  <si>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0"/>
  </si>
  <si>
    <t>（注２）基準額（Ｇ）は、交付要綱別表２に定める基準額を記載すること。</t>
    <rPh sb="4" eb="6">
      <t>キジュン</t>
    </rPh>
    <rPh sb="6" eb="7">
      <t>ガク</t>
    </rPh>
    <rPh sb="12" eb="18">
      <t>コウフヨウコウベッピョウ</t>
    </rPh>
    <rPh sb="20" eb="21">
      <t>サダ</t>
    </rPh>
    <rPh sb="23" eb="26">
      <t>キジュンガク</t>
    </rPh>
    <rPh sb="27" eb="29">
      <t>キサイ</t>
    </rPh>
    <phoneticPr fontId="10"/>
  </si>
  <si>
    <t>（注３）選定額（Ｈ）は、算定額（Ｆ）と基準額（Ｇ）とを比較して少ない方の額を記入すること。</t>
    <rPh sb="4" eb="6">
      <t>センテイ</t>
    </rPh>
    <rPh sb="6" eb="7">
      <t>ガク</t>
    </rPh>
    <rPh sb="12" eb="14">
      <t>サンテイ</t>
    </rPh>
    <rPh sb="14" eb="15">
      <t>ガク</t>
    </rPh>
    <rPh sb="19" eb="21">
      <t>キジュン</t>
    </rPh>
    <rPh sb="21" eb="22">
      <t>ガク</t>
    </rPh>
    <rPh sb="27" eb="29">
      <t>ヒカク</t>
    </rPh>
    <rPh sb="31" eb="32">
      <t>スク</t>
    </rPh>
    <rPh sb="34" eb="35">
      <t>ホウ</t>
    </rPh>
    <rPh sb="36" eb="37">
      <t>ガク</t>
    </rPh>
    <rPh sb="38" eb="40">
      <t>キニュウ</t>
    </rPh>
    <phoneticPr fontId="10"/>
  </si>
  <si>
    <t>（注４）台数（Ｉ）は、介護ロボット導入支援事業及び介護テクノロジーのパッケージ型導入支援で導入する介護ロボットのみ申請台数を記入し、その他事業は１を記載すること。</t>
    <rPh sb="4" eb="6">
      <t>ダイスウ</t>
    </rPh>
    <rPh sb="11" eb="13">
      <t>カイゴ</t>
    </rPh>
    <rPh sb="17" eb="19">
      <t>ドウニュウ</t>
    </rPh>
    <rPh sb="19" eb="21">
      <t>シエン</t>
    </rPh>
    <rPh sb="21" eb="23">
      <t>ジギョウ</t>
    </rPh>
    <rPh sb="23" eb="24">
      <t>オヨ</t>
    </rPh>
    <rPh sb="45" eb="47">
      <t>ドウニュウ</t>
    </rPh>
    <rPh sb="49" eb="51">
      <t>カイゴ</t>
    </rPh>
    <rPh sb="57" eb="59">
      <t>シンセイ</t>
    </rPh>
    <rPh sb="59" eb="61">
      <t>ダイスウ</t>
    </rPh>
    <rPh sb="62" eb="64">
      <t>キニュウ</t>
    </rPh>
    <rPh sb="68" eb="69">
      <t>タ</t>
    </rPh>
    <rPh sb="69" eb="71">
      <t>ジギョウ</t>
    </rPh>
    <rPh sb="74" eb="76">
      <t>キサイ</t>
    </rPh>
    <phoneticPr fontId="10"/>
  </si>
  <si>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</si>
  <si>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・導入所要額調書（様式第２号別紙１）</t>
    <rPh sb="1" eb="3">
      <t>ドウニュウ</t>
    </rPh>
    <rPh sb="3" eb="6">
      <t>ショヨウガク</t>
    </rPh>
    <rPh sb="6" eb="8">
      <t>チョウショ</t>
    </rPh>
    <rPh sb="9" eb="11">
      <t>ヨウシキ</t>
    </rPh>
    <rPh sb="11" eb="12">
      <t>ダイ</t>
    </rPh>
    <rPh sb="13" eb="14">
      <t>ゴウ</t>
    </rPh>
    <rPh sb="14" eb="16">
      <t>ベッシ</t>
    </rPh>
    <phoneticPr fontId="10"/>
  </si>
  <si>
    <t>　満たしていることがわかる書類</t>
    <rPh sb="1" eb="2">
      <t>ミ</t>
    </rPh>
    <phoneticPr fontId="1"/>
  </si>
  <si>
    <t>・導入する機器等のカタログ、見積書等、機器の名称・機能・補助要件を</t>
    <rPh sb="1" eb="3">
      <t>ドウニュウ</t>
    </rPh>
    <rPh sb="5" eb="7">
      <t>キキ</t>
    </rPh>
    <rPh sb="7" eb="8">
      <t>トウ</t>
    </rPh>
    <rPh sb="14" eb="17">
      <t>ミツモリショ</t>
    </rPh>
    <rPh sb="17" eb="18">
      <t>トウ</t>
    </rPh>
    <rPh sb="19" eb="21">
      <t>キキ</t>
    </rPh>
    <rPh sb="22" eb="24">
      <t>メイショウ</t>
    </rPh>
    <rPh sb="25" eb="27">
      <t>キノウ</t>
    </rPh>
    <rPh sb="28" eb="30">
      <t>ホジョ</t>
    </rPh>
    <rPh sb="30" eb="32">
      <t>ヨウケン</t>
    </rPh>
    <phoneticPr fontId="1"/>
  </si>
  <si>
    <t>　このことについて、次のとおり山梨県テクノロジーを活用した業務効率化事業費補助金を申請したいので、別紙のとおり協議します。</t>
    <rPh sb="10" eb="11">
      <t>ツギ</t>
    </rPh>
    <rPh sb="15" eb="18">
      <t>ヤマナシケン</t>
    </rPh>
    <rPh sb="25" eb="27">
      <t>カツヨウ</t>
    </rPh>
    <rPh sb="29" eb="31">
      <t>ギョウム</t>
    </rPh>
    <rPh sb="31" eb="33">
      <t>コウリツ</t>
    </rPh>
    <rPh sb="33" eb="34">
      <t>カ</t>
    </rPh>
    <rPh sb="34" eb="36">
      <t>ジギョウ</t>
    </rPh>
    <rPh sb="36" eb="37">
      <t>ヒ</t>
    </rPh>
    <rPh sb="37" eb="40">
      <t>ホジョキン</t>
    </rPh>
    <rPh sb="41" eb="43">
      <t>シンセイ</t>
    </rPh>
    <rPh sb="49" eb="51">
      <t>ベッシ</t>
    </rPh>
    <phoneticPr fontId="1"/>
  </si>
  <si>
    <t xml:space="preserve"> 　　 年度山梨県テクノロジーを活用した業務効率化事業費補助金所要額調書</t>
    <rPh sb="6" eb="9">
      <t>ヤマナシケン</t>
    </rPh>
    <rPh sb="16" eb="18">
      <t>カツヨウ</t>
    </rPh>
    <rPh sb="20" eb="22">
      <t>ギョウム</t>
    </rPh>
    <rPh sb="22" eb="24">
      <t>コウリツ</t>
    </rPh>
    <rPh sb="24" eb="25">
      <t>カ</t>
    </rPh>
    <rPh sb="25" eb="28">
      <t>ジギョウヒ</t>
    </rPh>
    <rPh sb="28" eb="31">
      <t>ホジョキン</t>
    </rPh>
    <rPh sb="31" eb="33">
      <t>ショヨウ</t>
    </rPh>
    <rPh sb="33" eb="34">
      <t>ガク</t>
    </rPh>
    <rPh sb="34" eb="36">
      <t>チョウショ</t>
    </rPh>
    <phoneticPr fontId="10"/>
  </si>
  <si>
    <t>様式第２号　別紙１</t>
    <rPh sb="0" eb="2">
      <t>ヨウシキ</t>
    </rPh>
    <rPh sb="2" eb="3">
      <t>ダイ</t>
    </rPh>
    <rPh sb="4" eb="5">
      <t>ゴウ</t>
    </rPh>
    <rPh sb="6" eb="8">
      <t>ベッシ</t>
    </rPh>
    <phoneticPr fontId="10"/>
  </si>
  <si>
    <t>1-1　法人・施設概要</t>
    <rPh sb="4" eb="6">
      <t>ホウジン</t>
    </rPh>
    <rPh sb="7" eb="9">
      <t>シセツ</t>
    </rPh>
    <rPh sb="9" eb="11">
      <t>ガイヨウ</t>
    </rPh>
    <phoneticPr fontId="31"/>
  </si>
  <si>
    <t>法人名</t>
    <rPh sb="0" eb="2">
      <t>ホウジン</t>
    </rPh>
    <rPh sb="2" eb="3">
      <t>メイ</t>
    </rPh>
    <phoneticPr fontId="31"/>
  </si>
  <si>
    <t>代表者名</t>
    <rPh sb="0" eb="3">
      <t>ダイヒョウシャ</t>
    </rPh>
    <rPh sb="3" eb="4">
      <t>メイ</t>
    </rPh>
    <phoneticPr fontId="31"/>
  </si>
  <si>
    <t>介護サービス
施設・事業所名</t>
    <rPh sb="0" eb="2">
      <t>カイゴ</t>
    </rPh>
    <rPh sb="7" eb="9">
      <t>シセツ</t>
    </rPh>
    <rPh sb="10" eb="13">
      <t>ジギョウショ</t>
    </rPh>
    <rPh sb="13" eb="14">
      <t>メイ</t>
    </rPh>
    <phoneticPr fontId="31"/>
  </si>
  <si>
    <t>介護サービスの
種別</t>
    <rPh sb="0" eb="2">
      <t>カイゴ</t>
    </rPh>
    <rPh sb="8" eb="10">
      <t>シュベツ</t>
    </rPh>
    <phoneticPr fontId="31"/>
  </si>
  <si>
    <t>施設
所在地</t>
    <rPh sb="0" eb="2">
      <t>シセツ</t>
    </rPh>
    <rPh sb="3" eb="6">
      <t>ショザイチ</t>
    </rPh>
    <phoneticPr fontId="31"/>
  </si>
  <si>
    <t>〒</t>
    <phoneticPr fontId="31"/>
  </si>
  <si>
    <t>職員数（人）</t>
    <rPh sb="0" eb="3">
      <t>ショクインスウ</t>
    </rPh>
    <rPh sb="4" eb="5">
      <t>ニン</t>
    </rPh>
    <phoneticPr fontId="31"/>
  </si>
  <si>
    <t>利用定員（人）</t>
    <rPh sb="0" eb="2">
      <t>リヨウ</t>
    </rPh>
    <rPh sb="2" eb="4">
      <t>テイイン</t>
    </rPh>
    <rPh sb="5" eb="6">
      <t>ニン</t>
    </rPh>
    <phoneticPr fontId="31"/>
  </si>
  <si>
    <t>1-2　担当者連絡先</t>
    <rPh sb="4" eb="7">
      <t>タントウシャ</t>
    </rPh>
    <rPh sb="7" eb="10">
      <t>レンラクサキ</t>
    </rPh>
    <phoneticPr fontId="31"/>
  </si>
  <si>
    <t>所属・役職</t>
    <rPh sb="0" eb="2">
      <t>ショゾク</t>
    </rPh>
    <rPh sb="3" eb="5">
      <t>ヤクショク</t>
    </rPh>
    <phoneticPr fontId="31"/>
  </si>
  <si>
    <t>氏名</t>
    <rPh sb="0" eb="2">
      <t>シメイ</t>
    </rPh>
    <phoneticPr fontId="31"/>
  </si>
  <si>
    <t>電話番号</t>
    <rPh sb="0" eb="2">
      <t>デンワ</t>
    </rPh>
    <rPh sb="2" eb="4">
      <t>バンゴウ</t>
    </rPh>
    <phoneticPr fontId="31"/>
  </si>
  <si>
    <t>Ｅ－ｍａｉｌ</t>
    <phoneticPr fontId="31"/>
  </si>
  <si>
    <t>介護ロボットの種別</t>
    <rPh sb="0" eb="2">
      <t>カイゴ</t>
    </rPh>
    <rPh sb="7" eb="9">
      <t>シュベツ</t>
    </rPh>
    <phoneticPr fontId="31"/>
  </si>
  <si>
    <t>介護ロボットの製品名及びメーカー名</t>
    <rPh sb="0" eb="2">
      <t>カイゴ</t>
    </rPh>
    <rPh sb="7" eb="10">
      <t>セイヒンメイ</t>
    </rPh>
    <rPh sb="10" eb="11">
      <t>オヨ</t>
    </rPh>
    <rPh sb="16" eb="17">
      <t>メイ</t>
    </rPh>
    <phoneticPr fontId="31"/>
  </si>
  <si>
    <t>製品の特徴</t>
    <rPh sb="0" eb="2">
      <t>セイヒン</t>
    </rPh>
    <rPh sb="3" eb="5">
      <t>トクチョウ</t>
    </rPh>
    <phoneticPr fontId="31"/>
  </si>
  <si>
    <t>＊製造業者又は販売代理店に提供を受け添付すること</t>
    <phoneticPr fontId="1"/>
  </si>
  <si>
    <t>購入・リース・
レンタルの別</t>
    <rPh sb="0" eb="2">
      <t>コウニュウ</t>
    </rPh>
    <rPh sb="13" eb="14">
      <t>ベツ</t>
    </rPh>
    <phoneticPr fontId="31"/>
  </si>
  <si>
    <t>　　　　　　　　　　　　　　</t>
    <phoneticPr fontId="1"/>
  </si>
  <si>
    <t>リース・レンタルの場合の契約期間：</t>
    <rPh sb="9" eb="11">
      <t>バアイ</t>
    </rPh>
    <rPh sb="12" eb="14">
      <t>ケイヤク</t>
    </rPh>
    <rPh sb="14" eb="16">
      <t>キカン</t>
    </rPh>
    <phoneticPr fontId="1"/>
  </si>
  <si>
    <t>購入・リース・レンタルに要する経費（税抜）</t>
    <rPh sb="0" eb="2">
      <t>コウニュウ</t>
    </rPh>
    <rPh sb="12" eb="13">
      <t>ヨウ</t>
    </rPh>
    <rPh sb="15" eb="17">
      <t>ケイヒ</t>
    </rPh>
    <rPh sb="18" eb="20">
      <t>ゼイヌキ</t>
    </rPh>
    <phoneticPr fontId="1"/>
  </si>
  <si>
    <t>円</t>
    <rPh sb="0" eb="1">
      <t>エン</t>
    </rPh>
    <phoneticPr fontId="1"/>
  </si>
  <si>
    <t>うち、補助対象経費　　　　　　　　　　　　　円</t>
    <rPh sb="3" eb="5">
      <t>ホジョ</t>
    </rPh>
    <rPh sb="5" eb="7">
      <t>タイショウ</t>
    </rPh>
    <rPh sb="7" eb="9">
      <t>ケイヒ</t>
    </rPh>
    <rPh sb="22" eb="23">
      <t>エン</t>
    </rPh>
    <phoneticPr fontId="1"/>
  </si>
  <si>
    <t>通信環境整備の内容</t>
    <rPh sb="0" eb="2">
      <t>ツウシン</t>
    </rPh>
    <rPh sb="2" eb="4">
      <t>カンキョウ</t>
    </rPh>
    <rPh sb="4" eb="6">
      <t>セイビ</t>
    </rPh>
    <rPh sb="7" eb="9">
      <t>ナイヨウ</t>
    </rPh>
    <phoneticPr fontId="31"/>
  </si>
  <si>
    <t>導入している（又は導入する）見守り機器の製品名及びメーカー名</t>
    <rPh sb="0" eb="2">
      <t>ドウニュウ</t>
    </rPh>
    <rPh sb="7" eb="8">
      <t>マタ</t>
    </rPh>
    <rPh sb="9" eb="11">
      <t>ドウニュウ</t>
    </rPh>
    <rPh sb="14" eb="16">
      <t>ミマモ</t>
    </rPh>
    <rPh sb="17" eb="19">
      <t>キキ</t>
    </rPh>
    <rPh sb="20" eb="22">
      <t>セイヒン</t>
    </rPh>
    <rPh sb="22" eb="23">
      <t>メイ</t>
    </rPh>
    <rPh sb="23" eb="24">
      <t>オヨ</t>
    </rPh>
    <rPh sb="29" eb="30">
      <t>メイ</t>
    </rPh>
    <phoneticPr fontId="31"/>
  </si>
  <si>
    <t>通信環境整備に要する経費（税抜）</t>
    <rPh sb="0" eb="2">
      <t>ツウシン</t>
    </rPh>
    <rPh sb="2" eb="4">
      <t>カンキョウ</t>
    </rPh>
    <rPh sb="4" eb="6">
      <t>セイビ</t>
    </rPh>
    <rPh sb="7" eb="8">
      <t>ヨウ</t>
    </rPh>
    <rPh sb="10" eb="12">
      <t>ケイヒ</t>
    </rPh>
    <rPh sb="13" eb="15">
      <t>ゼイヌキ</t>
    </rPh>
    <phoneticPr fontId="1"/>
  </si>
  <si>
    <t>経費</t>
    <rPh sb="0" eb="2">
      <t>ケイヒ</t>
    </rPh>
    <phoneticPr fontId="1"/>
  </si>
  <si>
    <t>導入内容</t>
    <rPh sb="0" eb="2">
      <t>ドウニュウ</t>
    </rPh>
    <rPh sb="2" eb="4">
      <t>ナイヨウ</t>
    </rPh>
    <phoneticPr fontId="10"/>
  </si>
  <si>
    <t>積算</t>
    <rPh sb="0" eb="2">
      <t>セキサン</t>
    </rPh>
    <phoneticPr fontId="10"/>
  </si>
  <si>
    <t>金額（税抜）</t>
    <rPh sb="0" eb="2">
      <t>キンガク</t>
    </rPh>
    <rPh sb="3" eb="5">
      <t>ゼイヌキ</t>
    </rPh>
    <phoneticPr fontId="1"/>
  </si>
  <si>
    <t>⑴補助対象事業分</t>
    <rPh sb="1" eb="3">
      <t>ホジョ</t>
    </rPh>
    <rPh sb="3" eb="5">
      <t>タイショウ</t>
    </rPh>
    <rPh sb="5" eb="7">
      <t>ジギョウ</t>
    </rPh>
    <rPh sb="7" eb="8">
      <t>ブン</t>
    </rPh>
    <phoneticPr fontId="10"/>
  </si>
  <si>
    <t>介護ロボット</t>
    <rPh sb="0" eb="2">
      <t>カイゴ</t>
    </rPh>
    <phoneticPr fontId="1"/>
  </si>
  <si>
    <t>円</t>
    <rPh sb="0" eb="1">
      <t>エン</t>
    </rPh>
    <phoneticPr fontId="10"/>
  </si>
  <si>
    <t>小　計</t>
    <rPh sb="0" eb="1">
      <t>ショウ</t>
    </rPh>
    <rPh sb="2" eb="3">
      <t>ケイ</t>
    </rPh>
    <phoneticPr fontId="10"/>
  </si>
  <si>
    <t>－</t>
    <phoneticPr fontId="10"/>
  </si>
  <si>
    <t>⑵補助対象外事業分</t>
    <rPh sb="1" eb="3">
      <t>ホジョ</t>
    </rPh>
    <rPh sb="3" eb="5">
      <t>タイショウ</t>
    </rPh>
    <rPh sb="5" eb="6">
      <t>ガイ</t>
    </rPh>
    <rPh sb="6" eb="8">
      <t>ジギョウ</t>
    </rPh>
    <rPh sb="8" eb="9">
      <t>ブン</t>
    </rPh>
    <phoneticPr fontId="10"/>
  </si>
  <si>
    <t>合　計</t>
    <rPh sb="0" eb="1">
      <t>ゴウ</t>
    </rPh>
    <rPh sb="2" eb="3">
      <t>ケイ</t>
    </rPh>
    <phoneticPr fontId="10"/>
  </si>
  <si>
    <t>導入計画書</t>
    <rPh sb="0" eb="2">
      <t>ドウニュウ</t>
    </rPh>
    <rPh sb="2" eb="5">
      <t>ケイカクショ</t>
    </rPh>
    <phoneticPr fontId="31"/>
  </si>
  <si>
    <t>利用者数（人）</t>
    <rPh sb="0" eb="3">
      <t>リヨウシャ</t>
    </rPh>
    <rPh sb="3" eb="4">
      <t>スウ</t>
    </rPh>
    <rPh sb="5" eb="6">
      <t>ニン</t>
    </rPh>
    <phoneticPr fontId="31"/>
  </si>
  <si>
    <t>1-3　事業の概要</t>
    <rPh sb="4" eb="6">
      <t>ジギョウ</t>
    </rPh>
    <rPh sb="7" eb="9">
      <t>ガイヨウ</t>
    </rPh>
    <phoneticPr fontId="31"/>
  </si>
  <si>
    <t>（様式第２号別紙３）</t>
    <rPh sb="1" eb="3">
      <t>ヨウシキ</t>
    </rPh>
    <rPh sb="3" eb="4">
      <t>ダイ</t>
    </rPh>
    <rPh sb="5" eb="6">
      <t>ゴウ</t>
    </rPh>
    <rPh sb="6" eb="8">
      <t>ベッシ</t>
    </rPh>
    <phoneticPr fontId="1"/>
  </si>
  <si>
    <t>ベンダー名</t>
    <rPh sb="4" eb="5">
      <t>メイ</t>
    </rPh>
    <phoneticPr fontId="1"/>
  </si>
  <si>
    <t>介護ソフト名</t>
    <rPh sb="0" eb="2">
      <t>カイゴ</t>
    </rPh>
    <rPh sb="5" eb="6">
      <t>メイ</t>
    </rPh>
    <phoneticPr fontId="1"/>
  </si>
  <si>
    <t>対応状況の情報掲載URL</t>
    <rPh sb="0" eb="2">
      <t>タイオウ</t>
    </rPh>
    <rPh sb="2" eb="4">
      <t>ジョウキョウ</t>
    </rPh>
    <rPh sb="5" eb="7">
      <t>ジョウホウ</t>
    </rPh>
    <rPh sb="7" eb="9">
      <t>ケイサイ</t>
    </rPh>
    <phoneticPr fontId="1"/>
  </si>
  <si>
    <t>国保中央会ベンダーテスト</t>
    <rPh sb="0" eb="2">
      <t>コクホ</t>
    </rPh>
    <rPh sb="2" eb="5">
      <t>チュウオウカイ</t>
    </rPh>
    <phoneticPr fontId="1"/>
  </si>
  <si>
    <t>実施（申込済）</t>
    <rPh sb="0" eb="2">
      <t>ジッシ</t>
    </rPh>
    <rPh sb="3" eb="5">
      <t>モウシコミ</t>
    </rPh>
    <rPh sb="5" eb="6">
      <t>ズミ</t>
    </rPh>
    <phoneticPr fontId="1"/>
  </si>
  <si>
    <t>実施（実施中）</t>
    <rPh sb="0" eb="2">
      <t>ジッシ</t>
    </rPh>
    <rPh sb="3" eb="6">
      <t>ジッシチュウ</t>
    </rPh>
    <phoneticPr fontId="1"/>
  </si>
  <si>
    <t>実施（終了：合格）</t>
    <rPh sb="0" eb="2">
      <t>ジッシ</t>
    </rPh>
    <rPh sb="3" eb="5">
      <t>シュウリョウ</t>
    </rPh>
    <rPh sb="6" eb="8">
      <t>ゴウカク</t>
    </rPh>
    <phoneticPr fontId="1"/>
  </si>
  <si>
    <t>実施（終了：不合格）</t>
    <rPh sb="0" eb="2">
      <t>ジッシ</t>
    </rPh>
    <rPh sb="3" eb="5">
      <t>シュウリョウ</t>
    </rPh>
    <rPh sb="6" eb="9">
      <t>フゴウカク</t>
    </rPh>
    <phoneticPr fontId="1"/>
  </si>
  <si>
    <t>未実施</t>
    <rPh sb="0" eb="3">
      <t>ミジッシ</t>
    </rPh>
    <phoneticPr fontId="1"/>
  </si>
  <si>
    <t>訪問介護</t>
    <rPh sb="0" eb="4">
      <t>ホウモンカイゴ</t>
    </rPh>
    <phoneticPr fontId="1"/>
  </si>
  <si>
    <t>訪問入浴介護</t>
    <rPh sb="0" eb="4">
      <t>ホウモンニュウヨク</t>
    </rPh>
    <rPh sb="4" eb="6">
      <t>カイゴ</t>
    </rPh>
    <phoneticPr fontId="1"/>
  </si>
  <si>
    <t>訪問看護（※定期巡回連携型を含む）</t>
    <rPh sb="0" eb="2">
      <t>ホウモン</t>
    </rPh>
    <rPh sb="2" eb="4">
      <t>カンゴ</t>
    </rPh>
    <rPh sb="6" eb="8">
      <t>テイキ</t>
    </rPh>
    <rPh sb="8" eb="10">
      <t>ジュンカイ</t>
    </rPh>
    <rPh sb="10" eb="12">
      <t>レンケイ</t>
    </rPh>
    <rPh sb="12" eb="13">
      <t>カタ</t>
    </rPh>
    <rPh sb="14" eb="15">
      <t>フク</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</si>
  <si>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</si>
  <si>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</si>
  <si>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</si>
  <si>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福祉用具貸与</t>
    <rPh sb="0" eb="4">
      <t>フクシヨウグ</t>
    </rPh>
    <rPh sb="4" eb="6">
      <t>タイヨ</t>
    </rPh>
    <phoneticPr fontId="1"/>
  </si>
  <si>
    <t>短期入所生活介護</t>
    <rPh sb="0" eb="8">
      <t>タンキニュウショセイカツカイゴ</t>
    </rPh>
    <phoneticPr fontId="3"/>
  </si>
  <si>
    <t>短期入所療養介護（介護老人保健施設）</t>
    <rPh sb="0" eb="4">
      <t>タンキニュウショ</t>
    </rPh>
    <rPh sb="4" eb="6">
      <t>リョウヨウ</t>
    </rPh>
    <rPh sb="6" eb="8">
      <t>カイゴ</t>
    </rPh>
    <rPh sb="9" eb="13">
      <t>カイゴロウジン</t>
    </rPh>
    <rPh sb="13" eb="15">
      <t>ホケン</t>
    </rPh>
    <rPh sb="15" eb="17">
      <t>シセツ</t>
    </rPh>
    <phoneticPr fontId="1"/>
  </si>
  <si>
    <t>短期入所療養介護（介護療養型医療施設等）</t>
    <rPh sb="0" eb="4">
      <t>タンキニュウショ</t>
    </rPh>
    <rPh sb="4" eb="6">
      <t>リョウヨウ</t>
    </rPh>
    <rPh sb="6" eb="8">
      <t>カイゴ</t>
    </rPh>
    <rPh sb="9" eb="11">
      <t>カイゴ</t>
    </rPh>
    <rPh sb="11" eb="14">
      <t>リョウヨウガタ</t>
    </rPh>
    <rPh sb="14" eb="16">
      <t>イリョウ</t>
    </rPh>
    <rPh sb="16" eb="18">
      <t>シセツ</t>
    </rPh>
    <rPh sb="18" eb="19">
      <t>トウ</t>
    </rPh>
    <phoneticPr fontId="1"/>
  </si>
  <si>
    <t>短期入所療養介護（介護医療院）</t>
    <rPh sb="0" eb="4">
      <t>タンキニュウショ</t>
    </rPh>
    <rPh sb="4" eb="6">
      <t>リョウヨウ</t>
    </rPh>
    <rPh sb="6" eb="8">
      <t>カイゴ</t>
    </rPh>
    <rPh sb="9" eb="11">
      <t>カイゴ</t>
    </rPh>
    <rPh sb="11" eb="13">
      <t>イリョウ</t>
    </rPh>
    <rPh sb="13" eb="14">
      <t>イン</t>
    </rPh>
    <phoneticPr fontId="1"/>
  </si>
  <si>
    <t>居宅療養管理指導</t>
    <rPh sb="0" eb="4">
      <t>キョタクリョウヨウ</t>
    </rPh>
    <rPh sb="4" eb="8">
      <t>カンリシドウ</t>
    </rPh>
    <phoneticPr fontId="1"/>
  </si>
  <si>
    <t>夜間対応型訪問介護</t>
    <rPh sb="0" eb="5">
      <t>ヤカンタイオウガタ</t>
    </rPh>
    <rPh sb="5" eb="9">
      <t>ホウモンカイゴ</t>
    </rPh>
    <phoneticPr fontId="1"/>
  </si>
  <si>
    <t>定期巡回・随時対応型訪問介護看護</t>
    <rPh sb="0" eb="4">
      <t>テイキジュンカイ</t>
    </rPh>
    <rPh sb="5" eb="16">
      <t>ズイジタイオウガタホウモンカイゴカンゴ</t>
    </rPh>
    <phoneticPr fontId="1"/>
  </si>
  <si>
    <t>認知症対応型通所介護</t>
    <rPh sb="0" eb="3">
      <t>ニンチショウ</t>
    </rPh>
    <rPh sb="3" eb="5">
      <t>タイオウ</t>
    </rPh>
    <rPh sb="5" eb="6">
      <t>ガタ</t>
    </rPh>
    <rPh sb="6" eb="8">
      <t>ツウショ</t>
    </rPh>
    <rPh sb="8" eb="10">
      <t>カイゴ</t>
    </rPh>
    <phoneticPr fontId="1"/>
  </si>
  <si>
    <t>地域密着型通所介護</t>
    <rPh sb="0" eb="9">
      <t>チイキミッチャクガタツウショカイゴ</t>
    </rPh>
    <phoneticPr fontId="1"/>
  </si>
  <si>
    <t>小規模多機能型居宅介護</t>
    <rPh sb="0" eb="7">
      <t>ショウキボタキノウガタ</t>
    </rPh>
    <rPh sb="7" eb="11">
      <t>キョタクカイゴ</t>
    </rPh>
    <phoneticPr fontId="1"/>
  </si>
  <si>
    <t>小規模多機能型居宅介護（短期利用）</t>
    <rPh sb="0" eb="7">
      <t>ショウキボタキノウガタ</t>
    </rPh>
    <rPh sb="7" eb="11">
      <t>キョタクカイゴ</t>
    </rPh>
    <rPh sb="12" eb="16">
      <t>タンキリヨウ</t>
    </rPh>
    <phoneticPr fontId="1"/>
  </si>
  <si>
    <t>看護小規模多機能型居宅介護</t>
    <rPh sb="0" eb="5">
      <t>カンゴショウキボ</t>
    </rPh>
    <rPh sb="5" eb="13">
      <t>タキノウガタキョタクカイゴ</t>
    </rPh>
    <phoneticPr fontId="1"/>
  </si>
  <si>
    <t>看護小規模多機能型居宅介護（短期利用）</t>
    <rPh sb="0" eb="5">
      <t>カンゴショウキボ</t>
    </rPh>
    <rPh sb="5" eb="13">
      <t>タキノウガタキョタクカイゴ</t>
    </rPh>
    <phoneticPr fontId="1"/>
  </si>
  <si>
    <t>特定施設入居者生活介護（短期利用）</t>
    <rPh sb="0" eb="4">
      <t>トクテイシセツ</t>
    </rPh>
    <rPh sb="4" eb="7">
      <t>ニュウキョシャ</t>
    </rPh>
    <rPh sb="7" eb="11">
      <t>セイカツカイゴ</t>
    </rPh>
    <phoneticPr fontId="1"/>
  </si>
  <si>
    <t>地域密着型特定施設入居者生活介護（短期利用）</t>
    <rPh sb="0" eb="5">
      <t>チイキミッチャクガタ</t>
    </rPh>
    <rPh sb="5" eb="9">
      <t>トクテイシセツ</t>
    </rPh>
    <rPh sb="9" eb="12">
      <t>ニュウキョシャ</t>
    </rPh>
    <rPh sb="12" eb="16">
      <t>セイカツカイゴ</t>
    </rPh>
    <phoneticPr fontId="1"/>
  </si>
  <si>
    <t>認知症対応型共同生活介護（短期利用）</t>
    <rPh sb="0" eb="6">
      <t>ニンチショウタイオウガタ</t>
    </rPh>
    <rPh sb="6" eb="12">
      <t>キョウドウセイカツカイゴ</t>
    </rPh>
    <phoneticPr fontId="1"/>
  </si>
  <si>
    <t>2A</t>
    <phoneticPr fontId="1"/>
  </si>
  <si>
    <t>介護給付</t>
    <rPh sb="0" eb="4">
      <t>カイゴキュウフ</t>
    </rPh>
    <phoneticPr fontId="1"/>
  </si>
  <si>
    <t>介護予防訪問入浴介護</t>
    <rPh sb="0" eb="4">
      <t>カイゴヨボウ</t>
    </rPh>
    <rPh sb="4" eb="6">
      <t>ホウモン</t>
    </rPh>
    <rPh sb="6" eb="10">
      <t>ニュウヨクカイゴ</t>
    </rPh>
    <phoneticPr fontId="1"/>
  </si>
  <si>
    <t>介護予防訪問看護</t>
    <rPh sb="0" eb="4">
      <t>カイゴヨボウ</t>
    </rPh>
    <rPh sb="4" eb="8">
      <t>ホウモンカンゴ</t>
    </rPh>
    <phoneticPr fontId="1"/>
  </si>
  <si>
    <t>介護予防訪問リハビリテーション</t>
    <rPh sb="0" eb="4">
      <t>カイゴヨボウ</t>
    </rPh>
    <rPh sb="4" eb="6">
      <t>ホウモン</t>
    </rPh>
    <phoneticPr fontId="1"/>
  </si>
  <si>
    <t>介護予防通所リハビリテーション</t>
    <rPh sb="0" eb="4">
      <t>カイゴヨボウ</t>
    </rPh>
    <rPh sb="4" eb="6">
      <t>ツウショ</t>
    </rPh>
    <phoneticPr fontId="1"/>
  </si>
  <si>
    <t>介護予防福祉用具貸与</t>
    <rPh sb="0" eb="4">
      <t>カイゴヨボウ</t>
    </rPh>
    <rPh sb="4" eb="10">
      <t>フクシヨウグタイヨ</t>
    </rPh>
    <phoneticPr fontId="1"/>
  </si>
  <si>
    <t>介護予防短期入所生活介護</t>
    <rPh sb="0" eb="4">
      <t>カイゴヨボウ</t>
    </rPh>
    <rPh sb="4" eb="8">
      <t>タンキニュウショ</t>
    </rPh>
    <rPh sb="8" eb="12">
      <t>セイカツカイゴ</t>
    </rPh>
    <phoneticPr fontId="1"/>
  </si>
  <si>
    <t>介護予防短期入所療養介護（介護老人保健施設）</t>
    <rPh sb="0" eb="4">
      <t>カイゴヨボウ</t>
    </rPh>
    <phoneticPr fontId="1"/>
  </si>
  <si>
    <t>介護予防短期入所療養介護（介護療養型医療施設等）</t>
    <rPh sb="0" eb="2">
      <t>カイゴ</t>
    </rPh>
    <rPh sb="2" eb="4">
      <t>ヨボウ</t>
    </rPh>
    <rPh sb="4" eb="6">
      <t>タンキ</t>
    </rPh>
    <rPh sb="6" eb="8">
      <t>ニュウショ</t>
    </rPh>
    <rPh sb="8" eb="10">
      <t>リョウヨウ</t>
    </rPh>
    <rPh sb="10" eb="12">
      <t>カイゴ</t>
    </rPh>
    <rPh sb="13" eb="15">
      <t>カイゴ</t>
    </rPh>
    <rPh sb="15" eb="18">
      <t>リョウヨウガタ</t>
    </rPh>
    <rPh sb="18" eb="20">
      <t>イリョウ</t>
    </rPh>
    <rPh sb="20" eb="22">
      <t>シセツ</t>
    </rPh>
    <rPh sb="22" eb="23">
      <t>トウ</t>
    </rPh>
    <phoneticPr fontId="3"/>
  </si>
  <si>
    <t>介護予防短期入所療養介護（介護医療院）</t>
    <rPh sb="0" eb="4">
      <t>カイゴヨボウ</t>
    </rPh>
    <rPh sb="4" eb="6">
      <t>タンキ</t>
    </rPh>
    <rPh sb="6" eb="8">
      <t>ニュウショ</t>
    </rPh>
    <rPh sb="8" eb="10">
      <t>リョウヨウ</t>
    </rPh>
    <rPh sb="10" eb="12">
      <t>カイゴ</t>
    </rPh>
    <rPh sb="13" eb="15">
      <t>カイゴ</t>
    </rPh>
    <rPh sb="15" eb="17">
      <t>イリョウ</t>
    </rPh>
    <rPh sb="17" eb="18">
      <t>イン</t>
    </rPh>
    <phoneticPr fontId="1"/>
  </si>
  <si>
    <t>介護予防居宅療養管理指導</t>
    <rPh sb="0" eb="2">
      <t>カイゴ</t>
    </rPh>
    <rPh sb="2" eb="4">
      <t>ヨボウ</t>
    </rPh>
    <rPh sb="4" eb="6">
      <t>キョタク</t>
    </rPh>
    <rPh sb="6" eb="8">
      <t>リョウヨウ</t>
    </rPh>
    <rPh sb="8" eb="10">
      <t>カンリ</t>
    </rPh>
    <rPh sb="10" eb="12">
      <t>シドウ</t>
    </rPh>
    <phoneticPr fontId="1"/>
  </si>
  <si>
    <t>F</t>
    <phoneticPr fontId="1"/>
  </si>
  <si>
    <t>介護予防認知症対応型通所介護</t>
    <rPh sb="0" eb="4">
      <t>カイゴヨボウ</t>
    </rPh>
    <rPh sb="4" eb="7">
      <t>ニンチショウ</t>
    </rPh>
    <rPh sb="7" eb="9">
      <t>タイオウ</t>
    </rPh>
    <rPh sb="9" eb="10">
      <t>ガタ</t>
    </rPh>
    <rPh sb="10" eb="12">
      <t>ツウショ</t>
    </rPh>
    <rPh sb="12" eb="14">
      <t>カイゴ</t>
    </rPh>
    <phoneticPr fontId="1"/>
  </si>
  <si>
    <t>介護予防小規模多機能型居宅介護</t>
    <rPh sb="0" eb="4">
      <t>カイゴヨボウ</t>
    </rPh>
    <rPh sb="4" eb="11">
      <t>ショウキボタキノウガタ</t>
    </rPh>
    <rPh sb="11" eb="15">
      <t>キョタクカイゴ</t>
    </rPh>
    <phoneticPr fontId="1"/>
  </si>
  <si>
    <t>介護予防小規模多機能型居宅介護（短期利用）</t>
    <rPh sb="4" eb="11">
      <t>ショウキボタキノウガタ</t>
    </rPh>
    <rPh sb="11" eb="15">
      <t>キョタクカイゴ</t>
    </rPh>
    <rPh sb="16" eb="20">
      <t>タンキリヨウ</t>
    </rPh>
    <phoneticPr fontId="1"/>
  </si>
  <si>
    <t>介護予防認知症対応型共同生活介護（短期利用）</t>
    <rPh sb="0" eb="4">
      <t>カイゴヨボウ</t>
    </rPh>
    <rPh sb="4" eb="10">
      <t>ニンチショウタイオウガタ</t>
    </rPh>
    <rPh sb="10" eb="16">
      <t>キョウドウセイカツカイゴ</t>
    </rPh>
    <phoneticPr fontId="1"/>
  </si>
  <si>
    <t>予防給付</t>
    <rPh sb="0" eb="2">
      <t>ヨボウ</t>
    </rPh>
    <phoneticPr fontId="1"/>
  </si>
  <si>
    <t>2B</t>
    <phoneticPr fontId="1"/>
  </si>
  <si>
    <t>A1</t>
    <phoneticPr fontId="1"/>
  </si>
  <si>
    <t>A2</t>
  </si>
  <si>
    <t>A3</t>
  </si>
  <si>
    <t>A4</t>
  </si>
  <si>
    <t>A5</t>
  </si>
  <si>
    <t>A6</t>
  </si>
  <si>
    <t>A7</t>
  </si>
  <si>
    <t>A8</t>
  </si>
  <si>
    <t>訪問型サービス（みなし）</t>
    <rPh sb="0" eb="3">
      <t>ホウモンガタ</t>
    </rPh>
    <phoneticPr fontId="1"/>
  </si>
  <si>
    <t>訪問型サービス（独自）</t>
    <rPh sb="0" eb="3">
      <t>ホウモンガタ</t>
    </rPh>
    <rPh sb="8" eb="10">
      <t>ドクジ</t>
    </rPh>
    <phoneticPr fontId="1"/>
  </si>
  <si>
    <t>訪問型サービス（独自／定率）</t>
    <rPh sb="0" eb="3">
      <t>ホウモンガタ</t>
    </rPh>
    <rPh sb="8" eb="10">
      <t>ドクジ</t>
    </rPh>
    <rPh sb="11" eb="13">
      <t>テイリツ</t>
    </rPh>
    <phoneticPr fontId="1"/>
  </si>
  <si>
    <t>訪問型サービス（独自／定額）</t>
    <rPh sb="0" eb="3">
      <t>ホウモンガタ</t>
    </rPh>
    <rPh sb="11" eb="13">
      <t>テイガク</t>
    </rPh>
    <phoneticPr fontId="1"/>
  </si>
  <si>
    <t>通所型サービス（みなし）</t>
    <rPh sb="0" eb="2">
      <t>ツウショ</t>
    </rPh>
    <rPh sb="2" eb="3">
      <t>ガタ</t>
    </rPh>
    <phoneticPr fontId="1"/>
  </si>
  <si>
    <t>通所型サービス（独自）</t>
    <rPh sb="8" eb="10">
      <t>ドクジ</t>
    </rPh>
    <phoneticPr fontId="1"/>
  </si>
  <si>
    <t>通所型サービス（独自／定率）</t>
    <rPh sb="8" eb="10">
      <t>ドクジ</t>
    </rPh>
    <rPh sb="11" eb="13">
      <t>テイリツ</t>
    </rPh>
    <phoneticPr fontId="1"/>
  </si>
  <si>
    <t>通所型サービス（独自／定額）</t>
    <rPh sb="11" eb="13">
      <t>テイガク</t>
    </rPh>
    <phoneticPr fontId="1"/>
  </si>
  <si>
    <t>１　介護ソフトの基本情報</t>
    <rPh sb="2" eb="4">
      <t>カイゴ</t>
    </rPh>
    <rPh sb="8" eb="10">
      <t>キホン</t>
    </rPh>
    <rPh sb="10" eb="12">
      <t>ジョウホウ</t>
    </rPh>
    <phoneticPr fontId="1"/>
  </si>
  <si>
    <t>２　対象サービス</t>
    <rPh sb="2" eb="4">
      <t>タイショウ</t>
    </rPh>
    <phoneticPr fontId="1"/>
  </si>
  <si>
    <t>３　出力・取込に対応しているインターフェイスファイル</t>
    <rPh sb="2" eb="4">
      <t>シュツリョク</t>
    </rPh>
    <rPh sb="5" eb="7">
      <t>トリコミ</t>
    </rPh>
    <rPh sb="8" eb="10">
      <t>タイオウ</t>
    </rPh>
    <phoneticPr fontId="1"/>
  </si>
  <si>
    <t>（１）居宅サービス計画書</t>
    <rPh sb="3" eb="5">
      <t>キョタク</t>
    </rPh>
    <rPh sb="9" eb="12">
      <t>ケイカクショ</t>
    </rPh>
    <phoneticPr fontId="1"/>
  </si>
  <si>
    <t>居宅介護支援事業所</t>
    <rPh sb="0" eb="2">
      <t>キョタク</t>
    </rPh>
    <rPh sb="2" eb="6">
      <t>カイゴシエン</t>
    </rPh>
    <rPh sb="6" eb="9">
      <t>ジギョウショ</t>
    </rPh>
    <phoneticPr fontId="1"/>
  </si>
  <si>
    <t>居宅サービス事業所</t>
    <rPh sb="0" eb="2">
      <t>キョタク</t>
    </rPh>
    <rPh sb="6" eb="9">
      <t>ジギョウショ</t>
    </rPh>
    <phoneticPr fontId="1"/>
  </si>
  <si>
    <t>出力</t>
    <rPh sb="0" eb="2">
      <t>シュツリョク</t>
    </rPh>
    <phoneticPr fontId="1"/>
  </si>
  <si>
    <t>取込</t>
    <rPh sb="0" eb="2">
      <t>トリコミ</t>
    </rPh>
    <phoneticPr fontId="1"/>
  </si>
  <si>
    <t>A</t>
    <phoneticPr fontId="1"/>
  </si>
  <si>
    <t>B-1</t>
    <phoneticPr fontId="1"/>
  </si>
  <si>
    <t>B-2</t>
    <phoneticPr fontId="1"/>
  </si>
  <si>
    <t>C</t>
    <phoneticPr fontId="1"/>
  </si>
  <si>
    <t>利用者補足情報</t>
    <rPh sb="0" eb="3">
      <t>リヨウシャ</t>
    </rPh>
    <rPh sb="3" eb="7">
      <t>ホソクジョウホウ</t>
    </rPh>
    <phoneticPr fontId="1"/>
  </si>
  <si>
    <t>居宅サービス計画１表</t>
    <rPh sb="0" eb="2">
      <t>キョタク</t>
    </rPh>
    <rPh sb="6" eb="8">
      <t>ケイカク</t>
    </rPh>
    <rPh sb="9" eb="10">
      <t>ヒョウ</t>
    </rPh>
    <phoneticPr fontId="3"/>
  </si>
  <si>
    <t>居宅サービス計画２表</t>
    <rPh sb="0" eb="2">
      <t>キョタク</t>
    </rPh>
    <rPh sb="6" eb="8">
      <t>ケイカク</t>
    </rPh>
    <rPh sb="9" eb="10">
      <t>ヒョウ</t>
    </rPh>
    <phoneticPr fontId="1"/>
  </si>
  <si>
    <t>総合事業</t>
    <rPh sb="0" eb="4">
      <t>ソウゴウジギョウ</t>
    </rPh>
    <phoneticPr fontId="1"/>
  </si>
  <si>
    <t>（２）サービス利用票（提供票）</t>
    <rPh sb="7" eb="10">
      <t>リヨウヒョウ</t>
    </rPh>
    <rPh sb="11" eb="13">
      <t>テイキョウ</t>
    </rPh>
    <rPh sb="13" eb="14">
      <t>ヒョウ</t>
    </rPh>
    <phoneticPr fontId="1"/>
  </si>
  <si>
    <t>D</t>
    <phoneticPr fontId="1"/>
  </si>
  <si>
    <t>E</t>
    <phoneticPr fontId="1"/>
  </si>
  <si>
    <t>G</t>
    <phoneticPr fontId="1"/>
  </si>
  <si>
    <t>H</t>
    <phoneticPr fontId="1"/>
  </si>
  <si>
    <t>I</t>
    <phoneticPr fontId="1"/>
  </si>
  <si>
    <t>第６表（サービス利用票）予定</t>
    <rPh sb="0" eb="1">
      <t>ダイ</t>
    </rPh>
    <rPh sb="2" eb="3">
      <t>ヒョウ</t>
    </rPh>
    <rPh sb="8" eb="11">
      <t>リヨウヒョウ</t>
    </rPh>
    <rPh sb="12" eb="14">
      <t>ヨテイ</t>
    </rPh>
    <phoneticPr fontId="3"/>
  </si>
  <si>
    <t>第６表実績情報削除</t>
    <rPh sb="0" eb="1">
      <t>ダイ</t>
    </rPh>
    <rPh sb="2" eb="3">
      <t>ヒョウ</t>
    </rPh>
    <rPh sb="3" eb="7">
      <t>ジッセキジョウホウ</t>
    </rPh>
    <rPh sb="7" eb="9">
      <t>サクジョ</t>
    </rPh>
    <phoneticPr fontId="1"/>
  </si>
  <si>
    <t>第７表（サービス利用票別表）</t>
    <rPh sb="0" eb="1">
      <t>ダイ</t>
    </rPh>
    <rPh sb="2" eb="3">
      <t>ヒョウ</t>
    </rPh>
    <rPh sb="8" eb="11">
      <t>リヨウヒョウ</t>
    </rPh>
    <rPh sb="11" eb="13">
      <t>ベッピョウ</t>
    </rPh>
    <phoneticPr fontId="1"/>
  </si>
  <si>
    <t>介護ソフトの「ケアプランデータ連携標準仕様」への対応状況確認書</t>
    <rPh sb="0" eb="2">
      <t>カイゴ</t>
    </rPh>
    <rPh sb="15" eb="17">
      <t>レンケイ</t>
    </rPh>
    <rPh sb="17" eb="19">
      <t>ヒョウジュン</t>
    </rPh>
    <rPh sb="19" eb="21">
      <t>シヨウ</t>
    </rPh>
    <rPh sb="24" eb="31">
      <t>タイオウジョウキョウカクニンショ</t>
    </rPh>
    <phoneticPr fontId="1"/>
  </si>
  <si>
    <t>２　出力に対応しているインターフェイスファイル</t>
    <rPh sb="2" eb="4">
      <t>シュツリョク</t>
    </rPh>
    <rPh sb="5" eb="7">
      <t>タイオウ</t>
    </rPh>
    <phoneticPr fontId="1"/>
  </si>
  <si>
    <t>全て</t>
    <rPh sb="0" eb="1">
      <t>スベ</t>
    </rPh>
    <phoneticPr fontId="1"/>
  </si>
  <si>
    <t>一部</t>
    <rPh sb="0" eb="2">
      <t>イチブ</t>
    </rPh>
    <phoneticPr fontId="1"/>
  </si>
  <si>
    <t>該当箇所に〇</t>
    <rPh sb="0" eb="2">
      <t>ガイトウ</t>
    </rPh>
    <rPh sb="2" eb="4">
      <t>カショ</t>
    </rPh>
    <phoneticPr fontId="1"/>
  </si>
  <si>
    <t>利用者情報</t>
    <rPh sb="0" eb="3">
      <t>リヨウシャ</t>
    </rPh>
    <rPh sb="3" eb="5">
      <t>ジョウホウ</t>
    </rPh>
    <phoneticPr fontId="1"/>
  </si>
  <si>
    <t>科学的介護推進情報</t>
    <rPh sb="0" eb="5">
      <t>カガクテキカイゴ</t>
    </rPh>
    <rPh sb="5" eb="7">
      <t>スイシン</t>
    </rPh>
    <rPh sb="7" eb="9">
      <t>ジョウホウ</t>
    </rPh>
    <phoneticPr fontId="1"/>
  </si>
  <si>
    <t>科学的介護推進情報（既往歴情報）</t>
    <rPh sb="0" eb="5">
      <t>カガクテキカイゴ</t>
    </rPh>
    <rPh sb="5" eb="7">
      <t>スイシン</t>
    </rPh>
    <rPh sb="7" eb="9">
      <t>ジョウホウ</t>
    </rPh>
    <rPh sb="10" eb="15">
      <t>キオウレキジョウホウ</t>
    </rPh>
    <phoneticPr fontId="1"/>
  </si>
  <si>
    <t>科学的介護推進情報（服薬情報）</t>
    <rPh sb="0" eb="5">
      <t>カガクテキカイゴ</t>
    </rPh>
    <rPh sb="5" eb="7">
      <t>スイシン</t>
    </rPh>
    <rPh sb="7" eb="9">
      <t>ジョウホウ</t>
    </rPh>
    <rPh sb="10" eb="12">
      <t>フクヤク</t>
    </rPh>
    <rPh sb="12" eb="14">
      <t>ジョウホウ</t>
    </rPh>
    <phoneticPr fontId="1"/>
  </si>
  <si>
    <t>栄養・摂食嚥下情報</t>
    <rPh sb="0" eb="2">
      <t>エイヨウ</t>
    </rPh>
    <rPh sb="3" eb="5">
      <t>セッショク</t>
    </rPh>
    <rPh sb="5" eb="7">
      <t>エンゲ</t>
    </rPh>
    <rPh sb="7" eb="9">
      <t>ジョウホウ</t>
    </rPh>
    <phoneticPr fontId="1"/>
  </si>
  <si>
    <t>口腔衛生管理情報</t>
    <rPh sb="0" eb="4">
      <t>コウクウエイセイ</t>
    </rPh>
    <rPh sb="4" eb="8">
      <t>カンリジョウホウ</t>
    </rPh>
    <phoneticPr fontId="1"/>
  </si>
  <si>
    <t>口腔機能向上サービス管理情報</t>
    <rPh sb="0" eb="4">
      <t>コウクウキノウ</t>
    </rPh>
    <rPh sb="4" eb="6">
      <t>コウジョウ</t>
    </rPh>
    <rPh sb="10" eb="14">
      <t>カンリジョウホウ</t>
    </rPh>
    <phoneticPr fontId="1"/>
  </si>
  <si>
    <t>生活機能チェック情報</t>
    <rPh sb="0" eb="4">
      <t>セイカツキノウ</t>
    </rPh>
    <rPh sb="8" eb="10">
      <t>ジョウホウ</t>
    </rPh>
    <phoneticPr fontId="1"/>
  </si>
  <si>
    <t>興味関心チェック情報</t>
    <rPh sb="0" eb="4">
      <t>キョウミカンシン</t>
    </rPh>
    <rPh sb="8" eb="10">
      <t>ジョウホウ</t>
    </rPh>
    <phoneticPr fontId="1"/>
  </si>
  <si>
    <t>個別機能訓練計画情報</t>
    <rPh sb="0" eb="8">
      <t>コベツキノウクンレンケイカク</t>
    </rPh>
    <rPh sb="8" eb="10">
      <t>ジョウホウ</t>
    </rPh>
    <phoneticPr fontId="1"/>
  </si>
  <si>
    <t>リハビリテーション計画書（医療介護共通部分）</t>
    <rPh sb="9" eb="12">
      <t>ケイカクショ</t>
    </rPh>
    <rPh sb="13" eb="21">
      <t>イリョウカイゴキョウツウブブン</t>
    </rPh>
    <phoneticPr fontId="1"/>
  </si>
  <si>
    <t>リハビリテーション計画書（介護）</t>
    <rPh sb="9" eb="12">
      <t>ケイカクショ</t>
    </rPh>
    <rPh sb="13" eb="15">
      <t>カイゴ</t>
    </rPh>
    <phoneticPr fontId="1"/>
  </si>
  <si>
    <t>リハビリテーション会議録（様式３情報）</t>
    <rPh sb="9" eb="12">
      <t>カイギロク</t>
    </rPh>
    <rPh sb="13" eb="15">
      <t>ヨウシキ</t>
    </rPh>
    <rPh sb="16" eb="18">
      <t>ジョウホウ</t>
    </rPh>
    <phoneticPr fontId="1"/>
  </si>
  <si>
    <t>リハビリテーションマネジメントにおけるプロセス管理票（様式４情報）</t>
    <rPh sb="23" eb="25">
      <t>カンリ</t>
    </rPh>
    <rPh sb="25" eb="26">
      <t>ヒョウ</t>
    </rPh>
    <rPh sb="27" eb="29">
      <t>ヨウシキ</t>
    </rPh>
    <rPh sb="30" eb="32">
      <t>ジョウホウ</t>
    </rPh>
    <phoneticPr fontId="1"/>
  </si>
  <si>
    <t>生活行為向上リハビリテーション実施計画書（様式５情報）</t>
    <rPh sb="0" eb="4">
      <t>セイカツコウイ</t>
    </rPh>
    <rPh sb="4" eb="6">
      <t>コウジョウ</t>
    </rPh>
    <rPh sb="15" eb="17">
      <t>ジッシ</t>
    </rPh>
    <rPh sb="17" eb="20">
      <t>ケイカクショ</t>
    </rPh>
    <rPh sb="21" eb="23">
      <t>ヨウシキ</t>
    </rPh>
    <rPh sb="24" eb="26">
      <t>ジョウホウ</t>
    </rPh>
    <phoneticPr fontId="1"/>
  </si>
  <si>
    <t>褥瘡マネジメント情報</t>
    <rPh sb="0" eb="2">
      <t>ジョクソウ</t>
    </rPh>
    <rPh sb="8" eb="10">
      <t>ジョウホウ</t>
    </rPh>
    <phoneticPr fontId="1"/>
  </si>
  <si>
    <t>排せつ支援促進情報</t>
    <rPh sb="0" eb="1">
      <t>ハイ</t>
    </rPh>
    <rPh sb="3" eb="5">
      <t>シエン</t>
    </rPh>
    <rPh sb="5" eb="7">
      <t>ソクシン</t>
    </rPh>
    <rPh sb="7" eb="9">
      <t>ジョウホウ</t>
    </rPh>
    <phoneticPr fontId="1"/>
  </si>
  <si>
    <t>薬剤変更情報</t>
    <rPh sb="0" eb="2">
      <t>ヤクザイ</t>
    </rPh>
    <rPh sb="2" eb="4">
      <t>ヘンコウ</t>
    </rPh>
    <rPh sb="4" eb="6">
      <t>ジョウホウ</t>
    </rPh>
    <phoneticPr fontId="1"/>
  </si>
  <si>
    <t>薬剤変更情報（既往歴情報）</t>
    <rPh sb="0" eb="2">
      <t>ヤクザイ</t>
    </rPh>
    <rPh sb="2" eb="4">
      <t>ヘンコウ</t>
    </rPh>
    <rPh sb="4" eb="6">
      <t>ジョウホウ</t>
    </rPh>
    <rPh sb="7" eb="10">
      <t>キオウレキ</t>
    </rPh>
    <rPh sb="10" eb="12">
      <t>ジョウホウ</t>
    </rPh>
    <phoneticPr fontId="1"/>
  </si>
  <si>
    <t>ＡＤＬ維持等情報</t>
    <rPh sb="3" eb="6">
      <t>イジトウ</t>
    </rPh>
    <rPh sb="6" eb="8">
      <t>ジョウホウ</t>
    </rPh>
    <phoneticPr fontId="1"/>
  </si>
  <si>
    <t>その他情報</t>
    <rPh sb="2" eb="3">
      <t>タ</t>
    </rPh>
    <rPh sb="3" eb="5">
      <t>ジョウホウ</t>
    </rPh>
    <phoneticPr fontId="1"/>
  </si>
  <si>
    <t>(8)</t>
  </si>
  <si>
    <t>(9)</t>
  </si>
  <si>
    <t>(10)</t>
  </si>
  <si>
    <t>(11)</t>
  </si>
  <si>
    <t>(12)</t>
  </si>
  <si>
    <t>(13)</t>
  </si>
  <si>
    <t>(14)</t>
  </si>
  <si>
    <t>(15)</t>
  </si>
  <si>
    <t>(16)</t>
  </si>
  <si>
    <t>(17)</t>
  </si>
  <si>
    <t>(18)</t>
  </si>
  <si>
    <t>(19)</t>
  </si>
  <si>
    <t>(20)</t>
  </si>
  <si>
    <t>(21)</t>
  </si>
  <si>
    <t>・業務改善計画書（様式第１号）</t>
    <rPh sb="1" eb="3">
      <t>ギョウム</t>
    </rPh>
    <rPh sb="3" eb="5">
      <t>カイゼン</t>
    </rPh>
    <rPh sb="5" eb="8">
      <t>ケイカクショ</t>
    </rPh>
    <rPh sb="9" eb="11">
      <t>ヨウシキ</t>
    </rPh>
    <rPh sb="11" eb="12">
      <t>ダイ</t>
    </rPh>
    <rPh sb="13" eb="14">
      <t>ゴウ</t>
    </rPh>
    <phoneticPr fontId="1"/>
  </si>
  <si>
    <t>(1)介護ロボット等導入支援事業</t>
    <rPh sb="3" eb="5">
      <t>カイゴ</t>
    </rPh>
    <rPh sb="9" eb="10">
      <t>トウ</t>
    </rPh>
    <rPh sb="10" eb="12">
      <t>ドウニュウ</t>
    </rPh>
    <rPh sb="12" eb="14">
      <t>シエン</t>
    </rPh>
    <rPh sb="14" eb="16">
      <t>ジギョウ</t>
    </rPh>
    <phoneticPr fontId="1"/>
  </si>
  <si>
    <t>(2)ＩＣＴ等導入支援事業</t>
    <rPh sb="6" eb="7">
      <t>トウ</t>
    </rPh>
    <rPh sb="7" eb="9">
      <t>ドウニュウ</t>
    </rPh>
    <rPh sb="9" eb="11">
      <t>シエン</t>
    </rPh>
    <rPh sb="11" eb="13">
      <t>ジギョウ</t>
    </rPh>
    <phoneticPr fontId="1"/>
  </si>
  <si>
    <t>(3)介護テクノロジーのパッケージ型導入支援事業</t>
    <rPh sb="3" eb="5">
      <t>カイゴ</t>
    </rPh>
    <rPh sb="17" eb="18">
      <t>ガタ</t>
    </rPh>
    <rPh sb="18" eb="20">
      <t>ドウニュウ</t>
    </rPh>
    <rPh sb="20" eb="22">
      <t>シエン</t>
    </rPh>
    <rPh sb="22" eb="24">
      <t>ジギョウ</t>
    </rPh>
    <phoneticPr fontId="1"/>
  </si>
  <si>
    <t>(4)導入支援と一体的に行う業務改善支援事業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</si>
  <si>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業務改善支援の内容</t>
    <rPh sb="0" eb="4">
      <t>ギョウムカイゼン</t>
    </rPh>
    <rPh sb="4" eb="6">
      <t>シエン</t>
    </rPh>
    <rPh sb="7" eb="9">
      <t>ナイヨウ</t>
    </rPh>
    <phoneticPr fontId="31"/>
  </si>
  <si>
    <t>業務改善支援・
研修・相談対応
を行う者</t>
    <rPh sb="0" eb="4">
      <t>ギョウムカイゼン</t>
    </rPh>
    <rPh sb="4" eb="6">
      <t>シエン</t>
    </rPh>
    <rPh sb="8" eb="10">
      <t>ケンシュウ</t>
    </rPh>
    <rPh sb="11" eb="13">
      <t>ソウダン</t>
    </rPh>
    <rPh sb="13" eb="15">
      <t>タイオウ</t>
    </rPh>
    <rPh sb="17" eb="18">
      <t>オコナ</t>
    </rPh>
    <rPh sb="19" eb="20">
      <t>モノ</t>
    </rPh>
    <phoneticPr fontId="1"/>
  </si>
  <si>
    <t>業務改善支援に
要する経費（税抜）</t>
    <rPh sb="0" eb="4">
      <t>ギョウムカイゼン</t>
    </rPh>
    <rPh sb="4" eb="6">
      <t>シエン</t>
    </rPh>
    <rPh sb="8" eb="9">
      <t>ヨウ</t>
    </rPh>
    <rPh sb="11" eb="13">
      <t>ケイヒ</t>
    </rPh>
    <rPh sb="14" eb="16">
      <t>ゼイヌキ</t>
    </rPh>
    <phoneticPr fontId="1"/>
  </si>
  <si>
    <t>ＩＣＴ導入の内容</t>
    <rPh sb="3" eb="5">
      <t>ドウニュウ</t>
    </rPh>
    <rPh sb="6" eb="8">
      <t>ナイヨウ</t>
    </rPh>
    <phoneticPr fontId="31"/>
  </si>
  <si>
    <t>ＩＣＴ機器のメーカー名及び製品名</t>
    <rPh sb="3" eb="5">
      <t>キキ</t>
    </rPh>
    <rPh sb="10" eb="11">
      <t>メイ</t>
    </rPh>
    <rPh sb="11" eb="12">
      <t>オヨ</t>
    </rPh>
    <rPh sb="13" eb="16">
      <t>セイヒンメイ</t>
    </rPh>
    <phoneticPr fontId="31"/>
  </si>
  <si>
    <t>テクノロジーの内容</t>
    <rPh sb="7" eb="9">
      <t>ナイヨウ</t>
    </rPh>
    <phoneticPr fontId="31"/>
  </si>
  <si>
    <t>テクノロジーの製品名及びメーカー名</t>
    <rPh sb="7" eb="10">
      <t>セイヒンメイ</t>
    </rPh>
    <rPh sb="10" eb="11">
      <t>オヨ</t>
    </rPh>
    <rPh sb="16" eb="17">
      <t>メイ</t>
    </rPh>
    <phoneticPr fontId="31"/>
  </si>
  <si>
    <r>
      <t>購入・リース・レンタルに要する経費（税抜）</t>
    </r>
    <r>
      <rPr>
        <b/>
        <sz val="11"/>
        <rFont val="ＭＳ 明朝"/>
        <family val="1"/>
        <charset val="128"/>
      </rPr>
      <t>Ａ</t>
    </r>
    <rPh sb="0" eb="2">
      <t>コウニュウ</t>
    </rPh>
    <rPh sb="12" eb="13">
      <t>ヨウ</t>
    </rPh>
    <rPh sb="15" eb="17">
      <t>ケイヒ</t>
    </rPh>
    <rPh sb="18" eb="20">
      <t>ゼイヌキ</t>
    </rPh>
    <phoneticPr fontId="1"/>
  </si>
  <si>
    <r>
      <t>通信環境整備に要する経費（税抜）</t>
    </r>
    <r>
      <rPr>
        <b/>
        <sz val="11"/>
        <rFont val="ＭＳ 明朝"/>
        <family val="1"/>
        <charset val="128"/>
      </rPr>
      <t>Ｂ</t>
    </r>
    <rPh sb="0" eb="2">
      <t>ツウシン</t>
    </rPh>
    <rPh sb="2" eb="4">
      <t>カンキョウ</t>
    </rPh>
    <rPh sb="4" eb="6">
      <t>セイビ</t>
    </rPh>
    <rPh sb="7" eb="8">
      <t>ヨウ</t>
    </rPh>
    <rPh sb="10" eb="12">
      <t>ケイヒ</t>
    </rPh>
    <rPh sb="13" eb="15">
      <t>ゼイヌキ</t>
    </rPh>
    <phoneticPr fontId="1"/>
  </si>
  <si>
    <r>
      <t xml:space="preserve">経費（税抜）
</t>
    </r>
    <r>
      <rPr>
        <b/>
        <sz val="11"/>
        <rFont val="ＭＳ 明朝"/>
        <family val="1"/>
        <charset val="128"/>
      </rPr>
      <t>Ａ＋Ｂ</t>
    </r>
    <rPh sb="0" eb="2">
      <t>ケイヒ</t>
    </rPh>
    <rPh sb="3" eb="5">
      <t>ゼイヌキ</t>
    </rPh>
    <phoneticPr fontId="1"/>
  </si>
  <si>
    <t>ＩＣＴ</t>
    <phoneticPr fontId="1"/>
  </si>
  <si>
    <t>業務改善支援</t>
    <rPh sb="0" eb="4">
      <t>ギョウムカイゼン</t>
    </rPh>
    <rPh sb="4" eb="6">
      <t>シエン</t>
    </rPh>
    <phoneticPr fontId="1"/>
  </si>
  <si>
    <t>パッケージ型導入</t>
    <rPh sb="5" eb="6">
      <t>ガタ</t>
    </rPh>
    <rPh sb="6" eb="8">
      <t>ドウニュウ</t>
    </rPh>
    <phoneticPr fontId="1"/>
  </si>
  <si>
    <t>様式第１号別紙１</t>
    <rPh sb="0" eb="2">
      <t>ヨウシキ</t>
    </rPh>
    <rPh sb="2" eb="3">
      <t>ダイ</t>
    </rPh>
    <rPh sb="4" eb="5">
      <t>ゴウ</t>
    </rPh>
    <rPh sb="5" eb="7">
      <t>ベッシ</t>
    </rPh>
    <phoneticPr fontId="31"/>
  </si>
  <si>
    <t>（様式第２号別紙２）</t>
    <rPh sb="1" eb="3">
      <t>ヨウシキ</t>
    </rPh>
    <rPh sb="3" eb="4">
      <t>ダイ</t>
    </rPh>
    <rPh sb="5" eb="6">
      <t>ゴウ</t>
    </rPh>
    <rPh sb="6" eb="8">
      <t>ベッシ</t>
    </rPh>
    <phoneticPr fontId="1"/>
  </si>
  <si>
    <t>介護ソフトのＬＩＦＥのＣＳＶ取込機能への対応状況確認書</t>
    <rPh sb="0" eb="2">
      <t>カイゴ</t>
    </rPh>
    <phoneticPr fontId="1"/>
  </si>
  <si>
    <t>・導入計画書（様式第１号別紙１）</t>
    <rPh sb="1" eb="3">
      <t>ドウニュウ</t>
    </rPh>
    <rPh sb="3" eb="6">
      <t>ケイカクショ</t>
    </rPh>
    <rPh sb="7" eb="9">
      <t>ヨウシキ</t>
    </rPh>
    <rPh sb="9" eb="10">
      <t>ダイ</t>
    </rPh>
    <rPh sb="11" eb="12">
      <t>ゴウ</t>
    </rPh>
    <rPh sb="12" eb="14">
      <t>ベッシ</t>
    </rPh>
    <phoneticPr fontId="10"/>
  </si>
  <si>
    <t>・ケアプランデータ連携標準仕様への対応状況確認書（様式第２号別紙２）</t>
    <rPh sb="9" eb="11">
      <t>レンケイ</t>
    </rPh>
    <rPh sb="11" eb="13">
      <t>ヒョウジュン</t>
    </rPh>
    <rPh sb="13" eb="15">
      <t>シヨウ</t>
    </rPh>
    <rPh sb="17" eb="19">
      <t>タイオウ</t>
    </rPh>
    <rPh sb="19" eb="21">
      <t>ジョウキョウ</t>
    </rPh>
    <rPh sb="21" eb="24">
      <t>カクニンショ</t>
    </rPh>
    <rPh sb="25" eb="27">
      <t>ヨウシキ</t>
    </rPh>
    <rPh sb="27" eb="28">
      <t>ダイ</t>
    </rPh>
    <rPh sb="29" eb="30">
      <t>ゴウ</t>
    </rPh>
    <rPh sb="30" eb="32">
      <t>ベッシ</t>
    </rPh>
    <phoneticPr fontId="1"/>
  </si>
  <si>
    <t>・ＬＩＦＥのＣＳＶ取込機能への対応状況確認書（様式第２号別紙３）</t>
    <rPh sb="9" eb="11">
      <t>トリコミ</t>
    </rPh>
    <rPh sb="11" eb="13">
      <t>キノウ</t>
    </rPh>
    <rPh sb="15" eb="17">
      <t>タイオウ</t>
    </rPh>
    <rPh sb="17" eb="19">
      <t>ジョウキョウ</t>
    </rPh>
    <rPh sb="19" eb="22">
      <t>カクニンショ</t>
    </rPh>
    <phoneticPr fontId="1"/>
  </si>
  <si>
    <t>（３）介護テクノロジーのパッケージ型導入支援事業</t>
    <rPh sb="22" eb="24">
      <t>ジギョウ</t>
    </rPh>
    <phoneticPr fontId="1"/>
  </si>
  <si>
    <t>（４）導入支援と一体的に行う業務改善支援事業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</si>
  <si>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（注５）補助金所要額（Ｊ）に1,000円未満の端数が生じた場合には、これを切り捨てた額を記入すること。</t>
    <rPh sb="4" eb="6">
      <t>ホジョ</t>
    </rPh>
    <rPh sb="44" eb="46">
      <t>キニュウ</t>
    </rPh>
    <phoneticPr fontId="10"/>
  </si>
  <si>
    <t>１　職員の賃金への還元</t>
    <rPh sb="2" eb="4">
      <t>ショクイン</t>
    </rPh>
    <rPh sb="5" eb="7">
      <t>チンギン</t>
    </rPh>
    <rPh sb="9" eb="11">
      <t>カンゲン</t>
    </rPh>
    <phoneticPr fontId="31"/>
  </si>
  <si>
    <t>１．課題に対する評価指標</t>
    <rPh sb="2" eb="4">
      <t>カダイ</t>
    </rPh>
    <rPh sb="5" eb="6">
      <t>タイ</t>
    </rPh>
    <rPh sb="8" eb="10">
      <t>ヒョウカ</t>
    </rPh>
    <rPh sb="10" eb="12">
      <t>シヒョウ</t>
    </rPh>
    <phoneticPr fontId="31"/>
  </si>
  <si>
    <t>（１）課題を改善するために定量的・定性的な評価指標の設定について</t>
    <rPh sb="3" eb="5">
      <t>カダイ</t>
    </rPh>
    <rPh sb="6" eb="8">
      <t>カイゼン</t>
    </rPh>
    <rPh sb="13" eb="16">
      <t>テイリョウテキ</t>
    </rPh>
    <rPh sb="17" eb="20">
      <t>テイセイテキ</t>
    </rPh>
    <rPh sb="21" eb="23">
      <t>ヒョウカ</t>
    </rPh>
    <rPh sb="23" eb="25">
      <t>シヒョウ</t>
    </rPh>
    <rPh sb="26" eb="28">
      <t>セッテイ</t>
    </rPh>
    <phoneticPr fontId="31"/>
  </si>
  <si>
    <t>事業所の課題</t>
    <rPh sb="0" eb="3">
      <t>ジギョウショ</t>
    </rPh>
    <rPh sb="4" eb="6">
      <t>カダイ</t>
    </rPh>
    <phoneticPr fontId="1"/>
  </si>
  <si>
    <t>評価指標</t>
    <rPh sb="0" eb="4">
      <t>ヒョウカシヒョウ</t>
    </rPh>
    <phoneticPr fontId="1"/>
  </si>
  <si>
    <t>課題に対する評価指標の設定の考え方</t>
    <rPh sb="0" eb="2">
      <t>カダイ</t>
    </rPh>
    <rPh sb="3" eb="4">
      <t>タイ</t>
    </rPh>
    <rPh sb="6" eb="8">
      <t>ヒョウカ</t>
    </rPh>
    <rPh sb="8" eb="10">
      <t>シヒョウ</t>
    </rPh>
    <rPh sb="11" eb="13">
      <t>セッテイ</t>
    </rPh>
    <rPh sb="14" eb="15">
      <t>カンガ</t>
    </rPh>
    <rPh sb="16" eb="17">
      <t>カタ</t>
    </rPh>
    <phoneticPr fontId="1"/>
  </si>
  <si>
    <t>（２）評価指標の目標値の設定について</t>
    <rPh sb="3" eb="5">
      <t>ヒョウカ</t>
    </rPh>
    <rPh sb="5" eb="7">
      <t>シヒョウ</t>
    </rPh>
    <rPh sb="8" eb="11">
      <t>モクヒョウチ</t>
    </rPh>
    <rPh sb="12" eb="14">
      <t>セッテイ</t>
    </rPh>
    <phoneticPr fontId="31"/>
  </si>
  <si>
    <t>目標値</t>
    <rPh sb="0" eb="3">
      <t>モクヒョウチ</t>
    </rPh>
    <phoneticPr fontId="1"/>
  </si>
  <si>
    <t>改善後</t>
    <rPh sb="0" eb="3">
      <t>カイゼンゴ</t>
    </rPh>
    <phoneticPr fontId="1"/>
  </si>
  <si>
    <t>改善前</t>
    <rPh sb="0" eb="2">
      <t>カイゼン</t>
    </rPh>
    <rPh sb="2" eb="3">
      <t>マエ</t>
    </rPh>
    <phoneticPr fontId="1"/>
  </si>
  <si>
    <t>課題に対する評価指標の設定の考え方</t>
    <rPh sb="0" eb="2">
      <t>カダイ</t>
    </rPh>
    <rPh sb="3" eb="4">
      <t>タイ</t>
    </rPh>
    <rPh sb="6" eb="10">
      <t>ヒョウカシヒョウ</t>
    </rPh>
    <rPh sb="11" eb="13">
      <t>セッテイ</t>
    </rPh>
    <rPh sb="14" eb="15">
      <t>カンガ</t>
    </rPh>
    <rPh sb="16" eb="17">
      <t>カタ</t>
    </rPh>
    <phoneticPr fontId="1"/>
  </si>
  <si>
    <t>※改善後の値は実績報告の際に記載。</t>
    <rPh sb="1" eb="4">
      <t>カイゼンゴ</t>
    </rPh>
    <rPh sb="5" eb="6">
      <t>アタイ</t>
    </rPh>
    <rPh sb="7" eb="9">
      <t>ジッセキ</t>
    </rPh>
    <rPh sb="9" eb="11">
      <t>ホウコク</t>
    </rPh>
    <rPh sb="12" eb="13">
      <t>サイ</t>
    </rPh>
    <rPh sb="14" eb="16">
      <t>キサイ</t>
    </rPh>
    <phoneticPr fontId="31"/>
  </si>
  <si>
    <t>２．機器等の導入と併せて実施する取組みについて</t>
    <phoneticPr fontId="1"/>
  </si>
  <si>
    <t>　機器等の導入と併せて実施する取組みについてその取り組み内容、取り組みの方法について詳細に記載してください。</t>
    <phoneticPr fontId="1"/>
  </si>
  <si>
    <t>取組の分類</t>
    <rPh sb="0" eb="2">
      <t>トリクミ</t>
    </rPh>
    <rPh sb="3" eb="5">
      <t>ブンルイ</t>
    </rPh>
    <phoneticPr fontId="1"/>
  </si>
  <si>
    <t>取組内容</t>
    <rPh sb="0" eb="2">
      <t>トリクミ</t>
    </rPh>
    <rPh sb="2" eb="4">
      <t>ナイヨウ</t>
    </rPh>
    <phoneticPr fontId="1"/>
  </si>
  <si>
    <t>取組の方法</t>
    <phoneticPr fontId="1"/>
  </si>
  <si>
    <t>３．その他</t>
    <rPh sb="4" eb="5">
      <t>タ</t>
    </rPh>
    <phoneticPr fontId="1"/>
  </si>
  <si>
    <t>　上記以外のアピールポイントを記載してください。</t>
    <rPh sb="1" eb="3">
      <t>ジョウキ</t>
    </rPh>
    <rPh sb="3" eb="5">
      <t>イガイ</t>
    </rPh>
    <rPh sb="15" eb="17">
      <t>キサイ</t>
    </rPh>
    <phoneticPr fontId="1"/>
  </si>
  <si>
    <t>・第三者による業務改善支援又は介護現場における生産性向上の取組に関する</t>
    <phoneticPr fontId="1"/>
  </si>
  <si>
    <t>　研修・相談等の計画がわかる書類</t>
    <phoneticPr fontId="1"/>
  </si>
  <si>
    <t>還元する旨の職員への周知の有無</t>
    <rPh sb="0" eb="2">
      <t>カンゲン</t>
    </rPh>
    <rPh sb="4" eb="5">
      <t>ムネ</t>
    </rPh>
    <rPh sb="6" eb="8">
      <t>ショクイン</t>
    </rPh>
    <rPh sb="10" eb="12">
      <t>シュウチ</t>
    </rPh>
    <rPh sb="13" eb="15">
      <t>ウム</t>
    </rPh>
    <phoneticPr fontId="1"/>
  </si>
  <si>
    <t>周知方法</t>
    <rPh sb="0" eb="2">
      <t>シュウチ</t>
    </rPh>
    <rPh sb="2" eb="4">
      <t>ホウホウ</t>
    </rPh>
    <phoneticPr fontId="1"/>
  </si>
  <si>
    <t xml:space="preserve"> </t>
    <phoneticPr fontId="1"/>
  </si>
  <si>
    <t>居宅サービス計画１表_削除　※</t>
    <rPh sb="0" eb="2">
      <t>キョタク</t>
    </rPh>
    <rPh sb="6" eb="8">
      <t>ケイカク</t>
    </rPh>
    <rPh sb="9" eb="10">
      <t>ヒョウ</t>
    </rPh>
    <rPh sb="11" eb="13">
      <t>サクジョ</t>
    </rPh>
    <phoneticPr fontId="3"/>
  </si>
  <si>
    <t>第６表（サービス利用票）予定削除　※</t>
    <rPh sb="0" eb="1">
      <t>ダイ</t>
    </rPh>
    <rPh sb="2" eb="3">
      <t>ヒョウ</t>
    </rPh>
    <rPh sb="8" eb="11">
      <t>リヨウヒョウ</t>
    </rPh>
    <rPh sb="12" eb="14">
      <t>ヨテイ</t>
    </rPh>
    <rPh sb="14" eb="16">
      <t>サクジョ</t>
    </rPh>
    <phoneticPr fontId="3"/>
  </si>
  <si>
    <t>―：不要、※任意</t>
    <rPh sb="2" eb="4">
      <t>フヨウ</t>
    </rPh>
    <rPh sb="6" eb="8">
      <t>ニンイ</t>
    </rPh>
    <phoneticPr fontId="1"/>
  </si>
  <si>
    <t>必ず記載</t>
    <rPh sb="0" eb="1">
      <t>カナラ</t>
    </rPh>
    <rPh sb="2" eb="4">
      <t>キサイ</t>
    </rPh>
    <phoneticPr fontId="1"/>
  </si>
  <si>
    <r>
      <t>山梨県　　　　　　　　　</t>
    </r>
    <r>
      <rPr>
        <sz val="11"/>
        <color rgb="FFFF0000"/>
        <rFont val="ＭＳ 明朝"/>
        <family val="1"/>
        <charset val="128"/>
      </rPr>
      <t>必ず記載</t>
    </r>
    <rPh sb="0" eb="3">
      <t>ヤマナシケン</t>
    </rPh>
    <phoneticPr fontId="31"/>
  </si>
  <si>
    <t>必ず記載</t>
    <phoneticPr fontId="1"/>
  </si>
  <si>
    <t>必ず記載</t>
    <rPh sb="0" eb="1">
      <t>カナラ</t>
    </rPh>
    <rPh sb="2" eb="4">
      <t>キサイ</t>
    </rPh>
    <phoneticPr fontId="1"/>
  </si>
  <si>
    <t>必ず記載</t>
    <phoneticPr fontId="1"/>
  </si>
  <si>
    <r>
      <t xml:space="preserve">テクノロジーを活用した業務効率化事業費補助金
</t>
    </r>
    <r>
      <rPr>
        <b/>
        <sz val="11"/>
        <color theme="1"/>
        <rFont val="ＭＳ Ｐゴシック"/>
        <family val="3"/>
        <charset val="128"/>
      </rPr>
      <t>【協議用】</t>
    </r>
    <r>
      <rPr>
        <sz val="11"/>
        <color theme="1"/>
        <rFont val="ＭＳ Ｐゴシック"/>
        <family val="3"/>
        <charset val="128"/>
      </rPr>
      <t>提出書類チェックリスト</t>
    </r>
    <rPh sb="7" eb="9">
      <t>カツヨウ</t>
    </rPh>
    <rPh sb="11" eb="22">
      <t>ギョウムコウリツカジギョウヒホジョキン</t>
    </rPh>
    <rPh sb="24" eb="26">
      <t>キョウギ</t>
    </rPh>
    <rPh sb="26" eb="27">
      <t>ヨウ</t>
    </rPh>
    <rPh sb="28" eb="30">
      <t>テイシュツ</t>
    </rPh>
    <rPh sb="30" eb="32">
      <t>ショルイ</t>
    </rPh>
    <phoneticPr fontId="1"/>
  </si>
  <si>
    <r>
      <t xml:space="preserve">補助金交付の要件確認と提出書類を確認するためのチェックリストです。
</t>
    </r>
    <r>
      <rPr>
        <sz val="11"/>
        <color rgb="FFFF0000"/>
        <rFont val="ＭＳ Ｐゴシック"/>
        <family val="3"/>
        <charset val="128"/>
      </rPr>
      <t>このチェックリストは、協議書と一緒に提出してください。</t>
    </r>
    <rPh sb="0" eb="3">
      <t>ホジョキン</t>
    </rPh>
    <rPh sb="3" eb="5">
      <t>コウフ</t>
    </rPh>
    <rPh sb="6" eb="8">
      <t>ヨウケン</t>
    </rPh>
    <rPh sb="8" eb="10">
      <t>カクニン</t>
    </rPh>
    <rPh sb="11" eb="15">
      <t>テイシュツショルイ</t>
    </rPh>
    <rPh sb="16" eb="18">
      <t>カクニン</t>
    </rPh>
    <rPh sb="45" eb="48">
      <t>キョウギショ</t>
    </rPh>
    <rPh sb="49" eb="51">
      <t>イッショ</t>
    </rPh>
    <rPh sb="52" eb="54">
      <t>テイシュツ</t>
    </rPh>
    <phoneticPr fontId="1"/>
  </si>
  <si>
    <t>事業所名</t>
    <rPh sb="0" eb="3">
      <t>ジギョウショ</t>
    </rPh>
    <rPh sb="3" eb="4">
      <t>メイ</t>
    </rPh>
    <phoneticPr fontId="1"/>
  </si>
  <si>
    <t>①補助要件</t>
    <rPh sb="1" eb="3">
      <t>ホジョ</t>
    </rPh>
    <rPh sb="3" eb="5">
      <t>ヨウケン</t>
    </rPh>
    <phoneticPr fontId="1"/>
  </si>
  <si>
    <t>一つでも満たさない項目がある場合、補助を受けられません。</t>
    <rPh sb="0" eb="1">
      <t>ヒト</t>
    </rPh>
    <rPh sb="4" eb="5">
      <t>ミ</t>
    </rPh>
    <rPh sb="9" eb="11">
      <t>コウモク</t>
    </rPh>
    <rPh sb="14" eb="16">
      <t>バアイ</t>
    </rPh>
    <rPh sb="17" eb="19">
      <t>ホジョ</t>
    </rPh>
    <rPh sb="20" eb="21">
      <t>ウ</t>
    </rPh>
    <phoneticPr fontId="1"/>
  </si>
  <si>
    <t>NO</t>
    <phoneticPr fontId="1"/>
  </si>
  <si>
    <t>項目</t>
    <rPh sb="0" eb="2">
      <t>コウモク</t>
    </rPh>
    <phoneticPr fontId="1"/>
  </si>
  <si>
    <t>チェック</t>
    <phoneticPr fontId="1"/>
  </si>
  <si>
    <t>②提出書類</t>
    <rPh sb="1" eb="3">
      <t>テイシュツ</t>
    </rPh>
    <rPh sb="3" eb="5">
      <t>ショルイ</t>
    </rPh>
    <phoneticPr fontId="1"/>
  </si>
  <si>
    <t>以下の順番に書類を並べて提出してください。</t>
    <rPh sb="0" eb="2">
      <t>イカ</t>
    </rPh>
    <rPh sb="3" eb="5">
      <t>ジュンバン</t>
    </rPh>
    <rPh sb="6" eb="8">
      <t>ショルイ</t>
    </rPh>
    <rPh sb="9" eb="10">
      <t>ナラ</t>
    </rPh>
    <rPh sb="12" eb="14">
      <t>テイシュツ</t>
    </rPh>
    <phoneticPr fontId="1"/>
  </si>
  <si>
    <t>書類</t>
    <rPh sb="0" eb="2">
      <t>ショルイ</t>
    </rPh>
    <phoneticPr fontId="1"/>
  </si>
  <si>
    <t>業務改善計画書（様式第１号）</t>
    <phoneticPr fontId="1"/>
  </si>
  <si>
    <t>導入計画書（様式第１号別紙１）</t>
    <phoneticPr fontId="1"/>
  </si>
  <si>
    <t>導入所要額調書（様式第２号別紙１）</t>
    <phoneticPr fontId="1"/>
  </si>
  <si>
    <t>ケアプランデータ連携標準仕様への対応状況確認書（様式第２号別紙２）</t>
    <phoneticPr fontId="1"/>
  </si>
  <si>
    <t>ＬＩＦＥのＣＳＶ取込機能への対応状況確認書（様式第２号別紙３）</t>
    <phoneticPr fontId="1"/>
  </si>
  <si>
    <t>見積書の写し</t>
    <phoneticPr fontId="1"/>
  </si>
  <si>
    <t>第三者による業務改善支援又は介護現場における生産性向上の取組に関する　研修・相談等の計画がわかる書類</t>
    <phoneticPr fontId="1"/>
  </si>
  <si>
    <r>
      <t>ＬＩＦＥ利用申請後のお知らせはがきの写し（</t>
    </r>
    <r>
      <rPr>
        <u/>
        <sz val="11"/>
        <color theme="1"/>
        <rFont val="ＭＳ Ｐゴシック"/>
        <family val="3"/>
        <charset val="128"/>
      </rPr>
      <t>はがき両面</t>
    </r>
    <r>
      <rPr>
        <sz val="11"/>
        <color theme="1"/>
        <rFont val="ＭＳ Ｐゴシック"/>
        <family val="3"/>
        <charset val="128"/>
      </rPr>
      <t xml:space="preserve">をコピーすること）　　　　　　　　　　　　　　　　　　　　　　　　　　　　　　　　　　　　　　　　　　　　　　　　　　　　　　　　　　　　　　　　　　　　　　　　　　　　　 </t>
    </r>
    <rPh sb="4" eb="6">
      <t>リヨウ</t>
    </rPh>
    <rPh sb="6" eb="9">
      <t>シンセイゴ</t>
    </rPh>
    <rPh sb="11" eb="12">
      <t>シ</t>
    </rPh>
    <rPh sb="18" eb="19">
      <t>ウツ</t>
    </rPh>
    <rPh sb="24" eb="26">
      <t>リョウメン</t>
    </rPh>
    <phoneticPr fontId="1"/>
  </si>
  <si>
    <t>SECURITY ACTIONの自己宣言ＩＤお知らせメールのコピー</t>
    <rPh sb="16" eb="18">
      <t>ジコ</t>
    </rPh>
    <rPh sb="18" eb="20">
      <t>センゲン</t>
    </rPh>
    <rPh sb="23" eb="24">
      <t>シ</t>
    </rPh>
    <phoneticPr fontId="1"/>
  </si>
  <si>
    <t>令和６年度山梨県テクノロジーを活用した業務効率化事業費補助金に係る協議について</t>
    <rPh sb="0" eb="2">
      <t>レイワ</t>
    </rPh>
    <rPh sb="3" eb="5">
      <t>ネンド</t>
    </rPh>
    <rPh sb="5" eb="8">
      <t>ヤマナシケン</t>
    </rPh>
    <rPh sb="15" eb="17">
      <t>カツヨウ</t>
    </rPh>
    <rPh sb="19" eb="21">
      <t>ギョウム</t>
    </rPh>
    <rPh sb="21" eb="23">
      <t>コウリツ</t>
    </rPh>
    <rPh sb="23" eb="24">
      <t>カ</t>
    </rPh>
    <rPh sb="24" eb="26">
      <t>ジギョウ</t>
    </rPh>
    <rPh sb="26" eb="27">
      <t>ヒ</t>
    </rPh>
    <rPh sb="27" eb="30">
      <t>ホジョキン</t>
    </rPh>
    <rPh sb="31" eb="32">
      <t>カカ</t>
    </rPh>
    <rPh sb="33" eb="35">
      <t>キョウギ</t>
    </rPh>
    <phoneticPr fontId="1"/>
  </si>
  <si>
    <t>本事業による導入・活用により、業務の改善・効率化等が進められ、職員の業務負担軽減やサービスの質の向上な生産性向上が図られるとともに、収支の改善が図られた場合には、職員の賃金へも適切に還元することとし、その旨を職員等に周知すること</t>
    <phoneticPr fontId="1"/>
  </si>
  <si>
    <t>独立行政法人情報処理推進機構（IPA）が実施する「SECURITY ACTION」の「★一つ星」又は「★★二つ星」のいずれかを宣言すること。</t>
    <phoneticPr fontId="1"/>
  </si>
  <si>
    <t>・介護サービス事業における生産性向上に資するガイドライン
（掲載先：https://www.mhlw.go.jp/stf/kaigo-seisansei-information.html）
・介護サービス事業所におけるICT 機器・ソフトウェア導入に関する手引き
・介護ソフトを選定・導入する際のポイント集
（掲載先：https://www.mhlw.go.jp/stf/kaigo-ict.html）
・介護ロボットのパッケージ導入モデル
（掲載先：https://www.mhlw.go.jp/content/12300000/000928398.pdf）
・介護現場で活用されるテクノロジー便覧
（掲載先：https://www.nttdata-strategy.com/services/lifevalue/docs/r03_add16_02jigyohokokusho.pdf ）</t>
    <phoneticPr fontId="1"/>
  </si>
  <si>
    <t>厚生労働省が発行する右の資料を参考に業務改善に取り組み、業務改善計画を作成すること。</t>
    <rPh sb="10" eb="11">
      <t>ミギ</t>
    </rPh>
    <phoneticPr fontId="1"/>
  </si>
  <si>
    <t>補助を受けた事業所は、「科学的介護情報システム」（Long-term care Information system For Evidence；LIFE（ライフ）。以下「LIFE」という。）による情報収集に協力すること。なお、本事業においてタブレット端末等のみを導入する場合も同様に情報収集に協力すること。</t>
    <phoneticPr fontId="1"/>
  </si>
  <si>
    <t>補助を受けた事業所は、厚生労働省、山梨県、介護福祉総合支援センター等（以下、厚生労働省等という）が実施する効果検証事業、普及啓発事業等に可能な限り協力すること。</t>
    <phoneticPr fontId="1"/>
  </si>
  <si>
    <t>見守りロボット</t>
    <rPh sb="0" eb="2">
      <t>ミマモ</t>
    </rPh>
    <phoneticPr fontId="1"/>
  </si>
  <si>
    <t>100,000円✕29台</t>
    <rPh sb="7" eb="8">
      <t>エン</t>
    </rPh>
    <rPh sb="11" eb="12">
      <t>ダイ</t>
    </rPh>
    <phoneticPr fontId="1"/>
  </si>
  <si>
    <t>通信環境整備</t>
    <rPh sb="0" eb="6">
      <t>ツウシンカンキョウセイビ</t>
    </rPh>
    <phoneticPr fontId="1"/>
  </si>
  <si>
    <t>見守りカメラ</t>
    <rPh sb="0" eb="2">
      <t>ミマモ</t>
    </rPh>
    <phoneticPr fontId="1"/>
  </si>
  <si>
    <t>200,000円✕29台</t>
    <rPh sb="7" eb="8">
      <t>エン</t>
    </rPh>
    <rPh sb="11" eb="12">
      <t>ダイ</t>
    </rPh>
    <phoneticPr fontId="1"/>
  </si>
  <si>
    <t>介護ロボット送料</t>
    <rPh sb="0" eb="2">
      <t>カイゴ</t>
    </rPh>
    <rPh sb="6" eb="8">
      <t>ソウリョウ</t>
    </rPh>
    <phoneticPr fontId="1"/>
  </si>
  <si>
    <t>介護ロボット設定支援</t>
    <rPh sb="0" eb="2">
      <t>カイゴ</t>
    </rPh>
    <rPh sb="6" eb="8">
      <t>セッテイ</t>
    </rPh>
    <rPh sb="8" eb="10">
      <t>シエン</t>
    </rPh>
    <phoneticPr fontId="1"/>
  </si>
  <si>
    <t>1回　8,000円✕3回</t>
    <rPh sb="1" eb="2">
      <t>カイ</t>
    </rPh>
    <rPh sb="8" eb="9">
      <t>エン</t>
    </rPh>
    <rPh sb="11" eb="12">
      <t>カイ</t>
    </rPh>
    <phoneticPr fontId="1"/>
  </si>
  <si>
    <t>介護ロボット設置</t>
    <rPh sb="0" eb="2">
      <t>カイゴ</t>
    </rPh>
    <rPh sb="6" eb="8">
      <t>セッチ</t>
    </rPh>
    <phoneticPr fontId="1"/>
  </si>
  <si>
    <t>1台 3,000円✕29台</t>
    <rPh sb="1" eb="2">
      <t>ダイ</t>
    </rPh>
    <rPh sb="8" eb="9">
      <t>エン</t>
    </rPh>
    <rPh sb="12" eb="13">
      <t>ダイ</t>
    </rPh>
    <phoneticPr fontId="1"/>
  </si>
  <si>
    <t>1式 10000</t>
    <rPh sb="1" eb="2">
      <t>シキ</t>
    </rPh>
    <phoneticPr fontId="1"/>
  </si>
  <si>
    <t>職員室への案内掲示、電子掲示板への掲載、個人へ通知、会議で周知する
など</t>
    <rPh sb="0" eb="2">
      <t>ショクイン</t>
    </rPh>
    <rPh sb="2" eb="3">
      <t>シツ</t>
    </rPh>
    <rPh sb="5" eb="7">
      <t>アンナイ</t>
    </rPh>
    <rPh sb="7" eb="9">
      <t>ケイジ</t>
    </rPh>
    <rPh sb="10" eb="12">
      <t>デンシ</t>
    </rPh>
    <rPh sb="12" eb="15">
      <t>ケイジバン</t>
    </rPh>
    <rPh sb="17" eb="19">
      <t>ケイサイ</t>
    </rPh>
    <rPh sb="20" eb="22">
      <t>コジン</t>
    </rPh>
    <rPh sb="23" eb="25">
      <t>ツウチ</t>
    </rPh>
    <rPh sb="26" eb="28">
      <t>カイギ</t>
    </rPh>
    <rPh sb="29" eb="31">
      <t>シュウチ</t>
    </rPh>
    <phoneticPr fontId="1"/>
  </si>
  <si>
    <t>夜間の訪室が頻回で職員の身体的負担が大きい</t>
    <rPh sb="0" eb="2">
      <t>ヤカン</t>
    </rPh>
    <rPh sb="3" eb="5">
      <t>ホウシツ</t>
    </rPh>
    <rPh sb="6" eb="8">
      <t>ヒンカイ</t>
    </rPh>
    <rPh sb="9" eb="11">
      <t>ショクイン</t>
    </rPh>
    <rPh sb="12" eb="15">
      <t>シンタイテキ</t>
    </rPh>
    <rPh sb="15" eb="17">
      <t>フタン</t>
    </rPh>
    <rPh sb="18" eb="19">
      <t>オオ</t>
    </rPh>
    <phoneticPr fontId="1"/>
  </si>
  <si>
    <t>夜間の職員負担が大きい</t>
    <rPh sb="0" eb="2">
      <t>ヤカン</t>
    </rPh>
    <rPh sb="3" eb="5">
      <t>ショクイン</t>
    </rPh>
    <rPh sb="5" eb="7">
      <t>フタン</t>
    </rPh>
    <rPh sb="8" eb="9">
      <t>オオ</t>
    </rPh>
    <phoneticPr fontId="1"/>
  </si>
  <si>
    <t>夜間勤務時の緊張度合い</t>
    <rPh sb="0" eb="2">
      <t>ヤカン</t>
    </rPh>
    <rPh sb="2" eb="4">
      <t>キンム</t>
    </rPh>
    <rPh sb="4" eb="5">
      <t>ジ</t>
    </rPh>
    <rPh sb="6" eb="8">
      <t>キンチョウ</t>
    </rPh>
    <rPh sb="8" eb="10">
      <t>ドア</t>
    </rPh>
    <phoneticPr fontId="1"/>
  </si>
  <si>
    <t>介護ロボットにより夜間勤務の負担を軽減したいため、導入前後の職員の負担感をアンケート調査により計測する。</t>
    <rPh sb="0" eb="2">
      <t>カイゴ</t>
    </rPh>
    <rPh sb="9" eb="11">
      <t>ヤカン</t>
    </rPh>
    <rPh sb="11" eb="13">
      <t>キンム</t>
    </rPh>
    <rPh sb="14" eb="16">
      <t>フタン</t>
    </rPh>
    <rPh sb="17" eb="19">
      <t>ケイゲン</t>
    </rPh>
    <rPh sb="25" eb="27">
      <t>ドウニュウ</t>
    </rPh>
    <rPh sb="27" eb="29">
      <t>ゼンゴ</t>
    </rPh>
    <rPh sb="30" eb="32">
      <t>ショクイン</t>
    </rPh>
    <rPh sb="33" eb="36">
      <t>フタンカン</t>
    </rPh>
    <rPh sb="42" eb="44">
      <t>チョウサ</t>
    </rPh>
    <rPh sb="47" eb="49">
      <t>ケイソク</t>
    </rPh>
    <phoneticPr fontId="1"/>
  </si>
  <si>
    <t>介護ロボットの導入前後の訪室回数を計測し、身体的負担の変化を把握する。</t>
    <rPh sb="0" eb="2">
      <t>カイゴ</t>
    </rPh>
    <rPh sb="7" eb="9">
      <t>ドウニュウ</t>
    </rPh>
    <rPh sb="9" eb="11">
      <t>ゼンゴ</t>
    </rPh>
    <rPh sb="12" eb="14">
      <t>ホウシツ</t>
    </rPh>
    <rPh sb="14" eb="16">
      <t>カイスウ</t>
    </rPh>
    <rPh sb="17" eb="19">
      <t>ケイソク</t>
    </rPh>
    <rPh sb="21" eb="24">
      <t>シンタイテキ</t>
    </rPh>
    <rPh sb="24" eb="26">
      <t>フタン</t>
    </rPh>
    <rPh sb="27" eb="29">
      <t>ヘンカ</t>
    </rPh>
    <rPh sb="30" eb="32">
      <t>ハアク</t>
    </rPh>
    <phoneticPr fontId="1"/>
  </si>
  <si>
    <t>90回／夜勤帯</t>
    <rPh sb="2" eb="3">
      <t>カイ</t>
    </rPh>
    <rPh sb="4" eb="6">
      <t>ヤキン</t>
    </rPh>
    <rPh sb="6" eb="7">
      <t>オビ</t>
    </rPh>
    <phoneticPr fontId="1"/>
  </si>
  <si>
    <t>65回／夜勤帯</t>
    <rPh sb="2" eb="3">
      <t>カイ</t>
    </rPh>
    <rPh sb="4" eb="6">
      <t>ヤキン</t>
    </rPh>
    <rPh sb="6" eb="7">
      <t>オビ</t>
    </rPh>
    <phoneticPr fontId="1"/>
  </si>
  <si>
    <t>夜間の訪室回数</t>
    <rPh sb="0" eb="2">
      <t>ヤカン</t>
    </rPh>
    <rPh sb="3" eb="5">
      <t>ホウシツ</t>
    </rPh>
    <rPh sb="5" eb="7">
      <t>カイスウ</t>
    </rPh>
    <phoneticPr fontId="1"/>
  </si>
  <si>
    <t>夜間勤務時の緊張度合い
5（あり）</t>
    <rPh sb="0" eb="2">
      <t>ヤカン</t>
    </rPh>
    <rPh sb="2" eb="4">
      <t>キンム</t>
    </rPh>
    <rPh sb="4" eb="5">
      <t>ジ</t>
    </rPh>
    <rPh sb="6" eb="8">
      <t>キンチョウ</t>
    </rPh>
    <rPh sb="8" eb="10">
      <t>ドア</t>
    </rPh>
    <phoneticPr fontId="1"/>
  </si>
  <si>
    <t>介護ロボット導入により、職員の夜間勤務時の緊張度合い平均が5（あり）から3（ふつう）となることで、夜間負担軽減が図られていると評価する。</t>
    <rPh sb="0" eb="2">
      <t>カイゴ</t>
    </rPh>
    <rPh sb="6" eb="8">
      <t>ドウニュウ</t>
    </rPh>
    <rPh sb="12" eb="14">
      <t>ショクイン</t>
    </rPh>
    <rPh sb="15" eb="17">
      <t>ヤカン</t>
    </rPh>
    <rPh sb="17" eb="19">
      <t>キンム</t>
    </rPh>
    <rPh sb="19" eb="20">
      <t>ジ</t>
    </rPh>
    <rPh sb="21" eb="23">
      <t>キンチョウ</t>
    </rPh>
    <rPh sb="23" eb="25">
      <t>ドア</t>
    </rPh>
    <rPh sb="26" eb="28">
      <t>ヘイキン</t>
    </rPh>
    <rPh sb="49" eb="51">
      <t>ヤカン</t>
    </rPh>
    <rPh sb="51" eb="53">
      <t>フタン</t>
    </rPh>
    <rPh sb="53" eb="55">
      <t>ケイゲン</t>
    </rPh>
    <rPh sb="56" eb="57">
      <t>ハカ</t>
    </rPh>
    <rPh sb="63" eb="65">
      <t>ヒョウカ</t>
    </rPh>
    <phoneticPr fontId="1"/>
  </si>
  <si>
    <t>夜間勤務時の緊張度合い
3（ふつう）</t>
    <rPh sb="0" eb="2">
      <t>ヤカン</t>
    </rPh>
    <rPh sb="2" eb="4">
      <t>キンム</t>
    </rPh>
    <rPh sb="4" eb="5">
      <t>ジ</t>
    </rPh>
    <rPh sb="6" eb="8">
      <t>キンチョウ</t>
    </rPh>
    <rPh sb="8" eb="10">
      <t>ドア</t>
    </rPh>
    <phoneticPr fontId="1"/>
  </si>
  <si>
    <t>夜間の訪室数が35回減少することで、身体的負担が軽減されているものと評価する。</t>
    <rPh sb="0" eb="2">
      <t>ヤカン</t>
    </rPh>
    <rPh sb="3" eb="5">
      <t>ホウシツ</t>
    </rPh>
    <rPh sb="5" eb="6">
      <t>スウ</t>
    </rPh>
    <rPh sb="9" eb="10">
      <t>カイ</t>
    </rPh>
    <rPh sb="10" eb="12">
      <t>ゲンショウ</t>
    </rPh>
    <rPh sb="18" eb="21">
      <t>シンタイテキ</t>
    </rPh>
    <rPh sb="21" eb="23">
      <t>フタン</t>
    </rPh>
    <rPh sb="24" eb="26">
      <t>ケイゲン</t>
    </rPh>
    <rPh sb="34" eb="36">
      <t>ヒョウカ</t>
    </rPh>
    <phoneticPr fontId="1"/>
  </si>
  <si>
    <t>環境整備</t>
    <rPh sb="0" eb="2">
      <t>カンキョウ</t>
    </rPh>
    <rPh sb="2" eb="4">
      <t>セイビ</t>
    </rPh>
    <phoneticPr fontId="1"/>
  </si>
  <si>
    <t>介護ロボットの配線が入居者及び職員の妨げにならないように整備する。</t>
    <rPh sb="0" eb="2">
      <t>カイゴ</t>
    </rPh>
    <rPh sb="7" eb="9">
      <t>ハイセン</t>
    </rPh>
    <rPh sb="10" eb="13">
      <t>ニュウキョシャ</t>
    </rPh>
    <rPh sb="13" eb="14">
      <t>オヨ</t>
    </rPh>
    <rPh sb="15" eb="17">
      <t>ショクイン</t>
    </rPh>
    <rPh sb="18" eb="19">
      <t>サマタ</t>
    </rPh>
    <rPh sb="28" eb="30">
      <t>セイビ</t>
    </rPh>
    <phoneticPr fontId="1"/>
  </si>
  <si>
    <t>配線経路の見直しと居室及び職員室の整理</t>
    <rPh sb="0" eb="4">
      <t>ハイセンケイロ</t>
    </rPh>
    <rPh sb="5" eb="7">
      <t>ミナオ</t>
    </rPh>
    <rPh sb="9" eb="11">
      <t>キョシツ</t>
    </rPh>
    <rPh sb="11" eb="12">
      <t>オヨ</t>
    </rPh>
    <rPh sb="13" eb="16">
      <t>ショクインシツ</t>
    </rPh>
    <rPh sb="17" eb="19">
      <t>セイリ</t>
    </rPh>
    <phoneticPr fontId="1"/>
  </si>
  <si>
    <t>業務の明確化と役割分担</t>
    <rPh sb="0" eb="2">
      <t>ギョウム</t>
    </rPh>
    <rPh sb="3" eb="6">
      <t>メイカクカ</t>
    </rPh>
    <rPh sb="7" eb="9">
      <t>ヤクワリ</t>
    </rPh>
    <rPh sb="9" eb="11">
      <t>ブンタン</t>
    </rPh>
    <phoneticPr fontId="1"/>
  </si>
  <si>
    <t>夜間勤務の作業項目の見直し、導線の変更</t>
    <rPh sb="0" eb="2">
      <t>ヤカン</t>
    </rPh>
    <rPh sb="2" eb="4">
      <t>キンム</t>
    </rPh>
    <rPh sb="5" eb="7">
      <t>サギョウ</t>
    </rPh>
    <rPh sb="7" eb="9">
      <t>コウモク</t>
    </rPh>
    <rPh sb="10" eb="12">
      <t>ミナオ</t>
    </rPh>
    <rPh sb="14" eb="16">
      <t>ドウセン</t>
    </rPh>
    <rPh sb="17" eb="19">
      <t>ヘンコウ</t>
    </rPh>
    <phoneticPr fontId="1"/>
  </si>
  <si>
    <t>夜間勤務を行う職員全員で見直しを行う。</t>
    <rPh sb="0" eb="2">
      <t>ヤカン</t>
    </rPh>
    <rPh sb="2" eb="4">
      <t>キンム</t>
    </rPh>
    <rPh sb="5" eb="6">
      <t>オコナ</t>
    </rPh>
    <rPh sb="7" eb="9">
      <t>ショクイン</t>
    </rPh>
    <rPh sb="9" eb="11">
      <t>ゼンイン</t>
    </rPh>
    <rPh sb="12" eb="14">
      <t>ミナオ</t>
    </rPh>
    <rPh sb="16" eb="17">
      <t>オコナ</t>
    </rPh>
    <phoneticPr fontId="1"/>
  </si>
  <si>
    <t>ＬＩＦＥをこれから申請予定の場合は、「令和６年○月にLIFE申請予定」と記載する。</t>
    <rPh sb="9" eb="11">
      <t>シンセイ</t>
    </rPh>
    <rPh sb="11" eb="13">
      <t>ヨテイ</t>
    </rPh>
    <rPh sb="14" eb="16">
      <t>バアイ</t>
    </rPh>
    <rPh sb="19" eb="21">
      <t>レイワ</t>
    </rPh>
    <rPh sb="22" eb="23">
      <t>ネン</t>
    </rPh>
    <rPh sb="24" eb="25">
      <t>ガツ</t>
    </rPh>
    <rPh sb="30" eb="32">
      <t>シンセイ</t>
    </rPh>
    <rPh sb="32" eb="34">
      <t>ヨテイ</t>
    </rPh>
    <rPh sb="36" eb="38">
      <t>キサイ</t>
    </rPh>
    <phoneticPr fontId="1"/>
  </si>
  <si>
    <r>
      <t>・</t>
    </r>
    <r>
      <rPr>
        <b/>
        <u/>
        <sz val="11"/>
        <color theme="1"/>
        <rFont val="ＭＳ Ｐゴシック"/>
        <family val="3"/>
        <charset val="128"/>
      </rPr>
      <t>事業所ごと</t>
    </r>
    <r>
      <rPr>
        <sz val="11"/>
        <color theme="1"/>
        <rFont val="ＭＳ Ｐゴシック"/>
        <family val="3"/>
        <charset val="128"/>
      </rPr>
      <t>宣言すること。
・「自己宣言受付確認のお知らせメール」を提出すること。</t>
    </r>
    <rPh sb="1" eb="4">
      <t>ジギョウショ</t>
    </rPh>
    <rPh sb="6" eb="8">
      <t>センゲン</t>
    </rPh>
    <rPh sb="16" eb="18">
      <t>ジコ</t>
    </rPh>
    <rPh sb="18" eb="20">
      <t>センゲン</t>
    </rPh>
    <rPh sb="20" eb="22">
      <t>ウケツケ</t>
    </rPh>
    <rPh sb="22" eb="24">
      <t>カクニン</t>
    </rPh>
    <rPh sb="26" eb="27">
      <t>シ</t>
    </rPh>
    <rPh sb="34" eb="36">
      <t>テイシュツ</t>
    </rPh>
    <phoneticPr fontId="1"/>
  </si>
  <si>
    <t>介護事業所の業務効率化に向けた課題解決につなげ、当該取り組みを継続的に行うために以下のいずれかの方法により支援を受けること。
ⅰ　第三者による業務改善支援
ⅱ　介護現場における生産性向上の取り組みに関する研修・相談等</t>
    <phoneticPr fontId="1"/>
  </si>
  <si>
    <t>・申請済の場合
→様式第１号「業務改善計画書」⑦-1　LIFEの利用　で【利用している】を選択
→申請後に送付される</t>
    <rPh sb="1" eb="3">
      <t>シンセイ</t>
    </rPh>
    <rPh sb="3" eb="4">
      <t>ズミ</t>
    </rPh>
    <rPh sb="5" eb="7">
      <t>バアイ</t>
    </rPh>
    <rPh sb="9" eb="11">
      <t>ヨウシキ</t>
    </rPh>
    <rPh sb="11" eb="12">
      <t>ダイ</t>
    </rPh>
    <rPh sb="13" eb="14">
      <t>ゴウ</t>
    </rPh>
    <rPh sb="15" eb="17">
      <t>ギョウム</t>
    </rPh>
    <rPh sb="17" eb="19">
      <t>カイゼン</t>
    </rPh>
    <rPh sb="19" eb="22">
      <t>ケイカクショ</t>
    </rPh>
    <rPh sb="37" eb="39">
      <t>リヨウ</t>
    </rPh>
    <rPh sb="45" eb="47">
      <t>センタク</t>
    </rPh>
    <rPh sb="49" eb="52">
      <t>シンセイゴ</t>
    </rPh>
    <rPh sb="53" eb="55">
      <t>ソウフ</t>
    </rPh>
    <phoneticPr fontId="1"/>
  </si>
  <si>
    <t>導入計画書（様式第１号別紙１）　P3「確認事項　１職員の賃金への還元」で周知【有】と回答した場合のみ補助します。</t>
    <rPh sb="0" eb="2">
      <t>ドウニュウ</t>
    </rPh>
    <rPh sb="2" eb="5">
      <t>ケイカクショ</t>
    </rPh>
    <rPh sb="6" eb="9">
      <t>ヨウシキダイ</t>
    </rPh>
    <rPh sb="10" eb="11">
      <t>ゴウ</t>
    </rPh>
    <rPh sb="11" eb="13">
      <t>ベッシ</t>
    </rPh>
    <rPh sb="19" eb="21">
      <t>カクニン</t>
    </rPh>
    <rPh sb="21" eb="23">
      <t>ジコウ</t>
    </rPh>
    <rPh sb="36" eb="38">
      <t>シュウチ</t>
    </rPh>
    <rPh sb="39" eb="40">
      <t>ア</t>
    </rPh>
    <rPh sb="42" eb="44">
      <t>カイトウ</t>
    </rPh>
    <rPh sb="46" eb="48">
      <t>バアイ</t>
    </rPh>
    <rPh sb="50" eb="52">
      <t>ホジョ</t>
    </rPh>
    <phoneticPr fontId="1"/>
  </si>
  <si>
    <t>面積按分の計算式を記載したもの</t>
    <rPh sb="0" eb="2">
      <t>メンセキ</t>
    </rPh>
    <rPh sb="2" eb="4">
      <t>アンブン</t>
    </rPh>
    <rPh sb="5" eb="8">
      <t>ケイサンシキ</t>
    </rPh>
    <rPh sb="9" eb="11">
      <t>キサイ</t>
    </rPh>
    <phoneticPr fontId="1"/>
  </si>
  <si>
    <t>・同一建物内で、2つ以上の事業所が共同で利用する機器及び通信環境整備整備費用を申請する場合のみ必要
・「第２回協議の注意事項」申請全体３　を参照すること。</t>
    <rPh sb="1" eb="3">
      <t>ドウイツ</t>
    </rPh>
    <rPh sb="3" eb="6">
      <t>タテモノナイ</t>
    </rPh>
    <rPh sb="10" eb="12">
      <t>イジョウ</t>
    </rPh>
    <rPh sb="13" eb="16">
      <t>ジギョウショ</t>
    </rPh>
    <rPh sb="17" eb="19">
      <t>キョウドウ</t>
    </rPh>
    <rPh sb="20" eb="22">
      <t>リヨウ</t>
    </rPh>
    <rPh sb="24" eb="26">
      <t>キキ</t>
    </rPh>
    <rPh sb="26" eb="27">
      <t>オヨ</t>
    </rPh>
    <rPh sb="28" eb="30">
      <t>ツウシン</t>
    </rPh>
    <rPh sb="30" eb="32">
      <t>カンキョウ</t>
    </rPh>
    <rPh sb="32" eb="34">
      <t>セイビ</t>
    </rPh>
    <rPh sb="34" eb="36">
      <t>セイビ</t>
    </rPh>
    <rPh sb="36" eb="38">
      <t>ヒヨウ</t>
    </rPh>
    <rPh sb="39" eb="41">
      <t>シンセイ</t>
    </rPh>
    <rPh sb="43" eb="45">
      <t>バアイ</t>
    </rPh>
    <rPh sb="47" eb="49">
      <t>ヒツヨウ</t>
    </rPh>
    <rPh sb="52" eb="53">
      <t>ダイ</t>
    </rPh>
    <rPh sb="54" eb="55">
      <t>カイ</t>
    </rPh>
    <rPh sb="55" eb="57">
      <t>キョウギ</t>
    </rPh>
    <rPh sb="58" eb="60">
      <t>チュウイ</t>
    </rPh>
    <rPh sb="60" eb="62">
      <t>ジコウ</t>
    </rPh>
    <rPh sb="63" eb="65">
      <t>シンセイ</t>
    </rPh>
    <rPh sb="65" eb="67">
      <t>ゼンタイ</t>
    </rPh>
    <rPh sb="70" eb="72">
      <t>サンショウ</t>
    </rPh>
    <phoneticPr fontId="1"/>
  </si>
  <si>
    <t>※事業ごとの必要書類を確認すること。</t>
    <rPh sb="1" eb="3">
      <t>ジギョウ</t>
    </rPh>
    <rPh sb="6" eb="8">
      <t>ヒツヨウ</t>
    </rPh>
    <rPh sb="8" eb="10">
      <t>ショルイ</t>
    </rPh>
    <rPh sb="11" eb="13">
      <t>カクニン</t>
    </rPh>
    <phoneticPr fontId="1"/>
  </si>
  <si>
    <t>・参考様式を参考に作成。
・任意様式でも可能。</t>
    <rPh sb="1" eb="3">
      <t>サンコウ</t>
    </rPh>
    <rPh sb="3" eb="5">
      <t>ヨウシキ</t>
    </rPh>
    <rPh sb="6" eb="8">
      <t>サンコウ</t>
    </rPh>
    <rPh sb="9" eb="11">
      <t>サクセイ</t>
    </rPh>
    <rPh sb="14" eb="16">
      <t>ニンイ</t>
    </rPh>
    <rPh sb="16" eb="18">
      <t>ヨウシキ</t>
    </rPh>
    <rPh sb="20" eb="22">
      <t>カノウ</t>
    </rPh>
    <phoneticPr fontId="1"/>
  </si>
  <si>
    <t>不要</t>
    <rPh sb="0" eb="2">
      <t>フヨウ</t>
    </rPh>
    <phoneticPr fontId="1"/>
  </si>
  <si>
    <r>
      <t>・</t>
    </r>
    <r>
      <rPr>
        <u/>
        <sz val="11"/>
        <color theme="1"/>
        <rFont val="ＭＳ Ｐゴシック"/>
        <family val="3"/>
        <charset val="128"/>
      </rPr>
      <t>事業所ごと</t>
    </r>
    <r>
      <rPr>
        <sz val="11"/>
        <color theme="1"/>
        <rFont val="ＭＳ Ｐゴシック"/>
        <family val="3"/>
        <charset val="128"/>
      </rPr>
      <t>宣言すること</t>
    </r>
    <rPh sb="1" eb="4">
      <t>ジギョウショ</t>
    </rPh>
    <rPh sb="6" eb="8">
      <t>センゲン</t>
    </rPh>
    <phoneticPr fontId="1"/>
  </si>
  <si>
    <t>・事業所名とお知らせ部分が写るように両面コピーすること。</t>
    <rPh sb="1" eb="4">
      <t>ジギョウショ</t>
    </rPh>
    <rPh sb="4" eb="5">
      <t>メイ</t>
    </rPh>
    <rPh sb="7" eb="8">
      <t>シ</t>
    </rPh>
    <rPh sb="10" eb="12">
      <t>ブブン</t>
    </rPh>
    <rPh sb="13" eb="14">
      <t>ウツ</t>
    </rPh>
    <rPh sb="18" eb="20">
      <t>リョウメン</t>
    </rPh>
    <phoneticPr fontId="1"/>
  </si>
  <si>
    <t>ケアプランデータの対象事業のみ（※1参照）</t>
    <rPh sb="9" eb="11">
      <t>タイショウ</t>
    </rPh>
    <rPh sb="11" eb="13">
      <t>ジギョウ</t>
    </rPh>
    <rPh sb="18" eb="20">
      <t>サンショウ</t>
    </rPh>
    <phoneticPr fontId="1"/>
  </si>
  <si>
    <t>（※1）ケアプランデータ連携システム対象のサービス種別</t>
    <rPh sb="12" eb="14">
      <t>レンケイ</t>
    </rPh>
    <rPh sb="18" eb="20">
      <t>タイショウ</t>
    </rPh>
    <rPh sb="25" eb="27">
      <t>シュベツ</t>
    </rPh>
    <phoneticPr fontId="1"/>
  </si>
  <si>
    <t>必要に応じてソフト販売元に対応状況を確認すること。</t>
    <rPh sb="0" eb="2">
      <t>ヒツヨウ</t>
    </rPh>
    <rPh sb="3" eb="4">
      <t>オウ</t>
    </rPh>
    <rPh sb="9" eb="12">
      <t>ハンバイモト</t>
    </rPh>
    <rPh sb="13" eb="15">
      <t>タイオウ</t>
    </rPh>
    <rPh sb="15" eb="17">
      <t>ジョウキョウ</t>
    </rPh>
    <rPh sb="18" eb="20">
      <t>カクニン</t>
    </rPh>
    <phoneticPr fontId="1"/>
  </si>
  <si>
    <t>有効期限内のものであること。</t>
    <rPh sb="0" eb="5">
      <t>ユウコウキゲンナイ</t>
    </rPh>
    <phoneticPr fontId="1"/>
  </si>
  <si>
    <t>注意事項</t>
    <rPh sb="0" eb="4">
      <t>チュウイジコウ</t>
    </rPh>
    <phoneticPr fontId="1"/>
  </si>
  <si>
    <t>面積按分が必要な場合のみ</t>
    <rPh sb="0" eb="2">
      <t>メンセキ</t>
    </rPh>
    <rPh sb="2" eb="4">
      <t>アンブン</t>
    </rPh>
    <rPh sb="5" eb="7">
      <t>ヒツヨウ</t>
    </rPh>
    <rPh sb="8" eb="10">
      <t>バアイ</t>
    </rPh>
    <phoneticPr fontId="1"/>
  </si>
  <si>
    <t>面積按分が必要な場合のみ
必要</t>
    <rPh sb="0" eb="2">
      <t>メンセキ</t>
    </rPh>
    <rPh sb="2" eb="4">
      <t>アンブン</t>
    </rPh>
    <rPh sb="5" eb="7">
      <t>ヒツヨウ</t>
    </rPh>
    <rPh sb="8" eb="10">
      <t>バアイ</t>
    </rPh>
    <rPh sb="13" eb="15">
      <t>ヒツヨウ</t>
    </rPh>
    <phoneticPr fontId="1"/>
  </si>
  <si>
    <t>必要</t>
    <rPh sb="0" eb="2">
      <t>ヒツヨウ</t>
    </rPh>
    <phoneticPr fontId="1"/>
  </si>
  <si>
    <t>今回申請する事業メニューにチェック→</t>
    <rPh sb="0" eb="2">
      <t>コンカイ</t>
    </rPh>
    <rPh sb="2" eb="4">
      <t>シンセイ</t>
    </rPh>
    <rPh sb="6" eb="8">
      <t>ジギョウ</t>
    </rPh>
    <phoneticPr fontId="1"/>
  </si>
  <si>
    <r>
      <t xml:space="preserve">パッケージ型
（介護ロボットと通信環境整備）
</t>
    </r>
    <r>
      <rPr>
        <b/>
        <sz val="11"/>
        <color rgb="FFFF0000"/>
        <rFont val="ＭＳ Ｐゴシック"/>
        <family val="3"/>
        <charset val="128"/>
      </rPr>
      <t>パッケージ型導入支援の中で、介護ロボットと通信環境整備費用を申請する場合</t>
    </r>
    <rPh sb="5" eb="6">
      <t>ガタ</t>
    </rPh>
    <rPh sb="8" eb="10">
      <t>カイゴ</t>
    </rPh>
    <rPh sb="15" eb="17">
      <t>ツウシン</t>
    </rPh>
    <rPh sb="17" eb="19">
      <t>カンキョウ</t>
    </rPh>
    <rPh sb="19" eb="21">
      <t>セイビ</t>
    </rPh>
    <rPh sb="28" eb="33">
      <t>ガタドウニュウシエン</t>
    </rPh>
    <rPh sb="34" eb="35">
      <t>ナカ</t>
    </rPh>
    <rPh sb="37" eb="39">
      <t>カイゴ</t>
    </rPh>
    <rPh sb="44" eb="52">
      <t>ツウシンカンキョウセイビヒヨウ</t>
    </rPh>
    <rPh sb="53" eb="55">
      <t>シンセイ</t>
    </rPh>
    <rPh sb="57" eb="59">
      <t>バアイ</t>
    </rPh>
    <phoneticPr fontId="1"/>
  </si>
  <si>
    <r>
      <t xml:space="preserve">パッケージ型
（ＩＣＴと通信環境整備）
</t>
    </r>
    <r>
      <rPr>
        <b/>
        <sz val="11"/>
        <color rgb="FFFF0000"/>
        <rFont val="ＭＳ Ｐゴシック"/>
        <family val="3"/>
        <charset val="128"/>
      </rPr>
      <t>パッケージ型導入支援の中で、介護ロボットと通信環境整備費用を申請する場合</t>
    </r>
    <rPh sb="5" eb="6">
      <t>ガタ</t>
    </rPh>
    <rPh sb="12" eb="14">
      <t>ツウシン</t>
    </rPh>
    <rPh sb="14" eb="16">
      <t>カンキョウ</t>
    </rPh>
    <rPh sb="16" eb="18">
      <t>セイビ</t>
    </rPh>
    <phoneticPr fontId="1"/>
  </si>
  <si>
    <r>
      <t>見積書の</t>
    </r>
    <r>
      <rPr>
        <b/>
        <sz val="11"/>
        <color rgb="FFFF0000"/>
        <rFont val="ＭＳ Ｐゴシック"/>
        <family val="3"/>
        <charset val="128"/>
      </rPr>
      <t>有効期限内</t>
    </r>
    <r>
      <rPr>
        <sz val="11"/>
        <color theme="1"/>
        <rFont val="ＭＳ Ｐゴシック"/>
        <family val="3"/>
        <charset val="128"/>
      </rPr>
      <t>のものであること。</t>
    </r>
    <rPh sb="0" eb="3">
      <t>ミツモリショ</t>
    </rPh>
    <rPh sb="4" eb="9">
      <t>ユウコウキゲンナイ</t>
    </rPh>
    <phoneticPr fontId="1"/>
  </si>
  <si>
    <t>導入する機器等のカタログ</t>
    <phoneticPr fontId="1"/>
  </si>
  <si>
    <t>ケアプランデータ連携システム対象サービスの確認</t>
    <rPh sb="8" eb="10">
      <t>レンケイ</t>
    </rPh>
    <rPh sb="14" eb="16">
      <t>タイショウ</t>
    </rPh>
    <rPh sb="21" eb="23">
      <t>カクニン</t>
    </rPh>
    <phoneticPr fontId="1"/>
  </si>
  <si>
    <t>対象</t>
    <rPh sb="0" eb="2">
      <t>タイショウ</t>
    </rPh>
    <phoneticPr fontId="1"/>
  </si>
  <si>
    <t>対象外</t>
    <rPh sb="0" eb="3">
      <t>タイショウガイ</t>
    </rPh>
    <phoneticPr fontId="1"/>
  </si>
  <si>
    <t>対象の場合、対応状況確認書を準備したら右にチェック</t>
    <rPh sb="0" eb="2">
      <t>タイショウ</t>
    </rPh>
    <rPh sb="3" eb="5">
      <t>バアイ</t>
    </rPh>
    <rPh sb="6" eb="10">
      <t>タイオウジョウキョウ</t>
    </rPh>
    <rPh sb="10" eb="13">
      <t>カクニンショ</t>
    </rPh>
    <rPh sb="14" eb="16">
      <t>ジュンビ</t>
    </rPh>
    <rPh sb="19" eb="20">
      <t>ミギ</t>
    </rPh>
    <phoneticPr fontId="1"/>
  </si>
  <si>
    <r>
      <t xml:space="preserve">パッケージ型
（介護ロボットとＩＣＴと通信環境整備）
</t>
    </r>
    <r>
      <rPr>
        <b/>
        <sz val="11"/>
        <color rgb="FFFF0000"/>
        <rFont val="ＭＳ Ｐゴシック"/>
        <family val="3"/>
        <charset val="128"/>
      </rPr>
      <t>パッケージ型導入支援の中で、介護ロボットと通信環境整備費用を申請する場合</t>
    </r>
    <rPh sb="5" eb="6">
      <t>ガタ</t>
    </rPh>
    <rPh sb="8" eb="10">
      <t>カイゴ</t>
    </rPh>
    <rPh sb="19" eb="21">
      <t>ツウシン</t>
    </rPh>
    <rPh sb="21" eb="23">
      <t>カンキョウ</t>
    </rPh>
    <rPh sb="23" eb="25">
      <t>セイビ</t>
    </rPh>
    <phoneticPr fontId="1"/>
  </si>
  <si>
    <t>パッケージ型
（通信環境整備）
通信環境整備のみ</t>
    <rPh sb="5" eb="6">
      <t>ガタ</t>
    </rPh>
    <rPh sb="8" eb="10">
      <t>ツウシン</t>
    </rPh>
    <rPh sb="10" eb="12">
      <t>カンキョウ</t>
    </rPh>
    <rPh sb="12" eb="14">
      <t>セイビ</t>
    </rPh>
    <rPh sb="16" eb="18">
      <t>ツウシン</t>
    </rPh>
    <rPh sb="18" eb="20">
      <t>カンキョウ</t>
    </rPh>
    <rPh sb="20" eb="22">
      <t>セイビ</t>
    </rPh>
    <phoneticPr fontId="1"/>
  </si>
  <si>
    <r>
      <t xml:space="preserve">介護ロボット事業
</t>
    </r>
    <r>
      <rPr>
        <b/>
        <sz val="11"/>
        <color rgb="FFFF0000"/>
        <rFont val="ＭＳ Ｐゴシック"/>
        <family val="3"/>
        <charset val="128"/>
      </rPr>
      <t>※介護ロボット事業のみ申請する場合</t>
    </r>
    <rPh sb="0" eb="2">
      <t>カイゴ</t>
    </rPh>
    <rPh sb="6" eb="8">
      <t>ジギョウ</t>
    </rPh>
    <rPh sb="10" eb="12">
      <t>カイゴ</t>
    </rPh>
    <rPh sb="16" eb="18">
      <t>ジギョウ</t>
    </rPh>
    <rPh sb="20" eb="22">
      <t>シンセイ</t>
    </rPh>
    <rPh sb="24" eb="26">
      <t>バアイ</t>
    </rPh>
    <phoneticPr fontId="1"/>
  </si>
  <si>
    <t>必要な場合は、書類を準備したら右にチェック</t>
    <rPh sb="0" eb="2">
      <t>ヒツヨウ</t>
    </rPh>
    <rPh sb="3" eb="5">
      <t>バアイ</t>
    </rPh>
    <rPh sb="7" eb="9">
      <t>ショルイ</t>
    </rPh>
    <rPh sb="10" eb="12">
      <t>ジュンビ</t>
    </rPh>
    <rPh sb="15" eb="16">
      <t>ミギ</t>
    </rPh>
    <phoneticPr fontId="1"/>
  </si>
  <si>
    <t>必要又は不要を選択</t>
    <rPh sb="0" eb="2">
      <t>ヒツヨウ</t>
    </rPh>
    <rPh sb="2" eb="3">
      <t>マタ</t>
    </rPh>
    <rPh sb="4" eb="6">
      <t>フヨウ</t>
    </rPh>
    <rPh sb="7" eb="9">
      <t>センタク</t>
    </rPh>
    <phoneticPr fontId="1"/>
  </si>
  <si>
    <t>注意事項</t>
    <rPh sb="0" eb="2">
      <t>チュウイ</t>
    </rPh>
    <rPh sb="2" eb="4">
      <t>ジコウ</t>
    </rPh>
    <phoneticPr fontId="1"/>
  </si>
  <si>
    <r>
      <t>ＩＣＴ事業</t>
    </r>
    <r>
      <rPr>
        <b/>
        <sz val="11"/>
        <color rgb="FFFF0000"/>
        <rFont val="ＭＳ Ｐゴシック"/>
        <family val="3"/>
        <charset val="128"/>
      </rPr>
      <t xml:space="preserve">
※ＩＣＴ事業のみ申請する場合</t>
    </r>
    <rPh sb="3" eb="5">
      <t>ジギョウ</t>
    </rPh>
    <rPh sb="10" eb="12">
      <t>ジギョウ</t>
    </rPh>
    <phoneticPr fontId="1"/>
  </si>
  <si>
    <r>
      <t>介護ロボット事業
及び
ＩＣＴ事業</t>
    </r>
    <r>
      <rPr>
        <b/>
        <sz val="11"/>
        <color rgb="FFFF0000"/>
        <rFont val="ＭＳ Ｐゴシック"/>
        <family val="3"/>
        <charset val="128"/>
      </rPr>
      <t xml:space="preserve">
※介護ロボット事業とＩＣＴ事業を申請する場合</t>
    </r>
    <rPh sb="0" eb="2">
      <t>カイゴ</t>
    </rPh>
    <rPh sb="6" eb="8">
      <t>ジギョウ</t>
    </rPh>
    <rPh sb="9" eb="10">
      <t>オヨ</t>
    </rPh>
    <rPh sb="15" eb="17">
      <t>ジギョウ</t>
    </rPh>
    <rPh sb="19" eb="21">
      <t>カイゴ</t>
    </rPh>
    <rPh sb="25" eb="27">
      <t>ジギョウ</t>
    </rPh>
    <rPh sb="31" eb="33">
      <t>ジギョウ</t>
    </rPh>
    <rPh sb="34" eb="36">
      <t>シンセイ</t>
    </rPh>
    <rPh sb="38" eb="40">
      <t>バアイ</t>
    </rPh>
    <phoneticPr fontId="1"/>
  </si>
  <si>
    <t>介護ロボット事業
＋パッケージ型
（通信環境整備）</t>
    <rPh sb="0" eb="2">
      <t>カイゴ</t>
    </rPh>
    <rPh sb="6" eb="8">
      <t>ジギョウ</t>
    </rPh>
    <rPh sb="18" eb="20">
      <t>ツウシン</t>
    </rPh>
    <rPh sb="20" eb="22">
      <t>カンキョウ</t>
    </rPh>
    <rPh sb="22" eb="24">
      <t>セイビ</t>
    </rPh>
    <phoneticPr fontId="1"/>
  </si>
  <si>
    <r>
      <t xml:space="preserve">ＩＣＴ事業
＋パッケージ型
（通信環境整備）
</t>
    </r>
    <r>
      <rPr>
        <b/>
        <sz val="11"/>
        <color rgb="FFFF0000"/>
        <rFont val="ＭＳ Ｐゴシック"/>
        <family val="3"/>
        <charset val="128"/>
      </rPr>
      <t>※ICT事業と、</t>
    </r>
    <r>
      <rPr>
        <b/>
        <u/>
        <sz val="11"/>
        <color rgb="FFFF0000"/>
        <rFont val="ＭＳ Ｐゴシック"/>
        <family val="3"/>
        <charset val="128"/>
      </rPr>
      <t>既に見守り機器を導入済で</t>
    </r>
    <r>
      <rPr>
        <b/>
        <sz val="11"/>
        <color rgb="FFFF0000"/>
        <rFont val="ＭＳ Ｐゴシック"/>
        <family val="3"/>
        <charset val="128"/>
      </rPr>
      <t>通信環境整備費用を申請する場合</t>
    </r>
    <rPh sb="3" eb="5">
      <t>ジギョウ</t>
    </rPh>
    <rPh sb="15" eb="17">
      <t>ツウシン</t>
    </rPh>
    <rPh sb="17" eb="19">
      <t>カンキョウ</t>
    </rPh>
    <rPh sb="19" eb="21">
      <t>セイビ</t>
    </rPh>
    <rPh sb="27" eb="29">
      <t>ジギョウ</t>
    </rPh>
    <rPh sb="31" eb="32">
      <t>スデ</t>
    </rPh>
    <rPh sb="33" eb="35">
      <t>ミマモ</t>
    </rPh>
    <rPh sb="36" eb="38">
      <t>キキ</t>
    </rPh>
    <rPh sb="39" eb="41">
      <t>ドウニュウ</t>
    </rPh>
    <rPh sb="41" eb="42">
      <t>ズミ</t>
    </rPh>
    <rPh sb="43" eb="45">
      <t>ツウシン</t>
    </rPh>
    <rPh sb="45" eb="47">
      <t>カンキョウ</t>
    </rPh>
    <rPh sb="47" eb="49">
      <t>セイビ</t>
    </rPh>
    <rPh sb="49" eb="51">
      <t>ヒヨウ</t>
    </rPh>
    <rPh sb="52" eb="54">
      <t>シンセイ</t>
    </rPh>
    <rPh sb="56" eb="58">
      <t>バアイ</t>
    </rPh>
    <phoneticPr fontId="1"/>
  </si>
  <si>
    <t>介護ロボット事業
＋ＩＣＴ事業
＋パッケージ型
（通信環境整備）</t>
    <rPh sb="0" eb="2">
      <t>カイゴ</t>
    </rPh>
    <rPh sb="6" eb="8">
      <t>ジギョウ</t>
    </rPh>
    <rPh sb="13" eb="15">
      <t>ジギョウ</t>
    </rPh>
    <rPh sb="25" eb="27">
      <t>ツウシン</t>
    </rPh>
    <rPh sb="27" eb="29">
      <t>カンキョウ</t>
    </rPh>
    <rPh sb="29" eb="31">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</si>
</sst>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円&quot;"/>
  </numFmts>
  <fonts count="5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2"/>
      <name val="ＭＳ ゴシック"/>
      <family val="3"/>
      <charset val="128"/>
    </font>
    <font>
      <sz val="12"/>
      <color theme="1"/>
      <name val="ＭＳ 明朝"/>
      <family val="1"/>
      <charset val="128"/>
    </font>
    <font>
      <sz val="11"/>
      <color theme="1"/>
      <name val="ＭＳ 明朝"/>
      <family val="1"/>
      <charset val="128"/>
    </font>
    <font>
      <sz val="12"/>
      <name val="ＭＳ 明朝"/>
      <family val="1"/>
      <charset val="128"/>
    </font>
    <font>
      <u/>
      <sz val="12"/>
      <color rgb="FFFF0000"/>
      <name val="ＭＳ 明朝"/>
      <family val="1"/>
      <charset val="128"/>
    </font>
    <font>
      <sz val="11"/>
      <name val="ＭＳ Ｐゴシック"/>
      <family val="3"/>
      <charset val="128"/>
    </font>
    <font>
      <sz val="11"/>
      <name val="ＭＳ 明朝"/>
      <family val="1"/>
      <charset val="128"/>
    </font>
    <font>
      <b/>
      <sz val="16"/>
      <name val="ＭＳ 明朝"/>
      <family val="1"/>
      <charset val="128"/>
    </font>
    <font>
      <b/>
      <sz val="14"/>
      <name val="ＭＳ 明朝"/>
      <family val="1"/>
      <charset val="128"/>
    </font>
    <font>
      <sz val="9"/>
      <name val="ＭＳ 明朝"/>
      <family val="1"/>
      <charset val="128"/>
    </font>
    <font>
      <sz val="11"/>
      <color theme="1"/>
      <name val="游ゴシック"/>
      <family val="2"/>
      <scheme val="minor"/>
    </font>
    <font>
      <sz val="6"/>
      <name val="游ゴシック"/>
      <family val="3"/>
      <charset val="128"/>
      <scheme val="minor"/>
    </font>
    <font>
      <sz val="14"/>
      <name val="ＭＳ 明朝"/>
      <family val="1"/>
      <charset val="128"/>
    </font>
    <font>
      <b/>
      <sz val="12"/>
      <name val="ＭＳ 明朝"/>
      <family val="1"/>
      <charset val="128"/>
    </font>
    <font>
      <b/>
      <sz val="11"/>
      <name val="ＭＳ 明朝"/>
      <family val="1"/>
      <charset val="128"/>
    </font>
    <font>
      <b/>
      <sz val="11"/>
      <color theme="0"/>
      <name val="ＭＳ 明朝"/>
      <family val="1"/>
      <charset val="128"/>
    </font>
    <font>
      <sz val="11"/>
      <color rgb="FFFF0000"/>
      <name val="ＭＳ 明朝"/>
      <family val="1"/>
      <charset val="128"/>
    </font>
    <font>
      <b/>
      <sz val="11"/>
      <color theme="1"/>
      <name val="ＭＳ 明朝"/>
      <family val="1"/>
      <charset val="128"/>
    </font>
    <font>
      <sz val="18"/>
      <name val="ＭＳ 明朝"/>
      <family val="1"/>
      <charset val="128"/>
    </font>
    <font>
      <sz val="12"/>
      <color rgb="FFFF0000"/>
      <name val="ＭＳ 明朝"/>
      <family val="1"/>
      <charset val="128"/>
    </font>
    <font>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sz val="11"/>
      <color theme="1"/>
      <name val="ＭＳ ゴシック"/>
      <family val="3"/>
      <charset val="128"/>
    </font>
    <font>
      <b/>
      <sz val="20"/>
      <color rgb="FFFF0000"/>
      <name val="ＭＳ Ｐゴシック"/>
      <family val="3"/>
      <charset val="128"/>
    </font>
    <font>
      <b/>
      <sz val="22"/>
      <color rgb="FFFF0000"/>
      <name val="ＭＳ Ｐゴシック"/>
      <family val="3"/>
      <charset val="128"/>
    </font>
    <font>
      <sz val="16"/>
      <name val="游ゴシック"/>
      <family val="3"/>
      <charset val="128"/>
      <scheme val="minor"/>
    </font>
    <font>
      <b/>
      <sz val="14"/>
      <color rgb="FFFF0000"/>
      <name val="ＭＳ ゴシック"/>
      <family val="3"/>
      <charset val="128"/>
    </font>
    <font>
      <b/>
      <sz val="11"/>
      <color rgb="FFFF0000"/>
      <name val="ＭＳ ゴシック"/>
      <family val="3"/>
      <charset val="128"/>
    </font>
    <font>
      <b/>
      <sz val="14"/>
      <color theme="1"/>
      <name val="ＭＳ Ｐゴシック"/>
      <family val="3"/>
      <charset val="128"/>
    </font>
    <font>
      <sz val="14"/>
      <color theme="1"/>
      <name val="ＭＳ Ｐゴシック"/>
      <family val="3"/>
      <charset val="128"/>
    </font>
    <font>
      <sz val="11"/>
      <color rgb="FFFF0000"/>
      <name val="ＭＳ ゴシック"/>
      <family val="3"/>
      <charset val="128"/>
    </font>
    <font>
      <sz val="18"/>
      <color theme="1"/>
      <name val="ＭＳ Ｐゴシック"/>
      <family val="3"/>
      <charset val="128"/>
    </font>
    <font>
      <b/>
      <u/>
      <sz val="11"/>
      <color rgb="FFFF0000"/>
      <name val="ＭＳ Ｐ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FBFFCD"/>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7"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dashed">
        <color indexed="64"/>
      </right>
      <top/>
      <bottom style="hair">
        <color indexed="64"/>
      </bottom>
      <diagonal/>
    </border>
    <border>
      <left style="thin">
        <color indexed="64"/>
      </left>
      <right style="medium">
        <color indexed="64"/>
      </right>
      <top style="hair">
        <color indexed="64"/>
      </top>
      <bottom/>
      <diagonal/>
    </border>
    <border>
      <left style="thin">
        <color indexed="64"/>
      </left>
      <right style="dashed">
        <color indexed="64"/>
      </right>
      <top style="hair">
        <color indexed="64"/>
      </top>
      <bottom/>
      <diagonal/>
    </border>
    <border>
      <left style="dashed">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9" fillId="0" borderId="0"/>
    <xf numFmtId="0" fontId="25" fillId="0" borderId="0"/>
    <xf numFmtId="0" fontId="25" fillId="0" borderId="0">
      <alignment vertical="center"/>
    </xf>
    <xf numFmtId="0" fontId="30" fillId="0" borderId="0"/>
    <xf numFmtId="38" fontId="25" fillId="0" borderId="0" applyFont="0" applyFill="0" applyBorder="0" applyAlignment="0" applyProtection="0">
      <alignment vertical="center"/>
    </xf>
  </cellStyleXfs>
  <cellXfs count="470">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7"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20" fillId="0" borderId="0" xfId="1" applyFont="1" applyFill="1" applyAlignment="1">
      <alignment vertical="center"/>
    </xf>
    <xf numFmtId="0" fontId="21" fillId="0" borderId="0" xfId="0" applyFont="1">
      <alignment vertical="center"/>
    </xf>
    <xf numFmtId="0" fontId="21" fillId="0" borderId="0" xfId="0" applyFont="1" applyAlignment="1">
      <alignment horizontal="righ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horizontal="left" vertical="center"/>
    </xf>
    <xf numFmtId="0" fontId="23" fillId="0" borderId="0" xfId="0" applyFont="1">
      <alignment vertical="center"/>
    </xf>
    <xf numFmtId="0" fontId="22" fillId="0" borderId="0" xfId="0" applyFont="1">
      <alignment vertical="center"/>
    </xf>
    <xf numFmtId="0" fontId="23" fillId="6" borderId="0" xfId="2" applyFont="1" applyFill="1"/>
    <xf numFmtId="0" fontId="26" fillId="6" borderId="0" xfId="2" applyFont="1" applyFill="1"/>
    <xf numFmtId="177" fontId="26" fillId="6" borderId="0" xfId="2" applyNumberFormat="1" applyFont="1" applyFill="1"/>
    <xf numFmtId="0" fontId="26" fillId="0" borderId="0" xfId="3" applyFont="1">
      <alignment vertical="center"/>
    </xf>
    <xf numFmtId="0" fontId="27" fillId="6" borderId="0" xfId="2" applyFont="1" applyFill="1" applyAlignment="1">
      <alignment vertical="center" wrapText="1"/>
    </xf>
    <xf numFmtId="0" fontId="23" fillId="6" borderId="0" xfId="2" applyFont="1" applyFill="1" applyAlignment="1">
      <alignment horizontal="left" shrinkToFit="1"/>
    </xf>
    <xf numFmtId="177" fontId="26" fillId="6" borderId="0" xfId="2" applyNumberFormat="1" applyFont="1" applyFill="1" applyAlignment="1">
      <alignment shrinkToFit="1"/>
    </xf>
    <xf numFmtId="177" fontId="26" fillId="6" borderId="0" xfId="2" applyNumberFormat="1" applyFont="1" applyFill="1" applyAlignment="1">
      <alignment horizontal="right" shrinkToFit="1"/>
    </xf>
    <xf numFmtId="0" fontId="26" fillId="6" borderId="0" xfId="3" applyFont="1" applyFill="1">
      <alignment vertical="center"/>
    </xf>
    <xf numFmtId="177" fontId="23" fillId="6" borderId="15" xfId="2" applyNumberFormat="1" applyFont="1" applyFill="1" applyBorder="1" applyAlignment="1">
      <alignment horizontal="center" vertical="center" shrinkToFit="1"/>
    </xf>
    <xf numFmtId="0" fontId="23" fillId="6" borderId="17" xfId="2" applyFont="1" applyFill="1" applyBorder="1" applyAlignment="1">
      <alignment horizontal="left" vertical="center" wrapText="1" shrinkToFit="1"/>
    </xf>
    <xf numFmtId="0" fontId="23" fillId="6" borderId="16" xfId="2" applyFont="1" applyFill="1" applyBorder="1" applyAlignment="1">
      <alignment horizontal="left" vertical="center" wrapText="1" shrinkToFit="1"/>
    </xf>
    <xf numFmtId="0" fontId="23" fillId="6" borderId="18" xfId="2" applyFont="1" applyFill="1" applyBorder="1" applyAlignment="1">
      <alignment horizontal="left" vertical="center" wrapText="1" shrinkToFit="1"/>
    </xf>
    <xf numFmtId="0" fontId="23" fillId="6" borderId="20" xfId="2" applyFont="1" applyFill="1" applyBorder="1" applyAlignment="1">
      <alignment horizontal="left" vertical="center" wrapText="1" shrinkToFit="1"/>
    </xf>
    <xf numFmtId="0" fontId="23" fillId="6" borderId="21" xfId="2" applyFont="1" applyFill="1" applyBorder="1" applyAlignment="1">
      <alignment horizontal="left" vertical="center" wrapText="1" shrinkToFit="1"/>
    </xf>
    <xf numFmtId="0" fontId="23" fillId="6" borderId="0" xfId="2" applyFont="1" applyFill="1" applyAlignment="1">
      <alignment horizontal="left" vertical="center"/>
    </xf>
    <xf numFmtId="177" fontId="23" fillId="6" borderId="0" xfId="2" applyNumberFormat="1" applyFont="1" applyFill="1" applyAlignment="1">
      <alignment horizontal="right" vertical="center"/>
    </xf>
    <xf numFmtId="0" fontId="23" fillId="8" borderId="0" xfId="3" applyFont="1" applyFill="1">
      <alignment vertical="center"/>
    </xf>
    <xf numFmtId="0" fontId="23" fillId="6" borderId="0" xfId="3" applyFont="1" applyFill="1">
      <alignment vertical="center"/>
    </xf>
    <xf numFmtId="0" fontId="26" fillId="8" borderId="0" xfId="3" applyFont="1" applyFill="1">
      <alignment vertical="center"/>
    </xf>
    <xf numFmtId="0" fontId="29" fillId="6" borderId="0" xfId="3" applyFont="1" applyFill="1">
      <alignment vertical="center"/>
    </xf>
    <xf numFmtId="177" fontId="26" fillId="6" borderId="0" xfId="2" applyNumberFormat="1" applyFont="1" applyFill="1" applyAlignment="1">
      <alignment horizontal="right" vertical="center"/>
    </xf>
    <xf numFmtId="0" fontId="26" fillId="0" borderId="0" xfId="4" applyFont="1" applyAlignment="1">
      <alignment horizontal="left" vertical="center"/>
    </xf>
    <xf numFmtId="0" fontId="26" fillId="0" borderId="0" xfId="4" applyFont="1" applyAlignment="1">
      <alignment vertical="center"/>
    </xf>
    <xf numFmtId="0" fontId="32" fillId="0" borderId="0" xfId="4" applyFont="1" applyAlignment="1">
      <alignment horizontal="center" vertical="center" wrapText="1"/>
    </xf>
    <xf numFmtId="0" fontId="33" fillId="0" borderId="0" xfId="4" applyFont="1" applyAlignment="1">
      <alignment vertical="center"/>
    </xf>
    <xf numFmtId="0" fontId="26" fillId="0" borderId="1" xfId="4" applyFont="1" applyBorder="1" applyAlignment="1">
      <alignment horizontal="center" vertical="center"/>
    </xf>
    <xf numFmtId="0" fontId="26" fillId="0" borderId="1" xfId="4" applyFont="1" applyBorder="1" applyAlignment="1">
      <alignment horizontal="center" vertical="center" wrapText="1"/>
    </xf>
    <xf numFmtId="0" fontId="26" fillId="9" borderId="1" xfId="4" applyFont="1" applyFill="1" applyBorder="1" applyAlignment="1" applyProtection="1">
      <alignment vertical="center"/>
      <protection locked="0"/>
    </xf>
    <xf numFmtId="0" fontId="26" fillId="0" borderId="11" xfId="4" applyFont="1" applyBorder="1" applyAlignment="1" applyProtection="1">
      <alignment vertical="center"/>
      <protection locked="0"/>
    </xf>
    <xf numFmtId="0" fontId="26" fillId="0" borderId="0" xfId="4" applyFont="1" applyAlignment="1">
      <alignment horizontal="center" vertical="center"/>
    </xf>
    <xf numFmtId="0" fontId="26" fillId="0" borderId="0" xfId="4" applyFont="1" applyAlignment="1" applyProtection="1">
      <alignment vertical="center"/>
      <protection locked="0"/>
    </xf>
    <xf numFmtId="0" fontId="26" fillId="0" borderId="32" xfId="3" applyFont="1" applyBorder="1" applyAlignment="1">
      <alignment horizontal="center" vertical="center"/>
    </xf>
    <xf numFmtId="0" fontId="26" fillId="0" borderId="36" xfId="3" applyFont="1" applyBorder="1" applyAlignment="1">
      <alignment horizontal="center" vertical="center"/>
    </xf>
    <xf numFmtId="0" fontId="26" fillId="0" borderId="37" xfId="3" applyFont="1" applyBorder="1" applyAlignment="1">
      <alignment horizontal="center" vertical="center"/>
    </xf>
    <xf numFmtId="0" fontId="26" fillId="0" borderId="10" xfId="3" applyFont="1" applyBorder="1">
      <alignment vertical="center"/>
    </xf>
    <xf numFmtId="0" fontId="26" fillId="0" borderId="12" xfId="3" applyFont="1" applyBorder="1">
      <alignment vertical="center"/>
    </xf>
    <xf numFmtId="38" fontId="26" fillId="0" borderId="12" xfId="5" applyFont="1" applyBorder="1" applyAlignment="1">
      <alignment vertical="center"/>
    </xf>
    <xf numFmtId="0" fontId="23" fillId="0" borderId="0" xfId="4" applyFont="1" applyAlignment="1">
      <alignment vertical="center"/>
    </xf>
    <xf numFmtId="0" fontId="26" fillId="0" borderId="0" xfId="4" applyFont="1" applyAlignment="1">
      <alignment horizontal="left" vertical="top"/>
    </xf>
    <xf numFmtId="0" fontId="26" fillId="0" borderId="12" xfId="3" applyFont="1" applyFill="1" applyBorder="1">
      <alignment vertical="center"/>
    </xf>
    <xf numFmtId="38" fontId="26" fillId="0" borderId="12" xfId="5" applyFont="1" applyFill="1" applyBorder="1" applyAlignment="1">
      <alignment vertical="center"/>
    </xf>
    <xf numFmtId="38" fontId="26" fillId="0" borderId="53" xfId="5" applyFont="1" applyFill="1" applyBorder="1" applyAlignment="1">
      <alignment vertical="center"/>
    </xf>
    <xf numFmtId="0" fontId="26" fillId="0" borderId="53" xfId="3" applyFont="1" applyBorder="1">
      <alignment vertical="center"/>
    </xf>
    <xf numFmtId="0" fontId="26" fillId="0" borderId="62" xfId="3" applyFont="1" applyBorder="1">
      <alignment vertical="center"/>
    </xf>
    <xf numFmtId="0" fontId="26" fillId="0" borderId="63" xfId="4" applyFont="1" applyBorder="1" applyAlignment="1">
      <alignment horizontal="left" vertical="center" wrapText="1"/>
    </xf>
    <xf numFmtId="0" fontId="26" fillId="0" borderId="63" xfId="4" applyFont="1" applyBorder="1" applyAlignment="1" applyProtection="1">
      <alignment horizontal="right" vertical="center"/>
      <protection locked="0"/>
    </xf>
    <xf numFmtId="0" fontId="26" fillId="0" borderId="63" xfId="4" applyFont="1" applyBorder="1" applyAlignment="1">
      <alignment vertical="center"/>
    </xf>
    <xf numFmtId="0" fontId="26" fillId="0" borderId="63" xfId="4" applyFont="1" applyBorder="1" applyAlignment="1" applyProtection="1">
      <alignment vertical="center"/>
      <protection locked="0"/>
    </xf>
    <xf numFmtId="0" fontId="21" fillId="0" borderId="7" xfId="0" applyFont="1" applyBorder="1">
      <alignment vertical="center"/>
    </xf>
    <xf numFmtId="0" fontId="26" fillId="0" borderId="0" xfId="0" applyFont="1" applyAlignment="1"/>
    <xf numFmtId="0" fontId="21" fillId="0" borderId="1" xfId="0" applyFont="1" applyBorder="1" applyAlignment="1">
      <alignment horizontal="center" vertical="center"/>
    </xf>
    <xf numFmtId="0" fontId="21" fillId="0" borderId="0" xfId="0" applyFont="1" applyBorder="1">
      <alignment vertical="center"/>
    </xf>
    <xf numFmtId="0" fontId="22" fillId="0" borderId="1" xfId="0" applyFont="1" applyBorder="1">
      <alignment vertical="center"/>
    </xf>
    <xf numFmtId="0" fontId="26" fillId="0" borderId="0" xfId="0" applyFont="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0" xfId="1" applyFont="1" applyFill="1" applyAlignment="1">
      <alignment vertical="center"/>
    </xf>
    <xf numFmtId="0" fontId="34" fillId="0" borderId="0" xfId="1" applyFont="1" applyAlignment="1">
      <alignment vertical="center"/>
    </xf>
    <xf numFmtId="0" fontId="37" fillId="0" borderId="0" xfId="0" applyFont="1">
      <alignment vertical="center"/>
    </xf>
    <xf numFmtId="0" fontId="22" fillId="0" borderId="4" xfId="0" applyFont="1" applyBorder="1">
      <alignment vertical="center"/>
    </xf>
    <xf numFmtId="0" fontId="22" fillId="0" borderId="0" xfId="0" applyFont="1" applyBorder="1">
      <alignment vertical="center"/>
    </xf>
    <xf numFmtId="0" fontId="22" fillId="0" borderId="1" xfId="0" quotePrefix="1" applyFont="1" applyBorder="1">
      <alignment vertical="center"/>
    </xf>
    <xf numFmtId="0" fontId="26" fillId="0" borderId="2" xfId="0" applyFont="1" applyBorder="1" applyAlignment="1">
      <alignment vertical="center"/>
    </xf>
    <xf numFmtId="0" fontId="26" fillId="0" borderId="6" xfId="0" applyFont="1" applyBorder="1" applyAlignment="1">
      <alignment vertical="center"/>
    </xf>
    <xf numFmtId="0" fontId="22" fillId="0" borderId="2" xfId="0" applyFont="1" applyBorder="1" applyAlignment="1">
      <alignment vertical="center"/>
    </xf>
    <xf numFmtId="0" fontId="22" fillId="0" borderId="6" xfId="0" applyFont="1" applyBorder="1" applyAlignment="1">
      <alignment vertical="center"/>
    </xf>
    <xf numFmtId="0" fontId="22" fillId="0" borderId="1" xfId="0" applyFont="1" applyBorder="1" applyAlignment="1">
      <alignment horizontal="center" vertical="center"/>
    </xf>
    <xf numFmtId="0" fontId="22" fillId="0" borderId="1" xfId="0" applyFont="1" applyBorder="1" applyAlignment="1">
      <alignment vertical="center"/>
    </xf>
    <xf numFmtId="0" fontId="22" fillId="0" borderId="0" xfId="0" applyFont="1" applyAlignment="1">
      <alignment vertical="center"/>
    </xf>
    <xf numFmtId="0" fontId="22" fillId="0" borderId="1" xfId="0" applyFont="1" applyFill="1" applyBorder="1" applyAlignment="1">
      <alignment horizontal="center" vertical="center"/>
    </xf>
    <xf numFmtId="0" fontId="22" fillId="10" borderId="1" xfId="0" applyFont="1" applyFill="1" applyBorder="1" applyAlignment="1">
      <alignment horizontal="center" vertical="center"/>
    </xf>
    <xf numFmtId="0" fontId="22" fillId="11" borderId="1" xfId="0" applyFont="1" applyFill="1" applyBorder="1">
      <alignment vertical="center"/>
    </xf>
    <xf numFmtId="0" fontId="26" fillId="11" borderId="3" xfId="0" applyFont="1" applyFill="1" applyBorder="1" applyAlignment="1">
      <alignment vertical="center" wrapText="1"/>
    </xf>
    <xf numFmtId="0" fontId="21" fillId="11" borderId="1" xfId="0" applyFont="1" applyFill="1" applyBorder="1">
      <alignment vertical="center"/>
    </xf>
    <xf numFmtId="178" fontId="26" fillId="9" borderId="1" xfId="4" applyNumberFormat="1" applyFont="1" applyFill="1" applyBorder="1" applyAlignment="1" applyProtection="1">
      <alignment vertical="center"/>
      <protection locked="0"/>
    </xf>
    <xf numFmtId="178" fontId="26" fillId="0" borderId="40" xfId="3" applyNumberFormat="1" applyFont="1" applyBorder="1" applyAlignment="1">
      <alignment horizontal="right" vertical="center"/>
    </xf>
    <xf numFmtId="178" fontId="26" fillId="0" borderId="57" xfId="3" applyNumberFormat="1" applyFont="1" applyFill="1" applyBorder="1" applyAlignment="1">
      <alignment horizontal="right" vertical="center"/>
    </xf>
    <xf numFmtId="178" fontId="26" fillId="0" borderId="40" xfId="3" applyNumberFormat="1" applyFont="1" applyFill="1" applyBorder="1" applyAlignment="1">
      <alignment horizontal="right" vertical="center"/>
    </xf>
    <xf numFmtId="178" fontId="26" fillId="0" borderId="54" xfId="5" applyNumberFormat="1" applyFont="1" applyFill="1" applyBorder="1" applyAlignment="1">
      <alignment horizontal="right" vertical="center"/>
    </xf>
    <xf numFmtId="178" fontId="26" fillId="0" borderId="61" xfId="3" applyNumberFormat="1" applyFont="1" applyBorder="1" applyAlignment="1">
      <alignment horizontal="right" vertical="center"/>
    </xf>
    <xf numFmtId="178" fontId="26" fillId="0" borderId="40" xfId="5" applyNumberFormat="1" applyFont="1" applyBorder="1" applyAlignment="1">
      <alignment horizontal="right" vertical="center"/>
    </xf>
    <xf numFmtId="178" fontId="26" fillId="0" borderId="57" xfId="3" applyNumberFormat="1" applyFont="1" applyBorder="1" applyAlignment="1">
      <alignment horizontal="right" vertical="center"/>
    </xf>
    <xf numFmtId="178" fontId="26" fillId="0" borderId="54" xfId="3" applyNumberFormat="1" applyFont="1" applyBorder="1" applyAlignment="1">
      <alignment horizontal="right" vertical="center"/>
    </xf>
    <xf numFmtId="0" fontId="38" fillId="6" borderId="0" xfId="2" applyFont="1" applyFill="1"/>
    <xf numFmtId="0" fontId="23" fillId="0" borderId="0" xfId="0" applyFont="1">
      <alignment vertical="center"/>
    </xf>
    <xf numFmtId="0" fontId="23" fillId="0" borderId="1" xfId="4" applyFont="1" applyBorder="1" applyAlignment="1">
      <alignment vertical="center"/>
    </xf>
    <xf numFmtId="0" fontId="26" fillId="0" borderId="0" xfId="4" applyFont="1" applyFill="1" applyAlignment="1">
      <alignment vertical="center"/>
    </xf>
    <xf numFmtId="0" fontId="26" fillId="0" borderId="1" xfId="4" applyFont="1" applyFill="1" applyBorder="1" applyAlignment="1">
      <alignment vertical="center" wrapText="1"/>
    </xf>
    <xf numFmtId="0" fontId="26" fillId="0" borderId="1" xfId="4" applyFont="1" applyFill="1" applyBorder="1" applyAlignment="1">
      <alignment vertical="center"/>
    </xf>
    <xf numFmtId="0" fontId="23" fillId="0" borderId="1" xfId="4" applyFont="1" applyFill="1" applyBorder="1" applyAlignment="1">
      <alignment vertical="center"/>
    </xf>
    <xf numFmtId="0" fontId="26" fillId="12" borderId="1" xfId="4" applyFont="1" applyFill="1" applyBorder="1" applyAlignment="1">
      <alignment horizontal="center" vertical="center" wrapText="1"/>
    </xf>
    <xf numFmtId="0" fontId="22" fillId="0" borderId="0" xfId="0" applyFont="1">
      <alignment vertical="center"/>
    </xf>
    <xf numFmtId="0" fontId="26" fillId="0" borderId="13" xfId="0" applyFont="1" applyFill="1" applyBorder="1" applyAlignment="1">
      <alignment horizontal="center" vertical="center" wrapText="1"/>
    </xf>
    <xf numFmtId="0" fontId="36" fillId="9" borderId="1" xfId="4" applyFont="1" applyFill="1" applyBorder="1" applyAlignment="1" applyProtection="1">
      <alignment vertical="center"/>
      <protection locked="0"/>
    </xf>
    <xf numFmtId="0" fontId="36" fillId="0" borderId="1" xfId="4" applyFont="1" applyBorder="1" applyAlignment="1">
      <alignment horizontal="center" vertical="center" wrapText="1"/>
    </xf>
    <xf numFmtId="0" fontId="36" fillId="0" borderId="1" xfId="4" applyFont="1" applyFill="1" applyBorder="1" applyAlignment="1">
      <alignment vertical="center" wrapText="1"/>
    </xf>
    <xf numFmtId="177" fontId="39" fillId="6" borderId="10" xfId="2" applyNumberFormat="1" applyFont="1" applyFill="1" applyBorder="1" applyAlignment="1">
      <alignment vertical="center" shrinkToFit="1"/>
    </xf>
    <xf numFmtId="177" fontId="39" fillId="6" borderId="19" xfId="2" applyNumberFormat="1" applyFont="1" applyFill="1" applyBorder="1" applyAlignment="1">
      <alignment vertical="center" shrinkToFit="1"/>
    </xf>
    <xf numFmtId="177" fontId="39" fillId="6" borderId="19" xfId="2" applyNumberFormat="1" applyFont="1" applyFill="1" applyBorder="1" applyAlignment="1">
      <alignment vertical="center"/>
    </xf>
    <xf numFmtId="177" fontId="39" fillId="6" borderId="22" xfId="2" applyNumberFormat="1" applyFont="1" applyFill="1" applyBorder="1" applyAlignment="1">
      <alignment vertical="center" shrinkToFit="1"/>
    </xf>
    <xf numFmtId="177" fontId="39" fillId="6" borderId="22" xfId="2" applyNumberFormat="1" applyFont="1" applyFill="1" applyBorder="1" applyAlignment="1">
      <alignment vertical="center"/>
    </xf>
    <xf numFmtId="177" fontId="39" fillId="0" borderId="1" xfId="2" applyNumberFormat="1" applyFont="1" applyBorder="1" applyAlignment="1">
      <alignment vertical="center" shrinkToFit="1"/>
    </xf>
    <xf numFmtId="177" fontId="39" fillId="0" borderId="1" xfId="2" applyNumberFormat="1" applyFont="1" applyBorder="1" applyAlignment="1">
      <alignment vertical="center"/>
    </xf>
    <xf numFmtId="177" fontId="39" fillId="6" borderId="12" xfId="2" applyNumberFormat="1" applyFont="1" applyFill="1" applyBorder="1" applyAlignment="1">
      <alignment vertical="center" shrinkToFit="1"/>
    </xf>
    <xf numFmtId="177" fontId="39" fillId="6" borderId="12" xfId="2" applyNumberFormat="1" applyFont="1" applyFill="1" applyBorder="1" applyAlignment="1">
      <alignment vertical="center"/>
    </xf>
    <xf numFmtId="177" fontId="39" fillId="6" borderId="26" xfId="2" applyNumberFormat="1" applyFont="1" applyFill="1" applyBorder="1" applyAlignment="1">
      <alignment vertical="center" shrinkToFit="1"/>
    </xf>
    <xf numFmtId="177" fontId="39" fillId="6" borderId="26" xfId="2" applyNumberFormat="1" applyFont="1" applyFill="1" applyBorder="1" applyAlignment="1">
      <alignment vertical="center"/>
    </xf>
    <xf numFmtId="177" fontId="39" fillId="6" borderId="30" xfId="2" applyNumberFormat="1" applyFont="1" applyFill="1" applyBorder="1" applyAlignment="1">
      <alignment vertical="center"/>
    </xf>
    <xf numFmtId="0" fontId="2" fillId="0" borderId="7" xfId="0" applyFont="1" applyBorder="1" applyAlignment="1">
      <alignment horizontal="center" vertical="center"/>
    </xf>
    <xf numFmtId="0" fontId="40"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6" fillId="0" borderId="10" xfId="3" applyFont="1" applyBorder="1" applyAlignment="1">
      <alignment horizontal="left" vertical="center"/>
    </xf>
    <xf numFmtId="0" fontId="26" fillId="0" borderId="12" xfId="3" applyFont="1" applyBorder="1" applyAlignment="1">
      <alignment horizontal="left" vertical="center"/>
    </xf>
    <xf numFmtId="0" fontId="26" fillId="5" borderId="44" xfId="3" applyFont="1" applyFill="1" applyBorder="1" applyAlignment="1">
      <alignment horizontal="center" vertical="center"/>
    </xf>
    <xf numFmtId="38" fontId="26" fillId="5" borderId="1" xfId="5" applyFont="1" applyFill="1" applyBorder="1" applyAlignment="1">
      <alignment vertical="center"/>
    </xf>
    <xf numFmtId="178" fontId="26" fillId="5" borderId="45" xfId="5" applyNumberFormat="1" applyFont="1" applyFill="1" applyBorder="1" applyAlignment="1">
      <alignment horizontal="right" vertical="center"/>
    </xf>
    <xf numFmtId="0" fontId="26" fillId="5" borderId="47" xfId="3" applyFont="1" applyFill="1" applyBorder="1" applyAlignment="1">
      <alignment horizontal="center" vertical="center"/>
    </xf>
    <xf numFmtId="38" fontId="26" fillId="5" borderId="50" xfId="5" applyFont="1" applyFill="1" applyBorder="1" applyAlignment="1">
      <alignment vertical="center"/>
    </xf>
    <xf numFmtId="178" fontId="26" fillId="5" borderId="51" xfId="5" applyNumberFormat="1" applyFont="1" applyFill="1" applyBorder="1" applyAlignment="1">
      <alignment horizontal="right" vertical="center"/>
    </xf>
    <xf numFmtId="0" fontId="36" fillId="0" borderId="1" xfId="4" applyFont="1" applyBorder="1" applyAlignment="1">
      <alignment horizontal="left" vertical="top" wrapText="1"/>
    </xf>
    <xf numFmtId="0" fontId="39" fillId="0" borderId="1" xfId="4" applyFont="1" applyBorder="1" applyAlignment="1">
      <alignment horizontal="left" vertical="top" wrapText="1"/>
    </xf>
    <xf numFmtId="0" fontId="36" fillId="0" borderId="1" xfId="4" applyFont="1" applyFill="1" applyBorder="1" applyAlignment="1">
      <alignment horizontal="left" vertical="top" wrapText="1"/>
    </xf>
    <xf numFmtId="0" fontId="36" fillId="0" borderId="1" xfId="4" applyFont="1" applyBorder="1" applyAlignment="1">
      <alignment vertical="center" wrapText="1"/>
    </xf>
    <xf numFmtId="0" fontId="2" fillId="13" borderId="1" xfId="0" applyFont="1" applyFill="1" applyBorder="1" applyAlignment="1">
      <alignment horizontal="center" vertical="center"/>
    </xf>
    <xf numFmtId="0" fontId="2" fillId="0" borderId="2" xfId="0" applyFont="1" applyBorder="1">
      <alignment vertical="center"/>
    </xf>
    <xf numFmtId="0" fontId="46" fillId="0" borderId="0" xfId="0" applyFont="1">
      <alignment vertical="center"/>
    </xf>
    <xf numFmtId="0" fontId="2" fillId="0" borderId="2" xfId="0" applyFont="1" applyBorder="1" applyAlignment="1">
      <alignment vertical="center" wrapText="1"/>
    </xf>
    <xf numFmtId="0" fontId="40" fillId="0" borderId="2" xfId="0" applyFont="1" applyBorder="1" applyAlignment="1">
      <alignment horizontal="left" vertical="center" wrapText="1"/>
    </xf>
    <xf numFmtId="0" fontId="2" fillId="13" borderId="44" xfId="0" applyFont="1" applyFill="1" applyBorder="1" applyAlignment="1">
      <alignment horizontal="center" vertical="center"/>
    </xf>
    <xf numFmtId="0" fontId="40" fillId="0" borderId="2" xfId="0" applyFont="1" applyBorder="1">
      <alignment vertical="center"/>
    </xf>
    <xf numFmtId="0" fontId="15" fillId="7" borderId="0" xfId="0" applyFont="1" applyFill="1">
      <alignment vertical="center"/>
    </xf>
    <xf numFmtId="0" fontId="50" fillId="0" borderId="1" xfId="0" applyFont="1" applyBorder="1" applyAlignment="1">
      <alignment horizontal="center" vertical="center"/>
    </xf>
    <xf numFmtId="0" fontId="44" fillId="14" borderId="44" xfId="0" applyFont="1" applyFill="1" applyBorder="1" applyAlignment="1">
      <alignment horizontal="center" vertical="center"/>
    </xf>
    <xf numFmtId="0" fontId="44" fillId="14" borderId="1" xfId="0" applyFont="1" applyFill="1" applyBorder="1" applyAlignment="1">
      <alignment horizontal="center" vertical="center"/>
    </xf>
    <xf numFmtId="0" fontId="44" fillId="14" borderId="1" xfId="0" applyFont="1" applyFill="1" applyBorder="1" applyAlignment="1">
      <alignment horizontal="center" vertical="center" wrapText="1"/>
    </xf>
    <xf numFmtId="0" fontId="44" fillId="14" borderId="65" xfId="0" applyFont="1" applyFill="1" applyBorder="1" applyAlignment="1">
      <alignment horizontal="center" vertical="center" wrapText="1"/>
    </xf>
    <xf numFmtId="0" fontId="2" fillId="14" borderId="44" xfId="0" applyFont="1" applyFill="1" applyBorder="1">
      <alignment vertical="center"/>
    </xf>
    <xf numFmtId="0" fontId="0" fillId="14" borderId="1" xfId="0" applyFill="1" applyBorder="1">
      <alignment vertical="center"/>
    </xf>
    <xf numFmtId="0" fontId="0" fillId="14" borderId="65" xfId="0" applyFill="1" applyBorder="1">
      <alignment vertical="center"/>
    </xf>
    <xf numFmtId="0" fontId="2" fillId="14" borderId="1" xfId="0" applyFont="1" applyFill="1" applyBorder="1">
      <alignment vertical="center"/>
    </xf>
    <xf numFmtId="0" fontId="43" fillId="14" borderId="1" xfId="0" applyFont="1" applyFill="1" applyBorder="1" applyAlignment="1">
      <alignment vertical="center" wrapText="1"/>
    </xf>
    <xf numFmtId="0" fontId="48" fillId="14" borderId="1" xfId="0" applyFont="1" applyFill="1" applyBorder="1" applyAlignment="1">
      <alignment vertical="center" wrapText="1"/>
    </xf>
    <xf numFmtId="0" fontId="43" fillId="14" borderId="65" xfId="0" applyFont="1" applyFill="1" applyBorder="1" applyAlignment="1">
      <alignment vertical="center" wrapText="1"/>
    </xf>
    <xf numFmtId="0" fontId="48" fillId="14" borderId="65" xfId="0" applyFont="1" applyFill="1" applyBorder="1" applyAlignment="1">
      <alignment vertical="center" wrapText="1"/>
    </xf>
    <xf numFmtId="0" fontId="47" fillId="14" borderId="44" xfId="0" applyFont="1" applyFill="1" applyBorder="1" applyAlignment="1">
      <alignment vertical="center" wrapText="1"/>
    </xf>
    <xf numFmtId="0" fontId="47" fillId="14" borderId="1" xfId="0" applyFont="1" applyFill="1" applyBorder="1" applyAlignment="1">
      <alignment vertical="center" wrapText="1"/>
    </xf>
    <xf numFmtId="0" fontId="47" fillId="14" borderId="65" xfId="0" applyFont="1" applyFill="1" applyBorder="1" applyAlignment="1">
      <alignment vertical="center" wrapText="1"/>
    </xf>
    <xf numFmtId="0" fontId="43" fillId="14" borderId="47" xfId="0" applyFont="1" applyFill="1" applyBorder="1" applyAlignment="1">
      <alignment vertical="center" wrapText="1"/>
    </xf>
    <xf numFmtId="0" fontId="43" fillId="14" borderId="50" xfId="0" applyFont="1" applyFill="1" applyBorder="1" applyAlignment="1">
      <alignment vertical="center" wrapText="1"/>
    </xf>
    <xf numFmtId="0" fontId="43" fillId="14" borderId="66" xfId="0" applyFont="1" applyFill="1" applyBorder="1" applyAlignment="1">
      <alignment vertical="center" wrapText="1"/>
    </xf>
    <xf numFmtId="0" fontId="51" fillId="14" borderId="44" xfId="0" applyFont="1" applyFill="1" applyBorder="1" applyAlignment="1">
      <alignment horizontal="left" vertical="center" wrapText="1"/>
    </xf>
    <xf numFmtId="0" fontId="51" fillId="14" borderId="1" xfId="0" applyFont="1" applyFill="1" applyBorder="1" applyAlignment="1">
      <alignment horizontal="left" vertical="center" wrapText="1"/>
    </xf>
    <xf numFmtId="0" fontId="51" fillId="14" borderId="65" xfId="0" applyFont="1" applyFill="1" applyBorder="1" applyAlignment="1">
      <alignment horizontal="left" vertical="center" wrapText="1"/>
    </xf>
    <xf numFmtId="0" fontId="2" fillId="14" borderId="1" xfId="0" applyFont="1" applyFill="1" applyBorder="1" applyAlignment="1">
      <alignment horizontal="center" vertical="center"/>
    </xf>
    <xf numFmtId="0" fontId="52" fillId="4" borderId="1" xfId="0" applyFont="1" applyFill="1" applyBorder="1">
      <alignment vertical="center"/>
    </xf>
    <xf numFmtId="0" fontId="3" fillId="4" borderId="1" xfId="0" applyFont="1" applyFill="1" applyBorder="1">
      <alignment vertical="center"/>
    </xf>
    <xf numFmtId="0" fontId="2" fillId="4" borderId="4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5" xfId="0" applyFont="1" applyFill="1" applyBorder="1" applyAlignment="1">
      <alignment horizontal="center" vertical="center" wrapText="1"/>
    </xf>
    <xf numFmtId="0" fontId="49" fillId="4" borderId="32" xfId="0" applyFont="1" applyFill="1" applyBorder="1" applyAlignment="1">
      <alignment horizontal="center" vertical="center"/>
    </xf>
    <xf numFmtId="0" fontId="49" fillId="4" borderId="36" xfId="0" applyFont="1" applyFill="1" applyBorder="1" applyAlignment="1">
      <alignment horizontal="center" vertical="center"/>
    </xf>
    <xf numFmtId="0" fontId="49" fillId="4" borderId="64" xfId="0" applyFont="1" applyFill="1" applyBorder="1" applyAlignment="1">
      <alignment horizontal="center" vertical="center"/>
    </xf>
    <xf numFmtId="0" fontId="2" fillId="0" borderId="0" xfId="0" applyFont="1" applyAlignment="1">
      <alignment horizontal="left" vertical="center"/>
    </xf>
    <xf numFmtId="0" fontId="3" fillId="4" borderId="1" xfId="0" applyFont="1" applyFill="1" applyBorder="1" applyAlignment="1">
      <alignment horizontal="center" vertical="center"/>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5" borderId="1" xfId="0" applyFont="1" applyFill="1" applyBorder="1" applyAlignment="1">
      <alignment horizontal="center" vertical="center"/>
    </xf>
    <xf numFmtId="0" fontId="45" fillId="14" borderId="1" xfId="0" applyFont="1" applyFill="1" applyBorder="1" applyAlignment="1">
      <alignment horizontal="center" vertical="center"/>
    </xf>
    <xf numFmtId="0" fontId="45" fillId="14" borderId="2" xfId="0" applyFont="1" applyFill="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5" xfId="0" applyFont="1" applyBorder="1" applyAlignment="1">
      <alignment horizontal="lef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52" fillId="4" borderId="1" xfId="0" applyFont="1" applyFill="1" applyBorder="1" applyAlignment="1">
      <alignment horizontal="right" vertical="center"/>
    </xf>
    <xf numFmtId="0" fontId="52" fillId="4" borderId="10" xfId="0" applyFont="1" applyFill="1" applyBorder="1" applyAlignment="1">
      <alignment horizontal="right" vertical="center"/>
    </xf>
    <xf numFmtId="0" fontId="52" fillId="4" borderId="12" xfId="0" applyFont="1" applyFill="1" applyBorder="1" applyAlignment="1">
      <alignment horizontal="right" vertical="center"/>
    </xf>
    <xf numFmtId="0" fontId="52" fillId="4" borderId="15" xfId="0" applyFont="1" applyFill="1" applyBorder="1" applyAlignment="1">
      <alignment horizontal="right" vertical="center"/>
    </xf>
    <xf numFmtId="0" fontId="5" fillId="0" borderId="0" xfId="0" applyFont="1" applyAlignment="1">
      <alignment horizontal="righ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15"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5" fillId="5"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26" fillId="0" borderId="0" xfId="3" applyFont="1" applyBorder="1" applyAlignment="1">
      <alignment horizontal="center" vertical="center"/>
    </xf>
    <xf numFmtId="0" fontId="26" fillId="0" borderId="5" xfId="3" applyFont="1" applyBorder="1" applyAlignment="1">
      <alignment horizontal="center" vertical="center"/>
    </xf>
    <xf numFmtId="0" fontId="26" fillId="0" borderId="0" xfId="3" applyFont="1" applyAlignment="1">
      <alignment horizontal="center" vertical="center"/>
    </xf>
    <xf numFmtId="0" fontId="26" fillId="5" borderId="2" xfId="3" applyFont="1" applyFill="1" applyBorder="1" applyAlignment="1">
      <alignment horizontal="center" vertical="center"/>
    </xf>
    <xf numFmtId="0" fontId="26" fillId="5" borderId="6" xfId="3" applyFont="1" applyFill="1" applyBorder="1" applyAlignment="1">
      <alignment horizontal="center" vertical="center"/>
    </xf>
    <xf numFmtId="0" fontId="26" fillId="5" borderId="3" xfId="3" applyFont="1" applyFill="1" applyBorder="1" applyAlignment="1">
      <alignment horizontal="center" vertical="center"/>
    </xf>
    <xf numFmtId="0" fontId="26" fillId="0" borderId="42" xfId="3" applyFont="1" applyBorder="1" applyAlignment="1">
      <alignment horizontal="center" vertical="center" wrapText="1"/>
    </xf>
    <xf numFmtId="0" fontId="26" fillId="0" borderId="43" xfId="3" applyFont="1" applyBorder="1" applyAlignment="1">
      <alignment horizontal="center" vertical="center" wrapText="1"/>
    </xf>
    <xf numFmtId="0" fontId="26" fillId="0" borderId="52" xfId="3" applyFont="1" applyBorder="1" applyAlignment="1">
      <alignment horizontal="center" vertical="center"/>
    </xf>
    <xf numFmtId="0" fontId="26" fillId="0" borderId="55" xfId="3" applyFont="1" applyBorder="1" applyAlignment="1">
      <alignment horizontal="center" vertical="center"/>
    </xf>
    <xf numFmtId="0" fontId="26" fillId="0" borderId="58" xfId="3" applyFont="1" applyBorder="1" applyAlignment="1">
      <alignment horizontal="center" vertical="center" wrapText="1"/>
    </xf>
    <xf numFmtId="0" fontId="26" fillId="0" borderId="56" xfId="3" applyFont="1" applyBorder="1" applyAlignment="1">
      <alignment horizontal="center" vertical="center" wrapText="1"/>
    </xf>
    <xf numFmtId="0" fontId="26" fillId="0" borderId="39" xfId="3" applyFont="1" applyBorder="1" applyAlignment="1">
      <alignment horizontal="center" vertical="center" wrapText="1"/>
    </xf>
    <xf numFmtId="0" fontId="26" fillId="0" borderId="7" xfId="3" applyFont="1" applyBorder="1" applyAlignment="1">
      <alignment horizontal="center" vertical="center"/>
    </xf>
    <xf numFmtId="0" fontId="26" fillId="0" borderId="9" xfId="3" applyFont="1" applyBorder="1" applyAlignment="1">
      <alignment horizontal="center" vertical="center"/>
    </xf>
    <xf numFmtId="0" fontId="26" fillId="0" borderId="58" xfId="3" applyFont="1" applyFill="1" applyBorder="1" applyAlignment="1">
      <alignment horizontal="center" vertical="center" wrapText="1"/>
    </xf>
    <xf numFmtId="0" fontId="26" fillId="0" borderId="42" xfId="3" applyFont="1" applyFill="1" applyBorder="1" applyAlignment="1">
      <alignment horizontal="center" vertical="center" wrapText="1"/>
    </xf>
    <xf numFmtId="0" fontId="26" fillId="0" borderId="56" xfId="3" applyFont="1" applyFill="1" applyBorder="1" applyAlignment="1">
      <alignment horizontal="center" vertical="center" wrapText="1"/>
    </xf>
    <xf numFmtId="0" fontId="26" fillId="9" borderId="2" xfId="4" applyFont="1" applyFill="1" applyBorder="1" applyAlignment="1" applyProtection="1">
      <alignment horizontal="left" vertical="center"/>
      <protection locked="0"/>
    </xf>
    <xf numFmtId="0" fontId="26" fillId="9" borderId="6" xfId="4" applyFont="1" applyFill="1" applyBorder="1" applyAlignment="1" applyProtection="1">
      <alignment horizontal="left" vertical="center"/>
      <protection locked="0"/>
    </xf>
    <xf numFmtId="0" fontId="26" fillId="9" borderId="3" xfId="4" applyFont="1" applyFill="1" applyBorder="1" applyAlignment="1" applyProtection="1">
      <alignment horizontal="left" vertical="center"/>
      <protection locked="0"/>
    </xf>
    <xf numFmtId="0" fontId="26" fillId="9" borderId="2" xfId="4" applyFont="1" applyFill="1" applyBorder="1" applyAlignment="1" applyProtection="1">
      <alignment horizontal="center" vertical="center"/>
      <protection locked="0"/>
    </xf>
    <xf numFmtId="0" fontId="26" fillId="9" borderId="3" xfId="4" applyFont="1" applyFill="1" applyBorder="1" applyAlignment="1" applyProtection="1">
      <alignment horizontal="center" vertical="center"/>
      <protection locked="0"/>
    </xf>
    <xf numFmtId="178" fontId="26" fillId="9" borderId="2" xfId="4" applyNumberFormat="1" applyFont="1" applyFill="1" applyBorder="1" applyAlignment="1" applyProtection="1">
      <alignment horizontal="right" vertical="center"/>
      <protection locked="0"/>
    </xf>
    <xf numFmtId="178" fontId="26" fillId="9" borderId="3" xfId="4" applyNumberFormat="1" applyFont="1" applyFill="1" applyBorder="1" applyAlignment="1" applyProtection="1">
      <alignment horizontal="right" vertical="center"/>
      <protection locked="0"/>
    </xf>
    <xf numFmtId="0" fontId="26" fillId="0" borderId="33" xfId="3" applyFont="1" applyBorder="1" applyAlignment="1">
      <alignment horizontal="center" vertical="center"/>
    </xf>
    <xf numFmtId="0" fontId="26" fillId="0" borderId="34" xfId="3" applyFont="1" applyBorder="1" applyAlignment="1">
      <alignment horizontal="center" vertical="center"/>
    </xf>
    <xf numFmtId="0" fontId="26" fillId="0" borderId="35" xfId="3" applyFont="1" applyBorder="1" applyAlignment="1">
      <alignment horizontal="center" vertical="center"/>
    </xf>
    <xf numFmtId="0" fontId="29" fillId="0" borderId="0" xfId="3" applyFont="1" applyAlignment="1">
      <alignment horizontal="center" vertical="center"/>
    </xf>
    <xf numFmtId="0" fontId="29" fillId="0" borderId="5" xfId="3" applyFont="1" applyBorder="1" applyAlignment="1">
      <alignment horizontal="center" vertical="center"/>
    </xf>
    <xf numFmtId="0" fontId="36" fillId="0" borderId="2" xfId="4" applyFont="1" applyFill="1" applyBorder="1" applyAlignment="1" applyProtection="1">
      <alignment horizontal="left" vertical="center" wrapText="1"/>
      <protection locked="0"/>
    </xf>
    <xf numFmtId="0" fontId="36" fillId="0" borderId="6" xfId="4" applyFont="1" applyFill="1" applyBorder="1" applyAlignment="1" applyProtection="1">
      <alignment horizontal="left" vertical="center" wrapText="1"/>
      <protection locked="0"/>
    </xf>
    <xf numFmtId="0" fontId="36" fillId="0" borderId="3" xfId="4" applyFont="1" applyFill="1" applyBorder="1" applyAlignment="1" applyProtection="1">
      <alignment horizontal="left" vertical="center" wrapText="1"/>
      <protection locked="0"/>
    </xf>
    <xf numFmtId="0" fontId="26" fillId="9" borderId="1" xfId="4" applyFont="1" applyFill="1" applyBorder="1" applyAlignment="1" applyProtection="1">
      <alignment horizontal="left" vertical="center"/>
      <protection locked="0"/>
    </xf>
    <xf numFmtId="0" fontId="26" fillId="0" borderId="0" xfId="4" applyFont="1" applyAlignment="1">
      <alignment horizontal="left" vertical="center" wrapText="1"/>
    </xf>
    <xf numFmtId="0" fontId="26" fillId="5" borderId="48" xfId="3" applyFont="1" applyFill="1" applyBorder="1" applyAlignment="1">
      <alignment horizontal="center" vertical="center"/>
    </xf>
    <xf numFmtId="0" fontId="26" fillId="5" borderId="31" xfId="3" applyFont="1" applyFill="1" applyBorder="1" applyAlignment="1">
      <alignment horizontal="center" vertical="center"/>
    </xf>
    <xf numFmtId="0" fontId="26" fillId="5" borderId="49" xfId="3" applyFont="1" applyFill="1" applyBorder="1" applyAlignment="1">
      <alignment horizontal="center" vertical="center"/>
    </xf>
    <xf numFmtId="0" fontId="26" fillId="0" borderId="0" xfId="4" applyFont="1" applyFill="1" applyAlignment="1">
      <alignment horizontal="left" vertical="center" wrapText="1"/>
    </xf>
    <xf numFmtId="0" fontId="26" fillId="0" borderId="0" xfId="3" applyFont="1" applyFill="1" applyBorder="1" applyAlignment="1">
      <alignment horizontal="center" vertical="center"/>
    </xf>
    <xf numFmtId="0" fontId="26" fillId="0" borderId="5" xfId="3" applyFont="1" applyFill="1" applyBorder="1" applyAlignment="1">
      <alignment horizontal="center" vertical="center"/>
    </xf>
    <xf numFmtId="0" fontId="26" fillId="0" borderId="52" xfId="3" applyFont="1" applyFill="1" applyBorder="1" applyAlignment="1">
      <alignment horizontal="center" vertical="center"/>
    </xf>
    <xf numFmtId="0" fontId="26" fillId="0" borderId="55" xfId="3" applyFont="1" applyFill="1" applyBorder="1" applyAlignment="1">
      <alignment horizontal="center" vertical="center"/>
    </xf>
    <xf numFmtId="0" fontId="26" fillId="0" borderId="4" xfId="3" applyFont="1" applyBorder="1" applyAlignment="1">
      <alignment horizontal="center" vertical="center"/>
    </xf>
    <xf numFmtId="0" fontId="26" fillId="0" borderId="14" xfId="3" applyFont="1" applyBorder="1" applyAlignment="1">
      <alignment horizontal="center" vertical="center"/>
    </xf>
    <xf numFmtId="0" fontId="26" fillId="0" borderId="38" xfId="3" applyFont="1" applyBorder="1" applyAlignment="1">
      <alignment horizontal="center" vertical="center"/>
    </xf>
    <xf numFmtId="0" fontId="26" fillId="0" borderId="41" xfId="3" applyFont="1" applyBorder="1" applyAlignment="1">
      <alignment horizontal="center" vertical="center"/>
    </xf>
    <xf numFmtId="0" fontId="26" fillId="0" borderId="46" xfId="3" applyFont="1" applyBorder="1" applyAlignment="1">
      <alignment horizontal="center" vertical="center"/>
    </xf>
    <xf numFmtId="0" fontId="32" fillId="0" borderId="0" xfId="4" applyFont="1" applyAlignment="1">
      <alignment horizontal="center" vertical="center" wrapText="1"/>
    </xf>
    <xf numFmtId="0" fontId="36" fillId="9" borderId="2" xfId="4" applyFont="1" applyFill="1" applyBorder="1" applyAlignment="1" applyProtection="1">
      <alignment horizontal="left" vertical="center"/>
      <protection locked="0"/>
    </xf>
    <xf numFmtId="0" fontId="36" fillId="9" borderId="6" xfId="4" applyFont="1" applyFill="1" applyBorder="1" applyAlignment="1" applyProtection="1">
      <alignment horizontal="left" vertical="center"/>
      <protection locked="0"/>
    </xf>
    <xf numFmtId="0" fontId="36" fillId="9" borderId="3" xfId="4" applyFont="1" applyFill="1" applyBorder="1" applyAlignment="1" applyProtection="1">
      <alignment horizontal="left" vertical="center"/>
      <protection locked="0"/>
    </xf>
    <xf numFmtId="0" fontId="26" fillId="0" borderId="10" xfId="4" applyFont="1" applyBorder="1" applyAlignment="1">
      <alignment horizontal="center" vertical="center" wrapText="1"/>
    </xf>
    <xf numFmtId="0" fontId="26" fillId="0" borderId="12" xfId="4" applyFont="1" applyBorder="1" applyAlignment="1">
      <alignment horizontal="center" vertical="center" wrapText="1"/>
    </xf>
    <xf numFmtId="0" fontId="26" fillId="9" borderId="8" xfId="4" applyFont="1" applyFill="1" applyBorder="1" applyAlignment="1" applyProtection="1">
      <alignment horizontal="left" vertical="center"/>
      <protection locked="0"/>
    </xf>
    <xf numFmtId="0" fontId="26" fillId="9" borderId="7" xfId="4" applyFont="1" applyFill="1" applyBorder="1" applyAlignment="1" applyProtection="1">
      <alignment horizontal="left" vertical="center"/>
      <protection locked="0"/>
    </xf>
    <xf numFmtId="0" fontId="26" fillId="9" borderId="9" xfId="4" applyFont="1" applyFill="1" applyBorder="1" applyAlignment="1" applyProtection="1">
      <alignment horizontal="left" vertical="center"/>
      <protection locked="0"/>
    </xf>
    <xf numFmtId="0" fontId="26" fillId="9" borderId="13" xfId="4" applyFont="1" applyFill="1" applyBorder="1" applyAlignment="1" applyProtection="1">
      <alignment horizontal="left" vertical="top" wrapText="1"/>
      <protection locked="0"/>
    </xf>
    <xf numFmtId="0" fontId="26" fillId="9" borderId="4" xfId="4" applyFont="1" applyFill="1" applyBorder="1" applyAlignment="1" applyProtection="1">
      <alignment horizontal="left" vertical="top"/>
      <protection locked="0"/>
    </xf>
    <xf numFmtId="0" fontId="26" fillId="9" borderId="14" xfId="4" applyFont="1" applyFill="1" applyBorder="1" applyAlignment="1" applyProtection="1">
      <alignment horizontal="left" vertical="top"/>
      <protection locked="0"/>
    </xf>
    <xf numFmtId="0" fontId="26" fillId="0" borderId="59" xfId="3" applyFont="1" applyFill="1" applyBorder="1" applyAlignment="1">
      <alignment horizontal="center" vertical="center"/>
    </xf>
    <xf numFmtId="0" fontId="26" fillId="0" borderId="60" xfId="3" applyFont="1" applyFill="1" applyBorder="1" applyAlignment="1">
      <alignment horizontal="center" vertical="center"/>
    </xf>
    <xf numFmtId="0" fontId="26" fillId="12" borderId="1" xfId="4" applyFont="1" applyFill="1" applyBorder="1" applyAlignment="1">
      <alignment horizontal="center" vertical="center" wrapText="1"/>
    </xf>
    <xf numFmtId="0" fontId="26" fillId="12" borderId="2" xfId="4" applyFont="1" applyFill="1" applyBorder="1" applyAlignment="1">
      <alignment horizontal="center" vertical="center" wrapText="1"/>
    </xf>
    <xf numFmtId="0" fontId="26" fillId="12" borderId="6" xfId="4" applyFont="1" applyFill="1" applyBorder="1" applyAlignment="1">
      <alignment horizontal="center" vertical="center" wrapText="1"/>
    </xf>
    <xf numFmtId="0" fontId="26" fillId="12" borderId="3" xfId="4" applyFont="1" applyFill="1" applyBorder="1" applyAlignment="1">
      <alignment horizontal="center" vertical="center" wrapText="1"/>
    </xf>
    <xf numFmtId="0" fontId="26" fillId="12" borderId="8" xfId="4" applyFont="1" applyFill="1" applyBorder="1" applyAlignment="1">
      <alignment horizontal="center" vertical="center" wrapText="1"/>
    </xf>
    <xf numFmtId="0" fontId="26" fillId="12" borderId="9" xfId="4" applyFont="1" applyFill="1" applyBorder="1" applyAlignment="1">
      <alignment horizontal="center" vertical="center" wrapText="1"/>
    </xf>
    <xf numFmtId="0" fontId="26" fillId="12" borderId="13" xfId="4" applyFont="1" applyFill="1" applyBorder="1" applyAlignment="1">
      <alignment horizontal="center" vertical="center" wrapText="1"/>
    </xf>
    <xf numFmtId="0" fontId="26" fillId="12" borderId="14" xfId="4" applyFont="1" applyFill="1" applyBorder="1" applyAlignment="1">
      <alignment horizontal="center" vertical="center" wrapText="1"/>
    </xf>
    <xf numFmtId="0" fontId="26" fillId="0" borderId="2" xfId="4" applyFont="1" applyFill="1" applyBorder="1" applyAlignment="1">
      <alignment horizontal="center" vertical="center"/>
    </xf>
    <xf numFmtId="0" fontId="26" fillId="0" borderId="3" xfId="4" applyFont="1" applyFill="1" applyBorder="1" applyAlignment="1">
      <alignment horizontal="center" vertical="center"/>
    </xf>
    <xf numFmtId="0" fontId="36" fillId="0" borderId="2" xfId="4" applyFont="1" applyFill="1" applyBorder="1" applyAlignment="1">
      <alignment horizontal="left" vertical="top" wrapText="1"/>
    </xf>
    <xf numFmtId="0" fontId="36" fillId="0" borderId="3" xfId="4" applyFont="1" applyFill="1" applyBorder="1" applyAlignment="1">
      <alignment horizontal="left" vertical="top" wrapText="1"/>
    </xf>
    <xf numFmtId="0" fontId="23" fillId="0" borderId="1" xfId="4" applyFont="1" applyBorder="1" applyAlignment="1">
      <alignment horizontal="left" vertical="center" wrapText="1"/>
    </xf>
    <xf numFmtId="0" fontId="23" fillId="0" borderId="1" xfId="4" applyFont="1" applyBorder="1" applyAlignment="1">
      <alignment horizontal="left" vertical="center"/>
    </xf>
    <xf numFmtId="0" fontId="36" fillId="0" borderId="2" xfId="4" applyFont="1" applyBorder="1" applyAlignment="1">
      <alignment horizontal="left" vertical="center" wrapText="1"/>
    </xf>
    <xf numFmtId="0" fontId="36" fillId="0" borderId="6" xfId="4" applyFont="1" applyBorder="1" applyAlignment="1">
      <alignment horizontal="left" vertical="center"/>
    </xf>
    <xf numFmtId="0" fontId="36" fillId="0" borderId="3" xfId="4" applyFont="1" applyBorder="1" applyAlignment="1">
      <alignment horizontal="left" vertical="center"/>
    </xf>
    <xf numFmtId="0" fontId="26" fillId="0" borderId="2" xfId="4" applyFont="1" applyBorder="1" applyAlignment="1">
      <alignment horizontal="center" vertical="center"/>
    </xf>
    <xf numFmtId="0" fontId="26" fillId="0" borderId="6" xfId="4" applyFont="1" applyBorder="1" applyAlignment="1">
      <alignment horizontal="center" vertical="center"/>
    </xf>
    <xf numFmtId="0" fontId="26" fillId="0" borderId="3" xfId="4" applyFont="1" applyBorder="1" applyAlignment="1">
      <alignment horizontal="center" vertical="center"/>
    </xf>
    <xf numFmtId="0" fontId="36" fillId="0" borderId="2" xfId="4" applyFont="1" applyBorder="1" applyAlignment="1">
      <alignment horizontal="left" vertical="top" wrapText="1"/>
    </xf>
    <xf numFmtId="0" fontId="36" fillId="0" borderId="6" xfId="4" applyFont="1" applyBorder="1" applyAlignment="1">
      <alignment horizontal="left" vertical="top" wrapText="1"/>
    </xf>
    <xf numFmtId="0" fontId="36" fillId="0" borderId="3" xfId="4" applyFont="1" applyBorder="1" applyAlignment="1">
      <alignment horizontal="left" vertical="top" wrapText="1"/>
    </xf>
    <xf numFmtId="0" fontId="36" fillId="0" borderId="2" xfId="4" applyFont="1" applyBorder="1" applyAlignment="1">
      <alignment horizontal="center" vertical="center" wrapText="1"/>
    </xf>
    <xf numFmtId="0" fontId="36" fillId="0" borderId="6" xfId="4" applyFont="1" applyBorder="1" applyAlignment="1">
      <alignment horizontal="center" vertical="center" wrapText="1"/>
    </xf>
    <xf numFmtId="0" fontId="36" fillId="0" borderId="3" xfId="4" applyFont="1" applyBorder="1" applyAlignment="1">
      <alignment horizontal="center" vertical="center" wrapText="1"/>
    </xf>
    <xf numFmtId="0" fontId="36" fillId="0" borderId="3" xfId="4" applyFont="1" applyBorder="1" applyAlignment="1">
      <alignment horizontal="left" vertical="top"/>
    </xf>
    <xf numFmtId="0" fontId="26" fillId="0" borderId="2" xfId="4" applyFont="1" applyBorder="1" applyAlignment="1">
      <alignment horizontal="center" vertical="center" wrapText="1"/>
    </xf>
    <xf numFmtId="0" fontId="26" fillId="0" borderId="6"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7" xfId="4" applyFont="1" applyBorder="1" applyAlignment="1">
      <alignment horizontal="center" vertical="center" wrapText="1"/>
    </xf>
    <xf numFmtId="0" fontId="36" fillId="0" borderId="1" xfId="4" applyFont="1" applyBorder="1" applyAlignment="1">
      <alignment vertical="top" wrapText="1"/>
    </xf>
    <xf numFmtId="0" fontId="36" fillId="0" borderId="1" xfId="4" applyFont="1" applyBorder="1" applyAlignment="1">
      <alignment horizontal="left" vertical="center"/>
    </xf>
    <xf numFmtId="0" fontId="36" fillId="0" borderId="1" xfId="4" applyFont="1" applyBorder="1" applyAlignment="1">
      <alignment horizontal="left" vertical="center" wrapText="1"/>
    </xf>
    <xf numFmtId="0" fontId="26" fillId="0" borderId="1" xfId="4" applyFont="1" applyBorder="1" applyAlignment="1">
      <alignment horizontal="center" vertical="center"/>
    </xf>
    <xf numFmtId="0" fontId="26" fillId="0" borderId="59" xfId="3" applyFont="1" applyBorder="1" applyAlignment="1">
      <alignment horizontal="center" vertical="center"/>
    </xf>
    <xf numFmtId="0" fontId="26" fillId="0" borderId="60" xfId="3"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vertical="center" wrapText="1"/>
    </xf>
    <xf numFmtId="0" fontId="23" fillId="0" borderId="0" xfId="0" applyFont="1" applyAlignment="1">
      <alignment horizontal="justify" vertical="center"/>
    </xf>
    <xf numFmtId="0" fontId="23" fillId="0" borderId="0" xfId="0" applyFont="1">
      <alignment vertical="center"/>
    </xf>
    <xf numFmtId="0" fontId="22" fillId="0" borderId="0" xfId="0" applyFont="1">
      <alignment vertical="center"/>
    </xf>
    <xf numFmtId="0" fontId="27" fillId="6" borderId="0" xfId="2" applyFont="1" applyFill="1" applyAlignment="1">
      <alignment horizontal="center" vertical="center" wrapText="1"/>
    </xf>
    <xf numFmtId="0" fontId="28" fillId="6" borderId="0" xfId="2" applyFont="1" applyFill="1" applyAlignment="1">
      <alignment horizontal="center" wrapText="1"/>
    </xf>
    <xf numFmtId="0" fontId="23" fillId="6" borderId="8" xfId="2" applyFont="1" applyFill="1" applyBorder="1" applyAlignment="1">
      <alignment horizontal="center" vertical="center" shrinkToFit="1"/>
    </xf>
    <xf numFmtId="0" fontId="23" fillId="6" borderId="7" xfId="2" applyFont="1" applyFill="1" applyBorder="1" applyAlignment="1">
      <alignment horizontal="center" vertical="center" shrinkToFit="1"/>
    </xf>
    <xf numFmtId="0" fontId="23" fillId="6" borderId="9" xfId="2" applyFont="1" applyFill="1" applyBorder="1" applyAlignment="1">
      <alignment horizontal="center" vertical="center" shrinkToFit="1"/>
    </xf>
    <xf numFmtId="0" fontId="23" fillId="6" borderId="11" xfId="2" applyFont="1" applyFill="1" applyBorder="1" applyAlignment="1">
      <alignment horizontal="center" vertical="center" shrinkToFit="1"/>
    </xf>
    <xf numFmtId="0" fontId="23" fillId="6" borderId="0" xfId="2" applyFont="1" applyFill="1" applyAlignment="1">
      <alignment horizontal="center" vertical="center" shrinkToFit="1"/>
    </xf>
    <xf numFmtId="0" fontId="23" fillId="6" borderId="5" xfId="2" applyFont="1" applyFill="1" applyBorder="1" applyAlignment="1">
      <alignment horizontal="center" vertical="center" shrinkToFit="1"/>
    </xf>
    <xf numFmtId="177" fontId="23" fillId="6" borderId="10" xfId="2" applyNumberFormat="1" applyFont="1" applyFill="1" applyBorder="1" applyAlignment="1">
      <alignment horizontal="center" vertical="center" wrapText="1" shrinkToFit="1"/>
    </xf>
    <xf numFmtId="177" fontId="23" fillId="6" borderId="12" xfId="2" applyNumberFormat="1" applyFont="1" applyFill="1" applyBorder="1" applyAlignment="1">
      <alignment horizontal="center" vertical="center" shrinkToFit="1"/>
    </xf>
    <xf numFmtId="177" fontId="23" fillId="6" borderId="12" xfId="2" applyNumberFormat="1" applyFont="1" applyFill="1" applyBorder="1" applyAlignment="1">
      <alignment horizontal="center" vertical="center" wrapText="1" shrinkToFit="1"/>
    </xf>
    <xf numFmtId="177" fontId="23" fillId="6" borderId="10" xfId="2" applyNumberFormat="1" applyFont="1" applyFill="1" applyBorder="1" applyAlignment="1">
      <alignment horizontal="center" vertical="center" wrapText="1"/>
    </xf>
    <xf numFmtId="177" fontId="23" fillId="6" borderId="12" xfId="2" applyNumberFormat="1" applyFont="1" applyFill="1" applyBorder="1" applyAlignment="1">
      <alignment horizontal="center" vertical="center" wrapText="1"/>
    </xf>
    <xf numFmtId="0" fontId="23" fillId="8" borderId="0" xfId="3" applyFont="1" applyFill="1">
      <alignment vertical="center"/>
    </xf>
    <xf numFmtId="177" fontId="23" fillId="6" borderId="10" xfId="2" applyNumberFormat="1" applyFont="1" applyFill="1" applyBorder="1" applyAlignment="1">
      <alignment horizontal="center" vertical="center" shrinkToFit="1"/>
    </xf>
    <xf numFmtId="0" fontId="23" fillId="6" borderId="13" xfId="2" applyFont="1" applyFill="1" applyBorder="1" applyAlignment="1">
      <alignment horizontal="center" vertical="center" shrinkToFit="1"/>
    </xf>
    <xf numFmtId="0" fontId="23" fillId="6" borderId="4" xfId="2" applyFont="1" applyFill="1" applyBorder="1" applyAlignment="1">
      <alignment horizontal="center" vertical="center" shrinkToFit="1"/>
    </xf>
    <xf numFmtId="0" fontId="23" fillId="6" borderId="14" xfId="2" applyFont="1" applyFill="1" applyBorder="1" applyAlignment="1">
      <alignment horizontal="center" vertical="center" shrinkToFit="1"/>
    </xf>
    <xf numFmtId="0" fontId="23" fillId="6" borderId="16" xfId="2" applyFont="1" applyFill="1" applyBorder="1" applyAlignment="1">
      <alignment horizontal="left" vertical="center" wrapText="1" shrinkToFit="1"/>
    </xf>
    <xf numFmtId="0" fontId="23" fillId="6" borderId="7" xfId="2" applyFont="1" applyFill="1" applyBorder="1" applyAlignment="1">
      <alignment horizontal="left" vertical="center" wrapText="1" shrinkToFit="1"/>
    </xf>
    <xf numFmtId="0" fontId="23" fillId="6" borderId="9" xfId="2" applyFont="1" applyFill="1" applyBorder="1" applyAlignment="1">
      <alignment horizontal="left" vertical="center" wrapText="1" shrinkToFit="1"/>
    </xf>
    <xf numFmtId="0" fontId="23" fillId="0" borderId="2" xfId="2" applyFont="1" applyBorder="1" applyAlignment="1">
      <alignment horizontal="left" vertical="center" wrapText="1" shrinkToFit="1"/>
    </xf>
    <xf numFmtId="0" fontId="23" fillId="0" borderId="6" xfId="2" applyFont="1" applyBorder="1" applyAlignment="1">
      <alignment horizontal="left" vertical="center" wrapText="1" shrinkToFit="1"/>
    </xf>
    <xf numFmtId="0" fontId="23" fillId="0" borderId="3" xfId="2" applyFont="1" applyBorder="1" applyAlignment="1">
      <alignment horizontal="left" vertical="center" wrapText="1" shrinkToFit="1"/>
    </xf>
    <xf numFmtId="0" fontId="23" fillId="6" borderId="23" xfId="2" applyFont="1" applyFill="1" applyBorder="1" applyAlignment="1">
      <alignment horizontal="left" vertical="center" wrapText="1" shrinkToFit="1"/>
    </xf>
    <xf numFmtId="0" fontId="23" fillId="6" borderId="24" xfId="2" applyFont="1" applyFill="1" applyBorder="1" applyAlignment="1">
      <alignment horizontal="left" vertical="center" wrapText="1" shrinkToFit="1"/>
    </xf>
    <xf numFmtId="0" fontId="23" fillId="6" borderId="25" xfId="2" applyFont="1" applyFill="1" applyBorder="1" applyAlignment="1">
      <alignment horizontal="left" vertical="center" wrapText="1" shrinkToFit="1"/>
    </xf>
    <xf numFmtId="0" fontId="23" fillId="6" borderId="27" xfId="2" applyFont="1" applyFill="1" applyBorder="1" applyAlignment="1">
      <alignment horizontal="center" vertical="center"/>
    </xf>
    <xf numFmtId="0" fontId="23" fillId="6" borderId="28" xfId="2" applyFont="1" applyFill="1" applyBorder="1" applyAlignment="1">
      <alignment horizontal="center" vertical="center"/>
    </xf>
    <xf numFmtId="0" fontId="23" fillId="6" borderId="29" xfId="2" applyFont="1" applyFill="1" applyBorder="1" applyAlignment="1">
      <alignment horizontal="center" vertical="center"/>
    </xf>
    <xf numFmtId="0" fontId="23" fillId="8" borderId="0" xfId="3" applyFont="1" applyFill="1" applyAlignment="1">
      <alignment vertical="center" wrapText="1"/>
    </xf>
    <xf numFmtId="0" fontId="36" fillId="2" borderId="1" xfId="0" applyFont="1" applyFill="1" applyBorder="1" applyAlignment="1">
      <alignment horizontal="center" vertical="center"/>
    </xf>
    <xf numFmtId="0" fontId="22" fillId="10" borderId="1" xfId="0" applyFont="1" applyFill="1" applyBorder="1" applyAlignment="1">
      <alignment horizontal="center" vertical="center"/>
    </xf>
    <xf numFmtId="0" fontId="22" fillId="10" borderId="8" xfId="0" applyFont="1" applyFill="1" applyBorder="1" applyAlignment="1">
      <alignment horizontal="center" vertical="center"/>
    </xf>
    <xf numFmtId="0" fontId="22" fillId="10" borderId="9" xfId="0" applyFont="1" applyFill="1" applyBorder="1" applyAlignment="1">
      <alignment horizontal="center" vertical="center"/>
    </xf>
    <xf numFmtId="0" fontId="22" fillId="10" borderId="13" xfId="0" applyFont="1" applyFill="1" applyBorder="1" applyAlignment="1">
      <alignment horizontal="center" vertical="center"/>
    </xf>
    <xf numFmtId="0" fontId="22" fillId="10" borderId="14" xfId="0" applyFont="1" applyFill="1" applyBorder="1" applyAlignment="1">
      <alignment horizontal="center" vertical="center"/>
    </xf>
    <xf numFmtId="0" fontId="22" fillId="10" borderId="10" xfId="0" applyFont="1" applyFill="1" applyBorder="1" applyAlignment="1">
      <alignment horizontal="center" vertical="center"/>
    </xf>
    <xf numFmtId="0" fontId="22" fillId="10" borderId="15" xfId="0" applyFont="1" applyFill="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1" fillId="0" borderId="2" xfId="0" applyFont="1" applyBorder="1" applyAlignment="1">
      <alignment vertical="center"/>
    </xf>
    <xf numFmtId="0" fontId="21" fillId="0" borderId="3" xfId="0" applyFont="1" applyBorder="1" applyAlignment="1">
      <alignment vertical="center"/>
    </xf>
    <xf numFmtId="0" fontId="22" fillId="0" borderId="1" xfId="0" applyFont="1" applyBorder="1" applyAlignment="1">
      <alignment horizontal="center" vertical="center"/>
    </xf>
    <xf numFmtId="0" fontId="26" fillId="0" borderId="1" xfId="0" applyFont="1" applyFill="1" applyBorder="1" applyAlignment="1">
      <alignment vertical="center"/>
    </xf>
    <xf numFmtId="0" fontId="35" fillId="3" borderId="11" xfId="0" applyFont="1" applyFill="1" applyBorder="1" applyAlignment="1">
      <alignment horizontal="left" vertical="center"/>
    </xf>
    <xf numFmtId="0" fontId="35" fillId="3" borderId="0" xfId="0" applyFont="1" applyFill="1" applyBorder="1" applyAlignment="1">
      <alignment horizontal="left" vertical="center"/>
    </xf>
    <xf numFmtId="0" fontId="35" fillId="3" borderId="13" xfId="0" applyFont="1" applyFill="1" applyBorder="1" applyAlignment="1">
      <alignment horizontal="left" vertical="center"/>
    </xf>
    <xf numFmtId="0" fontId="35" fillId="3" borderId="4" xfId="0" applyFont="1" applyFill="1" applyBorder="1" applyAlignment="1">
      <alignment horizontal="left" vertical="center"/>
    </xf>
    <xf numFmtId="0" fontId="21" fillId="0" borderId="1" xfId="0" applyFont="1" applyBorder="1" applyAlignment="1">
      <alignment horizontal="center"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22" fillId="0" borderId="1"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3" xfId="0" applyFont="1" applyFill="1" applyBorder="1" applyAlignment="1">
      <alignment horizontal="left" vertical="center"/>
    </xf>
    <xf numFmtId="0" fontId="22" fillId="0" borderId="1" xfId="0" applyFont="1" applyBorder="1" applyAlignment="1">
      <alignment horizontal="center" vertical="center" textRotation="255"/>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6" xfId="0" applyFont="1" applyFill="1" applyBorder="1" applyAlignment="1">
      <alignment horizontal="left" vertical="center"/>
    </xf>
    <xf numFmtId="0" fontId="26" fillId="0" borderId="6" xfId="0" applyFont="1" applyFill="1" applyBorder="1" applyAlignment="1">
      <alignment horizontal="left" vertical="center" wrapText="1"/>
    </xf>
    <xf numFmtId="0" fontId="26" fillId="0" borderId="1" xfId="0" applyFont="1" applyBorder="1" applyAlignment="1">
      <alignment horizontal="left" vertical="center" wrapText="1"/>
    </xf>
    <xf numFmtId="0" fontId="26" fillId="0" borderId="1" xfId="0" applyFont="1" applyBorder="1" applyAlignment="1">
      <alignment horizontal="left" vertical="center"/>
    </xf>
  </cellXfs>
  <cellStyles count="6">
    <cellStyle name="桁区切り 2" xfId="5" xr:uid="{BEB00637-41C2-49F2-A6B3-1B80AE7CA7FE}"/>
    <cellStyle name="標準" xfId="0" builtinId="0"/>
    <cellStyle name="標準 2" xfId="1" xr:uid="{6D32CDE6-9F71-4E7F-8F03-9200C39B8747}"/>
    <cellStyle name="標準 2 2" xfId="4" xr:uid="{A06CE02D-C875-468B-A0F3-61F70901EAD2}"/>
    <cellStyle name="標準 3" xfId="3" xr:uid="{B83969BF-6B7C-4914-952E-5EA301E625E8}"/>
    <cellStyle name="標準_別紙（２）精算額内訳" xfId="2" xr:uid="{43EE63C0-29A9-4FAE-873F-B87259FFADA8}"/>
  </cellStyles>
  <dxfs count="0"/>
  <tableStyles count="0" defaultTableStyle="TableStyleMedium2" defaultPivotStyle="PivotStyleLight16"/>
  <colors>
    <mruColors>
      <color rgb="FFFF0000"/>
      <color rgb="FFFB47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6.xml.rels><?xml version="1.0" encoding="UTF-8" standalone="yes"?>
<Relationships xmlns="http://schemas.openxmlformats.org/package/2006/relationships"><Relationship Id="rId1" Type="http://schemas.openxmlformats.org/officeDocument/2006/relationships/hyperlink" Target="https://www.kokuho.or.jp/system/care/careplan/lib/240911_5113_cp-vender.pdf#https://www.kokuho.or.jp/system/care/careplan/lib/240911_5113_cp-vender.pdf" TargetMode="External"/></Relationships>
</file>

<file path=xl/drawings/drawing1.xml><?xml version="1.0" encoding="utf-8"?>
<xdr:wsDr xmlns:xdr="http://schemas.openxmlformats.org/drawingml/2006/spreadsheetDrawing" xmlns:a="http://schemas.openxmlformats.org/drawingml/2006/main">
  <xdr:twoCellAnchor>
    <xdr:from>
      <xdr:col>9</xdr:col>
      <xdr:colOff>398316</xdr:colOff>
      <xdr:row>11</xdr:row>
      <xdr:rowOff>432954</xdr:rowOff>
    </xdr:from>
    <xdr:to>
      <xdr:col>10</xdr:col>
      <xdr:colOff>1229590</xdr:colOff>
      <xdr:row>14</xdr:row>
      <xdr:rowOff>86591</xdr:rowOff>
    </xdr:to>
    <xdr:sp macro="" textlink="">
      <xdr:nvSpPr>
        <xdr:cNvPr id="2" name="吹き出し: 四角形 1">
          <a:extLst>
            <a:ext uri="{FF2B5EF4-FFF2-40B4-BE49-F238E27FC236}">
              <a16:creationId xmlns:a16="http://schemas.microsoft.com/office/drawing/2014/main" id="{EF8F2B3C-27B2-4411-AC32-D9297E54A837}"/>
            </a:ext>
          </a:extLst>
        </xdr:cNvPr>
        <xdr:cNvSpPr/>
      </xdr:nvSpPr>
      <xdr:spPr>
        <a:xfrm>
          <a:off x="20983202" y="7334497"/>
          <a:ext cx="2698174" cy="1264723"/>
        </a:xfrm>
        <a:prstGeom prst="wedgeRectCallout">
          <a:avLst>
            <a:gd name="adj1" fmla="val -25105"/>
            <a:gd name="adj2" fmla="val 84116"/>
          </a:avLst>
        </a:prstGeom>
        <a:noFill/>
        <a:ln>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見守り機器を既に導入済（今回は見守り機器の補助を申請しない）で、通信環境整備（インカム含む）のみ申請する場合は、この事業を選択。</a:t>
          </a:r>
        </a:p>
      </xdr:txBody>
    </xdr:sp>
    <xdr:clientData/>
  </xdr:twoCellAnchor>
  <xdr:twoCellAnchor>
    <xdr:from>
      <xdr:col>5</xdr:col>
      <xdr:colOff>522515</xdr:colOff>
      <xdr:row>11</xdr:row>
      <xdr:rowOff>400298</xdr:rowOff>
    </xdr:from>
    <xdr:to>
      <xdr:col>6</xdr:col>
      <xdr:colOff>1295400</xdr:colOff>
      <xdr:row>14</xdr:row>
      <xdr:rowOff>53935</xdr:rowOff>
    </xdr:to>
    <xdr:sp macro="" textlink="">
      <xdr:nvSpPr>
        <xdr:cNvPr id="3" name="吹き出し: 四角形 2">
          <a:extLst>
            <a:ext uri="{FF2B5EF4-FFF2-40B4-BE49-F238E27FC236}">
              <a16:creationId xmlns:a16="http://schemas.microsoft.com/office/drawing/2014/main" id="{F31EEA7A-7780-425C-BDC8-BC7672521185}"/>
            </a:ext>
          </a:extLst>
        </xdr:cNvPr>
        <xdr:cNvSpPr/>
      </xdr:nvSpPr>
      <xdr:spPr>
        <a:xfrm>
          <a:off x="13639801" y="7301841"/>
          <a:ext cx="2639785" cy="1264723"/>
        </a:xfrm>
        <a:prstGeom prst="wedgeRectCallout">
          <a:avLst>
            <a:gd name="adj1" fmla="val 17032"/>
            <a:gd name="adj2" fmla="val 85948"/>
          </a:avLst>
        </a:prstGeom>
        <a:noFill/>
        <a:ln>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見守り機器を介護ロボット事業で申請し、かつ、通信環境整備（インカム含む）をパッケージ型で申請する場合は、この事業を選択。</a:t>
          </a:r>
        </a:p>
      </xdr:txBody>
    </xdr:sp>
    <xdr:clientData/>
  </xdr:twoCellAnchor>
  <xdr:twoCellAnchor>
    <xdr:from>
      <xdr:col>10</xdr:col>
      <xdr:colOff>1415143</xdr:colOff>
      <xdr:row>10</xdr:row>
      <xdr:rowOff>2394857</xdr:rowOff>
    </xdr:from>
    <xdr:to>
      <xdr:col>12</xdr:col>
      <xdr:colOff>779317</xdr:colOff>
      <xdr:row>14</xdr:row>
      <xdr:rowOff>103909</xdr:rowOff>
    </xdr:to>
    <xdr:sp macro="" textlink="">
      <xdr:nvSpPr>
        <xdr:cNvPr id="4" name="吹き出し: 四角形 3">
          <a:extLst>
            <a:ext uri="{FF2B5EF4-FFF2-40B4-BE49-F238E27FC236}">
              <a16:creationId xmlns:a16="http://schemas.microsoft.com/office/drawing/2014/main" id="{4750BC97-D758-47FB-AD3A-B08F034FDE1C}"/>
            </a:ext>
          </a:extLst>
        </xdr:cNvPr>
        <xdr:cNvSpPr/>
      </xdr:nvSpPr>
      <xdr:spPr>
        <a:xfrm>
          <a:off x="23866929" y="6525986"/>
          <a:ext cx="3261259" cy="2090552"/>
        </a:xfrm>
        <a:prstGeom prst="wedgeRectCallout">
          <a:avLst>
            <a:gd name="adj1" fmla="val -54629"/>
            <a:gd name="adj2" fmla="val 71230"/>
          </a:avLst>
        </a:prstGeom>
        <a:noFill/>
        <a:ln>
          <a:solidFill>
            <a:schemeClr val="tx1">
              <a:lumMod val="95000"/>
              <a:lumOff val="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見守り機器と通信環境整備をパッケージ型で申請する場合は、この事業を選択。</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見守り機器と通信環境整備を申請する場合に、</a:t>
          </a:r>
          <a:r>
            <a:rPr kumimoji="1" lang="en-US" altLang="ja-JP" sz="1400">
              <a:solidFill>
                <a:srgbClr val="FF0000"/>
              </a:solidFill>
              <a:latin typeface="ＭＳ ゴシック" panose="020B0609070205080204" pitchFamily="49" charset="-128"/>
              <a:ea typeface="ＭＳ ゴシック" panose="020B0609070205080204" pitchFamily="49" charset="-128"/>
            </a:rPr>
            <a:t>4</a:t>
          </a:r>
          <a:r>
            <a:rPr kumimoji="1" lang="ja-JP" altLang="en-US" sz="1400">
              <a:solidFill>
                <a:srgbClr val="FF0000"/>
              </a:solidFill>
              <a:latin typeface="ＭＳ ゴシック" panose="020B0609070205080204" pitchFamily="49" charset="-128"/>
              <a:ea typeface="ＭＳ ゴシック" panose="020B0609070205080204" pitchFamily="49" charset="-128"/>
            </a:rPr>
            <a:t>「介護ロボット事業＋パッケージ型」と</a:t>
          </a:r>
          <a:r>
            <a:rPr kumimoji="1" lang="en-US" altLang="ja-JP" sz="1400">
              <a:solidFill>
                <a:srgbClr val="FF0000"/>
              </a:solidFill>
              <a:latin typeface="ＭＳ ゴシック" panose="020B0609070205080204" pitchFamily="49" charset="-128"/>
              <a:ea typeface="ＭＳ ゴシック" panose="020B0609070205080204" pitchFamily="49" charset="-128"/>
            </a:rPr>
            <a:t>8</a:t>
          </a:r>
          <a:r>
            <a:rPr kumimoji="1" lang="ja-JP" altLang="en-US" sz="1400">
              <a:solidFill>
                <a:srgbClr val="FF0000"/>
              </a:solidFill>
              <a:latin typeface="ＭＳ ゴシック" panose="020B0609070205080204" pitchFamily="49" charset="-128"/>
              <a:ea typeface="ＭＳ ゴシック" panose="020B0609070205080204" pitchFamily="49" charset="-128"/>
            </a:rPr>
            <a:t>「パッケージ型（介護ロボットと通信環境整備）」のどちらで申請しても良い。</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64</xdr:row>
      <xdr:rowOff>0</xdr:rowOff>
    </xdr:from>
    <xdr:to>
      <xdr:col>5</xdr:col>
      <xdr:colOff>2571749</xdr:colOff>
      <xdr:row>67</xdr:row>
      <xdr:rowOff>44825</xdr:rowOff>
    </xdr:to>
    <xdr:sp macro="" textlink="">
      <xdr:nvSpPr>
        <xdr:cNvPr id="3" name="正方形/長方形 2">
          <a:extLst>
            <a:ext uri="{FF2B5EF4-FFF2-40B4-BE49-F238E27FC236}">
              <a16:creationId xmlns:a16="http://schemas.microsoft.com/office/drawing/2014/main" id="{01D66525-35A1-213D-4CA3-5EB69ACF4BD6}"/>
            </a:ext>
          </a:extLst>
        </xdr:cNvPr>
        <xdr:cNvSpPr/>
      </xdr:nvSpPr>
      <xdr:spPr>
        <a:xfrm>
          <a:off x="0" y="12123964"/>
          <a:ext cx="8899070" cy="5482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67</xdr:row>
      <xdr:rowOff>17929</xdr:rowOff>
    </xdr:from>
    <xdr:to>
      <xdr:col>6</xdr:col>
      <xdr:colOff>13607</xdr:colOff>
      <xdr:row>70</xdr:row>
      <xdr:rowOff>54428</xdr:rowOff>
    </xdr:to>
    <xdr:sp macro="" textlink="">
      <xdr:nvSpPr>
        <xdr:cNvPr id="4" name="正方形/長方形 3">
          <a:extLst>
            <a:ext uri="{FF2B5EF4-FFF2-40B4-BE49-F238E27FC236}">
              <a16:creationId xmlns:a16="http://schemas.microsoft.com/office/drawing/2014/main" id="{2A19E210-4A6B-4866-8BCF-AD1513EBFA15}"/>
            </a:ext>
          </a:extLst>
        </xdr:cNvPr>
        <xdr:cNvSpPr/>
      </xdr:nvSpPr>
      <xdr:spPr>
        <a:xfrm>
          <a:off x="0" y="12645358"/>
          <a:ext cx="8926286" cy="63521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122464</xdr:colOff>
      <xdr:row>58</xdr:row>
      <xdr:rowOff>122464</xdr:rowOff>
    </xdr:from>
    <xdr:to>
      <xdr:col>12</xdr:col>
      <xdr:colOff>108857</xdr:colOff>
      <xdr:row>65</xdr:row>
      <xdr:rowOff>149679</xdr:rowOff>
    </xdr:to>
    <xdr:sp macro="" textlink="">
      <xdr:nvSpPr>
        <xdr:cNvPr id="5" name="吹き出し: 四角形 4">
          <a:extLst>
            <a:ext uri="{FF2B5EF4-FFF2-40B4-BE49-F238E27FC236}">
              <a16:creationId xmlns:a16="http://schemas.microsoft.com/office/drawing/2014/main" id="{9FB8DBDF-02A0-BE3C-CA4D-E6BE2053766B}"/>
            </a:ext>
          </a:extLst>
        </xdr:cNvPr>
        <xdr:cNvSpPr/>
      </xdr:nvSpPr>
      <xdr:spPr>
        <a:xfrm>
          <a:off x="9035143" y="11185071"/>
          <a:ext cx="3986893" cy="1251858"/>
        </a:xfrm>
        <a:prstGeom prst="wedgeRectCallout">
          <a:avLst>
            <a:gd name="adj1" fmla="val -58831"/>
            <a:gd name="adj2" fmla="val 42822"/>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・利用申請していない場合は、補助不可。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・タブレット端末等のみを要望する場合にも必ず利用申請すること。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・今後申請予定の場合は、「申請していない」を選択し、「導入計画書」（様式第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号別紙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業務改善計画の内容　３．その他</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に、「</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R6</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年○月に申請予定」又は「○月に申請済」であることを記載すること。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176890</xdr:colOff>
      <xdr:row>66</xdr:row>
      <xdr:rowOff>38421</xdr:rowOff>
    </xdr:from>
    <xdr:to>
      <xdr:col>11</xdr:col>
      <xdr:colOff>43542</xdr:colOff>
      <xdr:row>70</xdr:row>
      <xdr:rowOff>10726</xdr:rowOff>
    </xdr:to>
    <xdr:sp macro="" textlink="">
      <xdr:nvSpPr>
        <xdr:cNvPr id="6" name="吹き出し: 四角形 5">
          <a:extLst>
            <a:ext uri="{FF2B5EF4-FFF2-40B4-BE49-F238E27FC236}">
              <a16:creationId xmlns:a16="http://schemas.microsoft.com/office/drawing/2014/main" id="{3A23DCEB-10D9-4481-994A-4A60E3E90AAE}"/>
            </a:ext>
          </a:extLst>
        </xdr:cNvPr>
        <xdr:cNvSpPr/>
      </xdr:nvSpPr>
      <xdr:spPr>
        <a:xfrm>
          <a:off x="9081404" y="12916221"/>
          <a:ext cx="3186795" cy="723419"/>
        </a:xfrm>
        <a:prstGeom prst="wedgeRectCallout">
          <a:avLst>
            <a:gd name="adj1" fmla="val -75568"/>
            <a:gd name="adj2" fmla="val 4478"/>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事業所ごと</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セキュリティアクション宣言が必要。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宣言しない場合、補助不可。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法人単位ではなく、事業所ごと宣言する。</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33619</xdr:colOff>
      <xdr:row>52</xdr:row>
      <xdr:rowOff>156883</xdr:rowOff>
    </xdr:from>
    <xdr:to>
      <xdr:col>6</xdr:col>
      <xdr:colOff>11207</xdr:colOff>
      <xdr:row>59</xdr:row>
      <xdr:rowOff>168088</xdr:rowOff>
    </xdr:to>
    <xdr:sp macro="" textlink="">
      <xdr:nvSpPr>
        <xdr:cNvPr id="2" name="正方形/長方形 1">
          <a:extLst>
            <a:ext uri="{FF2B5EF4-FFF2-40B4-BE49-F238E27FC236}">
              <a16:creationId xmlns:a16="http://schemas.microsoft.com/office/drawing/2014/main" id="{8CFE14BE-4D63-41B0-8ACF-7FCA738664A8}"/>
            </a:ext>
          </a:extLst>
        </xdr:cNvPr>
        <xdr:cNvSpPr/>
      </xdr:nvSpPr>
      <xdr:spPr>
        <a:xfrm>
          <a:off x="33619" y="10309412"/>
          <a:ext cx="8886264" cy="126626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125984</xdr:colOff>
      <xdr:row>52</xdr:row>
      <xdr:rowOff>122464</xdr:rowOff>
    </xdr:from>
    <xdr:to>
      <xdr:col>11</xdr:col>
      <xdr:colOff>544285</xdr:colOff>
      <xdr:row>57</xdr:row>
      <xdr:rowOff>68036</xdr:rowOff>
    </xdr:to>
    <xdr:sp macro="" textlink="">
      <xdr:nvSpPr>
        <xdr:cNvPr id="7" name="吹き出し: 四角形 6">
          <a:extLst>
            <a:ext uri="{FF2B5EF4-FFF2-40B4-BE49-F238E27FC236}">
              <a16:creationId xmlns:a16="http://schemas.microsoft.com/office/drawing/2014/main" id="{85CCECAA-E1D1-4DA2-86A4-5C80196ED518}"/>
            </a:ext>
          </a:extLst>
        </xdr:cNvPr>
        <xdr:cNvSpPr/>
      </xdr:nvSpPr>
      <xdr:spPr>
        <a:xfrm>
          <a:off x="9038663" y="10123714"/>
          <a:ext cx="3752051" cy="830036"/>
        </a:xfrm>
        <a:prstGeom prst="wedgeRectCallout">
          <a:avLst>
            <a:gd name="adj1" fmla="val -58727"/>
            <a:gd name="adj2" fmla="val 12641"/>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・ＩＣＴ等導入支援事業、パッケージ型導入支援事業において、ＩＣＴ機器を導入する場合は、回答必須。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移乗支援ロボット等、機器の活用が文書量に影響がない場合は、記入不要。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1809751</xdr:colOff>
      <xdr:row>3</xdr:row>
      <xdr:rowOff>68035</xdr:rowOff>
    </xdr:from>
    <xdr:to>
      <xdr:col>4</xdr:col>
      <xdr:colOff>136071</xdr:colOff>
      <xdr:row>4</xdr:row>
      <xdr:rowOff>176892</xdr:rowOff>
    </xdr:to>
    <xdr:sp macro="" textlink="">
      <xdr:nvSpPr>
        <xdr:cNvPr id="9" name="吹き出し: 四角形 8">
          <a:extLst>
            <a:ext uri="{FF2B5EF4-FFF2-40B4-BE49-F238E27FC236}">
              <a16:creationId xmlns:a16="http://schemas.microsoft.com/office/drawing/2014/main" id="{4941960F-0FB8-495D-954A-B960BAFA4E64}"/>
            </a:ext>
          </a:extLst>
        </xdr:cNvPr>
        <xdr:cNvSpPr/>
      </xdr:nvSpPr>
      <xdr:spPr>
        <a:xfrm>
          <a:off x="2476501" y="680356"/>
          <a:ext cx="3619499" cy="312965"/>
        </a:xfrm>
        <a:prstGeom prst="wedgeRectCallout">
          <a:avLst>
            <a:gd name="adj1" fmla="val -32705"/>
            <a:gd name="adj2" fmla="val 121051"/>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介護テクノロジー「導入」支援事業に○をつけてください。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2272393</xdr:colOff>
      <xdr:row>19</xdr:row>
      <xdr:rowOff>95250</xdr:rowOff>
    </xdr:from>
    <xdr:to>
      <xdr:col>5</xdr:col>
      <xdr:colOff>2571751</xdr:colOff>
      <xdr:row>53</xdr:row>
      <xdr:rowOff>13607</xdr:rowOff>
    </xdr:to>
    <xdr:sp macro="" textlink="">
      <xdr:nvSpPr>
        <xdr:cNvPr id="10" name="正方形/長方形 9">
          <a:extLst>
            <a:ext uri="{FF2B5EF4-FFF2-40B4-BE49-F238E27FC236}">
              <a16:creationId xmlns:a16="http://schemas.microsoft.com/office/drawing/2014/main" id="{0DE9BC18-2A37-49C3-BC7F-E9C117D40AEA}"/>
            </a:ext>
          </a:extLst>
        </xdr:cNvPr>
        <xdr:cNvSpPr/>
      </xdr:nvSpPr>
      <xdr:spPr>
        <a:xfrm>
          <a:off x="2939143" y="3891643"/>
          <a:ext cx="5959929" cy="630010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139592</xdr:colOff>
      <xdr:row>21</xdr:row>
      <xdr:rowOff>147276</xdr:rowOff>
    </xdr:from>
    <xdr:to>
      <xdr:col>1</xdr:col>
      <xdr:colOff>2004250</xdr:colOff>
      <xdr:row>23</xdr:row>
      <xdr:rowOff>95250</xdr:rowOff>
    </xdr:to>
    <xdr:sp macro="" textlink="">
      <xdr:nvSpPr>
        <xdr:cNvPr id="11" name="吹き出し: 四角形 10">
          <a:extLst>
            <a:ext uri="{FF2B5EF4-FFF2-40B4-BE49-F238E27FC236}">
              <a16:creationId xmlns:a16="http://schemas.microsoft.com/office/drawing/2014/main" id="{B2CD6DB9-F07A-428F-A082-3F6BD198833A}"/>
            </a:ext>
          </a:extLst>
        </xdr:cNvPr>
        <xdr:cNvSpPr/>
      </xdr:nvSpPr>
      <xdr:spPr>
        <a:xfrm>
          <a:off x="139592" y="4297455"/>
          <a:ext cx="2531408" cy="301759"/>
        </a:xfrm>
        <a:prstGeom prst="wedgeRectCallout">
          <a:avLst>
            <a:gd name="adj1" fmla="val 66468"/>
            <a:gd name="adj2" fmla="val 173790"/>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各項目、一つは○をつけること。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20012</xdr:colOff>
      <xdr:row>59</xdr:row>
      <xdr:rowOff>172092</xdr:rowOff>
    </xdr:from>
    <xdr:to>
      <xdr:col>5</xdr:col>
      <xdr:colOff>2582958</xdr:colOff>
      <xdr:row>63</xdr:row>
      <xdr:rowOff>163287</xdr:rowOff>
    </xdr:to>
    <xdr:sp macro="" textlink="">
      <xdr:nvSpPr>
        <xdr:cNvPr id="8" name="正方形/長方形 7">
          <a:extLst>
            <a:ext uri="{FF2B5EF4-FFF2-40B4-BE49-F238E27FC236}">
              <a16:creationId xmlns:a16="http://schemas.microsoft.com/office/drawing/2014/main" id="{F660E2F6-A0EC-4C29-ADB5-29B186EE4CF7}"/>
            </a:ext>
          </a:extLst>
        </xdr:cNvPr>
        <xdr:cNvSpPr/>
      </xdr:nvSpPr>
      <xdr:spPr>
        <a:xfrm>
          <a:off x="20012" y="11411592"/>
          <a:ext cx="8890267" cy="69876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1387928</xdr:colOff>
      <xdr:row>56</xdr:row>
      <xdr:rowOff>97972</xdr:rowOff>
    </xdr:from>
    <xdr:to>
      <xdr:col>1</xdr:col>
      <xdr:colOff>2231571</xdr:colOff>
      <xdr:row>58</xdr:row>
      <xdr:rowOff>0</xdr:rowOff>
    </xdr:to>
    <xdr:sp macro="" textlink="">
      <xdr:nvSpPr>
        <xdr:cNvPr id="12" name="吹き出し: 四角形 11">
          <a:extLst>
            <a:ext uri="{FF2B5EF4-FFF2-40B4-BE49-F238E27FC236}">
              <a16:creationId xmlns:a16="http://schemas.microsoft.com/office/drawing/2014/main" id="{7C5D9824-0ECD-439E-A1A4-719D1B329463}"/>
            </a:ext>
          </a:extLst>
        </xdr:cNvPr>
        <xdr:cNvSpPr/>
      </xdr:nvSpPr>
      <xdr:spPr>
        <a:xfrm>
          <a:off x="2054678" y="10806793"/>
          <a:ext cx="843643" cy="255814"/>
        </a:xfrm>
        <a:prstGeom prst="wedgeRectCallout">
          <a:avLst>
            <a:gd name="adj1" fmla="val 76865"/>
            <a:gd name="adj2" fmla="val 150396"/>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必ず選択</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503464</xdr:colOff>
      <xdr:row>59</xdr:row>
      <xdr:rowOff>13607</xdr:rowOff>
    </xdr:from>
    <xdr:to>
      <xdr:col>6</xdr:col>
      <xdr:colOff>11207</xdr:colOff>
      <xdr:row>60</xdr:row>
      <xdr:rowOff>0</xdr:rowOff>
    </xdr:to>
    <xdr:sp macro="" textlink="">
      <xdr:nvSpPr>
        <xdr:cNvPr id="13" name="正方形/長方形 12">
          <a:extLst>
            <a:ext uri="{FF2B5EF4-FFF2-40B4-BE49-F238E27FC236}">
              <a16:creationId xmlns:a16="http://schemas.microsoft.com/office/drawing/2014/main" id="{67876282-587D-4A71-8492-6EAEF9C418BF}"/>
            </a:ext>
          </a:extLst>
        </xdr:cNvPr>
        <xdr:cNvSpPr/>
      </xdr:nvSpPr>
      <xdr:spPr>
        <a:xfrm>
          <a:off x="1170214" y="11253107"/>
          <a:ext cx="7753672" cy="16328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3FD75557-3BDD-43E8-AA66-FA6B39081D63}"/>
            </a:ext>
          </a:extLst>
        </xdr:cNvPr>
        <xdr:cNvSpPr/>
      </xdr:nvSpPr>
      <xdr:spPr>
        <a:xfrm>
          <a:off x="227330" y="1140759"/>
          <a:ext cx="1834553"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p>
      </xdr:txBody>
    </xdr:sp>
    <xdr:clientData/>
  </xdr:twoCellAnchor>
  <xdr:twoCellAnchor>
    <xdr:from>
      <xdr:col>1</xdr:col>
      <xdr:colOff>38100</xdr:colOff>
      <xdr:row>91</xdr:row>
      <xdr:rowOff>129401</xdr:rowOff>
    </xdr:from>
    <xdr:to>
      <xdr:col>1</xdr:col>
      <xdr:colOff>993321</xdr:colOff>
      <xdr:row>92</xdr:row>
      <xdr:rowOff>285751</xdr:rowOff>
    </xdr:to>
    <xdr:sp macro="" textlink="">
      <xdr:nvSpPr>
        <xdr:cNvPr id="3" name="正方形/長方形 2">
          <a:extLst>
            <a:ext uri="{FF2B5EF4-FFF2-40B4-BE49-F238E27FC236}">
              <a16:creationId xmlns:a16="http://schemas.microsoft.com/office/drawing/2014/main" id="{63BEB2AA-C233-412D-9CED-E86BBA9C9CFE}"/>
            </a:ext>
          </a:extLst>
        </xdr:cNvPr>
        <xdr:cNvSpPr/>
      </xdr:nvSpPr>
      <xdr:spPr>
        <a:xfrm>
          <a:off x="214993" y="31997330"/>
          <a:ext cx="955221" cy="306028"/>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確認事項</a:t>
          </a:r>
        </a:p>
      </xdr:txBody>
    </xdr:sp>
    <xdr:clientData/>
  </xdr:twoCellAnchor>
  <xdr:twoCellAnchor>
    <xdr:from>
      <xdr:col>1</xdr:col>
      <xdr:colOff>81643</xdr:colOff>
      <xdr:row>96</xdr:row>
      <xdr:rowOff>190499</xdr:rowOff>
    </xdr:from>
    <xdr:to>
      <xdr:col>2</xdr:col>
      <xdr:colOff>598714</xdr:colOff>
      <xdr:row>97</xdr:row>
      <xdr:rowOff>272143</xdr:rowOff>
    </xdr:to>
    <xdr:sp macro="" textlink="">
      <xdr:nvSpPr>
        <xdr:cNvPr id="4" name="正方形/長方形 3">
          <a:extLst>
            <a:ext uri="{FF2B5EF4-FFF2-40B4-BE49-F238E27FC236}">
              <a16:creationId xmlns:a16="http://schemas.microsoft.com/office/drawing/2014/main" id="{298B028E-D8F2-4420-A8F5-04BFE9C1722A}"/>
            </a:ext>
          </a:extLst>
        </xdr:cNvPr>
        <xdr:cNvSpPr/>
      </xdr:nvSpPr>
      <xdr:spPr>
        <a:xfrm>
          <a:off x="258536" y="33772928"/>
          <a:ext cx="1823357" cy="299358"/>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業務改善計画の内容</a:t>
          </a:r>
        </a:p>
      </xdr:txBody>
    </xdr:sp>
    <xdr:clientData/>
  </xdr:twoCellAnchor>
  <xdr:twoCellAnchor>
    <xdr:from>
      <xdr:col>5</xdr:col>
      <xdr:colOff>693963</xdr:colOff>
      <xdr:row>24</xdr:row>
      <xdr:rowOff>27214</xdr:rowOff>
    </xdr:from>
    <xdr:to>
      <xdr:col>7</xdr:col>
      <xdr:colOff>244929</xdr:colOff>
      <xdr:row>25</xdr:row>
      <xdr:rowOff>163287</xdr:rowOff>
    </xdr:to>
    <xdr:sp macro="" textlink="">
      <xdr:nvSpPr>
        <xdr:cNvPr id="7" name="吹き出し: 四角形 6">
          <a:extLst>
            <a:ext uri="{FF2B5EF4-FFF2-40B4-BE49-F238E27FC236}">
              <a16:creationId xmlns:a16="http://schemas.microsoft.com/office/drawing/2014/main" id="{AF427745-A098-45A5-8C2F-4E339BF89A73}"/>
            </a:ext>
          </a:extLst>
        </xdr:cNvPr>
        <xdr:cNvSpPr/>
      </xdr:nvSpPr>
      <xdr:spPr>
        <a:xfrm>
          <a:off x="4231820" y="8599714"/>
          <a:ext cx="2803073" cy="408216"/>
        </a:xfrm>
        <a:prstGeom prst="wedgeRectCallout">
          <a:avLst>
            <a:gd name="adj1" fmla="val -119536"/>
            <a:gd name="adj2" fmla="val -1581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要望する事業ごと記載すること。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13608</xdr:colOff>
      <xdr:row>29</xdr:row>
      <xdr:rowOff>13607</xdr:rowOff>
    </xdr:from>
    <xdr:to>
      <xdr:col>7</xdr:col>
      <xdr:colOff>13607</xdr:colOff>
      <xdr:row>30</xdr:row>
      <xdr:rowOff>13607</xdr:rowOff>
    </xdr:to>
    <xdr:sp macro="" textlink="">
      <xdr:nvSpPr>
        <xdr:cNvPr id="9" name="正方形/長方形 8">
          <a:extLst>
            <a:ext uri="{FF2B5EF4-FFF2-40B4-BE49-F238E27FC236}">
              <a16:creationId xmlns:a16="http://schemas.microsoft.com/office/drawing/2014/main" id="{C96631DE-57C4-8CBC-6C2E-84A48C233BE5}"/>
            </a:ext>
          </a:extLst>
        </xdr:cNvPr>
        <xdr:cNvSpPr/>
      </xdr:nvSpPr>
      <xdr:spPr>
        <a:xfrm>
          <a:off x="3007179" y="10599964"/>
          <a:ext cx="3796392" cy="55789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xdr:colOff>
      <xdr:row>34</xdr:row>
      <xdr:rowOff>421822</xdr:rowOff>
    </xdr:from>
    <xdr:to>
      <xdr:col>7</xdr:col>
      <xdr:colOff>0</xdr:colOff>
      <xdr:row>36</xdr:row>
      <xdr:rowOff>40822</xdr:rowOff>
    </xdr:to>
    <xdr:sp macro="" textlink="">
      <xdr:nvSpPr>
        <xdr:cNvPr id="10" name="正方形/長方形 9">
          <a:extLst>
            <a:ext uri="{FF2B5EF4-FFF2-40B4-BE49-F238E27FC236}">
              <a16:creationId xmlns:a16="http://schemas.microsoft.com/office/drawing/2014/main" id="{2089D46E-A3EC-4217-A8FF-040DB6D6926B}"/>
            </a:ext>
          </a:extLst>
        </xdr:cNvPr>
        <xdr:cNvSpPr/>
      </xdr:nvSpPr>
      <xdr:spPr>
        <a:xfrm>
          <a:off x="2993572" y="13117286"/>
          <a:ext cx="3796392" cy="48985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2723</xdr:colOff>
      <xdr:row>48</xdr:row>
      <xdr:rowOff>29937</xdr:rowOff>
    </xdr:from>
    <xdr:to>
      <xdr:col>7</xdr:col>
      <xdr:colOff>2722</xdr:colOff>
      <xdr:row>49</xdr:row>
      <xdr:rowOff>29938</xdr:rowOff>
    </xdr:to>
    <xdr:sp macro="" textlink="">
      <xdr:nvSpPr>
        <xdr:cNvPr id="12" name="正方形/長方形 11">
          <a:extLst>
            <a:ext uri="{FF2B5EF4-FFF2-40B4-BE49-F238E27FC236}">
              <a16:creationId xmlns:a16="http://schemas.microsoft.com/office/drawing/2014/main" id="{574741F5-A216-4112-B6BF-6BADF6D55CFE}"/>
            </a:ext>
          </a:extLst>
        </xdr:cNvPr>
        <xdr:cNvSpPr/>
      </xdr:nvSpPr>
      <xdr:spPr>
        <a:xfrm>
          <a:off x="2996294" y="18562866"/>
          <a:ext cx="3796392" cy="55789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821872</xdr:colOff>
      <xdr:row>52</xdr:row>
      <xdr:rowOff>19052</xdr:rowOff>
    </xdr:from>
    <xdr:to>
      <xdr:col>6</xdr:col>
      <xdr:colOff>1651907</xdr:colOff>
      <xdr:row>52</xdr:row>
      <xdr:rowOff>462644</xdr:rowOff>
    </xdr:to>
    <xdr:sp macro="" textlink="">
      <xdr:nvSpPr>
        <xdr:cNvPr id="13" name="正方形/長方形 12">
          <a:extLst>
            <a:ext uri="{FF2B5EF4-FFF2-40B4-BE49-F238E27FC236}">
              <a16:creationId xmlns:a16="http://schemas.microsoft.com/office/drawing/2014/main" id="{26700286-F6B1-4840-BD02-4DDFCEA051EF}"/>
            </a:ext>
          </a:extLst>
        </xdr:cNvPr>
        <xdr:cNvSpPr/>
      </xdr:nvSpPr>
      <xdr:spPr>
        <a:xfrm>
          <a:off x="2971801" y="20701909"/>
          <a:ext cx="3796392" cy="44359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8165</xdr:colOff>
      <xdr:row>53</xdr:row>
      <xdr:rowOff>266700</xdr:rowOff>
    </xdr:from>
    <xdr:to>
      <xdr:col>7</xdr:col>
      <xdr:colOff>27215</xdr:colOff>
      <xdr:row>71</xdr:row>
      <xdr:rowOff>54429</xdr:rowOff>
    </xdr:to>
    <xdr:sp macro="" textlink="">
      <xdr:nvSpPr>
        <xdr:cNvPr id="14" name="正方形/長方形 13">
          <a:extLst>
            <a:ext uri="{FF2B5EF4-FFF2-40B4-BE49-F238E27FC236}">
              <a16:creationId xmlns:a16="http://schemas.microsoft.com/office/drawing/2014/main" id="{9197D89B-DAB5-42FA-BD07-0BE90C290C69}"/>
            </a:ext>
          </a:extLst>
        </xdr:cNvPr>
        <xdr:cNvSpPr/>
      </xdr:nvSpPr>
      <xdr:spPr>
        <a:xfrm>
          <a:off x="5124451" y="21480236"/>
          <a:ext cx="1692728" cy="486319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424295</xdr:colOff>
      <xdr:row>58</xdr:row>
      <xdr:rowOff>214001</xdr:rowOff>
    </xdr:from>
    <xdr:to>
      <xdr:col>6</xdr:col>
      <xdr:colOff>1172688</xdr:colOff>
      <xdr:row>62</xdr:row>
      <xdr:rowOff>110093</xdr:rowOff>
    </xdr:to>
    <xdr:sp macro="" textlink="">
      <xdr:nvSpPr>
        <xdr:cNvPr id="15" name="テキスト ボックス 14">
          <a:extLst>
            <a:ext uri="{FF2B5EF4-FFF2-40B4-BE49-F238E27FC236}">
              <a16:creationId xmlns:a16="http://schemas.microsoft.com/office/drawing/2014/main" id="{AC017FD5-631E-01D2-B3F9-355B668721CB}"/>
            </a:ext>
          </a:extLst>
        </xdr:cNvPr>
        <xdr:cNvSpPr txBox="1"/>
      </xdr:nvSpPr>
      <xdr:spPr>
        <a:xfrm>
          <a:off x="5515840" y="22693001"/>
          <a:ext cx="748393" cy="107372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a:solidFill>
                <a:srgbClr val="FF0000"/>
              </a:solidFill>
            </a:rPr>
            <a:t>Ｂ</a:t>
          </a:r>
        </a:p>
      </xdr:txBody>
    </xdr:sp>
    <xdr:clientData/>
  </xdr:twoCellAnchor>
  <xdr:twoCellAnchor>
    <xdr:from>
      <xdr:col>2</xdr:col>
      <xdr:colOff>21772</xdr:colOff>
      <xdr:row>52</xdr:row>
      <xdr:rowOff>21772</xdr:rowOff>
    </xdr:from>
    <xdr:to>
      <xdr:col>3</xdr:col>
      <xdr:colOff>830035</xdr:colOff>
      <xdr:row>52</xdr:row>
      <xdr:rowOff>503463</xdr:rowOff>
    </xdr:to>
    <xdr:sp macro="" textlink="">
      <xdr:nvSpPr>
        <xdr:cNvPr id="22" name="正方形/長方形 21">
          <a:extLst>
            <a:ext uri="{FF2B5EF4-FFF2-40B4-BE49-F238E27FC236}">
              <a16:creationId xmlns:a16="http://schemas.microsoft.com/office/drawing/2014/main" id="{DED2222E-E5B1-4FE2-846E-2AB91EE7DF9B}"/>
            </a:ext>
          </a:extLst>
        </xdr:cNvPr>
        <xdr:cNvSpPr/>
      </xdr:nvSpPr>
      <xdr:spPr>
        <a:xfrm>
          <a:off x="1504951" y="20704629"/>
          <a:ext cx="1475013" cy="48169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24494</xdr:colOff>
      <xdr:row>48</xdr:row>
      <xdr:rowOff>38100</xdr:rowOff>
    </xdr:from>
    <xdr:to>
      <xdr:col>3</xdr:col>
      <xdr:colOff>832757</xdr:colOff>
      <xdr:row>48</xdr:row>
      <xdr:rowOff>519791</xdr:rowOff>
    </xdr:to>
    <xdr:sp macro="" textlink="">
      <xdr:nvSpPr>
        <xdr:cNvPr id="23" name="正方形/長方形 22">
          <a:extLst>
            <a:ext uri="{FF2B5EF4-FFF2-40B4-BE49-F238E27FC236}">
              <a16:creationId xmlns:a16="http://schemas.microsoft.com/office/drawing/2014/main" id="{B8FB3940-DB91-4E72-BF05-B16152DC74E0}"/>
            </a:ext>
          </a:extLst>
        </xdr:cNvPr>
        <xdr:cNvSpPr/>
      </xdr:nvSpPr>
      <xdr:spPr>
        <a:xfrm>
          <a:off x="1507673" y="18571029"/>
          <a:ext cx="1475013" cy="48169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34</xdr:row>
      <xdr:rowOff>421822</xdr:rowOff>
    </xdr:from>
    <xdr:to>
      <xdr:col>3</xdr:col>
      <xdr:colOff>808264</xdr:colOff>
      <xdr:row>36</xdr:row>
      <xdr:rowOff>32656</xdr:rowOff>
    </xdr:to>
    <xdr:sp macro="" textlink="">
      <xdr:nvSpPr>
        <xdr:cNvPr id="24" name="正方形/長方形 23">
          <a:extLst>
            <a:ext uri="{FF2B5EF4-FFF2-40B4-BE49-F238E27FC236}">
              <a16:creationId xmlns:a16="http://schemas.microsoft.com/office/drawing/2014/main" id="{61C5B692-2532-48F2-BAD0-6A571B0FF52F}"/>
            </a:ext>
          </a:extLst>
        </xdr:cNvPr>
        <xdr:cNvSpPr/>
      </xdr:nvSpPr>
      <xdr:spPr>
        <a:xfrm>
          <a:off x="1483180" y="13117286"/>
          <a:ext cx="1475013" cy="48169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16330</xdr:colOff>
      <xdr:row>29</xdr:row>
      <xdr:rowOff>29936</xdr:rowOff>
    </xdr:from>
    <xdr:to>
      <xdr:col>3</xdr:col>
      <xdr:colOff>824593</xdr:colOff>
      <xdr:row>29</xdr:row>
      <xdr:rowOff>511627</xdr:rowOff>
    </xdr:to>
    <xdr:sp macro="" textlink="">
      <xdr:nvSpPr>
        <xdr:cNvPr id="25" name="正方形/長方形 24">
          <a:extLst>
            <a:ext uri="{FF2B5EF4-FFF2-40B4-BE49-F238E27FC236}">
              <a16:creationId xmlns:a16="http://schemas.microsoft.com/office/drawing/2014/main" id="{4788231F-BD9F-4A79-B931-9F448FF51192}"/>
            </a:ext>
          </a:extLst>
        </xdr:cNvPr>
        <xdr:cNvSpPr/>
      </xdr:nvSpPr>
      <xdr:spPr>
        <a:xfrm>
          <a:off x="1499509" y="10616293"/>
          <a:ext cx="1475013" cy="48169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613805</xdr:colOff>
      <xdr:row>30</xdr:row>
      <xdr:rowOff>234042</xdr:rowOff>
    </xdr:from>
    <xdr:to>
      <xdr:col>6</xdr:col>
      <xdr:colOff>103909</xdr:colOff>
      <xdr:row>32</xdr:row>
      <xdr:rowOff>53192</xdr:rowOff>
    </xdr:to>
    <xdr:sp macro="" textlink="">
      <xdr:nvSpPr>
        <xdr:cNvPr id="26" name="吹き出し: 四角形 25">
          <a:extLst>
            <a:ext uri="{FF2B5EF4-FFF2-40B4-BE49-F238E27FC236}">
              <a16:creationId xmlns:a16="http://schemas.microsoft.com/office/drawing/2014/main" id="{2CA89EEC-C11C-4182-8864-6A4423A1F83B}"/>
            </a:ext>
          </a:extLst>
        </xdr:cNvPr>
        <xdr:cNvSpPr/>
      </xdr:nvSpPr>
      <xdr:spPr>
        <a:xfrm>
          <a:off x="2085850" y="11317678"/>
          <a:ext cx="3109604" cy="511878"/>
        </a:xfrm>
        <a:prstGeom prst="wedgeRectCallout">
          <a:avLst>
            <a:gd name="adj1" fmla="val -38776"/>
            <a:gd name="adj2" fmla="val -11024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補助対象外経費を含む、事業費総額を記載。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244927</xdr:colOff>
      <xdr:row>29</xdr:row>
      <xdr:rowOff>108858</xdr:rowOff>
    </xdr:from>
    <xdr:to>
      <xdr:col>3</xdr:col>
      <xdr:colOff>639536</xdr:colOff>
      <xdr:row>29</xdr:row>
      <xdr:rowOff>449036</xdr:rowOff>
    </xdr:to>
    <xdr:sp macro="" textlink="">
      <xdr:nvSpPr>
        <xdr:cNvPr id="31" name="テキスト ボックス 30">
          <a:extLst>
            <a:ext uri="{FF2B5EF4-FFF2-40B4-BE49-F238E27FC236}">
              <a16:creationId xmlns:a16="http://schemas.microsoft.com/office/drawing/2014/main" id="{2F1C597C-7DFD-41D5-8EAA-8329001EAD21}"/>
            </a:ext>
          </a:extLst>
        </xdr:cNvPr>
        <xdr:cNvSpPr txBox="1"/>
      </xdr:nvSpPr>
      <xdr:spPr>
        <a:xfrm>
          <a:off x="1728106" y="1069521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Ａ</a:t>
          </a:r>
        </a:p>
      </xdr:txBody>
    </xdr:sp>
    <xdr:clientData/>
  </xdr:twoCellAnchor>
  <xdr:twoCellAnchor>
    <xdr:from>
      <xdr:col>6</xdr:col>
      <xdr:colOff>655862</xdr:colOff>
      <xdr:row>26</xdr:row>
      <xdr:rowOff>136072</xdr:rowOff>
    </xdr:from>
    <xdr:to>
      <xdr:col>8</xdr:col>
      <xdr:colOff>449036</xdr:colOff>
      <xdr:row>27</xdr:row>
      <xdr:rowOff>152401</xdr:rowOff>
    </xdr:to>
    <xdr:sp macro="" textlink="">
      <xdr:nvSpPr>
        <xdr:cNvPr id="5" name="吹き出し: 四角形 4">
          <a:extLst>
            <a:ext uri="{FF2B5EF4-FFF2-40B4-BE49-F238E27FC236}">
              <a16:creationId xmlns:a16="http://schemas.microsoft.com/office/drawing/2014/main" id="{37A2B69C-5769-42F2-ADAB-9A318A6872BE}"/>
            </a:ext>
          </a:extLst>
        </xdr:cNvPr>
        <xdr:cNvSpPr/>
      </xdr:nvSpPr>
      <xdr:spPr>
        <a:xfrm>
          <a:off x="5772148" y="9416143"/>
          <a:ext cx="2092781" cy="451758"/>
        </a:xfrm>
        <a:prstGeom prst="wedgeRectCallout">
          <a:avLst>
            <a:gd name="adj1" fmla="val -54652"/>
            <a:gd name="adj2" fmla="val 16418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契約期間が３年以上のもののみ補助対象。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1549231</xdr:colOff>
      <xdr:row>32</xdr:row>
      <xdr:rowOff>290699</xdr:rowOff>
    </xdr:from>
    <xdr:to>
      <xdr:col>7</xdr:col>
      <xdr:colOff>389906</xdr:colOff>
      <xdr:row>33</xdr:row>
      <xdr:rowOff>364177</xdr:rowOff>
    </xdr:to>
    <xdr:sp macro="" textlink="">
      <xdr:nvSpPr>
        <xdr:cNvPr id="8" name="吹き出し: 四角形 7">
          <a:extLst>
            <a:ext uri="{FF2B5EF4-FFF2-40B4-BE49-F238E27FC236}">
              <a16:creationId xmlns:a16="http://schemas.microsoft.com/office/drawing/2014/main" id="{14D00143-512C-42F1-83C3-443B29F1B35C}"/>
            </a:ext>
          </a:extLst>
        </xdr:cNvPr>
        <xdr:cNvSpPr/>
      </xdr:nvSpPr>
      <xdr:spPr>
        <a:xfrm>
          <a:off x="5064822" y="12067063"/>
          <a:ext cx="2096493" cy="489114"/>
        </a:xfrm>
        <a:prstGeom prst="wedgeRectCallout">
          <a:avLst>
            <a:gd name="adj1" fmla="val -33121"/>
            <a:gd name="adj2" fmla="val 10815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契約期間が３年以上のもののみ補助対象。</a:t>
          </a:r>
        </a:p>
      </xdr:txBody>
    </xdr:sp>
    <xdr:clientData/>
  </xdr:twoCellAnchor>
  <xdr:twoCellAnchor>
    <xdr:from>
      <xdr:col>6</xdr:col>
      <xdr:colOff>783769</xdr:colOff>
      <xdr:row>44</xdr:row>
      <xdr:rowOff>476250</xdr:rowOff>
    </xdr:from>
    <xdr:to>
      <xdr:col>8</xdr:col>
      <xdr:colOff>576943</xdr:colOff>
      <xdr:row>46</xdr:row>
      <xdr:rowOff>89809</xdr:rowOff>
    </xdr:to>
    <xdr:sp macro="" textlink="">
      <xdr:nvSpPr>
        <xdr:cNvPr id="16" name="吹き出し: 四角形 15">
          <a:extLst>
            <a:ext uri="{FF2B5EF4-FFF2-40B4-BE49-F238E27FC236}">
              <a16:creationId xmlns:a16="http://schemas.microsoft.com/office/drawing/2014/main" id="{BD7EF69A-4B09-4945-B094-3ED96375335C}"/>
            </a:ext>
          </a:extLst>
        </xdr:cNvPr>
        <xdr:cNvSpPr/>
      </xdr:nvSpPr>
      <xdr:spPr>
        <a:xfrm>
          <a:off x="5900055" y="17199429"/>
          <a:ext cx="2092781" cy="756559"/>
        </a:xfrm>
        <a:prstGeom prst="wedgeRectCallout">
          <a:avLst>
            <a:gd name="adj1" fmla="val -33846"/>
            <a:gd name="adj2" fmla="val 142939"/>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パッケージ型導入支援事業のうち、テクノロジー導入経費と通信環境整備費用の合計を記載。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571500</xdr:colOff>
      <xdr:row>41</xdr:row>
      <xdr:rowOff>258535</xdr:rowOff>
    </xdr:from>
    <xdr:to>
      <xdr:col>6</xdr:col>
      <xdr:colOff>1333500</xdr:colOff>
      <xdr:row>44</xdr:row>
      <xdr:rowOff>557892</xdr:rowOff>
    </xdr:to>
    <xdr:cxnSp macro="">
      <xdr:nvCxnSpPr>
        <xdr:cNvPr id="20" name="直線矢印コネクタ 19">
          <a:extLst>
            <a:ext uri="{FF2B5EF4-FFF2-40B4-BE49-F238E27FC236}">
              <a16:creationId xmlns:a16="http://schemas.microsoft.com/office/drawing/2014/main" id="{C9DDAB87-C40A-0439-87B0-D85BDEAA3388}"/>
            </a:ext>
          </a:extLst>
        </xdr:cNvPr>
        <xdr:cNvCxnSpPr/>
      </xdr:nvCxnSpPr>
      <xdr:spPr>
        <a:xfrm flipH="1" flipV="1">
          <a:off x="5687786" y="15838714"/>
          <a:ext cx="762000" cy="1442357"/>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462643</xdr:colOff>
      <xdr:row>45</xdr:row>
      <xdr:rowOff>394607</xdr:rowOff>
    </xdr:from>
    <xdr:to>
      <xdr:col>6</xdr:col>
      <xdr:colOff>898071</xdr:colOff>
      <xdr:row>46</xdr:row>
      <xdr:rowOff>367392</xdr:rowOff>
    </xdr:to>
    <xdr:cxnSp macro="">
      <xdr:nvCxnSpPr>
        <xdr:cNvPr id="33" name="直線矢印コネクタ 32">
          <a:extLst>
            <a:ext uri="{FF2B5EF4-FFF2-40B4-BE49-F238E27FC236}">
              <a16:creationId xmlns:a16="http://schemas.microsoft.com/office/drawing/2014/main" id="{D5CD705C-2BD0-49A2-B545-F2E8EFF07A08}"/>
            </a:ext>
          </a:extLst>
        </xdr:cNvPr>
        <xdr:cNvCxnSpPr/>
      </xdr:nvCxnSpPr>
      <xdr:spPr>
        <a:xfrm flipH="1">
          <a:off x="5578929" y="17825357"/>
          <a:ext cx="435428" cy="408214"/>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917122</xdr:colOff>
      <xdr:row>41</xdr:row>
      <xdr:rowOff>5445</xdr:rowOff>
    </xdr:from>
    <xdr:to>
      <xdr:col>6</xdr:col>
      <xdr:colOff>898070</xdr:colOff>
      <xdr:row>42</xdr:row>
      <xdr:rowOff>5446</xdr:rowOff>
    </xdr:to>
    <xdr:sp macro="" textlink="">
      <xdr:nvSpPr>
        <xdr:cNvPr id="37" name="正方形/長方形 36">
          <a:extLst>
            <a:ext uri="{FF2B5EF4-FFF2-40B4-BE49-F238E27FC236}">
              <a16:creationId xmlns:a16="http://schemas.microsoft.com/office/drawing/2014/main" id="{68E9DFAB-9EFD-4379-9C16-4F13CC2105C8}"/>
            </a:ext>
          </a:extLst>
        </xdr:cNvPr>
        <xdr:cNvSpPr/>
      </xdr:nvSpPr>
      <xdr:spPr>
        <a:xfrm>
          <a:off x="4454979" y="15585624"/>
          <a:ext cx="1559377" cy="55789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715736</xdr:colOff>
      <xdr:row>46</xdr:row>
      <xdr:rowOff>21774</xdr:rowOff>
    </xdr:from>
    <xdr:to>
      <xdr:col>6</xdr:col>
      <xdr:colOff>843643</xdr:colOff>
      <xdr:row>47</xdr:row>
      <xdr:rowOff>21775</xdr:rowOff>
    </xdr:to>
    <xdr:sp macro="" textlink="">
      <xdr:nvSpPr>
        <xdr:cNvPr id="40" name="正方形/長方形 39">
          <a:extLst>
            <a:ext uri="{FF2B5EF4-FFF2-40B4-BE49-F238E27FC236}">
              <a16:creationId xmlns:a16="http://schemas.microsoft.com/office/drawing/2014/main" id="{71806704-BC41-449E-BB8A-49FCFA199B59}"/>
            </a:ext>
          </a:extLst>
        </xdr:cNvPr>
        <xdr:cNvSpPr/>
      </xdr:nvSpPr>
      <xdr:spPr>
        <a:xfrm>
          <a:off x="4253593" y="17887953"/>
          <a:ext cx="1706336" cy="55789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54428</xdr:colOff>
      <xdr:row>41</xdr:row>
      <xdr:rowOff>95250</xdr:rowOff>
    </xdr:from>
    <xdr:to>
      <xdr:col>6</xdr:col>
      <xdr:colOff>503464</xdr:colOff>
      <xdr:row>41</xdr:row>
      <xdr:rowOff>449036</xdr:rowOff>
    </xdr:to>
    <xdr:sp macro="" textlink="">
      <xdr:nvSpPr>
        <xdr:cNvPr id="41" name="テキスト ボックス 40">
          <a:extLst>
            <a:ext uri="{FF2B5EF4-FFF2-40B4-BE49-F238E27FC236}">
              <a16:creationId xmlns:a16="http://schemas.microsoft.com/office/drawing/2014/main" id="{2E0A1144-2763-0380-4AED-75A61F21FC49}"/>
            </a:ext>
          </a:extLst>
        </xdr:cNvPr>
        <xdr:cNvSpPr txBox="1"/>
      </xdr:nvSpPr>
      <xdr:spPr>
        <a:xfrm>
          <a:off x="5170714" y="15675429"/>
          <a:ext cx="449036"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明朝" panose="02020600040205080304" pitchFamily="18" charset="-128"/>
              <a:ea typeface="ＭＳ Ｐ明朝" panose="02020600040205080304" pitchFamily="18" charset="-128"/>
            </a:rPr>
            <a:t>①</a:t>
          </a:r>
        </a:p>
      </xdr:txBody>
    </xdr:sp>
    <xdr:clientData/>
  </xdr:twoCellAnchor>
  <xdr:twoCellAnchor>
    <xdr:from>
      <xdr:col>5</xdr:col>
      <xdr:colOff>1540329</xdr:colOff>
      <xdr:row>46</xdr:row>
      <xdr:rowOff>138793</xdr:rowOff>
    </xdr:from>
    <xdr:to>
      <xdr:col>6</xdr:col>
      <xdr:colOff>410936</xdr:colOff>
      <xdr:row>46</xdr:row>
      <xdr:rowOff>492579</xdr:rowOff>
    </xdr:to>
    <xdr:sp macro="" textlink="">
      <xdr:nvSpPr>
        <xdr:cNvPr id="42" name="テキスト ボックス 41">
          <a:extLst>
            <a:ext uri="{FF2B5EF4-FFF2-40B4-BE49-F238E27FC236}">
              <a16:creationId xmlns:a16="http://schemas.microsoft.com/office/drawing/2014/main" id="{CAD29346-A425-44B7-B7D4-0DF21408CFAC}"/>
            </a:ext>
          </a:extLst>
        </xdr:cNvPr>
        <xdr:cNvSpPr txBox="1"/>
      </xdr:nvSpPr>
      <xdr:spPr>
        <a:xfrm>
          <a:off x="5078186" y="18004972"/>
          <a:ext cx="449036"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明朝" panose="02020600040205080304" pitchFamily="18" charset="-128"/>
              <a:ea typeface="ＭＳ Ｐ明朝" panose="02020600040205080304" pitchFamily="18" charset="-128"/>
            </a:rPr>
            <a:t>②</a:t>
          </a:r>
        </a:p>
      </xdr:txBody>
    </xdr:sp>
    <xdr:clientData/>
  </xdr:twoCellAnchor>
  <xdr:twoCellAnchor>
    <xdr:from>
      <xdr:col>7</xdr:col>
      <xdr:colOff>32658</xdr:colOff>
      <xdr:row>48</xdr:row>
      <xdr:rowOff>100692</xdr:rowOff>
    </xdr:from>
    <xdr:to>
      <xdr:col>8</xdr:col>
      <xdr:colOff>326571</xdr:colOff>
      <xdr:row>48</xdr:row>
      <xdr:rowOff>454478</xdr:rowOff>
    </xdr:to>
    <xdr:sp macro="" textlink="">
      <xdr:nvSpPr>
        <xdr:cNvPr id="43" name="テキスト ボックス 42">
          <a:extLst>
            <a:ext uri="{FF2B5EF4-FFF2-40B4-BE49-F238E27FC236}">
              <a16:creationId xmlns:a16="http://schemas.microsoft.com/office/drawing/2014/main" id="{7B15929C-1118-4802-8F26-E41421E6A5CB}"/>
            </a:ext>
          </a:extLst>
        </xdr:cNvPr>
        <xdr:cNvSpPr txBox="1"/>
      </xdr:nvSpPr>
      <xdr:spPr>
        <a:xfrm>
          <a:off x="6822622" y="18633621"/>
          <a:ext cx="919842"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明朝" panose="02020600040205080304" pitchFamily="18" charset="-128"/>
              <a:ea typeface="ＭＳ Ｐ明朝" panose="02020600040205080304" pitchFamily="18" charset="-128"/>
            </a:rPr>
            <a:t>①＋②</a:t>
          </a:r>
        </a:p>
      </xdr:txBody>
    </xdr:sp>
    <xdr:clientData/>
  </xdr:twoCellAnchor>
  <xdr:twoCellAnchor>
    <xdr:from>
      <xdr:col>6</xdr:col>
      <xdr:colOff>10887</xdr:colOff>
      <xdr:row>88</xdr:row>
      <xdr:rowOff>272142</xdr:rowOff>
    </xdr:from>
    <xdr:to>
      <xdr:col>7</xdr:col>
      <xdr:colOff>29937</xdr:colOff>
      <xdr:row>90</xdr:row>
      <xdr:rowOff>29935</xdr:rowOff>
    </xdr:to>
    <xdr:sp macro="" textlink="">
      <xdr:nvSpPr>
        <xdr:cNvPr id="44" name="正方形/長方形 43">
          <a:extLst>
            <a:ext uri="{FF2B5EF4-FFF2-40B4-BE49-F238E27FC236}">
              <a16:creationId xmlns:a16="http://schemas.microsoft.com/office/drawing/2014/main" id="{5387D0CD-A461-4617-B403-D642FA5CF2E3}"/>
            </a:ext>
          </a:extLst>
        </xdr:cNvPr>
        <xdr:cNvSpPr/>
      </xdr:nvSpPr>
      <xdr:spPr>
        <a:xfrm>
          <a:off x="5127173" y="31418892"/>
          <a:ext cx="1692728" cy="32929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13607</xdr:colOff>
      <xdr:row>106</xdr:row>
      <xdr:rowOff>1</xdr:rowOff>
    </xdr:from>
    <xdr:to>
      <xdr:col>5</xdr:col>
      <xdr:colOff>27214</xdr:colOff>
      <xdr:row>109</xdr:row>
      <xdr:rowOff>299357</xdr:rowOff>
    </xdr:to>
    <xdr:sp macro="" textlink="">
      <xdr:nvSpPr>
        <xdr:cNvPr id="46" name="正方形/長方形 45">
          <a:extLst>
            <a:ext uri="{FF2B5EF4-FFF2-40B4-BE49-F238E27FC236}">
              <a16:creationId xmlns:a16="http://schemas.microsoft.com/office/drawing/2014/main" id="{382D43D5-9DB3-46BC-8D59-FFCEC45E9635}"/>
            </a:ext>
          </a:extLst>
        </xdr:cNvPr>
        <xdr:cNvSpPr/>
      </xdr:nvSpPr>
      <xdr:spPr>
        <a:xfrm>
          <a:off x="3007178" y="36507965"/>
          <a:ext cx="557893" cy="129267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1401538</xdr:colOff>
      <xdr:row>97</xdr:row>
      <xdr:rowOff>217715</xdr:rowOff>
    </xdr:from>
    <xdr:to>
      <xdr:col>7</xdr:col>
      <xdr:colOff>242212</xdr:colOff>
      <xdr:row>99</xdr:row>
      <xdr:rowOff>204107</xdr:rowOff>
    </xdr:to>
    <xdr:sp macro="" textlink="">
      <xdr:nvSpPr>
        <xdr:cNvPr id="50" name="吹き出し: 四角形 49">
          <a:extLst>
            <a:ext uri="{FF2B5EF4-FFF2-40B4-BE49-F238E27FC236}">
              <a16:creationId xmlns:a16="http://schemas.microsoft.com/office/drawing/2014/main" id="{68FDF845-B887-47EC-BB9B-302B9C138535}"/>
            </a:ext>
          </a:extLst>
        </xdr:cNvPr>
        <xdr:cNvSpPr/>
      </xdr:nvSpPr>
      <xdr:spPr>
        <a:xfrm>
          <a:off x="4939395" y="34017858"/>
          <a:ext cx="2092781" cy="653142"/>
        </a:xfrm>
        <a:prstGeom prst="wedgeRectCallout">
          <a:avLst>
            <a:gd name="adj1" fmla="val -70257"/>
            <a:gd name="adj2" fmla="val 70032"/>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少なくとも１つは記載すること。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３つ以上記載する場合は、行を追加する。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1336221</xdr:colOff>
      <xdr:row>106</xdr:row>
      <xdr:rowOff>315685</xdr:rowOff>
    </xdr:from>
    <xdr:to>
      <xdr:col>9</xdr:col>
      <xdr:colOff>557893</xdr:colOff>
      <xdr:row>108</xdr:row>
      <xdr:rowOff>285750</xdr:rowOff>
    </xdr:to>
    <xdr:sp macro="" textlink="">
      <xdr:nvSpPr>
        <xdr:cNvPr id="51" name="吹き出し: 四角形 50">
          <a:extLst>
            <a:ext uri="{FF2B5EF4-FFF2-40B4-BE49-F238E27FC236}">
              <a16:creationId xmlns:a16="http://schemas.microsoft.com/office/drawing/2014/main" id="{193F69E3-E7F9-4699-8783-AABD17F9D7EF}"/>
            </a:ext>
          </a:extLst>
        </xdr:cNvPr>
        <xdr:cNvSpPr/>
      </xdr:nvSpPr>
      <xdr:spPr>
        <a:xfrm>
          <a:off x="6452507" y="36823649"/>
          <a:ext cx="2147207" cy="636815"/>
        </a:xfrm>
        <a:prstGeom prst="wedgeRectCallout">
          <a:avLst>
            <a:gd name="adj1" fmla="val -77261"/>
            <a:gd name="adj2" fmla="val -1877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少なくとも１つは記載すること。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３つ以上記載する場合は、行を追加する。</a:t>
          </a:r>
          <a:endParaRPr lang="ja-JP" altLang="ja-JP">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5</xdr:col>
      <xdr:colOff>176893</xdr:colOff>
      <xdr:row>109</xdr:row>
      <xdr:rowOff>59871</xdr:rowOff>
    </xdr:from>
    <xdr:to>
      <xdr:col>6</xdr:col>
      <xdr:colOff>655867</xdr:colOff>
      <xdr:row>111</xdr:row>
      <xdr:rowOff>13605</xdr:rowOff>
    </xdr:to>
    <xdr:sp macro="" textlink="">
      <xdr:nvSpPr>
        <xdr:cNvPr id="52" name="吹き出し: 四角形 51">
          <a:extLst>
            <a:ext uri="{FF2B5EF4-FFF2-40B4-BE49-F238E27FC236}">
              <a16:creationId xmlns:a16="http://schemas.microsoft.com/office/drawing/2014/main" id="{3349CEE8-5942-4B78-9EE5-5334F2903D55}"/>
            </a:ext>
          </a:extLst>
        </xdr:cNvPr>
        <xdr:cNvSpPr/>
      </xdr:nvSpPr>
      <xdr:spPr>
        <a:xfrm>
          <a:off x="3714750" y="37561157"/>
          <a:ext cx="2057403" cy="538841"/>
        </a:xfrm>
        <a:prstGeom prst="wedgeRectCallout">
          <a:avLst>
            <a:gd name="adj1" fmla="val -68868"/>
            <a:gd name="adj2" fmla="val -97529"/>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実績報告の際に記載するため、協議時点での記載不要。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669473</xdr:colOff>
      <xdr:row>113</xdr:row>
      <xdr:rowOff>125187</xdr:rowOff>
    </xdr:from>
    <xdr:to>
      <xdr:col>8</xdr:col>
      <xdr:colOff>462647</xdr:colOff>
      <xdr:row>115</xdr:row>
      <xdr:rowOff>125186</xdr:rowOff>
    </xdr:to>
    <xdr:sp macro="" textlink="">
      <xdr:nvSpPr>
        <xdr:cNvPr id="53" name="吹き出し: 四角形 52">
          <a:extLst>
            <a:ext uri="{FF2B5EF4-FFF2-40B4-BE49-F238E27FC236}">
              <a16:creationId xmlns:a16="http://schemas.microsoft.com/office/drawing/2014/main" id="{8795293E-2D94-49C3-A252-FCBEFD9B0274}"/>
            </a:ext>
          </a:extLst>
        </xdr:cNvPr>
        <xdr:cNvSpPr/>
      </xdr:nvSpPr>
      <xdr:spPr>
        <a:xfrm>
          <a:off x="5785759" y="38837508"/>
          <a:ext cx="2092781" cy="653142"/>
        </a:xfrm>
        <a:prstGeom prst="wedgeRectCallout">
          <a:avLst>
            <a:gd name="adj1" fmla="val -60504"/>
            <a:gd name="adj2" fmla="val -69552"/>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少なくとも１つは記載すること。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３つ以上記載する場合は、行を追加する。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859972</xdr:colOff>
      <xdr:row>28</xdr:row>
      <xdr:rowOff>367393</xdr:rowOff>
    </xdr:from>
    <xdr:to>
      <xdr:col>6</xdr:col>
      <xdr:colOff>721179</xdr:colOff>
      <xdr:row>30</xdr:row>
      <xdr:rowOff>0</xdr:rowOff>
    </xdr:to>
    <xdr:sp macro="" textlink="">
      <xdr:nvSpPr>
        <xdr:cNvPr id="6" name="テキスト ボックス 5">
          <a:extLst>
            <a:ext uri="{FF2B5EF4-FFF2-40B4-BE49-F238E27FC236}">
              <a16:creationId xmlns:a16="http://schemas.microsoft.com/office/drawing/2014/main" id="{ED5D718C-A2AC-4C43-ADA7-C371B35B4754}"/>
            </a:ext>
          </a:extLst>
        </xdr:cNvPr>
        <xdr:cNvSpPr txBox="1"/>
      </xdr:nvSpPr>
      <xdr:spPr>
        <a:xfrm>
          <a:off x="4397829" y="10518322"/>
          <a:ext cx="1439636" cy="62592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Ｐゴシック" panose="020B0600070205080204" pitchFamily="50" charset="-128"/>
              <a:ea typeface="ＭＳ Ｐゴシック" panose="020B0600070205080204" pitchFamily="50" charset="-128"/>
            </a:rPr>
            <a:t>P3</a:t>
          </a:r>
          <a:r>
            <a:rPr kumimoji="1" lang="ja-JP" altLang="en-US" sz="1400">
              <a:solidFill>
                <a:srgbClr val="FF0000"/>
              </a:solidFill>
              <a:latin typeface="ＭＳ Ｐゴシック" panose="020B0600070205080204" pitchFamily="50" charset="-128"/>
              <a:ea typeface="ＭＳ Ｐゴシック" panose="020B0600070205080204" pitchFamily="50" charset="-128"/>
            </a:rPr>
            <a:t>「経費」の</a:t>
          </a:r>
          <a:r>
            <a:rPr kumimoji="1" lang="en-US" altLang="ja-JP" sz="1400" b="1">
              <a:solidFill>
                <a:srgbClr val="FF0000"/>
              </a:solidFill>
              <a:latin typeface="ＭＳ Ｐゴシック" panose="020B0600070205080204" pitchFamily="50" charset="-128"/>
              <a:ea typeface="ＭＳ Ｐゴシック" panose="020B0600070205080204" pitchFamily="50" charset="-128"/>
            </a:rPr>
            <a:t>B</a:t>
          </a:r>
          <a:r>
            <a:rPr kumimoji="1" lang="ja-JP" altLang="en-US" sz="1400" b="0">
              <a:solidFill>
                <a:srgbClr val="FF0000"/>
              </a:solidFill>
              <a:latin typeface="ＭＳ Ｐゴシック" panose="020B0600070205080204" pitchFamily="50" charset="-128"/>
              <a:ea typeface="ＭＳ Ｐゴシック" panose="020B0600070205080204" pitchFamily="50" charset="-128"/>
            </a:rPr>
            <a:t>と金額が一致。</a:t>
          </a:r>
        </a:p>
      </xdr:txBody>
    </xdr:sp>
    <xdr:clientData/>
  </xdr:twoCellAnchor>
  <xdr:twoCellAnchor>
    <xdr:from>
      <xdr:col>5</xdr:col>
      <xdr:colOff>876300</xdr:colOff>
      <xdr:row>34</xdr:row>
      <xdr:rowOff>356508</xdr:rowOff>
    </xdr:from>
    <xdr:to>
      <xdr:col>6</xdr:col>
      <xdr:colOff>737507</xdr:colOff>
      <xdr:row>36</xdr:row>
      <xdr:rowOff>111579</xdr:rowOff>
    </xdr:to>
    <xdr:sp macro="" textlink="">
      <xdr:nvSpPr>
        <xdr:cNvPr id="11" name="テキスト ボックス 10">
          <a:extLst>
            <a:ext uri="{FF2B5EF4-FFF2-40B4-BE49-F238E27FC236}">
              <a16:creationId xmlns:a16="http://schemas.microsoft.com/office/drawing/2014/main" id="{08378A0A-9B28-4B04-BCC9-A94FA56EF3A6}"/>
            </a:ext>
          </a:extLst>
        </xdr:cNvPr>
        <xdr:cNvSpPr txBox="1"/>
      </xdr:nvSpPr>
      <xdr:spPr>
        <a:xfrm>
          <a:off x="4414157" y="13051972"/>
          <a:ext cx="1439636" cy="62592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Ｐゴシック" panose="020B0600070205080204" pitchFamily="50" charset="-128"/>
              <a:ea typeface="ＭＳ Ｐゴシック" panose="020B0600070205080204" pitchFamily="50" charset="-128"/>
            </a:rPr>
            <a:t>P3</a:t>
          </a:r>
          <a:r>
            <a:rPr kumimoji="1" lang="ja-JP" altLang="en-US" sz="1400">
              <a:solidFill>
                <a:srgbClr val="FF0000"/>
              </a:solidFill>
              <a:latin typeface="ＭＳ Ｐゴシック" panose="020B0600070205080204" pitchFamily="50" charset="-128"/>
              <a:ea typeface="ＭＳ Ｐゴシック" panose="020B0600070205080204" pitchFamily="50" charset="-128"/>
            </a:rPr>
            <a:t>「経費」の</a:t>
          </a:r>
          <a:r>
            <a:rPr kumimoji="1" lang="en-US" altLang="ja-JP" sz="1400" b="1">
              <a:solidFill>
                <a:srgbClr val="FF0000"/>
              </a:solidFill>
              <a:latin typeface="ＭＳ Ｐゴシック" panose="020B0600070205080204" pitchFamily="50" charset="-128"/>
              <a:ea typeface="ＭＳ Ｐゴシック" panose="020B0600070205080204" pitchFamily="50" charset="-128"/>
            </a:rPr>
            <a:t>B</a:t>
          </a:r>
          <a:r>
            <a:rPr kumimoji="1" lang="ja-JP" altLang="en-US" sz="1400" b="0">
              <a:solidFill>
                <a:srgbClr val="FF0000"/>
              </a:solidFill>
              <a:latin typeface="ＭＳ Ｐゴシック" panose="020B0600070205080204" pitchFamily="50" charset="-128"/>
              <a:ea typeface="ＭＳ Ｐゴシック" panose="020B0600070205080204" pitchFamily="50" charset="-128"/>
            </a:rPr>
            <a:t>と金額が一致。</a:t>
          </a:r>
        </a:p>
      </xdr:txBody>
    </xdr:sp>
    <xdr:clientData/>
  </xdr:twoCellAnchor>
  <xdr:twoCellAnchor>
    <xdr:from>
      <xdr:col>2</xdr:col>
      <xdr:colOff>231320</xdr:colOff>
      <xdr:row>35</xdr:row>
      <xdr:rowOff>40822</xdr:rowOff>
    </xdr:from>
    <xdr:to>
      <xdr:col>3</xdr:col>
      <xdr:colOff>625929</xdr:colOff>
      <xdr:row>35</xdr:row>
      <xdr:rowOff>381000</xdr:rowOff>
    </xdr:to>
    <xdr:sp macro="" textlink="">
      <xdr:nvSpPr>
        <xdr:cNvPr id="17" name="テキスト ボックス 16">
          <a:extLst>
            <a:ext uri="{FF2B5EF4-FFF2-40B4-BE49-F238E27FC236}">
              <a16:creationId xmlns:a16="http://schemas.microsoft.com/office/drawing/2014/main" id="{067C3344-2A26-45A4-BD49-17978E8B0389}"/>
            </a:ext>
          </a:extLst>
        </xdr:cNvPr>
        <xdr:cNvSpPr txBox="1"/>
      </xdr:nvSpPr>
      <xdr:spPr>
        <a:xfrm>
          <a:off x="1714499" y="1317171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Ａ</a:t>
          </a:r>
        </a:p>
      </xdr:txBody>
    </xdr:sp>
    <xdr:clientData/>
  </xdr:twoCellAnchor>
  <xdr:twoCellAnchor>
    <xdr:from>
      <xdr:col>5</xdr:col>
      <xdr:colOff>1177637</xdr:colOff>
      <xdr:row>48</xdr:row>
      <xdr:rowOff>17318</xdr:rowOff>
    </xdr:from>
    <xdr:to>
      <xdr:col>6</xdr:col>
      <xdr:colOff>1038844</xdr:colOff>
      <xdr:row>49</xdr:row>
      <xdr:rowOff>85354</xdr:rowOff>
    </xdr:to>
    <xdr:sp macro="" textlink="">
      <xdr:nvSpPr>
        <xdr:cNvPr id="27" name="テキスト ボックス 26">
          <a:extLst>
            <a:ext uri="{FF2B5EF4-FFF2-40B4-BE49-F238E27FC236}">
              <a16:creationId xmlns:a16="http://schemas.microsoft.com/office/drawing/2014/main" id="{CCF731BF-2AAE-4D80-AB51-D2C2960DA858}"/>
            </a:ext>
          </a:extLst>
        </xdr:cNvPr>
        <xdr:cNvSpPr txBox="1"/>
      </xdr:nvSpPr>
      <xdr:spPr>
        <a:xfrm>
          <a:off x="4693228" y="18461182"/>
          <a:ext cx="1437161" cy="6222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Ｐゴシック" panose="020B0600070205080204" pitchFamily="50" charset="-128"/>
              <a:ea typeface="ＭＳ Ｐゴシック" panose="020B0600070205080204" pitchFamily="50" charset="-128"/>
            </a:rPr>
            <a:t>P3</a:t>
          </a:r>
          <a:r>
            <a:rPr kumimoji="1" lang="ja-JP" altLang="en-US" sz="1400">
              <a:solidFill>
                <a:srgbClr val="FF0000"/>
              </a:solidFill>
              <a:latin typeface="ＭＳ Ｐゴシック" panose="020B0600070205080204" pitchFamily="50" charset="-128"/>
              <a:ea typeface="ＭＳ Ｐゴシック" panose="020B0600070205080204" pitchFamily="50" charset="-128"/>
            </a:rPr>
            <a:t>「経費」の</a:t>
          </a:r>
          <a:r>
            <a:rPr kumimoji="1" lang="en-US" altLang="ja-JP" sz="1400" b="1">
              <a:solidFill>
                <a:srgbClr val="FF0000"/>
              </a:solidFill>
              <a:latin typeface="ＭＳ Ｐゴシック" panose="020B0600070205080204" pitchFamily="50" charset="-128"/>
              <a:ea typeface="ＭＳ Ｐゴシック" panose="020B0600070205080204" pitchFamily="50" charset="-128"/>
            </a:rPr>
            <a:t>B</a:t>
          </a:r>
          <a:r>
            <a:rPr kumimoji="1" lang="ja-JP" altLang="en-US" sz="1400" b="0">
              <a:solidFill>
                <a:srgbClr val="FF0000"/>
              </a:solidFill>
              <a:latin typeface="ＭＳ Ｐゴシック" panose="020B0600070205080204" pitchFamily="50" charset="-128"/>
              <a:ea typeface="ＭＳ Ｐゴシック" panose="020B0600070205080204" pitchFamily="50" charset="-128"/>
            </a:rPr>
            <a:t>と金額が一致。</a:t>
          </a:r>
        </a:p>
      </xdr:txBody>
    </xdr:sp>
    <xdr:clientData/>
  </xdr:twoCellAnchor>
  <xdr:twoCellAnchor>
    <xdr:from>
      <xdr:col>2</xdr:col>
      <xdr:colOff>204107</xdr:colOff>
      <xdr:row>48</xdr:row>
      <xdr:rowOff>95250</xdr:rowOff>
    </xdr:from>
    <xdr:to>
      <xdr:col>3</xdr:col>
      <xdr:colOff>598716</xdr:colOff>
      <xdr:row>48</xdr:row>
      <xdr:rowOff>435428</xdr:rowOff>
    </xdr:to>
    <xdr:sp macro="" textlink="">
      <xdr:nvSpPr>
        <xdr:cNvPr id="32" name="テキスト ボックス 31">
          <a:extLst>
            <a:ext uri="{FF2B5EF4-FFF2-40B4-BE49-F238E27FC236}">
              <a16:creationId xmlns:a16="http://schemas.microsoft.com/office/drawing/2014/main" id="{76510D75-77D2-49BB-9EDB-00BB05E634F3}"/>
            </a:ext>
          </a:extLst>
        </xdr:cNvPr>
        <xdr:cNvSpPr txBox="1"/>
      </xdr:nvSpPr>
      <xdr:spPr>
        <a:xfrm>
          <a:off x="1687286" y="18628179"/>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Ａ</a:t>
          </a:r>
        </a:p>
      </xdr:txBody>
    </xdr:sp>
    <xdr:clientData/>
  </xdr:twoCellAnchor>
  <xdr:twoCellAnchor>
    <xdr:from>
      <xdr:col>2</xdr:col>
      <xdr:colOff>244929</xdr:colOff>
      <xdr:row>52</xdr:row>
      <xdr:rowOff>108858</xdr:rowOff>
    </xdr:from>
    <xdr:to>
      <xdr:col>3</xdr:col>
      <xdr:colOff>639538</xdr:colOff>
      <xdr:row>52</xdr:row>
      <xdr:rowOff>449036</xdr:rowOff>
    </xdr:to>
    <xdr:sp macro="" textlink="">
      <xdr:nvSpPr>
        <xdr:cNvPr id="34" name="テキスト ボックス 33">
          <a:extLst>
            <a:ext uri="{FF2B5EF4-FFF2-40B4-BE49-F238E27FC236}">
              <a16:creationId xmlns:a16="http://schemas.microsoft.com/office/drawing/2014/main" id="{DBC0ED84-12BB-4EB0-A503-986B0F7F5901}"/>
            </a:ext>
          </a:extLst>
        </xdr:cNvPr>
        <xdr:cNvSpPr txBox="1"/>
      </xdr:nvSpPr>
      <xdr:spPr>
        <a:xfrm>
          <a:off x="1728108" y="2079171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Ａ</a:t>
          </a:r>
        </a:p>
      </xdr:txBody>
    </xdr:sp>
    <xdr:clientData/>
  </xdr:twoCellAnchor>
  <xdr:twoCellAnchor>
    <xdr:from>
      <xdr:col>5</xdr:col>
      <xdr:colOff>1153144</xdr:colOff>
      <xdr:row>51</xdr:row>
      <xdr:rowOff>410936</xdr:rowOff>
    </xdr:from>
    <xdr:to>
      <xdr:col>6</xdr:col>
      <xdr:colOff>796638</xdr:colOff>
      <xdr:row>52</xdr:row>
      <xdr:rowOff>424543</xdr:rowOff>
    </xdr:to>
    <xdr:sp macro="" textlink="">
      <xdr:nvSpPr>
        <xdr:cNvPr id="35" name="テキスト ボックス 34">
          <a:extLst>
            <a:ext uri="{FF2B5EF4-FFF2-40B4-BE49-F238E27FC236}">
              <a16:creationId xmlns:a16="http://schemas.microsoft.com/office/drawing/2014/main" id="{5E4CD81F-C864-4CD9-A647-4B58F7BB5D04}"/>
            </a:ext>
          </a:extLst>
        </xdr:cNvPr>
        <xdr:cNvSpPr txBox="1"/>
      </xdr:nvSpPr>
      <xdr:spPr>
        <a:xfrm>
          <a:off x="4668735" y="20378800"/>
          <a:ext cx="1219448" cy="6197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ＭＳ Ｐゴシック" panose="020B0600070205080204" pitchFamily="50" charset="-128"/>
              <a:ea typeface="ＭＳ Ｐゴシック" panose="020B0600070205080204" pitchFamily="50" charset="-128"/>
            </a:rPr>
            <a:t>P3</a:t>
          </a:r>
          <a:r>
            <a:rPr kumimoji="1" lang="ja-JP" altLang="en-US" sz="1400">
              <a:solidFill>
                <a:srgbClr val="FF0000"/>
              </a:solidFill>
              <a:latin typeface="ＭＳ Ｐゴシック" panose="020B0600070205080204" pitchFamily="50" charset="-128"/>
              <a:ea typeface="ＭＳ Ｐゴシック" panose="020B0600070205080204" pitchFamily="50" charset="-128"/>
            </a:rPr>
            <a:t>「経費」の</a:t>
          </a:r>
          <a:r>
            <a:rPr kumimoji="1" lang="en-US" altLang="ja-JP" sz="1400" b="1">
              <a:solidFill>
                <a:srgbClr val="FF0000"/>
              </a:solidFill>
              <a:latin typeface="ＭＳ Ｐゴシック" panose="020B0600070205080204" pitchFamily="50" charset="-128"/>
              <a:ea typeface="ＭＳ Ｐゴシック" panose="020B0600070205080204" pitchFamily="50" charset="-128"/>
            </a:rPr>
            <a:t>B</a:t>
          </a:r>
          <a:r>
            <a:rPr kumimoji="1" lang="ja-JP" altLang="en-US" sz="1400" b="0">
              <a:solidFill>
                <a:srgbClr val="FF0000"/>
              </a:solidFill>
              <a:latin typeface="ＭＳ Ｐゴシック" panose="020B0600070205080204" pitchFamily="50" charset="-128"/>
              <a:ea typeface="ＭＳ Ｐゴシック" panose="020B0600070205080204" pitchFamily="50" charset="-128"/>
            </a:rPr>
            <a:t>と金額が一致。</a:t>
          </a:r>
        </a:p>
      </xdr:txBody>
    </xdr:sp>
    <xdr:clientData/>
  </xdr:twoCellAnchor>
  <xdr:twoCellAnchor>
    <xdr:from>
      <xdr:col>6</xdr:col>
      <xdr:colOff>492581</xdr:colOff>
      <xdr:row>86</xdr:row>
      <xdr:rowOff>34637</xdr:rowOff>
    </xdr:from>
    <xdr:to>
      <xdr:col>8</xdr:col>
      <xdr:colOff>285755</xdr:colOff>
      <xdr:row>87</xdr:row>
      <xdr:rowOff>234044</xdr:rowOff>
    </xdr:to>
    <xdr:sp macro="" textlink="">
      <xdr:nvSpPr>
        <xdr:cNvPr id="36" name="吹き出し: 四角形 35">
          <a:extLst>
            <a:ext uri="{FF2B5EF4-FFF2-40B4-BE49-F238E27FC236}">
              <a16:creationId xmlns:a16="http://schemas.microsoft.com/office/drawing/2014/main" id="{8D62DE00-7536-4E51-AD2E-8FCC61ABF246}"/>
            </a:ext>
          </a:extLst>
        </xdr:cNvPr>
        <xdr:cNvSpPr/>
      </xdr:nvSpPr>
      <xdr:spPr>
        <a:xfrm>
          <a:off x="5584126" y="30757092"/>
          <a:ext cx="2096493" cy="493816"/>
        </a:xfrm>
        <a:prstGeom prst="wedgeRectCallout">
          <a:avLst>
            <a:gd name="adj1" fmla="val -37396"/>
            <a:gd name="adj2" fmla="val 154627"/>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Ｐ２</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Ａ</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の合計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145227</xdr:colOff>
      <xdr:row>92</xdr:row>
      <xdr:rowOff>8905</xdr:rowOff>
    </xdr:from>
    <xdr:to>
      <xdr:col>6</xdr:col>
      <xdr:colOff>1460910</xdr:colOff>
      <xdr:row>94</xdr:row>
      <xdr:rowOff>381000</xdr:rowOff>
    </xdr:to>
    <xdr:sp macro="" textlink="">
      <xdr:nvSpPr>
        <xdr:cNvPr id="38" name="吹き出し: 四角形 37">
          <a:extLst>
            <a:ext uri="{FF2B5EF4-FFF2-40B4-BE49-F238E27FC236}">
              <a16:creationId xmlns:a16="http://schemas.microsoft.com/office/drawing/2014/main" id="{1AF8BB1D-AFA9-46AB-ACA7-54E41DB6117E}"/>
            </a:ext>
          </a:extLst>
        </xdr:cNvPr>
        <xdr:cNvSpPr/>
      </xdr:nvSpPr>
      <xdr:spPr>
        <a:xfrm>
          <a:off x="3123954" y="32203405"/>
          <a:ext cx="3428501" cy="1047504"/>
        </a:xfrm>
        <a:prstGeom prst="wedgeRectCallout">
          <a:avLst>
            <a:gd name="adj1" fmla="val -68239"/>
            <a:gd name="adj2" fmla="val 40291"/>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補助要件：</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当事業により業務改善・効率化が進められ、</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収支の改善が図られた場合、職員への賃金へ還元する</a:t>
          </a:r>
          <a:r>
            <a:rPr kumimoji="1" lang="ja-JP" altLang="en-US" sz="1100" u="none">
              <a:solidFill>
                <a:sysClr val="windowText" lastClr="000000"/>
              </a:solidFill>
              <a:latin typeface="ＭＳ Ｐゴシック" panose="020B0600070205080204" pitchFamily="50" charset="-128"/>
              <a:ea typeface="ＭＳ Ｐゴシック" panose="020B0600070205080204" pitchFamily="50" charset="-128"/>
            </a:rPr>
            <a:t>ことを職員へ周知する。</a:t>
          </a:r>
          <a:endParaRPr kumimoji="1" lang="en-US" altLang="ja-JP" sz="110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ysClr val="windowText" lastClr="000000"/>
              </a:solidFill>
              <a:latin typeface="ＭＳ Ｐゴシック" panose="020B0600070205080204" pitchFamily="50" charset="-128"/>
              <a:ea typeface="ＭＳ Ｐゴシック" panose="020B0600070205080204" pitchFamily="50" charset="-128"/>
            </a:rPr>
            <a:t>周知「無」の場合は、補助不可。</a:t>
          </a:r>
          <a:endParaRPr kumimoji="1" lang="en-US" altLang="ja-JP" sz="1100" u="none">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265955</xdr:colOff>
      <xdr:row>12</xdr:row>
      <xdr:rowOff>96488</xdr:rowOff>
    </xdr:from>
    <xdr:to>
      <xdr:col>6</xdr:col>
      <xdr:colOff>128649</xdr:colOff>
      <xdr:row>13</xdr:row>
      <xdr:rowOff>59378</xdr:rowOff>
    </xdr:to>
    <xdr:sp macro="" textlink="">
      <xdr:nvSpPr>
        <xdr:cNvPr id="18" name="吹き出し: 四角形 17">
          <a:extLst>
            <a:ext uri="{FF2B5EF4-FFF2-40B4-BE49-F238E27FC236}">
              <a16:creationId xmlns:a16="http://schemas.microsoft.com/office/drawing/2014/main" id="{D82BE0A7-65A0-433A-BCD2-A66108FB5914}"/>
            </a:ext>
          </a:extLst>
        </xdr:cNvPr>
        <xdr:cNvSpPr/>
      </xdr:nvSpPr>
      <xdr:spPr>
        <a:xfrm>
          <a:off x="2413410" y="4581897"/>
          <a:ext cx="2806784" cy="395845"/>
        </a:xfrm>
        <a:prstGeom prst="wedgeRectCallout">
          <a:avLst>
            <a:gd name="adj1" fmla="val -62771"/>
            <a:gd name="adj2" fmla="val -1581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様式第１号の職員数と一致すること。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318405</xdr:colOff>
      <xdr:row>14</xdr:row>
      <xdr:rowOff>389412</xdr:rowOff>
    </xdr:from>
    <xdr:to>
      <xdr:col>6</xdr:col>
      <xdr:colOff>181099</xdr:colOff>
      <xdr:row>16</xdr:row>
      <xdr:rowOff>123704</xdr:rowOff>
    </xdr:to>
    <xdr:sp macro="" textlink="">
      <xdr:nvSpPr>
        <xdr:cNvPr id="19" name="吹き出し: 四角形 18">
          <a:extLst>
            <a:ext uri="{FF2B5EF4-FFF2-40B4-BE49-F238E27FC236}">
              <a16:creationId xmlns:a16="http://schemas.microsoft.com/office/drawing/2014/main" id="{145BA97C-F484-4689-ABB7-6C1D3E898F9F}"/>
            </a:ext>
          </a:extLst>
        </xdr:cNvPr>
        <xdr:cNvSpPr/>
      </xdr:nvSpPr>
      <xdr:spPr>
        <a:xfrm>
          <a:off x="2452005" y="5766955"/>
          <a:ext cx="2812723" cy="398320"/>
        </a:xfrm>
        <a:prstGeom prst="wedgeRectCallout">
          <a:avLst>
            <a:gd name="adj1" fmla="val -64611"/>
            <a:gd name="adj2" fmla="val -95055"/>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様式第１号の利用者数と一致すること。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606136</xdr:colOff>
      <xdr:row>37</xdr:row>
      <xdr:rowOff>69273</xdr:rowOff>
    </xdr:from>
    <xdr:to>
      <xdr:col>6</xdr:col>
      <xdr:colOff>96240</xdr:colOff>
      <xdr:row>38</xdr:row>
      <xdr:rowOff>148196</xdr:rowOff>
    </xdr:to>
    <xdr:sp macro="" textlink="">
      <xdr:nvSpPr>
        <xdr:cNvPr id="21" name="吹き出し: 四角形 20">
          <a:extLst>
            <a:ext uri="{FF2B5EF4-FFF2-40B4-BE49-F238E27FC236}">
              <a16:creationId xmlns:a16="http://schemas.microsoft.com/office/drawing/2014/main" id="{971DC208-09E9-4E39-A95B-DBEFDA51A66E}"/>
            </a:ext>
          </a:extLst>
        </xdr:cNvPr>
        <xdr:cNvSpPr/>
      </xdr:nvSpPr>
      <xdr:spPr>
        <a:xfrm>
          <a:off x="2078181" y="13819909"/>
          <a:ext cx="3109604" cy="511878"/>
        </a:xfrm>
        <a:prstGeom prst="wedgeRectCallout">
          <a:avLst>
            <a:gd name="adj1" fmla="val -38776"/>
            <a:gd name="adj2" fmla="val -11024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補助対象外経費を含む、事業費総額を記載。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363682</xdr:colOff>
      <xdr:row>42</xdr:row>
      <xdr:rowOff>86591</xdr:rowOff>
    </xdr:from>
    <xdr:to>
      <xdr:col>5</xdr:col>
      <xdr:colOff>1429740</xdr:colOff>
      <xdr:row>44</xdr:row>
      <xdr:rowOff>9650</xdr:rowOff>
    </xdr:to>
    <xdr:sp macro="" textlink="">
      <xdr:nvSpPr>
        <xdr:cNvPr id="28" name="吹き出し: 四角形 27">
          <a:extLst>
            <a:ext uri="{FF2B5EF4-FFF2-40B4-BE49-F238E27FC236}">
              <a16:creationId xmlns:a16="http://schemas.microsoft.com/office/drawing/2014/main" id="{61E5C56D-4AFF-45E5-811B-0E345B72D4A5}"/>
            </a:ext>
          </a:extLst>
        </xdr:cNvPr>
        <xdr:cNvSpPr/>
      </xdr:nvSpPr>
      <xdr:spPr>
        <a:xfrm>
          <a:off x="1835727" y="16123227"/>
          <a:ext cx="3109604" cy="511878"/>
        </a:xfrm>
        <a:prstGeom prst="wedgeRectCallout">
          <a:avLst>
            <a:gd name="adj1" fmla="val -38776"/>
            <a:gd name="adj2" fmla="val -11024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補助対象外経費を含む、事業費総額を記載。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190500</xdr:colOff>
      <xdr:row>50</xdr:row>
      <xdr:rowOff>51955</xdr:rowOff>
    </xdr:from>
    <xdr:to>
      <xdr:col>6</xdr:col>
      <xdr:colOff>356014</xdr:colOff>
      <xdr:row>50</xdr:row>
      <xdr:rowOff>563833</xdr:rowOff>
    </xdr:to>
    <xdr:sp macro="" textlink="">
      <xdr:nvSpPr>
        <xdr:cNvPr id="29" name="吹き出し: 四角形 28">
          <a:extLst>
            <a:ext uri="{FF2B5EF4-FFF2-40B4-BE49-F238E27FC236}">
              <a16:creationId xmlns:a16="http://schemas.microsoft.com/office/drawing/2014/main" id="{B5F59707-CF7B-460A-B8DC-CB3766058D42}"/>
            </a:ext>
          </a:extLst>
        </xdr:cNvPr>
        <xdr:cNvSpPr/>
      </xdr:nvSpPr>
      <xdr:spPr>
        <a:xfrm>
          <a:off x="2337955" y="19309773"/>
          <a:ext cx="3109604" cy="511878"/>
        </a:xfrm>
        <a:prstGeom prst="wedgeRectCallout">
          <a:avLst>
            <a:gd name="adj1" fmla="val -38776"/>
            <a:gd name="adj2" fmla="val -11024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補助対象外経費を含む、事業費総額を記載。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1264227</xdr:colOff>
      <xdr:row>51</xdr:row>
      <xdr:rowOff>51954</xdr:rowOff>
    </xdr:from>
    <xdr:to>
      <xdr:col>5</xdr:col>
      <xdr:colOff>1031422</xdr:colOff>
      <xdr:row>51</xdr:row>
      <xdr:rowOff>563832</xdr:rowOff>
    </xdr:to>
    <xdr:sp macro="" textlink="">
      <xdr:nvSpPr>
        <xdr:cNvPr id="30" name="吹き出し: 四角形 29">
          <a:extLst>
            <a:ext uri="{FF2B5EF4-FFF2-40B4-BE49-F238E27FC236}">
              <a16:creationId xmlns:a16="http://schemas.microsoft.com/office/drawing/2014/main" id="{D54F42BA-91DB-4357-AC0F-FEF347709DBB}"/>
            </a:ext>
          </a:extLst>
        </xdr:cNvPr>
        <xdr:cNvSpPr/>
      </xdr:nvSpPr>
      <xdr:spPr>
        <a:xfrm>
          <a:off x="1437409" y="20019818"/>
          <a:ext cx="3109604" cy="511878"/>
        </a:xfrm>
        <a:prstGeom prst="wedgeRectCallout">
          <a:avLst>
            <a:gd name="adj1" fmla="val -41004"/>
            <a:gd name="adj2" fmla="val 9613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補助対象外経費を含む、事業費総額を記載。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550718</xdr:colOff>
      <xdr:row>50</xdr:row>
      <xdr:rowOff>464126</xdr:rowOff>
    </xdr:from>
    <xdr:to>
      <xdr:col>7</xdr:col>
      <xdr:colOff>606135</xdr:colOff>
      <xdr:row>51</xdr:row>
      <xdr:rowOff>277091</xdr:rowOff>
    </xdr:to>
    <xdr:sp macro="" textlink="">
      <xdr:nvSpPr>
        <xdr:cNvPr id="39" name="吹き出し: 四角形 38">
          <a:extLst>
            <a:ext uri="{FF2B5EF4-FFF2-40B4-BE49-F238E27FC236}">
              <a16:creationId xmlns:a16="http://schemas.microsoft.com/office/drawing/2014/main" id="{571B882A-5FA0-497D-9381-F66748F383BA}"/>
            </a:ext>
          </a:extLst>
        </xdr:cNvPr>
        <xdr:cNvSpPr/>
      </xdr:nvSpPr>
      <xdr:spPr>
        <a:xfrm>
          <a:off x="5642263" y="19721944"/>
          <a:ext cx="1735281" cy="523011"/>
        </a:xfrm>
        <a:prstGeom prst="wedgeRectCallout">
          <a:avLst>
            <a:gd name="adj1" fmla="val -20237"/>
            <a:gd name="adj2" fmla="val 135925"/>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945573</xdr:colOff>
      <xdr:row>49</xdr:row>
      <xdr:rowOff>148935</xdr:rowOff>
    </xdr:from>
    <xdr:to>
      <xdr:col>8</xdr:col>
      <xdr:colOff>377535</xdr:colOff>
      <xdr:row>50</xdr:row>
      <xdr:rowOff>412173</xdr:rowOff>
    </xdr:to>
    <xdr:sp macro="" textlink="">
      <xdr:nvSpPr>
        <xdr:cNvPr id="45" name="吹き出し: 四角形 44">
          <a:extLst>
            <a:ext uri="{FF2B5EF4-FFF2-40B4-BE49-F238E27FC236}">
              <a16:creationId xmlns:a16="http://schemas.microsoft.com/office/drawing/2014/main" id="{34D90A64-29E0-418E-AFBE-7B2755287635}"/>
            </a:ext>
          </a:extLst>
        </xdr:cNvPr>
        <xdr:cNvSpPr/>
      </xdr:nvSpPr>
      <xdr:spPr>
        <a:xfrm>
          <a:off x="6037118" y="19146980"/>
          <a:ext cx="1735281" cy="523011"/>
        </a:xfrm>
        <a:prstGeom prst="wedgeRectCallout">
          <a:avLst>
            <a:gd name="adj1" fmla="val -33211"/>
            <a:gd name="adj2" fmla="val -109107"/>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415637</xdr:colOff>
      <xdr:row>44</xdr:row>
      <xdr:rowOff>207818</xdr:rowOff>
    </xdr:from>
    <xdr:to>
      <xdr:col>6</xdr:col>
      <xdr:colOff>574964</xdr:colOff>
      <xdr:row>45</xdr:row>
      <xdr:rowOff>20784</xdr:rowOff>
    </xdr:to>
    <xdr:sp macro="" textlink="">
      <xdr:nvSpPr>
        <xdr:cNvPr id="47" name="吹き出し: 四角形 46">
          <a:extLst>
            <a:ext uri="{FF2B5EF4-FFF2-40B4-BE49-F238E27FC236}">
              <a16:creationId xmlns:a16="http://schemas.microsoft.com/office/drawing/2014/main" id="{6C4EED3A-1890-4F16-BDC2-03A273206CE1}"/>
            </a:ext>
          </a:extLst>
        </xdr:cNvPr>
        <xdr:cNvSpPr/>
      </xdr:nvSpPr>
      <xdr:spPr>
        <a:xfrm>
          <a:off x="3931228" y="16833273"/>
          <a:ext cx="1735281" cy="523011"/>
        </a:xfrm>
        <a:prstGeom prst="wedgeRectCallout">
          <a:avLst>
            <a:gd name="adj1" fmla="val 11699"/>
            <a:gd name="adj2" fmla="val 178971"/>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602674</xdr:colOff>
      <xdr:row>39</xdr:row>
      <xdr:rowOff>238992</xdr:rowOff>
    </xdr:from>
    <xdr:to>
      <xdr:col>8</xdr:col>
      <xdr:colOff>34636</xdr:colOff>
      <xdr:row>40</xdr:row>
      <xdr:rowOff>329048</xdr:rowOff>
    </xdr:to>
    <xdr:sp macro="" textlink="">
      <xdr:nvSpPr>
        <xdr:cNvPr id="48" name="吹き出し: 四角形 47">
          <a:extLst>
            <a:ext uri="{FF2B5EF4-FFF2-40B4-BE49-F238E27FC236}">
              <a16:creationId xmlns:a16="http://schemas.microsoft.com/office/drawing/2014/main" id="{3CCCCB0D-932A-47E8-8BC5-558B5D549487}"/>
            </a:ext>
          </a:extLst>
        </xdr:cNvPr>
        <xdr:cNvSpPr/>
      </xdr:nvSpPr>
      <xdr:spPr>
        <a:xfrm>
          <a:off x="5694219" y="14855537"/>
          <a:ext cx="1735281" cy="523011"/>
        </a:xfrm>
        <a:prstGeom prst="wedgeRectCallout">
          <a:avLst>
            <a:gd name="adj1" fmla="val -41195"/>
            <a:gd name="adj2" fmla="val 116057"/>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1073728</xdr:colOff>
      <xdr:row>34</xdr:row>
      <xdr:rowOff>34636</xdr:rowOff>
    </xdr:from>
    <xdr:to>
      <xdr:col>8</xdr:col>
      <xdr:colOff>505690</xdr:colOff>
      <xdr:row>35</xdr:row>
      <xdr:rowOff>124693</xdr:rowOff>
    </xdr:to>
    <xdr:sp macro="" textlink="">
      <xdr:nvSpPr>
        <xdr:cNvPr id="49" name="吹き出し: 四角形 48">
          <a:extLst>
            <a:ext uri="{FF2B5EF4-FFF2-40B4-BE49-F238E27FC236}">
              <a16:creationId xmlns:a16="http://schemas.microsoft.com/office/drawing/2014/main" id="{4DB7CFE6-86E9-469A-86D0-02E0BD382604}"/>
            </a:ext>
          </a:extLst>
        </xdr:cNvPr>
        <xdr:cNvSpPr/>
      </xdr:nvSpPr>
      <xdr:spPr>
        <a:xfrm>
          <a:off x="6165273" y="12659591"/>
          <a:ext cx="1735281" cy="523011"/>
        </a:xfrm>
        <a:prstGeom prst="wedgeRectCallout">
          <a:avLst>
            <a:gd name="adj1" fmla="val -45187"/>
            <a:gd name="adj2" fmla="val 82945"/>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1108364</xdr:colOff>
      <xdr:row>28</xdr:row>
      <xdr:rowOff>34636</xdr:rowOff>
    </xdr:from>
    <xdr:to>
      <xdr:col>8</xdr:col>
      <xdr:colOff>540326</xdr:colOff>
      <xdr:row>29</xdr:row>
      <xdr:rowOff>124692</xdr:rowOff>
    </xdr:to>
    <xdr:sp macro="" textlink="">
      <xdr:nvSpPr>
        <xdr:cNvPr id="54" name="吹き出し: 四角形 53">
          <a:extLst>
            <a:ext uri="{FF2B5EF4-FFF2-40B4-BE49-F238E27FC236}">
              <a16:creationId xmlns:a16="http://schemas.microsoft.com/office/drawing/2014/main" id="{3F227F9C-41A7-4DDB-857C-4511303B46B5}"/>
            </a:ext>
          </a:extLst>
        </xdr:cNvPr>
        <xdr:cNvSpPr/>
      </xdr:nvSpPr>
      <xdr:spPr>
        <a:xfrm>
          <a:off x="6199909" y="10131136"/>
          <a:ext cx="1735281" cy="523011"/>
        </a:xfrm>
        <a:prstGeom prst="wedgeRectCallout">
          <a:avLst>
            <a:gd name="adj1" fmla="val -47183"/>
            <a:gd name="adj2" fmla="val 92879"/>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155864</xdr:colOff>
      <xdr:row>59</xdr:row>
      <xdr:rowOff>173182</xdr:rowOff>
    </xdr:from>
    <xdr:to>
      <xdr:col>10</xdr:col>
      <xdr:colOff>20781</xdr:colOff>
      <xdr:row>61</xdr:row>
      <xdr:rowOff>107375</xdr:rowOff>
    </xdr:to>
    <xdr:sp macro="" textlink="">
      <xdr:nvSpPr>
        <xdr:cNvPr id="55" name="吹き出し: 四角形 54">
          <a:extLst>
            <a:ext uri="{FF2B5EF4-FFF2-40B4-BE49-F238E27FC236}">
              <a16:creationId xmlns:a16="http://schemas.microsoft.com/office/drawing/2014/main" id="{4055066D-7F29-41F9-9E82-92987D1C115D}"/>
            </a:ext>
          </a:extLst>
        </xdr:cNvPr>
        <xdr:cNvSpPr/>
      </xdr:nvSpPr>
      <xdr:spPr>
        <a:xfrm>
          <a:off x="6927273" y="22946591"/>
          <a:ext cx="1735281" cy="523011"/>
        </a:xfrm>
        <a:prstGeom prst="wedgeRectCallout">
          <a:avLst>
            <a:gd name="adj1" fmla="val -72134"/>
            <a:gd name="adj2" fmla="val 20031"/>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432956</xdr:colOff>
      <xdr:row>72</xdr:row>
      <xdr:rowOff>103909</xdr:rowOff>
    </xdr:from>
    <xdr:to>
      <xdr:col>11</xdr:col>
      <xdr:colOff>20782</xdr:colOff>
      <xdr:row>74</xdr:row>
      <xdr:rowOff>190500</xdr:rowOff>
    </xdr:to>
    <xdr:sp macro="" textlink="">
      <xdr:nvSpPr>
        <xdr:cNvPr id="56" name="吹き出し: 四角形 55">
          <a:extLst>
            <a:ext uri="{FF2B5EF4-FFF2-40B4-BE49-F238E27FC236}">
              <a16:creationId xmlns:a16="http://schemas.microsoft.com/office/drawing/2014/main" id="{C1FC8C11-9AAF-4BEF-958D-6321A7454B4F}"/>
            </a:ext>
          </a:extLst>
        </xdr:cNvPr>
        <xdr:cNvSpPr/>
      </xdr:nvSpPr>
      <xdr:spPr>
        <a:xfrm>
          <a:off x="7204365" y="26704636"/>
          <a:ext cx="2081644" cy="675409"/>
        </a:xfrm>
        <a:prstGeom prst="wedgeRectCallout">
          <a:avLst>
            <a:gd name="adj1" fmla="val -72682"/>
            <a:gd name="adj2" fmla="val -1586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補助対象外経費のみを記載。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331765</xdr:colOff>
      <xdr:row>9</xdr:row>
      <xdr:rowOff>23751</xdr:rowOff>
    </xdr:from>
    <xdr:to>
      <xdr:col>6</xdr:col>
      <xdr:colOff>194459</xdr:colOff>
      <xdr:row>9</xdr:row>
      <xdr:rowOff>419596</xdr:rowOff>
    </xdr:to>
    <xdr:sp macro="" textlink="">
      <xdr:nvSpPr>
        <xdr:cNvPr id="57" name="吹き出し: 四角形 56">
          <a:extLst>
            <a:ext uri="{FF2B5EF4-FFF2-40B4-BE49-F238E27FC236}">
              <a16:creationId xmlns:a16="http://schemas.microsoft.com/office/drawing/2014/main" id="{EF0B012C-7C98-433D-B4DC-8A21B947D582}"/>
            </a:ext>
          </a:extLst>
        </xdr:cNvPr>
        <xdr:cNvSpPr/>
      </xdr:nvSpPr>
      <xdr:spPr>
        <a:xfrm>
          <a:off x="2479220" y="3244933"/>
          <a:ext cx="2806784" cy="395845"/>
        </a:xfrm>
        <a:prstGeom prst="wedgeRectCallout">
          <a:avLst>
            <a:gd name="adj1" fmla="val -49197"/>
            <a:gd name="adj2" fmla="val 19187"/>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様式第１号のサービス種別と一致すること。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311727</xdr:colOff>
      <xdr:row>88</xdr:row>
      <xdr:rowOff>225136</xdr:rowOff>
    </xdr:from>
    <xdr:to>
      <xdr:col>5</xdr:col>
      <xdr:colOff>1381746</xdr:colOff>
      <xdr:row>89</xdr:row>
      <xdr:rowOff>270905</xdr:rowOff>
    </xdr:to>
    <xdr:sp macro="" textlink="">
      <xdr:nvSpPr>
        <xdr:cNvPr id="58" name="テキスト ボックス 57">
          <a:extLst>
            <a:ext uri="{FF2B5EF4-FFF2-40B4-BE49-F238E27FC236}">
              <a16:creationId xmlns:a16="http://schemas.microsoft.com/office/drawing/2014/main" id="{E680484E-8997-439C-97D7-A0BD94A52630}"/>
            </a:ext>
          </a:extLst>
        </xdr:cNvPr>
        <xdr:cNvSpPr txBox="1"/>
      </xdr:nvSpPr>
      <xdr:spPr>
        <a:xfrm>
          <a:off x="3827318" y="31536409"/>
          <a:ext cx="107001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Ａの合計</a:t>
          </a:r>
        </a:p>
      </xdr:txBody>
    </xdr:sp>
    <xdr:clientData/>
  </xdr:twoCellAnchor>
  <xdr:twoCellAnchor>
    <xdr:from>
      <xdr:col>7</xdr:col>
      <xdr:colOff>222912</xdr:colOff>
      <xdr:row>88</xdr:row>
      <xdr:rowOff>195450</xdr:rowOff>
    </xdr:from>
    <xdr:to>
      <xdr:col>10</xdr:col>
      <xdr:colOff>421821</xdr:colOff>
      <xdr:row>89</xdr:row>
      <xdr:rowOff>231322</xdr:rowOff>
    </xdr:to>
    <xdr:sp macro="" textlink="">
      <xdr:nvSpPr>
        <xdr:cNvPr id="59" name="吹き出し: 四角形 58">
          <a:extLst>
            <a:ext uri="{FF2B5EF4-FFF2-40B4-BE49-F238E27FC236}">
              <a16:creationId xmlns:a16="http://schemas.microsoft.com/office/drawing/2014/main" id="{C31D86A0-DF9A-47FA-B4E1-75D64EB264CC}"/>
            </a:ext>
          </a:extLst>
        </xdr:cNvPr>
        <xdr:cNvSpPr/>
      </xdr:nvSpPr>
      <xdr:spPr>
        <a:xfrm>
          <a:off x="7012876" y="31342200"/>
          <a:ext cx="2076695" cy="321622"/>
        </a:xfrm>
        <a:prstGeom prst="wedgeRectCallout">
          <a:avLst>
            <a:gd name="adj1" fmla="val -60803"/>
            <a:gd name="adj2" fmla="val -27678"/>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小計と合計は、入力不要。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285751</xdr:colOff>
      <xdr:row>71</xdr:row>
      <xdr:rowOff>13608</xdr:rowOff>
    </xdr:from>
    <xdr:to>
      <xdr:col>10</xdr:col>
      <xdr:colOff>484660</xdr:colOff>
      <xdr:row>72</xdr:row>
      <xdr:rowOff>49480</xdr:rowOff>
    </xdr:to>
    <xdr:sp macro="" textlink="">
      <xdr:nvSpPr>
        <xdr:cNvPr id="60" name="吹き出し: 四角形 59">
          <a:extLst>
            <a:ext uri="{FF2B5EF4-FFF2-40B4-BE49-F238E27FC236}">
              <a16:creationId xmlns:a16="http://schemas.microsoft.com/office/drawing/2014/main" id="{59DB82DE-3971-4DD0-A714-D7F15EF2CE6E}"/>
            </a:ext>
          </a:extLst>
        </xdr:cNvPr>
        <xdr:cNvSpPr/>
      </xdr:nvSpPr>
      <xdr:spPr>
        <a:xfrm>
          <a:off x="7075715" y="26302608"/>
          <a:ext cx="2076695" cy="321622"/>
        </a:xfrm>
        <a:prstGeom prst="wedgeRectCallout">
          <a:avLst>
            <a:gd name="adj1" fmla="val -66700"/>
            <a:gd name="adj2" fmla="val -10755"/>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小計と合計は、入力不要。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268924</xdr:colOff>
      <xdr:row>13</xdr:row>
      <xdr:rowOff>107869</xdr:rowOff>
    </xdr:from>
    <xdr:to>
      <xdr:col>6</xdr:col>
      <xdr:colOff>131618</xdr:colOff>
      <xdr:row>14</xdr:row>
      <xdr:rowOff>70758</xdr:rowOff>
    </xdr:to>
    <xdr:sp macro="" textlink="">
      <xdr:nvSpPr>
        <xdr:cNvPr id="61" name="吹き出し: 四角形 60">
          <a:extLst>
            <a:ext uri="{FF2B5EF4-FFF2-40B4-BE49-F238E27FC236}">
              <a16:creationId xmlns:a16="http://schemas.microsoft.com/office/drawing/2014/main" id="{C102A4D3-4F25-4F48-A00A-CF80E57848BF}"/>
            </a:ext>
          </a:extLst>
        </xdr:cNvPr>
        <xdr:cNvSpPr/>
      </xdr:nvSpPr>
      <xdr:spPr>
        <a:xfrm>
          <a:off x="2402524" y="5049983"/>
          <a:ext cx="2812723" cy="398318"/>
        </a:xfrm>
        <a:prstGeom prst="wedgeRectCallout">
          <a:avLst>
            <a:gd name="adj1" fmla="val -61610"/>
            <a:gd name="adj2" fmla="val -1854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定員がない場合は記入不要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78442</xdr:colOff>
      <xdr:row>0</xdr:row>
      <xdr:rowOff>112059</xdr:rowOff>
    </xdr:from>
    <xdr:to>
      <xdr:col>7</xdr:col>
      <xdr:colOff>50136</xdr:colOff>
      <xdr:row>2</xdr:row>
      <xdr:rowOff>11206</xdr:rowOff>
    </xdr:to>
    <xdr:sp macro="" textlink="">
      <xdr:nvSpPr>
        <xdr:cNvPr id="2" name="吹き出し: 四角形 1">
          <a:extLst>
            <a:ext uri="{FF2B5EF4-FFF2-40B4-BE49-F238E27FC236}">
              <a16:creationId xmlns:a16="http://schemas.microsoft.com/office/drawing/2014/main" id="{F8B60A36-E06B-494A-B301-2CA566A0D05D}"/>
            </a:ext>
          </a:extLst>
        </xdr:cNvPr>
        <xdr:cNvSpPr/>
      </xdr:nvSpPr>
      <xdr:spPr>
        <a:xfrm>
          <a:off x="2543736" y="112059"/>
          <a:ext cx="2044782" cy="459441"/>
        </a:xfrm>
        <a:prstGeom prst="wedgeRectCallout">
          <a:avLst>
            <a:gd name="adj1" fmla="val 63771"/>
            <a:gd name="adj2" fmla="val 14517"/>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文書を提出する際に番号がある場合のみ記入。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85166</xdr:colOff>
      <xdr:row>2</xdr:row>
      <xdr:rowOff>62753</xdr:rowOff>
    </xdr:from>
    <xdr:to>
      <xdr:col>7</xdr:col>
      <xdr:colOff>56860</xdr:colOff>
      <xdr:row>3</xdr:row>
      <xdr:rowOff>242047</xdr:rowOff>
    </xdr:to>
    <xdr:sp macro="" textlink="">
      <xdr:nvSpPr>
        <xdr:cNvPr id="3" name="吹き出し: 四角形 2">
          <a:extLst>
            <a:ext uri="{FF2B5EF4-FFF2-40B4-BE49-F238E27FC236}">
              <a16:creationId xmlns:a16="http://schemas.microsoft.com/office/drawing/2014/main" id="{60967F25-F2BD-4A5A-9FB1-81D896AA8A4F}"/>
            </a:ext>
          </a:extLst>
        </xdr:cNvPr>
        <xdr:cNvSpPr/>
      </xdr:nvSpPr>
      <xdr:spPr>
        <a:xfrm>
          <a:off x="2550460" y="623047"/>
          <a:ext cx="2044782" cy="459441"/>
        </a:xfrm>
        <a:prstGeom prst="wedgeRectCallout">
          <a:avLst>
            <a:gd name="adj1" fmla="val 68703"/>
            <a:gd name="adj2" fmla="val -26946"/>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提出日を記入。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必ず記入すること。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181536</xdr:colOff>
      <xdr:row>9</xdr:row>
      <xdr:rowOff>190500</xdr:rowOff>
    </xdr:from>
    <xdr:to>
      <xdr:col>2</xdr:col>
      <xdr:colOff>481853</xdr:colOff>
      <xdr:row>11</xdr:row>
      <xdr:rowOff>69475</xdr:rowOff>
    </xdr:to>
    <xdr:sp macro="" textlink="">
      <xdr:nvSpPr>
        <xdr:cNvPr id="4" name="吹き出し: 四角形 3">
          <a:extLst>
            <a:ext uri="{FF2B5EF4-FFF2-40B4-BE49-F238E27FC236}">
              <a16:creationId xmlns:a16="http://schemas.microsoft.com/office/drawing/2014/main" id="{DD99132F-F5B7-4FEB-BC78-59847BB7E924}"/>
            </a:ext>
          </a:extLst>
        </xdr:cNvPr>
        <xdr:cNvSpPr/>
      </xdr:nvSpPr>
      <xdr:spPr>
        <a:xfrm>
          <a:off x="181536" y="2711824"/>
          <a:ext cx="1532964" cy="439269"/>
        </a:xfrm>
        <a:prstGeom prst="wedgeRectCallout">
          <a:avLst>
            <a:gd name="adj1" fmla="val -40985"/>
            <a:gd name="adj2" fmla="val 95005"/>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「令和６」を記入する。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300319</xdr:colOff>
      <xdr:row>7</xdr:row>
      <xdr:rowOff>11206</xdr:rowOff>
    </xdr:from>
    <xdr:to>
      <xdr:col>7</xdr:col>
      <xdr:colOff>369794</xdr:colOff>
      <xdr:row>7</xdr:row>
      <xdr:rowOff>257736</xdr:rowOff>
    </xdr:to>
    <xdr:sp macro="" textlink="">
      <xdr:nvSpPr>
        <xdr:cNvPr id="6" name="吹き出し: 四角形 5">
          <a:extLst>
            <a:ext uri="{FF2B5EF4-FFF2-40B4-BE49-F238E27FC236}">
              <a16:creationId xmlns:a16="http://schemas.microsoft.com/office/drawing/2014/main" id="{AFE24201-E6FF-4759-8363-D6829F053018}"/>
            </a:ext>
          </a:extLst>
        </xdr:cNvPr>
        <xdr:cNvSpPr/>
      </xdr:nvSpPr>
      <xdr:spPr>
        <a:xfrm>
          <a:off x="3998260" y="1972235"/>
          <a:ext cx="909916" cy="246530"/>
        </a:xfrm>
        <a:prstGeom prst="wedgeRectCallout">
          <a:avLst>
            <a:gd name="adj1" fmla="val -70996"/>
            <a:gd name="adj2" fmla="val -955"/>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法人所在地</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307043</xdr:colOff>
      <xdr:row>10</xdr:row>
      <xdr:rowOff>17928</xdr:rowOff>
    </xdr:from>
    <xdr:to>
      <xdr:col>7</xdr:col>
      <xdr:colOff>376518</xdr:colOff>
      <xdr:row>10</xdr:row>
      <xdr:rowOff>264458</xdr:rowOff>
    </xdr:to>
    <xdr:sp macro="" textlink="">
      <xdr:nvSpPr>
        <xdr:cNvPr id="7" name="吹き出し: 四角形 6">
          <a:extLst>
            <a:ext uri="{FF2B5EF4-FFF2-40B4-BE49-F238E27FC236}">
              <a16:creationId xmlns:a16="http://schemas.microsoft.com/office/drawing/2014/main" id="{AB664998-F10A-47EA-A9B7-D52E448C9EB2}"/>
            </a:ext>
          </a:extLst>
        </xdr:cNvPr>
        <xdr:cNvSpPr/>
      </xdr:nvSpPr>
      <xdr:spPr>
        <a:xfrm>
          <a:off x="4004984" y="2819399"/>
          <a:ext cx="909916" cy="246530"/>
        </a:xfrm>
        <a:prstGeom prst="wedgeRectCallout">
          <a:avLst>
            <a:gd name="adj1" fmla="val -70996"/>
            <a:gd name="adj2" fmla="val -955"/>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法人代表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843643</xdr:colOff>
      <xdr:row>1</xdr:row>
      <xdr:rowOff>122465</xdr:rowOff>
    </xdr:from>
    <xdr:to>
      <xdr:col>12</xdr:col>
      <xdr:colOff>871816</xdr:colOff>
      <xdr:row>4</xdr:row>
      <xdr:rowOff>92049</xdr:rowOff>
    </xdr:to>
    <xdr:sp macro="" textlink="">
      <xdr:nvSpPr>
        <xdr:cNvPr id="2" name="吹き出し: 四角形 1">
          <a:extLst>
            <a:ext uri="{FF2B5EF4-FFF2-40B4-BE49-F238E27FC236}">
              <a16:creationId xmlns:a16="http://schemas.microsoft.com/office/drawing/2014/main" id="{032EB86C-2602-4CFD-AB78-2DA5EB071A01}"/>
            </a:ext>
          </a:extLst>
        </xdr:cNvPr>
        <xdr:cNvSpPr/>
      </xdr:nvSpPr>
      <xdr:spPr>
        <a:xfrm>
          <a:off x="12341679" y="299358"/>
          <a:ext cx="1062316" cy="1044548"/>
        </a:xfrm>
        <a:prstGeom prst="wedgeRectCallout">
          <a:avLst>
            <a:gd name="adj1" fmla="val -3839"/>
            <a:gd name="adj2" fmla="val 83402"/>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介護ロボットのみ導入台数を記入。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それ以外は「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97970</xdr:colOff>
      <xdr:row>3</xdr:row>
      <xdr:rowOff>1</xdr:rowOff>
    </xdr:from>
    <xdr:to>
      <xdr:col>11</xdr:col>
      <xdr:colOff>802821</xdr:colOff>
      <xdr:row>6</xdr:row>
      <xdr:rowOff>13608</xdr:rowOff>
    </xdr:to>
    <xdr:sp macro="" textlink="">
      <xdr:nvSpPr>
        <xdr:cNvPr id="4" name="吹き出し: 四角形 3">
          <a:extLst>
            <a:ext uri="{FF2B5EF4-FFF2-40B4-BE49-F238E27FC236}">
              <a16:creationId xmlns:a16="http://schemas.microsoft.com/office/drawing/2014/main" id="{FCD10B9A-240B-4B84-B2B2-71FE9626EB87}"/>
            </a:ext>
          </a:extLst>
        </xdr:cNvPr>
        <xdr:cNvSpPr/>
      </xdr:nvSpPr>
      <xdr:spPr>
        <a:xfrm>
          <a:off x="10561863" y="693965"/>
          <a:ext cx="1738994" cy="925286"/>
        </a:xfrm>
        <a:prstGeom prst="wedgeRectCallout">
          <a:avLst>
            <a:gd name="adj1" fmla="val -34930"/>
            <a:gd name="adj2" fmla="val 157170"/>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・介護ロボット</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台あたりの上限額</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台数</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・ＩＣＴ　職員数に応じて（交付要綱別紙参照）</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・パッケージは一律</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1,000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万円</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176893</xdr:colOff>
      <xdr:row>3</xdr:row>
      <xdr:rowOff>166006</xdr:rowOff>
    </xdr:from>
    <xdr:to>
      <xdr:col>9</xdr:col>
      <xdr:colOff>900793</xdr:colOff>
      <xdr:row>4</xdr:row>
      <xdr:rowOff>111098</xdr:rowOff>
    </xdr:to>
    <xdr:sp macro="" textlink="">
      <xdr:nvSpPr>
        <xdr:cNvPr id="5" name="吹き出し: 四角形 4">
          <a:extLst>
            <a:ext uri="{FF2B5EF4-FFF2-40B4-BE49-F238E27FC236}">
              <a16:creationId xmlns:a16="http://schemas.microsoft.com/office/drawing/2014/main" id="{11AB0866-3172-4054-A630-A5FDDD5BE73C}"/>
            </a:ext>
          </a:extLst>
        </xdr:cNvPr>
        <xdr:cNvSpPr/>
      </xdr:nvSpPr>
      <xdr:spPr>
        <a:xfrm>
          <a:off x="9606643" y="859970"/>
          <a:ext cx="723900" cy="502985"/>
        </a:xfrm>
        <a:prstGeom prst="wedgeRectCallout">
          <a:avLst>
            <a:gd name="adj1" fmla="val 9639"/>
            <a:gd name="adj2" fmla="val 110555"/>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Ｅ</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p>
      </xdr:txBody>
    </xdr:sp>
    <xdr:clientData/>
  </xdr:twoCellAnchor>
  <xdr:twoCellAnchor>
    <xdr:from>
      <xdr:col>12</xdr:col>
      <xdr:colOff>928007</xdr:colOff>
      <xdr:row>2</xdr:row>
      <xdr:rowOff>70758</xdr:rowOff>
    </xdr:from>
    <xdr:to>
      <xdr:col>13</xdr:col>
      <xdr:colOff>956181</xdr:colOff>
      <xdr:row>3</xdr:row>
      <xdr:rowOff>530679</xdr:rowOff>
    </xdr:to>
    <xdr:sp macro="" textlink="">
      <xdr:nvSpPr>
        <xdr:cNvPr id="6" name="吹き出し: 四角形 5">
          <a:extLst>
            <a:ext uri="{FF2B5EF4-FFF2-40B4-BE49-F238E27FC236}">
              <a16:creationId xmlns:a16="http://schemas.microsoft.com/office/drawing/2014/main" id="{3D713CD3-EAED-4468-838A-5271C8605F5B}"/>
            </a:ext>
          </a:extLst>
        </xdr:cNvPr>
        <xdr:cNvSpPr/>
      </xdr:nvSpPr>
      <xdr:spPr>
        <a:xfrm>
          <a:off x="13460186" y="519794"/>
          <a:ext cx="1062316" cy="704849"/>
        </a:xfrm>
        <a:prstGeom prst="wedgeRectCallout">
          <a:avLst>
            <a:gd name="adj1" fmla="val -23052"/>
            <a:gd name="adj2" fmla="val 95661"/>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「選定額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H</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1000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円未満切り捨て。</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9</xdr:col>
      <xdr:colOff>938894</xdr:colOff>
      <xdr:row>11</xdr:row>
      <xdr:rowOff>13608</xdr:rowOff>
    </xdr:from>
    <xdr:ext cx="244927" cy="328360"/>
    <xdr:sp macro="" textlink="">
      <xdr:nvSpPr>
        <xdr:cNvPr id="7" name="テキスト ボックス 6">
          <a:extLst>
            <a:ext uri="{FF2B5EF4-FFF2-40B4-BE49-F238E27FC236}">
              <a16:creationId xmlns:a16="http://schemas.microsoft.com/office/drawing/2014/main" id="{78B09D9A-023E-186B-7BF5-28E1659AF999}"/>
            </a:ext>
          </a:extLst>
        </xdr:cNvPr>
        <xdr:cNvSpPr txBox="1"/>
      </xdr:nvSpPr>
      <xdr:spPr>
        <a:xfrm>
          <a:off x="10368644" y="3306537"/>
          <a:ext cx="244927" cy="3283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solidFill>
                <a:srgbClr val="FF0000"/>
              </a:solidFill>
            </a:rPr>
            <a:t>＞</a:t>
          </a:r>
        </a:p>
      </xdr:txBody>
    </xdr:sp>
    <xdr:clientData/>
  </xdr:oneCellAnchor>
  <xdr:twoCellAnchor>
    <xdr:from>
      <xdr:col>10</xdr:col>
      <xdr:colOff>952500</xdr:colOff>
      <xdr:row>11</xdr:row>
      <xdr:rowOff>68035</xdr:rowOff>
    </xdr:from>
    <xdr:to>
      <xdr:col>11</xdr:col>
      <xdr:colOff>108857</xdr:colOff>
      <xdr:row>11</xdr:row>
      <xdr:rowOff>244929</xdr:rowOff>
    </xdr:to>
    <xdr:sp macro="" textlink="">
      <xdr:nvSpPr>
        <xdr:cNvPr id="8" name="矢印: 右 7">
          <a:extLst>
            <a:ext uri="{FF2B5EF4-FFF2-40B4-BE49-F238E27FC236}">
              <a16:creationId xmlns:a16="http://schemas.microsoft.com/office/drawing/2014/main" id="{1D127BB5-1DDC-E73F-8349-B943B72B3008}"/>
            </a:ext>
          </a:extLst>
        </xdr:cNvPr>
        <xdr:cNvSpPr/>
      </xdr:nvSpPr>
      <xdr:spPr>
        <a:xfrm>
          <a:off x="11416393" y="3360964"/>
          <a:ext cx="190500" cy="1768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176893</xdr:colOff>
      <xdr:row>11</xdr:row>
      <xdr:rowOff>63233</xdr:rowOff>
    </xdr:from>
    <xdr:to>
      <xdr:col>10</xdr:col>
      <xdr:colOff>979714</xdr:colOff>
      <xdr:row>11</xdr:row>
      <xdr:rowOff>267340</xdr:rowOff>
    </xdr:to>
    <xdr:sp macro="" textlink="">
      <xdr:nvSpPr>
        <xdr:cNvPr id="9" name="正方形/長方形 8">
          <a:extLst>
            <a:ext uri="{FF2B5EF4-FFF2-40B4-BE49-F238E27FC236}">
              <a16:creationId xmlns:a16="http://schemas.microsoft.com/office/drawing/2014/main" id="{C0C4E1C6-48D1-9371-8E15-0910D08AE617}"/>
            </a:ext>
          </a:extLst>
        </xdr:cNvPr>
        <xdr:cNvSpPr/>
      </xdr:nvSpPr>
      <xdr:spPr>
        <a:xfrm>
          <a:off x="10676805" y="3335351"/>
          <a:ext cx="802821" cy="20410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955222</xdr:colOff>
      <xdr:row>8</xdr:row>
      <xdr:rowOff>329295</xdr:rowOff>
    </xdr:from>
    <xdr:ext cx="244927" cy="328360"/>
    <xdr:sp macro="" textlink="">
      <xdr:nvSpPr>
        <xdr:cNvPr id="10" name="テキスト ボックス 9">
          <a:extLst>
            <a:ext uri="{FF2B5EF4-FFF2-40B4-BE49-F238E27FC236}">
              <a16:creationId xmlns:a16="http://schemas.microsoft.com/office/drawing/2014/main" id="{0C8EBE11-B66A-4C01-A348-6F41670ECEEA}"/>
            </a:ext>
          </a:extLst>
        </xdr:cNvPr>
        <xdr:cNvSpPr txBox="1"/>
      </xdr:nvSpPr>
      <xdr:spPr>
        <a:xfrm rot="10800000">
          <a:off x="10384972" y="2601688"/>
          <a:ext cx="244927" cy="3283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solidFill>
                <a:srgbClr val="FF0000"/>
              </a:solidFill>
            </a:rPr>
            <a:t>＞</a:t>
          </a:r>
        </a:p>
      </xdr:txBody>
    </xdr:sp>
    <xdr:clientData/>
  </xdr:oneCellAnchor>
  <xdr:twoCellAnchor>
    <xdr:from>
      <xdr:col>9</xdr:col>
      <xdr:colOff>518433</xdr:colOff>
      <xdr:row>9</xdr:row>
      <xdr:rowOff>299357</xdr:rowOff>
    </xdr:from>
    <xdr:to>
      <xdr:col>11</xdr:col>
      <xdr:colOff>476251</xdr:colOff>
      <xdr:row>10</xdr:row>
      <xdr:rowOff>54427</xdr:rowOff>
    </xdr:to>
    <xdr:cxnSp macro="">
      <xdr:nvCxnSpPr>
        <xdr:cNvPr id="12" name="コネクタ: カギ線 11">
          <a:extLst>
            <a:ext uri="{FF2B5EF4-FFF2-40B4-BE49-F238E27FC236}">
              <a16:creationId xmlns:a16="http://schemas.microsoft.com/office/drawing/2014/main" id="{C28D0D69-3D36-6418-40EF-C8952D0A4BBA}"/>
            </a:ext>
          </a:extLst>
        </xdr:cNvPr>
        <xdr:cNvCxnSpPr>
          <a:stCxn id="20" idx="2"/>
        </xdr:cNvCxnSpPr>
      </xdr:nvCxnSpPr>
      <xdr:spPr>
        <a:xfrm rot="16200000" flipH="1">
          <a:off x="10913610" y="1946501"/>
          <a:ext cx="95249" cy="2026104"/>
        </a:xfrm>
        <a:prstGeom prst="bentConnector2">
          <a:avLst/>
        </a:prstGeom>
        <a:ln w="38100" cap="sq">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503463</xdr:colOff>
      <xdr:row>9</xdr:row>
      <xdr:rowOff>204108</xdr:rowOff>
    </xdr:from>
    <xdr:to>
      <xdr:col>11</xdr:col>
      <xdr:colOff>503464</xdr:colOff>
      <xdr:row>10</xdr:row>
      <xdr:rowOff>68036</xdr:rowOff>
    </xdr:to>
    <xdr:cxnSp macro="">
      <xdr:nvCxnSpPr>
        <xdr:cNvPr id="17" name="直線矢印コネクタ 16">
          <a:extLst>
            <a:ext uri="{FF2B5EF4-FFF2-40B4-BE49-F238E27FC236}">
              <a16:creationId xmlns:a16="http://schemas.microsoft.com/office/drawing/2014/main" id="{9083DD57-36F2-2F2E-21CE-198E5D378A57}"/>
            </a:ext>
          </a:extLst>
        </xdr:cNvPr>
        <xdr:cNvCxnSpPr/>
      </xdr:nvCxnSpPr>
      <xdr:spPr>
        <a:xfrm flipV="1">
          <a:off x="12001499" y="2816679"/>
          <a:ext cx="1" cy="20410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xdr:colOff>
      <xdr:row>9</xdr:row>
      <xdr:rowOff>43543</xdr:rowOff>
    </xdr:from>
    <xdr:to>
      <xdr:col>9</xdr:col>
      <xdr:colOff>979714</xdr:colOff>
      <xdr:row>9</xdr:row>
      <xdr:rowOff>299358</xdr:rowOff>
    </xdr:to>
    <xdr:sp macro="" textlink="">
      <xdr:nvSpPr>
        <xdr:cNvPr id="20" name="正方形/長方形 19">
          <a:extLst>
            <a:ext uri="{FF2B5EF4-FFF2-40B4-BE49-F238E27FC236}">
              <a16:creationId xmlns:a16="http://schemas.microsoft.com/office/drawing/2014/main" id="{97A4647B-0AEC-435F-8303-49E03308C10F}"/>
            </a:ext>
          </a:extLst>
        </xdr:cNvPr>
        <xdr:cNvSpPr/>
      </xdr:nvSpPr>
      <xdr:spPr>
        <a:xfrm>
          <a:off x="9486900" y="2656114"/>
          <a:ext cx="922564" cy="255815"/>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2343151</xdr:colOff>
      <xdr:row>1</xdr:row>
      <xdr:rowOff>27214</xdr:rowOff>
    </xdr:from>
    <xdr:to>
      <xdr:col>3</xdr:col>
      <xdr:colOff>3067051</xdr:colOff>
      <xdr:row>2</xdr:row>
      <xdr:rowOff>231321</xdr:rowOff>
    </xdr:to>
    <xdr:sp macro="" textlink="">
      <xdr:nvSpPr>
        <xdr:cNvPr id="26" name="吹き出し: 四角形 25">
          <a:extLst>
            <a:ext uri="{FF2B5EF4-FFF2-40B4-BE49-F238E27FC236}">
              <a16:creationId xmlns:a16="http://schemas.microsoft.com/office/drawing/2014/main" id="{A3936BD1-C143-464F-9C89-674BC98E79BE}"/>
            </a:ext>
          </a:extLst>
        </xdr:cNvPr>
        <xdr:cNvSpPr/>
      </xdr:nvSpPr>
      <xdr:spPr>
        <a:xfrm>
          <a:off x="2996294" y="204107"/>
          <a:ext cx="723900" cy="476250"/>
        </a:xfrm>
        <a:prstGeom prst="wedgeRectCallout">
          <a:avLst>
            <a:gd name="adj1" fmla="val 92346"/>
            <a:gd name="adj2" fmla="val 13896"/>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「令和６」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9</xdr:col>
      <xdr:colOff>900794</xdr:colOff>
      <xdr:row>12</xdr:row>
      <xdr:rowOff>84366</xdr:rowOff>
    </xdr:from>
    <xdr:ext cx="244927" cy="328360"/>
    <xdr:sp macro="" textlink="">
      <xdr:nvSpPr>
        <xdr:cNvPr id="28" name="テキスト ボックス 27">
          <a:extLst>
            <a:ext uri="{FF2B5EF4-FFF2-40B4-BE49-F238E27FC236}">
              <a16:creationId xmlns:a16="http://schemas.microsoft.com/office/drawing/2014/main" id="{F6724680-7214-4011-874B-87E19E12C046}"/>
            </a:ext>
          </a:extLst>
        </xdr:cNvPr>
        <xdr:cNvSpPr txBox="1"/>
      </xdr:nvSpPr>
      <xdr:spPr>
        <a:xfrm>
          <a:off x="10330544" y="3717473"/>
          <a:ext cx="244927" cy="3283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solidFill>
                <a:srgbClr val="FF0000"/>
              </a:solidFill>
            </a:rPr>
            <a:t>＞</a:t>
          </a:r>
        </a:p>
      </xdr:txBody>
    </xdr:sp>
    <xdr:clientData/>
  </xdr:oneCellAnchor>
  <xdr:oneCellAnchor>
    <xdr:from>
      <xdr:col>9</xdr:col>
      <xdr:colOff>1025979</xdr:colOff>
      <xdr:row>13</xdr:row>
      <xdr:rowOff>46267</xdr:rowOff>
    </xdr:from>
    <xdr:ext cx="244927" cy="328360"/>
    <xdr:sp macro="" textlink="">
      <xdr:nvSpPr>
        <xdr:cNvPr id="29" name="テキスト ボックス 28">
          <a:extLst>
            <a:ext uri="{FF2B5EF4-FFF2-40B4-BE49-F238E27FC236}">
              <a16:creationId xmlns:a16="http://schemas.microsoft.com/office/drawing/2014/main" id="{BA74FE78-36AF-4654-AEDC-ECA41BA972D5}"/>
            </a:ext>
          </a:extLst>
        </xdr:cNvPr>
        <xdr:cNvSpPr txBox="1"/>
      </xdr:nvSpPr>
      <xdr:spPr>
        <a:xfrm rot="10800000">
          <a:off x="10455729" y="4087588"/>
          <a:ext cx="244927" cy="32836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solidFill>
                <a:srgbClr val="FF0000"/>
              </a:solidFill>
            </a:rPr>
            <a:t>＞</a:t>
          </a:r>
        </a:p>
      </xdr:txBody>
    </xdr:sp>
    <xdr:clientData/>
  </xdr:oneCellAnchor>
  <xdr:twoCellAnchor>
    <xdr:from>
      <xdr:col>9</xdr:col>
      <xdr:colOff>156882</xdr:colOff>
      <xdr:row>12</xdr:row>
      <xdr:rowOff>111580</xdr:rowOff>
    </xdr:from>
    <xdr:to>
      <xdr:col>9</xdr:col>
      <xdr:colOff>955222</xdr:colOff>
      <xdr:row>12</xdr:row>
      <xdr:rowOff>302560</xdr:rowOff>
    </xdr:to>
    <xdr:sp macro="" textlink="">
      <xdr:nvSpPr>
        <xdr:cNvPr id="30" name="正方形/長方形 29">
          <a:extLst>
            <a:ext uri="{FF2B5EF4-FFF2-40B4-BE49-F238E27FC236}">
              <a16:creationId xmlns:a16="http://schemas.microsoft.com/office/drawing/2014/main" id="{8CD6C925-0E31-4E23-B79B-CAD760F7E828}"/>
            </a:ext>
          </a:extLst>
        </xdr:cNvPr>
        <xdr:cNvSpPr/>
      </xdr:nvSpPr>
      <xdr:spPr>
        <a:xfrm>
          <a:off x="9614647" y="3731080"/>
          <a:ext cx="798340" cy="190980"/>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195944</xdr:colOff>
      <xdr:row>13</xdr:row>
      <xdr:rowOff>114300</xdr:rowOff>
    </xdr:from>
    <xdr:to>
      <xdr:col>9</xdr:col>
      <xdr:colOff>998765</xdr:colOff>
      <xdr:row>13</xdr:row>
      <xdr:rowOff>318407</xdr:rowOff>
    </xdr:to>
    <xdr:sp macro="" textlink="">
      <xdr:nvSpPr>
        <xdr:cNvPr id="31" name="正方形/長方形 30">
          <a:extLst>
            <a:ext uri="{FF2B5EF4-FFF2-40B4-BE49-F238E27FC236}">
              <a16:creationId xmlns:a16="http://schemas.microsoft.com/office/drawing/2014/main" id="{007A9AF1-611F-4536-B34A-55C71E624854}"/>
            </a:ext>
          </a:extLst>
        </xdr:cNvPr>
        <xdr:cNvSpPr/>
      </xdr:nvSpPr>
      <xdr:spPr>
        <a:xfrm>
          <a:off x="9625694" y="4155621"/>
          <a:ext cx="802821" cy="204107"/>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506186</xdr:colOff>
      <xdr:row>12</xdr:row>
      <xdr:rowOff>302079</xdr:rowOff>
    </xdr:from>
    <xdr:to>
      <xdr:col>11</xdr:col>
      <xdr:colOff>326571</xdr:colOff>
      <xdr:row>13</xdr:row>
      <xdr:rowOff>13608</xdr:rowOff>
    </xdr:to>
    <xdr:cxnSp macro="">
      <xdr:nvCxnSpPr>
        <xdr:cNvPr id="32" name="コネクタ: カギ線 31">
          <a:extLst>
            <a:ext uri="{FF2B5EF4-FFF2-40B4-BE49-F238E27FC236}">
              <a16:creationId xmlns:a16="http://schemas.microsoft.com/office/drawing/2014/main" id="{840FB9B1-C2E6-4373-BABF-66661F37AC16}"/>
            </a:ext>
          </a:extLst>
        </xdr:cNvPr>
        <xdr:cNvCxnSpPr/>
      </xdr:nvCxnSpPr>
      <xdr:spPr>
        <a:xfrm>
          <a:off x="9935936" y="3935186"/>
          <a:ext cx="1888671" cy="119743"/>
        </a:xfrm>
        <a:prstGeom prst="bentConnector3">
          <a:avLst>
            <a:gd name="adj1" fmla="val 288"/>
          </a:avLst>
        </a:prstGeom>
        <a:ln w="38100" cap="sq">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340178</xdr:colOff>
      <xdr:row>12</xdr:row>
      <xdr:rowOff>217714</xdr:rowOff>
    </xdr:from>
    <xdr:to>
      <xdr:col>11</xdr:col>
      <xdr:colOff>342899</xdr:colOff>
      <xdr:row>13</xdr:row>
      <xdr:rowOff>29936</xdr:rowOff>
    </xdr:to>
    <xdr:cxnSp macro="">
      <xdr:nvCxnSpPr>
        <xdr:cNvPr id="33" name="直線矢印コネクタ 32">
          <a:extLst>
            <a:ext uri="{FF2B5EF4-FFF2-40B4-BE49-F238E27FC236}">
              <a16:creationId xmlns:a16="http://schemas.microsoft.com/office/drawing/2014/main" id="{F8F08202-A40D-4114-87B3-D53BC3971E1F}"/>
            </a:ext>
          </a:extLst>
        </xdr:cNvPr>
        <xdr:cNvCxnSpPr/>
      </xdr:nvCxnSpPr>
      <xdr:spPr>
        <a:xfrm flipH="1" flipV="1">
          <a:off x="11838214" y="3850821"/>
          <a:ext cx="2721" cy="22043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644979</xdr:colOff>
      <xdr:row>13</xdr:row>
      <xdr:rowOff>304801</xdr:rowOff>
    </xdr:from>
    <xdr:to>
      <xdr:col>11</xdr:col>
      <xdr:colOff>576943</xdr:colOff>
      <xdr:row>14</xdr:row>
      <xdr:rowOff>114300</xdr:rowOff>
    </xdr:to>
    <xdr:cxnSp macro="">
      <xdr:nvCxnSpPr>
        <xdr:cNvPr id="35" name="コネクタ: カギ線 34">
          <a:extLst>
            <a:ext uri="{FF2B5EF4-FFF2-40B4-BE49-F238E27FC236}">
              <a16:creationId xmlns:a16="http://schemas.microsoft.com/office/drawing/2014/main" id="{7764E12E-9328-487D-ACBE-205A57272717}"/>
            </a:ext>
          </a:extLst>
        </xdr:cNvPr>
        <xdr:cNvCxnSpPr/>
      </xdr:nvCxnSpPr>
      <xdr:spPr>
        <a:xfrm>
          <a:off x="10074729" y="4346122"/>
          <a:ext cx="2000250" cy="217714"/>
        </a:xfrm>
        <a:prstGeom prst="bentConnector3">
          <a:avLst>
            <a:gd name="adj1" fmla="val -340"/>
          </a:avLst>
        </a:prstGeom>
        <a:ln w="38100" cap="sq">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563335</xdr:colOff>
      <xdr:row>13</xdr:row>
      <xdr:rowOff>277587</xdr:rowOff>
    </xdr:from>
    <xdr:to>
      <xdr:col>11</xdr:col>
      <xdr:colOff>563335</xdr:colOff>
      <xdr:row>14</xdr:row>
      <xdr:rowOff>114300</xdr:rowOff>
    </xdr:to>
    <xdr:cxnSp macro="">
      <xdr:nvCxnSpPr>
        <xdr:cNvPr id="36" name="直線矢印コネクタ 35">
          <a:extLst>
            <a:ext uri="{FF2B5EF4-FFF2-40B4-BE49-F238E27FC236}">
              <a16:creationId xmlns:a16="http://schemas.microsoft.com/office/drawing/2014/main" id="{F8A4365A-1AA9-4BA5-97F1-6FDF4E96410F}"/>
            </a:ext>
          </a:extLst>
        </xdr:cNvPr>
        <xdr:cNvCxnSpPr/>
      </xdr:nvCxnSpPr>
      <xdr:spPr>
        <a:xfrm flipV="1">
          <a:off x="12061371" y="4318908"/>
          <a:ext cx="0" cy="24492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630013</xdr:colOff>
      <xdr:row>9</xdr:row>
      <xdr:rowOff>302079</xdr:rowOff>
    </xdr:from>
    <xdr:to>
      <xdr:col>13</xdr:col>
      <xdr:colOff>587832</xdr:colOff>
      <xdr:row>10</xdr:row>
      <xdr:rowOff>57149</xdr:rowOff>
    </xdr:to>
    <xdr:cxnSp macro="">
      <xdr:nvCxnSpPr>
        <xdr:cNvPr id="15" name="コネクタ: カギ線 14">
          <a:extLst>
            <a:ext uri="{FF2B5EF4-FFF2-40B4-BE49-F238E27FC236}">
              <a16:creationId xmlns:a16="http://schemas.microsoft.com/office/drawing/2014/main" id="{56C77021-C522-47CA-9F13-04D5C4759F97}"/>
            </a:ext>
          </a:extLst>
        </xdr:cNvPr>
        <xdr:cNvCxnSpPr/>
      </xdr:nvCxnSpPr>
      <xdr:spPr>
        <a:xfrm rot="16200000" flipH="1">
          <a:off x="13093476" y="1949223"/>
          <a:ext cx="95249" cy="2026104"/>
        </a:xfrm>
        <a:prstGeom prst="bentConnector2">
          <a:avLst/>
        </a:prstGeom>
        <a:ln w="38100" cap="sq">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615044</xdr:colOff>
      <xdr:row>9</xdr:row>
      <xdr:rowOff>206830</xdr:rowOff>
    </xdr:from>
    <xdr:to>
      <xdr:col>13</xdr:col>
      <xdr:colOff>615045</xdr:colOff>
      <xdr:row>10</xdr:row>
      <xdr:rowOff>70758</xdr:rowOff>
    </xdr:to>
    <xdr:cxnSp macro="">
      <xdr:nvCxnSpPr>
        <xdr:cNvPr id="16" name="直線矢印コネクタ 15">
          <a:extLst>
            <a:ext uri="{FF2B5EF4-FFF2-40B4-BE49-F238E27FC236}">
              <a16:creationId xmlns:a16="http://schemas.microsoft.com/office/drawing/2014/main" id="{C1200830-AE3A-4A37-B16F-047644BD1927}"/>
            </a:ext>
          </a:extLst>
        </xdr:cNvPr>
        <xdr:cNvCxnSpPr/>
      </xdr:nvCxnSpPr>
      <xdr:spPr>
        <a:xfrm flipV="1">
          <a:off x="14181365" y="2819401"/>
          <a:ext cx="1" cy="20410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857250</xdr:colOff>
      <xdr:row>9</xdr:row>
      <xdr:rowOff>285750</xdr:rowOff>
    </xdr:from>
    <xdr:ext cx="1483178" cy="190501"/>
    <xdr:sp macro="" textlink="">
      <xdr:nvSpPr>
        <xdr:cNvPr id="25" name="テキスト ボックス 24">
          <a:extLst>
            <a:ext uri="{FF2B5EF4-FFF2-40B4-BE49-F238E27FC236}">
              <a16:creationId xmlns:a16="http://schemas.microsoft.com/office/drawing/2014/main" id="{FCF81CE9-814C-4291-A79F-DF303785ED63}"/>
            </a:ext>
          </a:extLst>
        </xdr:cNvPr>
        <xdr:cNvSpPr txBox="1"/>
      </xdr:nvSpPr>
      <xdr:spPr>
        <a:xfrm>
          <a:off x="12355286" y="2898321"/>
          <a:ext cx="1483178" cy="190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0">
              <a:solidFill>
                <a:srgbClr val="FF0000"/>
              </a:solidFill>
            </a:rPr>
            <a:t>1,000</a:t>
          </a:r>
          <a:r>
            <a:rPr kumimoji="1" lang="ja-JP" altLang="en-US" sz="1100" b="0">
              <a:solidFill>
                <a:srgbClr val="FF0000"/>
              </a:solidFill>
            </a:rPr>
            <a:t>円未満切り捨て</a:t>
          </a:r>
        </a:p>
      </xdr:txBody>
    </xdr:sp>
    <xdr:clientData/>
  </xdr:oneCellAnchor>
  <xdr:twoCellAnchor>
    <xdr:from>
      <xdr:col>9</xdr:col>
      <xdr:colOff>534762</xdr:colOff>
      <xdr:row>10</xdr:row>
      <xdr:rowOff>261258</xdr:rowOff>
    </xdr:from>
    <xdr:to>
      <xdr:col>11</xdr:col>
      <xdr:colOff>492580</xdr:colOff>
      <xdr:row>11</xdr:row>
      <xdr:rowOff>16328</xdr:rowOff>
    </xdr:to>
    <xdr:cxnSp macro="">
      <xdr:nvCxnSpPr>
        <xdr:cNvPr id="18" name="コネクタ: カギ線 17">
          <a:extLst>
            <a:ext uri="{FF2B5EF4-FFF2-40B4-BE49-F238E27FC236}">
              <a16:creationId xmlns:a16="http://schemas.microsoft.com/office/drawing/2014/main" id="{414AB884-50E5-4368-AD7F-71275B6B9026}"/>
            </a:ext>
          </a:extLst>
        </xdr:cNvPr>
        <xdr:cNvCxnSpPr/>
      </xdr:nvCxnSpPr>
      <xdr:spPr>
        <a:xfrm rot="16200000" flipH="1">
          <a:off x="10929939" y="2248581"/>
          <a:ext cx="95249" cy="2026104"/>
        </a:xfrm>
        <a:prstGeom prst="bentConnector2">
          <a:avLst/>
        </a:prstGeom>
        <a:ln w="38100" cap="sq">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646342</xdr:colOff>
      <xdr:row>10</xdr:row>
      <xdr:rowOff>263980</xdr:rowOff>
    </xdr:from>
    <xdr:to>
      <xdr:col>13</xdr:col>
      <xdr:colOff>604161</xdr:colOff>
      <xdr:row>11</xdr:row>
      <xdr:rowOff>19050</xdr:rowOff>
    </xdr:to>
    <xdr:cxnSp macro="">
      <xdr:nvCxnSpPr>
        <xdr:cNvPr id="19" name="コネクタ: カギ線 18">
          <a:extLst>
            <a:ext uri="{FF2B5EF4-FFF2-40B4-BE49-F238E27FC236}">
              <a16:creationId xmlns:a16="http://schemas.microsoft.com/office/drawing/2014/main" id="{2E78D398-4E63-4F46-9542-E7042EE3A9A4}"/>
            </a:ext>
          </a:extLst>
        </xdr:cNvPr>
        <xdr:cNvCxnSpPr/>
      </xdr:nvCxnSpPr>
      <xdr:spPr>
        <a:xfrm rot="16200000" flipH="1">
          <a:off x="13109805" y="2251303"/>
          <a:ext cx="95249" cy="2026104"/>
        </a:xfrm>
        <a:prstGeom prst="bentConnector2">
          <a:avLst/>
        </a:prstGeom>
        <a:ln w="38100" cap="sq">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533399</xdr:colOff>
      <xdr:row>10</xdr:row>
      <xdr:rowOff>166008</xdr:rowOff>
    </xdr:from>
    <xdr:to>
      <xdr:col>11</xdr:col>
      <xdr:colOff>533400</xdr:colOff>
      <xdr:row>11</xdr:row>
      <xdr:rowOff>29936</xdr:rowOff>
    </xdr:to>
    <xdr:cxnSp macro="">
      <xdr:nvCxnSpPr>
        <xdr:cNvPr id="23" name="直線矢印コネクタ 22">
          <a:extLst>
            <a:ext uri="{FF2B5EF4-FFF2-40B4-BE49-F238E27FC236}">
              <a16:creationId xmlns:a16="http://schemas.microsoft.com/office/drawing/2014/main" id="{58D7F1E6-9816-4693-9B53-34E1706665BF}"/>
            </a:ext>
          </a:extLst>
        </xdr:cNvPr>
        <xdr:cNvCxnSpPr/>
      </xdr:nvCxnSpPr>
      <xdr:spPr>
        <a:xfrm flipV="1">
          <a:off x="12031435" y="3118758"/>
          <a:ext cx="1" cy="20410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644980</xdr:colOff>
      <xdr:row>10</xdr:row>
      <xdr:rowOff>168730</xdr:rowOff>
    </xdr:from>
    <xdr:to>
      <xdr:col>13</xdr:col>
      <xdr:colOff>644981</xdr:colOff>
      <xdr:row>11</xdr:row>
      <xdr:rowOff>32658</xdr:rowOff>
    </xdr:to>
    <xdr:cxnSp macro="">
      <xdr:nvCxnSpPr>
        <xdr:cNvPr id="24" name="直線矢印コネクタ 23">
          <a:extLst>
            <a:ext uri="{FF2B5EF4-FFF2-40B4-BE49-F238E27FC236}">
              <a16:creationId xmlns:a16="http://schemas.microsoft.com/office/drawing/2014/main" id="{2BD8B7F5-3886-4F3B-BF2B-732153ED044B}"/>
            </a:ext>
          </a:extLst>
        </xdr:cNvPr>
        <xdr:cNvCxnSpPr/>
      </xdr:nvCxnSpPr>
      <xdr:spPr>
        <a:xfrm flipV="1">
          <a:off x="14211301" y="3121480"/>
          <a:ext cx="1" cy="20410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900793</xdr:colOff>
      <xdr:row>10</xdr:row>
      <xdr:rowOff>261257</xdr:rowOff>
    </xdr:from>
    <xdr:ext cx="1483178" cy="190501"/>
    <xdr:sp macro="" textlink="">
      <xdr:nvSpPr>
        <xdr:cNvPr id="27" name="テキスト ボックス 26">
          <a:extLst>
            <a:ext uri="{FF2B5EF4-FFF2-40B4-BE49-F238E27FC236}">
              <a16:creationId xmlns:a16="http://schemas.microsoft.com/office/drawing/2014/main" id="{E85DB5B9-C538-4749-94E8-8C6D401E15EE}"/>
            </a:ext>
          </a:extLst>
        </xdr:cNvPr>
        <xdr:cNvSpPr txBox="1"/>
      </xdr:nvSpPr>
      <xdr:spPr>
        <a:xfrm>
          <a:off x="12398829" y="3214007"/>
          <a:ext cx="1483178" cy="190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0">
              <a:solidFill>
                <a:srgbClr val="FF0000"/>
              </a:solidFill>
            </a:rPr>
            <a:t>1,000</a:t>
          </a:r>
          <a:r>
            <a:rPr kumimoji="1" lang="ja-JP" altLang="en-US" sz="1100" b="0">
              <a:solidFill>
                <a:srgbClr val="FF0000"/>
              </a:solidFill>
            </a:rPr>
            <a:t>円未満切り捨て</a:t>
          </a:r>
        </a:p>
      </xdr:txBody>
    </xdr:sp>
    <xdr:clientData/>
  </xdr:oneCellAnchor>
  <xdr:twoCellAnchor>
    <xdr:from>
      <xdr:col>15</xdr:col>
      <xdr:colOff>100693</xdr:colOff>
      <xdr:row>8</xdr:row>
      <xdr:rowOff>59873</xdr:rowOff>
    </xdr:from>
    <xdr:to>
      <xdr:col>19</xdr:col>
      <xdr:colOff>612321</xdr:colOff>
      <xdr:row>10</xdr:row>
      <xdr:rowOff>84365</xdr:rowOff>
    </xdr:to>
    <xdr:sp macro="" textlink="">
      <xdr:nvSpPr>
        <xdr:cNvPr id="34" name="吹き出し: 四角形 33">
          <a:extLst>
            <a:ext uri="{FF2B5EF4-FFF2-40B4-BE49-F238E27FC236}">
              <a16:creationId xmlns:a16="http://schemas.microsoft.com/office/drawing/2014/main" id="{23BF13DE-3BEB-4326-BA43-D8D8DAB858AD}"/>
            </a:ext>
          </a:extLst>
        </xdr:cNvPr>
        <xdr:cNvSpPr/>
      </xdr:nvSpPr>
      <xdr:spPr>
        <a:xfrm>
          <a:off x="14823622" y="2332266"/>
          <a:ext cx="2511878" cy="704849"/>
        </a:xfrm>
        <a:prstGeom prst="wedgeRectCallout">
          <a:avLst>
            <a:gd name="adj1" fmla="val -63745"/>
            <a:gd name="adj2" fmla="val 12649"/>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（１）介護ロボット等導入支援事業のうち、「（ア）介護ロボット」で補助金所要額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J</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を算出する。</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千円未満切り捨て</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103413</xdr:colOff>
      <xdr:row>10</xdr:row>
      <xdr:rowOff>130630</xdr:rowOff>
    </xdr:from>
    <xdr:to>
      <xdr:col>19</xdr:col>
      <xdr:colOff>612320</xdr:colOff>
      <xdr:row>12</xdr:row>
      <xdr:rowOff>155122</xdr:rowOff>
    </xdr:to>
    <xdr:sp macro="" textlink="">
      <xdr:nvSpPr>
        <xdr:cNvPr id="38" name="吹き出し: 四角形 37">
          <a:extLst>
            <a:ext uri="{FF2B5EF4-FFF2-40B4-BE49-F238E27FC236}">
              <a16:creationId xmlns:a16="http://schemas.microsoft.com/office/drawing/2014/main" id="{54D4AEAB-C0C6-4862-9885-A0FA76B02762}"/>
            </a:ext>
          </a:extLst>
        </xdr:cNvPr>
        <xdr:cNvSpPr/>
      </xdr:nvSpPr>
      <xdr:spPr>
        <a:xfrm>
          <a:off x="14826342" y="3083380"/>
          <a:ext cx="2509157" cy="704849"/>
        </a:xfrm>
        <a:prstGeom prst="wedgeRectCallout">
          <a:avLst>
            <a:gd name="adj1" fmla="val -62579"/>
            <a:gd name="adj2" fmla="val -41405"/>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（１）介護ロボット等導入支援事業のうち、「（イ）その他」の補助金所要額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J</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を算出する。</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千円未満切り捨て</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89808</xdr:colOff>
      <xdr:row>6</xdr:row>
      <xdr:rowOff>340178</xdr:rowOff>
    </xdr:from>
    <xdr:to>
      <xdr:col>19</xdr:col>
      <xdr:colOff>601436</xdr:colOff>
      <xdr:row>7</xdr:row>
      <xdr:rowOff>155122</xdr:rowOff>
    </xdr:to>
    <xdr:sp macro="" textlink="">
      <xdr:nvSpPr>
        <xdr:cNvPr id="39" name="吹き出し: 四角形 38">
          <a:extLst>
            <a:ext uri="{FF2B5EF4-FFF2-40B4-BE49-F238E27FC236}">
              <a16:creationId xmlns:a16="http://schemas.microsoft.com/office/drawing/2014/main" id="{ECB64BD3-8A74-4E34-9BC5-CBE4E9279174}"/>
            </a:ext>
          </a:extLst>
        </xdr:cNvPr>
        <xdr:cNvSpPr/>
      </xdr:nvSpPr>
      <xdr:spPr>
        <a:xfrm>
          <a:off x="14812737" y="1945821"/>
          <a:ext cx="2511878" cy="304801"/>
        </a:xfrm>
        <a:prstGeom prst="wedgeRectCallout">
          <a:avLst>
            <a:gd name="adj1" fmla="val -68621"/>
            <a:gd name="adj2" fmla="val 82027"/>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（１）（ア）と（イ）の合計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2971800</xdr:colOff>
      <xdr:row>3</xdr:row>
      <xdr:rowOff>152400</xdr:rowOff>
    </xdr:from>
    <xdr:to>
      <xdr:col>4</xdr:col>
      <xdr:colOff>993321</xdr:colOff>
      <xdr:row>4</xdr:row>
      <xdr:rowOff>1</xdr:rowOff>
    </xdr:to>
    <xdr:sp macro="" textlink="">
      <xdr:nvSpPr>
        <xdr:cNvPr id="3" name="吹き出し: 四角形 2">
          <a:extLst>
            <a:ext uri="{FF2B5EF4-FFF2-40B4-BE49-F238E27FC236}">
              <a16:creationId xmlns:a16="http://schemas.microsoft.com/office/drawing/2014/main" id="{488F4DDF-2DBA-43E3-82C8-A057A0D825DC}"/>
            </a:ext>
          </a:extLst>
        </xdr:cNvPr>
        <xdr:cNvSpPr/>
      </xdr:nvSpPr>
      <xdr:spPr>
        <a:xfrm>
          <a:off x="3624943" y="846364"/>
          <a:ext cx="1627414" cy="405494"/>
        </a:xfrm>
        <a:prstGeom prst="wedgeRectCallout">
          <a:avLst>
            <a:gd name="adj1" fmla="val -4392"/>
            <a:gd name="adj2" fmla="val 133497"/>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対象経費＋対象外経費</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239486</xdr:colOff>
      <xdr:row>3</xdr:row>
      <xdr:rowOff>155120</xdr:rowOff>
    </xdr:from>
    <xdr:to>
      <xdr:col>6</xdr:col>
      <xdr:colOff>0</xdr:colOff>
      <xdr:row>4</xdr:row>
      <xdr:rowOff>2721</xdr:rowOff>
    </xdr:to>
    <xdr:sp macro="" textlink="">
      <xdr:nvSpPr>
        <xdr:cNvPr id="11" name="吹き出し: 四角形 10">
          <a:extLst>
            <a:ext uri="{FF2B5EF4-FFF2-40B4-BE49-F238E27FC236}">
              <a16:creationId xmlns:a16="http://schemas.microsoft.com/office/drawing/2014/main" id="{822FAD5C-BA57-4843-B1D8-167544B775C6}"/>
            </a:ext>
          </a:extLst>
        </xdr:cNvPr>
        <xdr:cNvSpPr/>
      </xdr:nvSpPr>
      <xdr:spPr>
        <a:xfrm>
          <a:off x="5532665" y="849084"/>
          <a:ext cx="794656" cy="405494"/>
        </a:xfrm>
        <a:prstGeom prst="wedgeRectCallout">
          <a:avLst>
            <a:gd name="adj1" fmla="val -26967"/>
            <a:gd name="adj2" fmla="val 103296"/>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対象経費</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228601</xdr:colOff>
      <xdr:row>3</xdr:row>
      <xdr:rowOff>144234</xdr:rowOff>
    </xdr:from>
    <xdr:to>
      <xdr:col>7</xdr:col>
      <xdr:colOff>0</xdr:colOff>
      <xdr:row>4</xdr:row>
      <xdr:rowOff>81642</xdr:rowOff>
    </xdr:to>
    <xdr:sp macro="" textlink="">
      <xdr:nvSpPr>
        <xdr:cNvPr id="13" name="吹き出し: 四角形 12">
          <a:extLst>
            <a:ext uri="{FF2B5EF4-FFF2-40B4-BE49-F238E27FC236}">
              <a16:creationId xmlns:a16="http://schemas.microsoft.com/office/drawing/2014/main" id="{FD8FBE0F-250C-46A7-89C5-F8601A6B1CDB}"/>
            </a:ext>
          </a:extLst>
        </xdr:cNvPr>
        <xdr:cNvSpPr/>
      </xdr:nvSpPr>
      <xdr:spPr>
        <a:xfrm>
          <a:off x="6555922" y="838198"/>
          <a:ext cx="805542" cy="495301"/>
        </a:xfrm>
        <a:prstGeom prst="wedgeRectCallout">
          <a:avLst>
            <a:gd name="adj1" fmla="val -48927"/>
            <a:gd name="adj2" fmla="val 81318"/>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ある場合は記載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1181742</xdr:colOff>
      <xdr:row>14</xdr:row>
      <xdr:rowOff>49307</xdr:rowOff>
    </xdr:from>
    <xdr:to>
      <xdr:col>14</xdr:col>
      <xdr:colOff>11208</xdr:colOff>
      <xdr:row>14</xdr:row>
      <xdr:rowOff>367715</xdr:rowOff>
    </xdr:to>
    <xdr:sp macro="" textlink="">
      <xdr:nvSpPr>
        <xdr:cNvPr id="14" name="正方形/長方形 13">
          <a:extLst>
            <a:ext uri="{FF2B5EF4-FFF2-40B4-BE49-F238E27FC236}">
              <a16:creationId xmlns:a16="http://schemas.microsoft.com/office/drawing/2014/main" id="{49BDEEBF-7082-41E9-8450-D89C1FAB4665}"/>
            </a:ext>
          </a:extLst>
        </xdr:cNvPr>
        <xdr:cNvSpPr/>
      </xdr:nvSpPr>
      <xdr:spPr>
        <a:xfrm>
          <a:off x="1836166" y="4459942"/>
          <a:ext cx="12823371" cy="318408"/>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201386</xdr:colOff>
      <xdr:row>15</xdr:row>
      <xdr:rowOff>111579</xdr:rowOff>
    </xdr:from>
    <xdr:to>
      <xdr:col>13</xdr:col>
      <xdr:colOff>644979</xdr:colOff>
      <xdr:row>16</xdr:row>
      <xdr:rowOff>117023</xdr:rowOff>
    </xdr:to>
    <xdr:sp macro="" textlink="">
      <xdr:nvSpPr>
        <xdr:cNvPr id="21" name="吹き出し: 四角形 20">
          <a:extLst>
            <a:ext uri="{FF2B5EF4-FFF2-40B4-BE49-F238E27FC236}">
              <a16:creationId xmlns:a16="http://schemas.microsoft.com/office/drawing/2014/main" id="{DE875758-F5FF-40EE-8FA7-18B7F9777C61}"/>
            </a:ext>
          </a:extLst>
        </xdr:cNvPr>
        <xdr:cNvSpPr/>
      </xdr:nvSpPr>
      <xdr:spPr>
        <a:xfrm>
          <a:off x="11699422" y="4996543"/>
          <a:ext cx="2511878" cy="304801"/>
        </a:xfrm>
        <a:prstGeom prst="wedgeRectCallout">
          <a:avLst>
            <a:gd name="adj1" fmla="val -64287"/>
            <a:gd name="adj2" fmla="val -118865"/>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（１）～（４）の合計を必ず記入。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13606</xdr:colOff>
      <xdr:row>1</xdr:row>
      <xdr:rowOff>13607</xdr:rowOff>
    </xdr:from>
    <xdr:to>
      <xdr:col>12</xdr:col>
      <xdr:colOff>272143</xdr:colOff>
      <xdr:row>2</xdr:row>
      <xdr:rowOff>13607</xdr:rowOff>
    </xdr:to>
    <xdr:sp macro="" textlink="">
      <xdr:nvSpPr>
        <xdr:cNvPr id="2" name="吹き出し: 四角形 1">
          <a:extLst>
            <a:ext uri="{FF2B5EF4-FFF2-40B4-BE49-F238E27FC236}">
              <a16:creationId xmlns:a16="http://schemas.microsoft.com/office/drawing/2014/main" id="{DACD842B-67A5-469E-BE63-4314937EF2E2}"/>
            </a:ext>
          </a:extLst>
        </xdr:cNvPr>
        <xdr:cNvSpPr/>
      </xdr:nvSpPr>
      <xdr:spPr>
        <a:xfrm>
          <a:off x="4354285" y="190500"/>
          <a:ext cx="4095751" cy="285750"/>
        </a:xfrm>
        <a:prstGeom prst="wedgeRectCallout">
          <a:avLst>
            <a:gd name="adj1" fmla="val -46235"/>
            <a:gd name="adj2" fmla="val -9146"/>
          </a:avLst>
        </a:prstGeom>
        <a:solidFill>
          <a:srgbClr val="FF0000">
            <a:alpha val="61176"/>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介護ソフトの基本情報で不明な箇所はメーカーへ問合せすること。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13607</xdr:colOff>
      <xdr:row>39</xdr:row>
      <xdr:rowOff>27214</xdr:rowOff>
    </xdr:from>
    <xdr:to>
      <xdr:col>5</xdr:col>
      <xdr:colOff>231321</xdr:colOff>
      <xdr:row>43</xdr:row>
      <xdr:rowOff>13607</xdr:rowOff>
    </xdr:to>
    <xdr:sp macro="" textlink="">
      <xdr:nvSpPr>
        <xdr:cNvPr id="3" name="正方形/長方形 2">
          <a:extLst>
            <a:ext uri="{FF2B5EF4-FFF2-40B4-BE49-F238E27FC236}">
              <a16:creationId xmlns:a16="http://schemas.microsoft.com/office/drawing/2014/main" id="{E7A18609-1445-4F3D-88A6-365D3F4A9833}"/>
            </a:ext>
          </a:extLst>
        </xdr:cNvPr>
        <xdr:cNvSpPr/>
      </xdr:nvSpPr>
      <xdr:spPr>
        <a:xfrm>
          <a:off x="3741964" y="9851571"/>
          <a:ext cx="585107" cy="69396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29935</xdr:colOff>
      <xdr:row>39</xdr:row>
      <xdr:rowOff>16328</xdr:rowOff>
    </xdr:from>
    <xdr:to>
      <xdr:col>10</xdr:col>
      <xdr:colOff>0</xdr:colOff>
      <xdr:row>43</xdr:row>
      <xdr:rowOff>2721</xdr:rowOff>
    </xdr:to>
    <xdr:sp macro="" textlink="">
      <xdr:nvSpPr>
        <xdr:cNvPr id="4" name="正方形/長方形 3">
          <a:extLst>
            <a:ext uri="{FF2B5EF4-FFF2-40B4-BE49-F238E27FC236}">
              <a16:creationId xmlns:a16="http://schemas.microsoft.com/office/drawing/2014/main" id="{E5320729-B415-493C-AAA3-5FD42BDB6974}"/>
            </a:ext>
          </a:extLst>
        </xdr:cNvPr>
        <xdr:cNvSpPr/>
      </xdr:nvSpPr>
      <xdr:spPr>
        <a:xfrm>
          <a:off x="5704114" y="9840685"/>
          <a:ext cx="691243" cy="69396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16328</xdr:colOff>
      <xdr:row>47</xdr:row>
      <xdr:rowOff>16328</xdr:rowOff>
    </xdr:from>
    <xdr:to>
      <xdr:col>5</xdr:col>
      <xdr:colOff>234042</xdr:colOff>
      <xdr:row>49</xdr:row>
      <xdr:rowOff>163285</xdr:rowOff>
    </xdr:to>
    <xdr:sp macro="" textlink="">
      <xdr:nvSpPr>
        <xdr:cNvPr id="5" name="正方形/長方形 4">
          <a:extLst>
            <a:ext uri="{FF2B5EF4-FFF2-40B4-BE49-F238E27FC236}">
              <a16:creationId xmlns:a16="http://schemas.microsoft.com/office/drawing/2014/main" id="{2B3F78F5-0562-4845-8820-B5550B6A37EF}"/>
            </a:ext>
          </a:extLst>
        </xdr:cNvPr>
        <xdr:cNvSpPr/>
      </xdr:nvSpPr>
      <xdr:spPr>
        <a:xfrm>
          <a:off x="3744685" y="11255828"/>
          <a:ext cx="585107" cy="50074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5442</xdr:colOff>
      <xdr:row>47</xdr:row>
      <xdr:rowOff>5442</xdr:rowOff>
    </xdr:from>
    <xdr:to>
      <xdr:col>9</xdr:col>
      <xdr:colOff>707571</xdr:colOff>
      <xdr:row>49</xdr:row>
      <xdr:rowOff>152399</xdr:rowOff>
    </xdr:to>
    <xdr:sp macro="" textlink="">
      <xdr:nvSpPr>
        <xdr:cNvPr id="6" name="正方形/長方形 5">
          <a:extLst>
            <a:ext uri="{FF2B5EF4-FFF2-40B4-BE49-F238E27FC236}">
              <a16:creationId xmlns:a16="http://schemas.microsoft.com/office/drawing/2014/main" id="{B71F3CEF-E452-4D33-B6A8-9E01D89FFDD5}"/>
            </a:ext>
          </a:extLst>
        </xdr:cNvPr>
        <xdr:cNvSpPr/>
      </xdr:nvSpPr>
      <xdr:spPr>
        <a:xfrm>
          <a:off x="5679621" y="11244942"/>
          <a:ext cx="702129" cy="50074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8164</xdr:colOff>
      <xdr:row>49</xdr:row>
      <xdr:rowOff>171450</xdr:rowOff>
    </xdr:from>
    <xdr:to>
      <xdr:col>9</xdr:col>
      <xdr:colOff>27214</xdr:colOff>
      <xdr:row>51</xdr:row>
      <xdr:rowOff>163287</xdr:rowOff>
    </xdr:to>
    <xdr:sp macro="" textlink="">
      <xdr:nvSpPr>
        <xdr:cNvPr id="7" name="正方形/長方形 6">
          <a:extLst>
            <a:ext uri="{FF2B5EF4-FFF2-40B4-BE49-F238E27FC236}">
              <a16:creationId xmlns:a16="http://schemas.microsoft.com/office/drawing/2014/main" id="{9DADD767-CD99-4BE0-8D68-A8257F14FA03}"/>
            </a:ext>
          </a:extLst>
        </xdr:cNvPr>
        <xdr:cNvSpPr/>
      </xdr:nvSpPr>
      <xdr:spPr>
        <a:xfrm>
          <a:off x="4348843" y="11764736"/>
          <a:ext cx="1352550" cy="34562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2650672</xdr:colOff>
      <xdr:row>52</xdr:row>
      <xdr:rowOff>10886</xdr:rowOff>
    </xdr:from>
    <xdr:to>
      <xdr:col>5</xdr:col>
      <xdr:colOff>217714</xdr:colOff>
      <xdr:row>53</xdr:row>
      <xdr:rowOff>27214</xdr:rowOff>
    </xdr:to>
    <xdr:sp macro="" textlink="">
      <xdr:nvSpPr>
        <xdr:cNvPr id="8" name="正方形/長方形 7">
          <a:extLst>
            <a:ext uri="{FF2B5EF4-FFF2-40B4-BE49-F238E27FC236}">
              <a16:creationId xmlns:a16="http://schemas.microsoft.com/office/drawing/2014/main" id="{6FEF6886-C174-4D5A-AA0D-B9F673E2B4C1}"/>
            </a:ext>
          </a:extLst>
        </xdr:cNvPr>
        <xdr:cNvSpPr/>
      </xdr:nvSpPr>
      <xdr:spPr>
        <a:xfrm>
          <a:off x="3725636" y="12134850"/>
          <a:ext cx="587828" cy="19322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693965</xdr:colOff>
      <xdr:row>52</xdr:row>
      <xdr:rowOff>13609</xdr:rowOff>
    </xdr:from>
    <xdr:to>
      <xdr:col>10</xdr:col>
      <xdr:colOff>27214</xdr:colOff>
      <xdr:row>52</xdr:row>
      <xdr:rowOff>163287</xdr:rowOff>
    </xdr:to>
    <xdr:sp macro="" textlink="">
      <xdr:nvSpPr>
        <xdr:cNvPr id="9" name="正方形/長方形 8">
          <a:extLst>
            <a:ext uri="{FF2B5EF4-FFF2-40B4-BE49-F238E27FC236}">
              <a16:creationId xmlns:a16="http://schemas.microsoft.com/office/drawing/2014/main" id="{37F2AF77-1ECD-48D8-9192-7E1416B62EAD}"/>
            </a:ext>
          </a:extLst>
        </xdr:cNvPr>
        <xdr:cNvSpPr/>
      </xdr:nvSpPr>
      <xdr:spPr>
        <a:xfrm>
          <a:off x="5646965" y="12137573"/>
          <a:ext cx="775606" cy="14967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95251</xdr:colOff>
      <xdr:row>42</xdr:row>
      <xdr:rowOff>163285</xdr:rowOff>
    </xdr:from>
    <xdr:to>
      <xdr:col>11</xdr:col>
      <xdr:colOff>1047750</xdr:colOff>
      <xdr:row>46</xdr:row>
      <xdr:rowOff>122464</xdr:rowOff>
    </xdr:to>
    <xdr:sp macro="" textlink="">
      <xdr:nvSpPr>
        <xdr:cNvPr id="10" name="吹き出し: 四角形 9">
          <a:extLst>
            <a:ext uri="{FF2B5EF4-FFF2-40B4-BE49-F238E27FC236}">
              <a16:creationId xmlns:a16="http://schemas.microsoft.com/office/drawing/2014/main" id="{937866B8-1967-4CCA-9838-3776F97B6604}"/>
            </a:ext>
          </a:extLst>
        </xdr:cNvPr>
        <xdr:cNvSpPr/>
      </xdr:nvSpPr>
      <xdr:spPr>
        <a:xfrm>
          <a:off x="6490608" y="10518321"/>
          <a:ext cx="1673678" cy="666750"/>
        </a:xfrm>
        <a:prstGeom prst="wedgeRectCallout">
          <a:avLst>
            <a:gd name="adj1" fmla="val -74096"/>
            <a:gd name="adj2" fmla="val -77138"/>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赤枠内は全て必要。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全て対応するもののみ補助対象。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1132113</xdr:colOff>
      <xdr:row>8</xdr:row>
      <xdr:rowOff>29935</xdr:rowOff>
    </xdr:from>
    <xdr:to>
      <xdr:col>9</xdr:col>
      <xdr:colOff>628649</xdr:colOff>
      <xdr:row>9</xdr:row>
      <xdr:rowOff>138792</xdr:rowOff>
    </xdr:to>
    <xdr:sp macro="" textlink="">
      <xdr:nvSpPr>
        <xdr:cNvPr id="11" name="吹き出し: 四角形 10">
          <a:extLst>
            <a:ext uri="{FF2B5EF4-FFF2-40B4-BE49-F238E27FC236}">
              <a16:creationId xmlns:a16="http://schemas.microsoft.com/office/drawing/2014/main" id="{C1A4F03C-6F15-43C8-BC8C-9D94F82061AB}"/>
            </a:ext>
          </a:extLst>
        </xdr:cNvPr>
        <xdr:cNvSpPr/>
      </xdr:nvSpPr>
      <xdr:spPr>
        <a:xfrm>
          <a:off x="2207077" y="1553935"/>
          <a:ext cx="4095751" cy="285750"/>
        </a:xfrm>
        <a:prstGeom prst="wedgeRectCallout">
          <a:avLst>
            <a:gd name="adj1" fmla="val -58859"/>
            <a:gd name="adj2" fmla="val 167045"/>
          </a:avLst>
        </a:prstGeom>
        <a:solidFill>
          <a:srgbClr val="FF0000">
            <a:alpha val="61961"/>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介護ソフトの対象サービスすべてに○を記入する。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1216477</xdr:colOff>
      <xdr:row>4</xdr:row>
      <xdr:rowOff>87084</xdr:rowOff>
    </xdr:from>
    <xdr:to>
      <xdr:col>12</xdr:col>
      <xdr:colOff>190500</xdr:colOff>
      <xdr:row>6</xdr:row>
      <xdr:rowOff>176892</xdr:rowOff>
    </xdr:to>
    <xdr:sp macro="" textlink="">
      <xdr:nvSpPr>
        <xdr:cNvPr id="13" name="吹き出し: 四角形 12">
          <a:extLst>
            <a:ext uri="{FF2B5EF4-FFF2-40B4-BE49-F238E27FC236}">
              <a16:creationId xmlns:a16="http://schemas.microsoft.com/office/drawing/2014/main" id="{FEF3CD82-6264-4017-8773-CC0581625D9E}"/>
            </a:ext>
          </a:extLst>
        </xdr:cNvPr>
        <xdr:cNvSpPr/>
      </xdr:nvSpPr>
      <xdr:spPr>
        <a:xfrm>
          <a:off x="2291441" y="903513"/>
          <a:ext cx="6076952" cy="443593"/>
        </a:xfrm>
        <a:prstGeom prst="wedgeRectCallout">
          <a:avLst>
            <a:gd name="adj1" fmla="val -60065"/>
            <a:gd name="adj2" fmla="val 81565"/>
          </a:avLst>
        </a:prstGeom>
        <a:solidFill>
          <a:srgbClr val="FF0000">
            <a:alpha val="61961"/>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以下「ケアプランデータ連携システム」ベンダー試験の結果についてを参考にする。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1265464</xdr:colOff>
      <xdr:row>5</xdr:row>
      <xdr:rowOff>136072</xdr:rowOff>
    </xdr:from>
    <xdr:to>
      <xdr:col>11</xdr:col>
      <xdr:colOff>870857</xdr:colOff>
      <xdr:row>7</xdr:row>
      <xdr:rowOff>95250</xdr:rowOff>
    </xdr:to>
    <xdr:sp macro="" textlink="">
      <xdr:nvSpPr>
        <xdr:cNvPr id="5122" name="Text Box 2">
          <a:hlinkClick xmlns:r="http://schemas.openxmlformats.org/officeDocument/2006/relationships" r:id="rId1"/>
          <a:extLst>
            <a:ext uri="{FF2B5EF4-FFF2-40B4-BE49-F238E27FC236}">
              <a16:creationId xmlns:a16="http://schemas.microsoft.com/office/drawing/2014/main" id="{FA24BE0F-B29F-10E8-FE10-2F6D28FA721D}"/>
            </a:ext>
          </a:extLst>
        </xdr:cNvPr>
        <xdr:cNvSpPr txBox="1">
          <a:spLocks noChangeArrowheads="1"/>
        </xdr:cNvSpPr>
      </xdr:nvSpPr>
      <xdr:spPr bwMode="auto">
        <a:xfrm>
          <a:off x="2340428" y="1129393"/>
          <a:ext cx="5646965" cy="31296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ja-JP" altLang="en-US" sz="1100" b="1" i="0" u="none" strike="noStrike" baseline="0">
              <a:solidFill>
                <a:srgbClr val="000000"/>
              </a:solidFill>
              <a:latin typeface="游ゴシック"/>
              <a:ea typeface="游ゴシック"/>
            </a:rPr>
            <a:t>https://www.kokuho.or.jp/system/care/careplan/lib/240911_5113_cp-vender.pdf</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123264</xdr:colOff>
      <xdr:row>0</xdr:row>
      <xdr:rowOff>89647</xdr:rowOff>
    </xdr:from>
    <xdr:to>
      <xdr:col>9</xdr:col>
      <xdr:colOff>571499</xdr:colOff>
      <xdr:row>2</xdr:row>
      <xdr:rowOff>112059</xdr:rowOff>
    </xdr:to>
    <xdr:sp macro="" textlink="">
      <xdr:nvSpPr>
        <xdr:cNvPr id="2" name="吹き出し: 四角形 1">
          <a:extLst>
            <a:ext uri="{FF2B5EF4-FFF2-40B4-BE49-F238E27FC236}">
              <a16:creationId xmlns:a16="http://schemas.microsoft.com/office/drawing/2014/main" id="{3E9ACD44-F07C-4F41-B154-932B591AF8E9}"/>
            </a:ext>
          </a:extLst>
        </xdr:cNvPr>
        <xdr:cNvSpPr/>
      </xdr:nvSpPr>
      <xdr:spPr>
        <a:xfrm>
          <a:off x="3843617" y="89647"/>
          <a:ext cx="2947147" cy="493059"/>
        </a:xfrm>
        <a:prstGeom prst="wedgeRectCallout">
          <a:avLst>
            <a:gd name="adj1" fmla="val -46235"/>
            <a:gd name="adj2" fmla="val -9146"/>
          </a:avLst>
        </a:prstGeom>
        <a:solidFill>
          <a:srgbClr val="FF0000">
            <a:alpha val="56863"/>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介護ソフトの基本情報やインターフェイスファイルで不明な箇所はメーカーへ問合せすること。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67236</xdr:colOff>
      <xdr:row>15</xdr:row>
      <xdr:rowOff>78440</xdr:rowOff>
    </xdr:from>
    <xdr:to>
      <xdr:col>9</xdr:col>
      <xdr:colOff>627530</xdr:colOff>
      <xdr:row>21</xdr:row>
      <xdr:rowOff>78441</xdr:rowOff>
    </xdr:to>
    <xdr:sp macro="" textlink="">
      <xdr:nvSpPr>
        <xdr:cNvPr id="3" name="吹き出し: 四角形 2">
          <a:extLst>
            <a:ext uri="{FF2B5EF4-FFF2-40B4-BE49-F238E27FC236}">
              <a16:creationId xmlns:a16="http://schemas.microsoft.com/office/drawing/2014/main" id="{B8695D75-C084-4E99-A2FB-6F64F9EEB63C}"/>
            </a:ext>
          </a:extLst>
        </xdr:cNvPr>
        <xdr:cNvSpPr/>
      </xdr:nvSpPr>
      <xdr:spPr>
        <a:xfrm>
          <a:off x="5871883" y="2868705"/>
          <a:ext cx="974912" cy="1075765"/>
        </a:xfrm>
        <a:prstGeom prst="wedgeRectCallout">
          <a:avLst>
            <a:gd name="adj1" fmla="val -108579"/>
            <a:gd name="adj2" fmla="val -16091"/>
          </a:avLst>
        </a:prstGeom>
        <a:solidFill>
          <a:srgbClr val="FF0000">
            <a:alpha val="56863"/>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いずれの項目も「全て」又は「一部」対応していること。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064B0-E94B-437A-8041-C5265CEA87A2}">
  <sheetPr>
    <tabColor rgb="FFFF0000"/>
    <pageSetUpPr fitToPage="1"/>
  </sheetPr>
  <dimension ref="A1:N80"/>
  <sheetViews>
    <sheetView tabSelected="1" topLeftCell="A11" zoomScale="40" zoomScaleNormal="40" workbookViewId="0">
      <selection activeCell="E34" sqref="E34"/>
    </sheetView>
  </sheetViews>
  <sheetFormatPr defaultRowHeight="18.45" x14ac:dyDescent="0.65"/>
  <cols>
    <col min="1" max="1" width="16.42578125" customWidth="1"/>
    <col min="2" max="2" width="62.5" customWidth="1"/>
    <col min="3" max="3" width="45.5" customWidth="1"/>
    <col min="4" max="4" width="23.2109375" customWidth="1"/>
    <col min="5" max="10" width="24.5" customWidth="1"/>
    <col min="11" max="12" width="25.5703125" customWidth="1"/>
    <col min="13" max="13" width="28.7109375" customWidth="1"/>
    <col min="14" max="14" width="18.5703125" hidden="1" customWidth="1"/>
    <col min="15" max="15" width="12.7109375" customWidth="1"/>
  </cols>
  <sheetData>
    <row r="1" spans="1:13" ht="38.25" customHeight="1" x14ac:dyDescent="0.65">
      <c r="A1" s="233" t="s">
        <v>507</v>
      </c>
      <c r="B1" s="233"/>
      <c r="C1" s="233"/>
      <c r="D1" s="233"/>
    </row>
    <row r="2" spans="1:13" x14ac:dyDescent="0.65">
      <c r="A2" s="233" t="s">
        <v>508</v>
      </c>
      <c r="B2" s="234"/>
      <c r="C2" s="234"/>
      <c r="D2" s="234"/>
    </row>
    <row r="3" spans="1:13" ht="25.5" customHeight="1" x14ac:dyDescent="0.65">
      <c r="A3" s="234"/>
      <c r="B3" s="234"/>
      <c r="C3" s="234"/>
      <c r="D3" s="234"/>
    </row>
    <row r="4" spans="1:13" x14ac:dyDescent="0.65">
      <c r="A4" s="199" t="s">
        <v>509</v>
      </c>
      <c r="B4" s="235"/>
      <c r="C4" s="235"/>
      <c r="D4" s="235"/>
    </row>
    <row r="5" spans="1:13" ht="6.75" customHeight="1" x14ac:dyDescent="0.65">
      <c r="B5" s="172"/>
      <c r="C5" s="172"/>
      <c r="D5" s="172"/>
    </row>
    <row r="6" spans="1:13" ht="31.5" customHeight="1" x14ac:dyDescent="0.65">
      <c r="A6" s="198" t="s">
        <v>510</v>
      </c>
      <c r="B6" s="173" t="s">
        <v>511</v>
      </c>
      <c r="C6" s="174"/>
      <c r="D6" s="174"/>
    </row>
    <row r="7" spans="1:13" x14ac:dyDescent="0.65">
      <c r="A7" s="223" t="s">
        <v>512</v>
      </c>
      <c r="B7" s="231" t="s">
        <v>513</v>
      </c>
      <c r="C7" s="231" t="s">
        <v>598</v>
      </c>
      <c r="D7" s="231" t="s">
        <v>514</v>
      </c>
    </row>
    <row r="8" spans="1:13" ht="63.75" customHeight="1" x14ac:dyDescent="0.65">
      <c r="A8" s="222">
        <v>1</v>
      </c>
      <c r="B8" s="177" t="s">
        <v>528</v>
      </c>
      <c r="C8" s="177" t="s">
        <v>568</v>
      </c>
      <c r="D8" s="221"/>
    </row>
    <row r="9" spans="1:13" ht="39" customHeight="1" x14ac:dyDescent="0.65">
      <c r="A9" s="222">
        <v>2</v>
      </c>
      <c r="B9" s="178" t="s">
        <v>529</v>
      </c>
      <c r="C9" s="177" t="s">
        <v>565</v>
      </c>
      <c r="D9" s="221"/>
    </row>
    <row r="10" spans="1:13" ht="66.75" customHeight="1" x14ac:dyDescent="0.65">
      <c r="A10" s="222">
        <v>3</v>
      </c>
      <c r="B10" s="177" t="s">
        <v>566</v>
      </c>
      <c r="C10" s="176"/>
      <c r="D10" s="221"/>
    </row>
    <row r="11" spans="1:13" ht="218.25" customHeight="1" x14ac:dyDescent="0.65">
      <c r="A11" s="222">
        <v>4</v>
      </c>
      <c r="B11" s="177" t="s">
        <v>531</v>
      </c>
      <c r="C11" s="177" t="s">
        <v>530</v>
      </c>
      <c r="D11" s="221"/>
    </row>
    <row r="12" spans="1:13" ht="63.75" customHeight="1" x14ac:dyDescent="0.65">
      <c r="A12" s="222">
        <v>5</v>
      </c>
      <c r="B12" s="177" t="s">
        <v>532</v>
      </c>
      <c r="C12" s="177" t="s">
        <v>567</v>
      </c>
      <c r="D12" s="221"/>
    </row>
    <row r="13" spans="1:13" ht="49.5" customHeight="1" x14ac:dyDescent="0.65">
      <c r="A13" s="222">
        <v>6</v>
      </c>
      <c r="B13" s="177" t="s">
        <v>533</v>
      </c>
      <c r="C13" s="176"/>
      <c r="D13" s="221"/>
    </row>
    <row r="14" spans="1:13" ht="14.25" customHeight="1" x14ac:dyDescent="0.65">
      <c r="A14" s="1"/>
      <c r="B14" s="174"/>
      <c r="C14" s="174"/>
      <c r="D14" s="174"/>
    </row>
    <row r="15" spans="1:13" ht="29.25" customHeight="1" thickBot="1" x14ac:dyDescent="0.7">
      <c r="A15" s="198" t="s">
        <v>515</v>
      </c>
      <c r="B15" s="173" t="s">
        <v>516</v>
      </c>
      <c r="C15" s="174"/>
      <c r="D15" s="230" t="s">
        <v>571</v>
      </c>
    </row>
    <row r="16" spans="1:13" ht="29.25" customHeight="1" x14ac:dyDescent="0.65">
      <c r="A16" s="241" t="s">
        <v>512</v>
      </c>
      <c r="B16" s="241" t="s">
        <v>517</v>
      </c>
      <c r="C16" s="242" t="s">
        <v>580</v>
      </c>
      <c r="D16" s="227">
        <v>1</v>
      </c>
      <c r="E16" s="228">
        <v>2</v>
      </c>
      <c r="F16" s="228">
        <v>3</v>
      </c>
      <c r="G16" s="228">
        <v>4</v>
      </c>
      <c r="H16" s="228">
        <v>5</v>
      </c>
      <c r="I16" s="228">
        <v>6</v>
      </c>
      <c r="J16" s="228">
        <v>7</v>
      </c>
      <c r="K16" s="228">
        <v>8</v>
      </c>
      <c r="L16" s="228">
        <v>9</v>
      </c>
      <c r="M16" s="229">
        <v>10</v>
      </c>
    </row>
    <row r="17" spans="1:14" ht="124.5" customHeight="1" x14ac:dyDescent="0.65">
      <c r="A17" s="241"/>
      <c r="B17" s="241"/>
      <c r="C17" s="242"/>
      <c r="D17" s="224" t="s">
        <v>595</v>
      </c>
      <c r="E17" s="225" t="s">
        <v>599</v>
      </c>
      <c r="F17" s="225" t="s">
        <v>600</v>
      </c>
      <c r="G17" s="225" t="s">
        <v>601</v>
      </c>
      <c r="H17" s="225" t="s">
        <v>602</v>
      </c>
      <c r="I17" s="225" t="s">
        <v>603</v>
      </c>
      <c r="J17" s="225" t="s">
        <v>594</v>
      </c>
      <c r="K17" s="225" t="s">
        <v>585</v>
      </c>
      <c r="L17" s="225" t="s">
        <v>586</v>
      </c>
      <c r="M17" s="226" t="s">
        <v>593</v>
      </c>
    </row>
    <row r="18" spans="1:14" ht="38.25" customHeight="1" x14ac:dyDescent="0.65">
      <c r="A18" s="236" t="s">
        <v>584</v>
      </c>
      <c r="B18" s="236"/>
      <c r="C18" s="237"/>
      <c r="D18" s="200"/>
      <c r="E18" s="201"/>
      <c r="F18" s="201"/>
      <c r="G18" s="201"/>
      <c r="H18" s="201"/>
      <c r="I18" s="201"/>
      <c r="J18" s="201"/>
      <c r="K18" s="202"/>
      <c r="L18" s="202"/>
      <c r="M18" s="203"/>
    </row>
    <row r="19" spans="1:14" ht="21" x14ac:dyDescent="0.65">
      <c r="A19" s="222">
        <v>1</v>
      </c>
      <c r="B19" s="175" t="s">
        <v>518</v>
      </c>
      <c r="C19" s="192"/>
      <c r="D19" s="204"/>
      <c r="E19" s="205"/>
      <c r="F19" s="205"/>
      <c r="G19" s="205"/>
      <c r="H19" s="205"/>
      <c r="I19" s="205"/>
      <c r="J19" s="205"/>
      <c r="K19" s="205"/>
      <c r="L19" s="205"/>
      <c r="M19" s="206"/>
    </row>
    <row r="20" spans="1:14" ht="21" x14ac:dyDescent="0.65">
      <c r="A20" s="222">
        <v>2</v>
      </c>
      <c r="B20" s="175" t="s">
        <v>519</v>
      </c>
      <c r="C20" s="192"/>
      <c r="D20" s="204"/>
      <c r="E20" s="205"/>
      <c r="F20" s="205"/>
      <c r="G20" s="205"/>
      <c r="H20" s="205"/>
      <c r="I20" s="205"/>
      <c r="J20" s="205"/>
      <c r="K20" s="205"/>
      <c r="L20" s="205"/>
      <c r="M20" s="206"/>
    </row>
    <row r="21" spans="1:14" ht="21" x14ac:dyDescent="0.65">
      <c r="A21" s="222">
        <v>3</v>
      </c>
      <c r="B21" s="175" t="s">
        <v>520</v>
      </c>
      <c r="C21" s="192"/>
      <c r="D21" s="204"/>
      <c r="E21" s="205"/>
      <c r="F21" s="205"/>
      <c r="G21" s="205"/>
      <c r="H21" s="205"/>
      <c r="I21" s="205"/>
      <c r="J21" s="205"/>
      <c r="K21" s="205"/>
      <c r="L21" s="205"/>
      <c r="M21" s="206"/>
    </row>
    <row r="22" spans="1:14" ht="21" x14ac:dyDescent="0.65">
      <c r="A22" s="222">
        <v>4</v>
      </c>
      <c r="B22" s="175" t="s">
        <v>588</v>
      </c>
      <c r="C22" s="192" t="s">
        <v>587</v>
      </c>
      <c r="D22" s="204"/>
      <c r="E22" s="205"/>
      <c r="F22" s="205"/>
      <c r="G22" s="205"/>
      <c r="H22" s="205"/>
      <c r="I22" s="205"/>
      <c r="J22" s="205"/>
      <c r="K22" s="205"/>
      <c r="L22" s="205"/>
      <c r="M22" s="206"/>
    </row>
    <row r="23" spans="1:14" ht="21" x14ac:dyDescent="0.65">
      <c r="A23" s="222">
        <v>7</v>
      </c>
      <c r="B23" s="175" t="s">
        <v>523</v>
      </c>
      <c r="C23" s="192" t="s">
        <v>579</v>
      </c>
      <c r="D23" s="204"/>
      <c r="E23" s="205"/>
      <c r="F23" s="205"/>
      <c r="G23" s="205"/>
      <c r="H23" s="205"/>
      <c r="I23" s="205"/>
      <c r="J23" s="205"/>
      <c r="K23" s="207"/>
      <c r="L23" s="205"/>
      <c r="M23" s="206"/>
    </row>
    <row r="24" spans="1:14" ht="31.5" customHeight="1" x14ac:dyDescent="0.65">
      <c r="A24" s="244">
        <v>5</v>
      </c>
      <c r="B24" s="238" t="s">
        <v>521</v>
      </c>
      <c r="C24" s="192" t="s">
        <v>578</v>
      </c>
      <c r="D24" s="196" t="s">
        <v>573</v>
      </c>
      <c r="E24" s="208" t="s">
        <v>576</v>
      </c>
      <c r="F24" s="208" t="s">
        <v>576</v>
      </c>
      <c r="G24" s="191" t="s">
        <v>573</v>
      </c>
      <c r="H24" s="208" t="s">
        <v>576</v>
      </c>
      <c r="I24" s="208" t="s">
        <v>576</v>
      </c>
      <c r="J24" s="191" t="s">
        <v>573</v>
      </c>
      <c r="K24" s="191" t="s">
        <v>573</v>
      </c>
      <c r="L24" s="208" t="s">
        <v>576</v>
      </c>
      <c r="M24" s="210" t="s">
        <v>576</v>
      </c>
    </row>
    <row r="25" spans="1:14" ht="31.5" customHeight="1" x14ac:dyDescent="0.65">
      <c r="A25" s="245"/>
      <c r="B25" s="239"/>
      <c r="C25" s="197" t="s">
        <v>589</v>
      </c>
      <c r="D25" s="196" t="s">
        <v>573</v>
      </c>
      <c r="E25" s="209"/>
      <c r="F25" s="209"/>
      <c r="G25" s="191" t="s">
        <v>573</v>
      </c>
      <c r="H25" s="209"/>
      <c r="I25" s="209"/>
      <c r="J25" s="191" t="s">
        <v>573</v>
      </c>
      <c r="K25" s="191" t="s">
        <v>573</v>
      </c>
      <c r="L25" s="209"/>
      <c r="M25" s="211"/>
    </row>
    <row r="26" spans="1:14" ht="31.5" customHeight="1" x14ac:dyDescent="0.65">
      <c r="A26" s="246"/>
      <c r="B26" s="240"/>
      <c r="C26" s="197" t="s">
        <v>592</v>
      </c>
      <c r="D26" s="196" t="s">
        <v>573</v>
      </c>
      <c r="E26" s="209"/>
      <c r="F26" s="209"/>
      <c r="G26" s="191" t="s">
        <v>573</v>
      </c>
      <c r="H26" s="209"/>
      <c r="I26" s="209"/>
      <c r="J26" s="191" t="s">
        <v>573</v>
      </c>
      <c r="K26" s="191" t="s">
        <v>573</v>
      </c>
      <c r="L26" s="209"/>
      <c r="M26" s="211"/>
    </row>
    <row r="27" spans="1:14" ht="21" x14ac:dyDescent="0.65">
      <c r="A27" s="222">
        <v>6</v>
      </c>
      <c r="B27" s="175" t="s">
        <v>522</v>
      </c>
      <c r="C27" s="192" t="s">
        <v>578</v>
      </c>
      <c r="D27" s="196" t="s">
        <v>573</v>
      </c>
      <c r="E27" s="205"/>
      <c r="F27" s="205"/>
      <c r="G27" s="191" t="s">
        <v>573</v>
      </c>
      <c r="H27" s="205"/>
      <c r="I27" s="205"/>
      <c r="J27" s="191" t="s">
        <v>573</v>
      </c>
      <c r="K27" s="191" t="s">
        <v>573</v>
      </c>
      <c r="L27" s="205"/>
      <c r="M27" s="206"/>
    </row>
    <row r="28" spans="1:14" ht="44.25" customHeight="1" x14ac:dyDescent="0.65">
      <c r="A28" s="222">
        <v>8</v>
      </c>
      <c r="B28" s="177" t="s">
        <v>524</v>
      </c>
      <c r="C28" s="194" t="s">
        <v>572</v>
      </c>
      <c r="D28" s="204"/>
      <c r="E28" s="205"/>
      <c r="F28" s="205"/>
      <c r="G28" s="205"/>
      <c r="H28" s="205"/>
      <c r="I28" s="205"/>
      <c r="J28" s="205"/>
      <c r="K28" s="207"/>
      <c r="L28" s="205"/>
      <c r="M28" s="206"/>
    </row>
    <row r="29" spans="1:14" ht="33" customHeight="1" x14ac:dyDescent="0.65">
      <c r="A29" s="222">
        <v>9</v>
      </c>
      <c r="B29" s="175" t="s">
        <v>525</v>
      </c>
      <c r="C29" s="194" t="s">
        <v>575</v>
      </c>
      <c r="D29" s="204"/>
      <c r="E29" s="205"/>
      <c r="F29" s="205"/>
      <c r="G29" s="205"/>
      <c r="H29" s="205"/>
      <c r="I29" s="205"/>
      <c r="J29" s="205"/>
      <c r="K29" s="207"/>
      <c r="L29" s="205"/>
      <c r="M29" s="206"/>
    </row>
    <row r="30" spans="1:14" ht="25.3" x14ac:dyDescent="0.65">
      <c r="A30" s="222">
        <v>10</v>
      </c>
      <c r="B30" s="175" t="s">
        <v>526</v>
      </c>
      <c r="C30" s="192" t="s">
        <v>574</v>
      </c>
      <c r="D30" s="204"/>
      <c r="E30" s="205"/>
      <c r="F30" s="205"/>
      <c r="G30" s="205"/>
      <c r="H30" s="205"/>
      <c r="I30" s="205"/>
      <c r="J30" s="205"/>
      <c r="K30" s="205"/>
      <c r="L30" s="205"/>
      <c r="M30" s="206"/>
      <c r="N30" s="193" t="s">
        <v>102</v>
      </c>
    </row>
    <row r="31" spans="1:14" ht="54.75" customHeight="1" x14ac:dyDescent="0.65">
      <c r="A31" s="243">
        <v>11</v>
      </c>
      <c r="B31" s="238" t="s">
        <v>569</v>
      </c>
      <c r="C31" s="232" t="s">
        <v>570</v>
      </c>
      <c r="D31" s="218" t="s">
        <v>582</v>
      </c>
      <c r="E31" s="219" t="s">
        <v>581</v>
      </c>
      <c r="F31" s="219" t="s">
        <v>581</v>
      </c>
      <c r="G31" s="219" t="s">
        <v>581</v>
      </c>
      <c r="H31" s="219" t="s">
        <v>581</v>
      </c>
      <c r="I31" s="219" t="s">
        <v>581</v>
      </c>
      <c r="J31" s="219" t="s">
        <v>581</v>
      </c>
      <c r="K31" s="219" t="s">
        <v>581</v>
      </c>
      <c r="L31" s="219" t="s">
        <v>581</v>
      </c>
      <c r="M31" s="220" t="s">
        <v>581</v>
      </c>
    </row>
    <row r="32" spans="1:14" ht="19.5" customHeight="1" x14ac:dyDescent="0.65">
      <c r="A32" s="243"/>
      <c r="B32" s="239"/>
      <c r="C32" s="195" t="s">
        <v>597</v>
      </c>
      <c r="D32" s="212"/>
      <c r="E32" s="213"/>
      <c r="F32" s="213"/>
      <c r="G32" s="213"/>
      <c r="H32" s="213"/>
      <c r="I32" s="213"/>
      <c r="J32" s="213"/>
      <c r="K32" s="213"/>
      <c r="L32" s="213"/>
      <c r="M32" s="214"/>
      <c r="N32" t="s">
        <v>583</v>
      </c>
    </row>
    <row r="33" spans="1:14" ht="19.5" customHeight="1" thickBot="1" x14ac:dyDescent="0.7">
      <c r="A33" s="243"/>
      <c r="B33" s="240"/>
      <c r="C33" s="195" t="s">
        <v>596</v>
      </c>
      <c r="D33" s="215"/>
      <c r="E33" s="216"/>
      <c r="F33" s="216"/>
      <c r="G33" s="216"/>
      <c r="H33" s="216"/>
      <c r="I33" s="216"/>
      <c r="J33" s="216"/>
      <c r="K33" s="216"/>
      <c r="L33" s="216"/>
      <c r="M33" s="217"/>
      <c r="N33" t="s">
        <v>573</v>
      </c>
    </row>
    <row r="34" spans="1:14" x14ac:dyDescent="0.65">
      <c r="N34" t="s">
        <v>590</v>
      </c>
    </row>
    <row r="35" spans="1:14" x14ac:dyDescent="0.65">
      <c r="B35" s="1" t="s">
        <v>577</v>
      </c>
      <c r="N35" t="s">
        <v>591</v>
      </c>
    </row>
    <row r="36" spans="1:14" x14ac:dyDescent="0.65">
      <c r="B36" s="468" t="s">
        <v>325</v>
      </c>
    </row>
    <row r="37" spans="1:14" x14ac:dyDescent="0.65">
      <c r="B37" s="468" t="s">
        <v>326</v>
      </c>
    </row>
    <row r="38" spans="1:14" x14ac:dyDescent="0.65">
      <c r="B38" s="468" t="s">
        <v>327</v>
      </c>
    </row>
    <row r="39" spans="1:14" x14ac:dyDescent="0.65">
      <c r="B39" s="468" t="s">
        <v>328</v>
      </c>
    </row>
    <row r="40" spans="1:14" x14ac:dyDescent="0.65">
      <c r="B40" s="468" t="s">
        <v>329</v>
      </c>
    </row>
    <row r="41" spans="1:14" x14ac:dyDescent="0.65">
      <c r="B41" s="468" t="s">
        <v>330</v>
      </c>
    </row>
    <row r="42" spans="1:14" x14ac:dyDescent="0.65">
      <c r="B42" s="468" t="s">
        <v>331</v>
      </c>
    </row>
    <row r="43" spans="1:14" x14ac:dyDescent="0.65">
      <c r="B43" s="469" t="s">
        <v>332</v>
      </c>
    </row>
    <row r="44" spans="1:14" x14ac:dyDescent="0.65">
      <c r="B44" s="468" t="s">
        <v>333</v>
      </c>
    </row>
    <row r="45" spans="1:14" x14ac:dyDescent="0.65">
      <c r="B45" s="468" t="s">
        <v>334</v>
      </c>
    </row>
    <row r="46" spans="1:14" x14ac:dyDescent="0.65">
      <c r="B46" s="468" t="s">
        <v>335</v>
      </c>
    </row>
    <row r="47" spans="1:14" x14ac:dyDescent="0.65">
      <c r="B47" s="468" t="s">
        <v>336</v>
      </c>
    </row>
    <row r="48" spans="1:14" x14ac:dyDescent="0.65">
      <c r="B48" s="468" t="s">
        <v>337</v>
      </c>
    </row>
    <row r="49" spans="2:2" x14ac:dyDescent="0.65">
      <c r="B49" s="468" t="s">
        <v>338</v>
      </c>
    </row>
    <row r="50" spans="2:2" x14ac:dyDescent="0.65">
      <c r="B50" s="468" t="s">
        <v>339</v>
      </c>
    </row>
    <row r="51" spans="2:2" x14ac:dyDescent="0.65">
      <c r="B51" s="468" t="s">
        <v>340</v>
      </c>
    </row>
    <row r="52" spans="2:2" x14ac:dyDescent="0.65">
      <c r="B52" s="468" t="s">
        <v>341</v>
      </c>
    </row>
    <row r="53" spans="2:2" x14ac:dyDescent="0.65">
      <c r="B53" s="468" t="s">
        <v>342</v>
      </c>
    </row>
    <row r="54" spans="2:2" x14ac:dyDescent="0.65">
      <c r="B54" s="468" t="s">
        <v>343</v>
      </c>
    </row>
    <row r="55" spans="2:2" x14ac:dyDescent="0.65">
      <c r="B55" s="468" t="s">
        <v>344</v>
      </c>
    </row>
    <row r="56" spans="2:2" x14ac:dyDescent="0.65">
      <c r="B56" s="468" t="s">
        <v>345</v>
      </c>
    </row>
    <row r="57" spans="2:2" x14ac:dyDescent="0.65">
      <c r="B57" s="468" t="s">
        <v>346</v>
      </c>
    </row>
    <row r="58" spans="2:2" x14ac:dyDescent="0.65">
      <c r="B58" s="468" t="s">
        <v>347</v>
      </c>
    </row>
    <row r="59" spans="2:2" x14ac:dyDescent="0.65">
      <c r="B59" s="468" t="s">
        <v>350</v>
      </c>
    </row>
    <row r="60" spans="2:2" x14ac:dyDescent="0.65">
      <c r="B60" s="468" t="s">
        <v>351</v>
      </c>
    </row>
    <row r="61" spans="2:2" x14ac:dyDescent="0.65">
      <c r="B61" s="468" t="s">
        <v>352</v>
      </c>
    </row>
    <row r="62" spans="2:2" x14ac:dyDescent="0.65">
      <c r="B62" s="468" t="s">
        <v>353</v>
      </c>
    </row>
    <row r="63" spans="2:2" x14ac:dyDescent="0.65">
      <c r="B63" s="468" t="s">
        <v>354</v>
      </c>
    </row>
    <row r="64" spans="2:2" x14ac:dyDescent="0.65">
      <c r="B64" s="468" t="s">
        <v>355</v>
      </c>
    </row>
    <row r="65" spans="2:2" x14ac:dyDescent="0.65">
      <c r="B65" s="468" t="s">
        <v>356</v>
      </c>
    </row>
    <row r="66" spans="2:2" x14ac:dyDescent="0.65">
      <c r="B66" s="469" t="s">
        <v>357</v>
      </c>
    </row>
    <row r="67" spans="2:2" x14ac:dyDescent="0.65">
      <c r="B67" s="468" t="s">
        <v>358</v>
      </c>
    </row>
    <row r="68" spans="2:2" x14ac:dyDescent="0.65">
      <c r="B68" s="468" t="s">
        <v>359</v>
      </c>
    </row>
    <row r="69" spans="2:2" x14ac:dyDescent="0.65">
      <c r="B69" s="468" t="s">
        <v>361</v>
      </c>
    </row>
    <row r="70" spans="2:2" x14ac:dyDescent="0.65">
      <c r="B70" s="468" t="s">
        <v>362</v>
      </c>
    </row>
    <row r="71" spans="2:2" x14ac:dyDescent="0.65">
      <c r="B71" s="468" t="s">
        <v>363</v>
      </c>
    </row>
    <row r="72" spans="2:2" x14ac:dyDescent="0.65">
      <c r="B72" s="468" t="s">
        <v>364</v>
      </c>
    </row>
    <row r="73" spans="2:2" x14ac:dyDescent="0.65">
      <c r="B73" s="468" t="s">
        <v>375</v>
      </c>
    </row>
    <row r="74" spans="2:2" x14ac:dyDescent="0.65">
      <c r="B74" s="468" t="s">
        <v>376</v>
      </c>
    </row>
    <row r="75" spans="2:2" x14ac:dyDescent="0.65">
      <c r="B75" s="468" t="s">
        <v>377</v>
      </c>
    </row>
    <row r="76" spans="2:2" x14ac:dyDescent="0.65">
      <c r="B76" s="468" t="s">
        <v>378</v>
      </c>
    </row>
    <row r="77" spans="2:2" x14ac:dyDescent="0.65">
      <c r="B77" s="468" t="s">
        <v>379</v>
      </c>
    </row>
    <row r="78" spans="2:2" x14ac:dyDescent="0.65">
      <c r="B78" s="468" t="s">
        <v>380</v>
      </c>
    </row>
    <row r="79" spans="2:2" x14ac:dyDescent="0.65">
      <c r="B79" s="468" t="s">
        <v>381</v>
      </c>
    </row>
    <row r="80" spans="2:2" x14ac:dyDescent="0.65">
      <c r="B80" s="468" t="s">
        <v>382</v>
      </c>
    </row>
  </sheetData>
  <mergeCells count="11">
    <mergeCell ref="A18:C18"/>
    <mergeCell ref="A24:A26"/>
    <mergeCell ref="B24:B26"/>
    <mergeCell ref="A31:A33"/>
    <mergeCell ref="B31:B33"/>
    <mergeCell ref="A1:D1"/>
    <mergeCell ref="A2:D3"/>
    <mergeCell ref="B4:D4"/>
    <mergeCell ref="A16:A17"/>
    <mergeCell ref="B16:B17"/>
    <mergeCell ref="C16:C17"/>
  </mergeCells>
  <phoneticPr fontId="1"/>
  <dataValidations count="3">
    <dataValidation type="list" allowBlank="1" showInputMessage="1" showErrorMessage="1" sqref="D8:D13 D33:M33 L26:M27 D28:M30 D18:M23 E26:F27 H26:I27" xr:uid="{6B676ABA-E914-4891-87B4-B434ACAD2DD2}">
      <formula1>$N$30</formula1>
    </dataValidation>
    <dataValidation type="list" allowBlank="1" showInputMessage="1" showErrorMessage="1" sqref="D32:M32" xr:uid="{1145925F-EBC8-4326-B214-5B990F954F21}">
      <formula1>$N$32:$N$33</formula1>
    </dataValidation>
    <dataValidation type="list" allowBlank="1" showInputMessage="1" showErrorMessage="1" sqref="L25:M25 E25:F25 H25:I25" xr:uid="{8CCD5E7E-A3FF-4558-B3ED-8F5CCAA43E0D}">
      <formula1>$N$34:$N$35</formula1>
    </dataValidation>
  </dataValidations>
  <pageMargins left="0.7" right="0.7" top="0.75" bottom="0.75" header="0.3" footer="0.3"/>
  <pageSetup paperSize="9"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BF44-3B63-41FF-85F8-632C2058C18B}">
  <sheetPr>
    <pageSetUpPr fitToPage="1"/>
  </sheetPr>
  <dimension ref="A1:I70"/>
  <sheetViews>
    <sheetView showGridLines="0" view="pageBreakPreview" topLeftCell="A19" zoomScale="70" zoomScaleNormal="100" zoomScaleSheetLayoutView="70" workbookViewId="0">
      <selection activeCell="D30" sqref="D30"/>
    </sheetView>
  </sheetViews>
  <sheetFormatPr defaultColWidth="8.7109375" defaultRowHeight="14.15" x14ac:dyDescent="0.65"/>
  <cols>
    <col min="1" max="1" width="8.7109375" style="3"/>
    <col min="2" max="2" width="30.7109375" style="3" customWidth="1"/>
    <col min="3" max="3" width="4.92578125" style="3" customWidth="1"/>
    <col min="4" max="4" width="33.92578125" style="3" customWidth="1"/>
    <col min="5" max="5" width="4.92578125" style="3" customWidth="1"/>
    <col min="6" max="6" width="33.92578125" style="3" customWidth="1"/>
    <col min="7" max="16384" width="8.7109375" style="3"/>
  </cols>
  <sheetData>
    <row r="1" spans="1:6" ht="15.9" x14ac:dyDescent="0.65">
      <c r="A1" s="36"/>
      <c r="B1" s="37" t="s">
        <v>0</v>
      </c>
      <c r="C1" s="38"/>
      <c r="D1" s="39"/>
      <c r="E1" s="32"/>
    </row>
    <row r="2" spans="1:6" ht="15.9" x14ac:dyDescent="0.65">
      <c r="A2" s="40"/>
      <c r="B2" s="37" t="s">
        <v>1</v>
      </c>
      <c r="C2" s="38"/>
      <c r="D2" s="39"/>
      <c r="E2" s="32"/>
    </row>
    <row r="3" spans="1:6" ht="15.9" x14ac:dyDescent="0.65">
      <c r="A3" s="41"/>
      <c r="B3" s="37" t="s">
        <v>2</v>
      </c>
      <c r="C3" s="38"/>
      <c r="D3" s="39"/>
      <c r="E3" s="32"/>
    </row>
    <row r="4" spans="1:6" ht="15.9" x14ac:dyDescent="0.65">
      <c r="A4" s="52" t="s">
        <v>220</v>
      </c>
      <c r="B4" s="37"/>
      <c r="C4" s="38"/>
      <c r="D4" s="39"/>
      <c r="E4" s="32"/>
    </row>
    <row r="5" spans="1:6" ht="22.5" customHeight="1" x14ac:dyDescent="0.25">
      <c r="A5" s="51" t="s">
        <v>219</v>
      </c>
      <c r="B5" s="32"/>
      <c r="C5" s="32"/>
      <c r="E5" s="32"/>
    </row>
    <row r="6" spans="1:6" ht="22.5" customHeight="1" x14ac:dyDescent="0.65">
      <c r="A6" s="49" t="s">
        <v>79</v>
      </c>
      <c r="B6" s="46" t="s">
        <v>3</v>
      </c>
      <c r="C6" s="42"/>
      <c r="D6" s="251" t="s">
        <v>4</v>
      </c>
      <c r="E6" s="32"/>
    </row>
    <row r="7" spans="1:6" ht="22.5" customHeight="1" x14ac:dyDescent="0.65">
      <c r="A7" s="48"/>
      <c r="B7" s="46" t="s">
        <v>5</v>
      </c>
      <c r="C7" s="42"/>
      <c r="D7" s="251"/>
      <c r="E7" s="32"/>
    </row>
    <row r="8" spans="1:6" x14ac:dyDescent="0.65">
      <c r="A8" s="32"/>
      <c r="B8" s="32"/>
      <c r="C8" s="32"/>
      <c r="E8" s="32"/>
    </row>
    <row r="9" spans="1:6" x14ac:dyDescent="0.65">
      <c r="A9" s="260" t="s">
        <v>6</v>
      </c>
      <c r="B9" s="261"/>
      <c r="C9" s="261"/>
      <c r="D9" s="261"/>
      <c r="E9" s="34"/>
      <c r="F9" s="35"/>
    </row>
    <row r="10" spans="1:6" x14ac:dyDescent="0.65">
      <c r="A10" s="9"/>
      <c r="B10" s="9"/>
      <c r="C10" s="9"/>
      <c r="D10" s="9"/>
      <c r="E10" s="9"/>
      <c r="F10" s="9"/>
    </row>
    <row r="11" spans="1:6" x14ac:dyDescent="0.65">
      <c r="A11" s="31" t="s">
        <v>7</v>
      </c>
      <c r="B11" s="4" t="s">
        <v>8</v>
      </c>
      <c r="C11" s="265"/>
      <c r="D11" s="266"/>
      <c r="E11" s="266"/>
      <c r="F11" s="267"/>
    </row>
    <row r="12" spans="1:6" x14ac:dyDescent="0.65">
      <c r="A12" s="31" t="s">
        <v>9</v>
      </c>
      <c r="B12" s="4" t="s">
        <v>10</v>
      </c>
      <c r="C12" s="262"/>
      <c r="D12" s="263"/>
      <c r="E12" s="263"/>
      <c r="F12" s="264"/>
    </row>
    <row r="13" spans="1:6" x14ac:dyDescent="0.65">
      <c r="A13" s="31" t="s">
        <v>11</v>
      </c>
      <c r="B13" s="4" t="s">
        <v>12</v>
      </c>
      <c r="C13" s="262"/>
      <c r="D13" s="263"/>
      <c r="E13" s="263"/>
      <c r="F13" s="264"/>
    </row>
    <row r="14" spans="1:6" x14ac:dyDescent="0.65">
      <c r="A14" s="31" t="s">
        <v>14</v>
      </c>
      <c r="B14" s="5" t="s">
        <v>15</v>
      </c>
      <c r="C14" s="262"/>
      <c r="D14" s="263"/>
      <c r="E14" s="263"/>
      <c r="F14" s="264"/>
    </row>
    <row r="15" spans="1:6" x14ac:dyDescent="0.65">
      <c r="A15" s="31" t="s">
        <v>16</v>
      </c>
      <c r="B15" s="5" t="s">
        <v>17</v>
      </c>
      <c r="C15" s="257"/>
      <c r="D15" s="258"/>
      <c r="E15" s="258"/>
      <c r="F15" s="259"/>
    </row>
    <row r="16" spans="1:6" x14ac:dyDescent="0.65">
      <c r="A16" s="31" t="s">
        <v>18</v>
      </c>
      <c r="B16" s="5" t="s">
        <v>19</v>
      </c>
      <c r="C16" s="257"/>
      <c r="D16" s="258"/>
      <c r="E16" s="258"/>
      <c r="F16" s="259"/>
    </row>
    <row r="17" spans="1:9" x14ac:dyDescent="0.65">
      <c r="A17" s="31" t="s">
        <v>20</v>
      </c>
      <c r="B17" s="5" t="s">
        <v>21</v>
      </c>
      <c r="C17" s="257"/>
      <c r="D17" s="258"/>
      <c r="E17" s="258"/>
      <c r="F17" s="259"/>
    </row>
    <row r="18" spans="1:9" x14ac:dyDescent="0.65">
      <c r="A18" s="10"/>
      <c r="B18" s="10"/>
      <c r="C18" s="10"/>
      <c r="D18" s="10"/>
      <c r="E18" s="10"/>
      <c r="F18" s="10"/>
    </row>
    <row r="19" spans="1:9" x14ac:dyDescent="0.65">
      <c r="A19" s="260" t="s">
        <v>22</v>
      </c>
      <c r="B19" s="261"/>
      <c r="C19" s="261"/>
      <c r="D19" s="261"/>
      <c r="E19" s="34"/>
      <c r="F19" s="35"/>
    </row>
    <row r="20" spans="1:9" x14ac:dyDescent="0.65">
      <c r="A20" s="12" t="s">
        <v>23</v>
      </c>
      <c r="B20" s="12"/>
      <c r="C20" s="12"/>
      <c r="D20" s="12"/>
      <c r="E20" s="13"/>
      <c r="F20" s="13"/>
    </row>
    <row r="21" spans="1:9" x14ac:dyDescent="0.65">
      <c r="A21" s="12"/>
      <c r="B21" s="14" t="s">
        <v>24</v>
      </c>
      <c r="C21" s="27"/>
      <c r="D21" s="16" t="s">
        <v>25</v>
      </c>
      <c r="E21" s="25"/>
      <c r="F21" s="19" t="s">
        <v>26</v>
      </c>
    </row>
    <row r="22" spans="1:9" x14ac:dyDescent="0.65">
      <c r="A22" s="12"/>
      <c r="B22" s="15"/>
      <c r="C22" s="27"/>
      <c r="D22" s="16" t="s">
        <v>27</v>
      </c>
      <c r="E22" s="25"/>
      <c r="F22" s="19" t="s">
        <v>28</v>
      </c>
    </row>
    <row r="23" spans="1:9" x14ac:dyDescent="0.65">
      <c r="A23" s="12"/>
      <c r="B23" s="15"/>
      <c r="C23" s="27"/>
      <c r="D23" s="16" t="s">
        <v>29</v>
      </c>
      <c r="E23" s="25"/>
      <c r="F23" s="19" t="s">
        <v>30</v>
      </c>
    </row>
    <row r="24" spans="1:9" x14ac:dyDescent="0.65">
      <c r="A24" s="12"/>
      <c r="B24" s="15"/>
      <c r="C24" s="27"/>
      <c r="D24" s="16" t="s">
        <v>31</v>
      </c>
      <c r="E24" s="25"/>
      <c r="F24" s="19"/>
    </row>
    <row r="25" spans="1:9" x14ac:dyDescent="0.65">
      <c r="A25" s="12"/>
      <c r="B25" s="15"/>
      <c r="C25" s="27"/>
      <c r="D25" s="16" t="s">
        <v>32</v>
      </c>
      <c r="E25" s="271" t="s">
        <v>33</v>
      </c>
      <c r="F25" s="272"/>
    </row>
    <row r="26" spans="1:9" x14ac:dyDescent="0.65">
      <c r="A26" s="12" t="s">
        <v>34</v>
      </c>
      <c r="B26" s="12"/>
      <c r="C26" s="26"/>
      <c r="D26" s="13"/>
      <c r="E26" s="12"/>
      <c r="F26" s="13"/>
    </row>
    <row r="27" spans="1:9" x14ac:dyDescent="0.65">
      <c r="B27" s="14" t="s">
        <v>24</v>
      </c>
      <c r="C27" s="27"/>
      <c r="D27" s="30" t="s">
        <v>215</v>
      </c>
      <c r="E27" s="17"/>
      <c r="F27" s="19" t="s">
        <v>35</v>
      </c>
      <c r="I27" s="44"/>
    </row>
    <row r="28" spans="1:9" ht="14.25" customHeight="1" x14ac:dyDescent="0.65">
      <c r="A28" s="255" t="s">
        <v>36</v>
      </c>
      <c r="B28" s="256"/>
      <c r="C28" s="27"/>
      <c r="D28" s="30" t="s">
        <v>216</v>
      </c>
      <c r="E28" s="17"/>
      <c r="F28" s="19" t="s">
        <v>37</v>
      </c>
    </row>
    <row r="29" spans="1:9" x14ac:dyDescent="0.65">
      <c r="A29" s="255"/>
      <c r="B29" s="256"/>
      <c r="C29" s="27"/>
      <c r="D29" s="45" t="s">
        <v>217</v>
      </c>
      <c r="E29" s="17"/>
      <c r="F29" s="19" t="s">
        <v>38</v>
      </c>
    </row>
    <row r="30" spans="1:9" x14ac:dyDescent="0.65">
      <c r="A30" s="12"/>
      <c r="B30" s="14"/>
      <c r="C30" s="27"/>
      <c r="D30" s="30" t="s">
        <v>39</v>
      </c>
      <c r="E30" s="17"/>
      <c r="F30" s="19" t="s">
        <v>40</v>
      </c>
    </row>
    <row r="31" spans="1:9" x14ac:dyDescent="0.65">
      <c r="A31" s="12"/>
      <c r="B31" s="14"/>
      <c r="C31" s="25"/>
      <c r="D31" s="19" t="s">
        <v>32</v>
      </c>
      <c r="E31" s="273" t="s">
        <v>33</v>
      </c>
      <c r="F31" s="274"/>
    </row>
    <row r="32" spans="1:9" x14ac:dyDescent="0.65">
      <c r="A32" s="12" t="s">
        <v>41</v>
      </c>
      <c r="B32" s="12"/>
      <c r="C32" s="26"/>
      <c r="D32" s="13"/>
      <c r="E32" s="12"/>
      <c r="F32" s="13"/>
    </row>
    <row r="33" spans="1:6" x14ac:dyDescent="0.65">
      <c r="A33" s="12"/>
      <c r="B33" s="14" t="s">
        <v>24</v>
      </c>
      <c r="C33" s="27"/>
      <c r="D33" s="268" t="s">
        <v>42</v>
      </c>
      <c r="E33" s="269"/>
      <c r="F33" s="270"/>
    </row>
    <row r="34" spans="1:6" x14ac:dyDescent="0.65">
      <c r="A34" s="12"/>
      <c r="B34" s="14"/>
      <c r="C34" s="27"/>
      <c r="D34" s="268" t="s">
        <v>43</v>
      </c>
      <c r="E34" s="269"/>
      <c r="F34" s="270"/>
    </row>
    <row r="35" spans="1:6" x14ac:dyDescent="0.65">
      <c r="A35" s="12"/>
      <c r="B35" s="14"/>
      <c r="C35" s="27"/>
      <c r="D35" s="268" t="s">
        <v>44</v>
      </c>
      <c r="E35" s="269"/>
      <c r="F35" s="270"/>
    </row>
    <row r="36" spans="1:6" x14ac:dyDescent="0.65">
      <c r="A36" s="12"/>
      <c r="B36" s="14"/>
      <c r="C36" s="27"/>
      <c r="D36" s="268" t="s">
        <v>45</v>
      </c>
      <c r="E36" s="269"/>
      <c r="F36" s="270"/>
    </row>
    <row r="37" spans="1:6" x14ac:dyDescent="0.65">
      <c r="A37" s="12"/>
      <c r="B37" s="14"/>
      <c r="C37" s="27"/>
      <c r="D37" s="268" t="s">
        <v>46</v>
      </c>
      <c r="E37" s="269"/>
      <c r="F37" s="270"/>
    </row>
    <row r="38" spans="1:6" x14ac:dyDescent="0.65">
      <c r="A38" s="12"/>
      <c r="B38" s="14"/>
      <c r="C38" s="27"/>
      <c r="D38" s="268" t="s">
        <v>47</v>
      </c>
      <c r="E38" s="269"/>
      <c r="F38" s="270"/>
    </row>
    <row r="39" spans="1:6" x14ac:dyDescent="0.65">
      <c r="A39" s="12"/>
      <c r="B39" s="15"/>
      <c r="C39" s="21"/>
      <c r="D39" s="19" t="s">
        <v>32</v>
      </c>
      <c r="E39" s="273" t="s">
        <v>33</v>
      </c>
      <c r="F39" s="274"/>
    </row>
    <row r="40" spans="1:6" x14ac:dyDescent="0.65">
      <c r="A40" s="12" t="s">
        <v>48</v>
      </c>
      <c r="B40" s="12"/>
      <c r="C40" s="26"/>
      <c r="D40" s="13"/>
      <c r="E40" s="12"/>
      <c r="F40" s="13"/>
    </row>
    <row r="41" spans="1:6" ht="30" customHeight="1" x14ac:dyDescent="0.65">
      <c r="A41" s="12"/>
      <c r="B41" s="14" t="s">
        <v>24</v>
      </c>
      <c r="C41" s="25"/>
      <c r="D41" s="268" t="s">
        <v>49</v>
      </c>
      <c r="E41" s="269"/>
      <c r="F41" s="270"/>
    </row>
    <row r="42" spans="1:6" ht="26.25" customHeight="1" x14ac:dyDescent="0.65">
      <c r="A42" s="12"/>
      <c r="B42" s="14"/>
      <c r="C42" s="27"/>
      <c r="D42" s="268" t="s">
        <v>50</v>
      </c>
      <c r="E42" s="269"/>
      <c r="F42" s="270"/>
    </row>
    <row r="43" spans="1:6" x14ac:dyDescent="0.65">
      <c r="A43" s="12"/>
      <c r="B43" s="14"/>
      <c r="C43" s="25"/>
      <c r="D43" s="268" t="s">
        <v>51</v>
      </c>
      <c r="E43" s="269"/>
      <c r="F43" s="270"/>
    </row>
    <row r="44" spans="1:6" x14ac:dyDescent="0.65">
      <c r="A44" s="12"/>
      <c r="B44" s="15"/>
      <c r="C44" s="21"/>
      <c r="D44" s="19" t="s">
        <v>32</v>
      </c>
      <c r="E44" s="273" t="s">
        <v>33</v>
      </c>
      <c r="F44" s="274"/>
    </row>
    <row r="45" spans="1:6" x14ac:dyDescent="0.65">
      <c r="A45" s="12" t="s">
        <v>52</v>
      </c>
      <c r="B45" s="12"/>
      <c r="C45" s="26"/>
      <c r="D45" s="12"/>
      <c r="E45" s="13"/>
      <c r="F45" s="12"/>
    </row>
    <row r="46" spans="1:6" x14ac:dyDescent="0.65">
      <c r="A46" s="12"/>
      <c r="B46" s="14" t="s">
        <v>24</v>
      </c>
      <c r="C46" s="27"/>
      <c r="D46" s="268" t="s">
        <v>53</v>
      </c>
      <c r="E46" s="269"/>
      <c r="F46" s="270"/>
    </row>
    <row r="47" spans="1:6" x14ac:dyDescent="0.65">
      <c r="A47" s="12"/>
      <c r="B47" s="15"/>
      <c r="C47" s="27"/>
      <c r="D47" s="268" t="s">
        <v>54</v>
      </c>
      <c r="E47" s="269"/>
      <c r="F47" s="270"/>
    </row>
    <row r="48" spans="1:6" x14ac:dyDescent="0.65">
      <c r="A48" s="12"/>
      <c r="B48" s="15"/>
      <c r="C48" s="27"/>
      <c r="D48" s="268" t="s">
        <v>55</v>
      </c>
      <c r="E48" s="269"/>
      <c r="F48" s="270"/>
    </row>
    <row r="49" spans="1:6" x14ac:dyDescent="0.65">
      <c r="A49" s="12"/>
      <c r="B49" s="15"/>
      <c r="C49" s="27"/>
      <c r="D49" s="268" t="s">
        <v>56</v>
      </c>
      <c r="E49" s="269"/>
      <c r="F49" s="270"/>
    </row>
    <row r="50" spans="1:6" x14ac:dyDescent="0.65">
      <c r="A50" s="12"/>
      <c r="B50" s="15"/>
      <c r="C50" s="27"/>
      <c r="D50" s="268" t="s">
        <v>57</v>
      </c>
      <c r="E50" s="269"/>
      <c r="F50" s="270"/>
    </row>
    <row r="51" spans="1:6" x14ac:dyDescent="0.65">
      <c r="B51" s="7"/>
      <c r="C51" s="27"/>
      <c r="D51" s="275" t="s">
        <v>58</v>
      </c>
      <c r="E51" s="276"/>
      <c r="F51" s="277"/>
    </row>
    <row r="52" spans="1:6" x14ac:dyDescent="0.65">
      <c r="B52" s="7"/>
      <c r="C52" s="27"/>
      <c r="D52" s="275" t="s">
        <v>59</v>
      </c>
      <c r="E52" s="276"/>
      <c r="F52" s="277"/>
    </row>
    <row r="53" spans="1:6" x14ac:dyDescent="0.65">
      <c r="B53" s="8"/>
      <c r="C53" s="28"/>
      <c r="D53" s="20" t="s">
        <v>32</v>
      </c>
      <c r="E53" s="278" t="s">
        <v>33</v>
      </c>
      <c r="F53" s="279"/>
    </row>
    <row r="54" spans="1:6" x14ac:dyDescent="0.65">
      <c r="A54" s="3" t="s">
        <v>60</v>
      </c>
      <c r="C54" s="29"/>
      <c r="D54" s="9"/>
      <c r="F54" s="9"/>
    </row>
    <row r="55" spans="1:6" x14ac:dyDescent="0.65">
      <c r="B55" s="6" t="s">
        <v>24</v>
      </c>
      <c r="C55" s="27"/>
      <c r="D55" s="280" t="s">
        <v>61</v>
      </c>
      <c r="E55" s="281"/>
      <c r="F55" s="282"/>
    </row>
    <row r="56" spans="1:6" x14ac:dyDescent="0.65">
      <c r="B56" s="7"/>
      <c r="C56" s="27"/>
      <c r="D56" s="275" t="s">
        <v>62</v>
      </c>
      <c r="E56" s="276"/>
      <c r="F56" s="277"/>
    </row>
    <row r="57" spans="1:6" x14ac:dyDescent="0.65">
      <c r="B57" s="7"/>
      <c r="C57" s="27"/>
      <c r="D57" s="275" t="s">
        <v>63</v>
      </c>
      <c r="E57" s="276"/>
      <c r="F57" s="277"/>
    </row>
    <row r="58" spans="1:6" x14ac:dyDescent="0.65">
      <c r="B58" s="7"/>
      <c r="C58" s="27"/>
      <c r="D58" s="275" t="s">
        <v>64</v>
      </c>
      <c r="E58" s="276"/>
      <c r="F58" s="277"/>
    </row>
    <row r="59" spans="1:6" ht="14.25" customHeight="1" x14ac:dyDescent="0.65">
      <c r="C59" s="23"/>
      <c r="D59" s="20" t="s">
        <v>32</v>
      </c>
      <c r="E59" s="278" t="s">
        <v>33</v>
      </c>
      <c r="F59" s="279"/>
    </row>
    <row r="60" spans="1:6" ht="14.25" customHeight="1" x14ac:dyDescent="0.65">
      <c r="B60" s="47" t="s">
        <v>65</v>
      </c>
      <c r="C60" s="252"/>
      <c r="D60" s="253"/>
      <c r="E60" s="253"/>
      <c r="F60" s="254"/>
    </row>
    <row r="61" spans="1:6" x14ac:dyDescent="0.65">
      <c r="A61" s="3" t="s">
        <v>66</v>
      </c>
    </row>
    <row r="62" spans="1:6" x14ac:dyDescent="0.65">
      <c r="B62" s="11" t="s">
        <v>67</v>
      </c>
      <c r="C62" s="248"/>
      <c r="D62" s="249"/>
      <c r="E62" s="249"/>
      <c r="F62" s="250"/>
    </row>
    <row r="63" spans="1:6" x14ac:dyDescent="0.65">
      <c r="A63" s="283" t="s">
        <v>68</v>
      </c>
      <c r="B63" s="284"/>
      <c r="C63" s="285"/>
      <c r="D63" s="286"/>
      <c r="E63" s="286"/>
      <c r="F63" s="287"/>
    </row>
    <row r="64" spans="1:6" x14ac:dyDescent="0.65">
      <c r="A64" s="283" t="s">
        <v>69</v>
      </c>
      <c r="B64" s="284"/>
      <c r="C64" s="288" t="s">
        <v>70</v>
      </c>
      <c r="D64" s="289"/>
      <c r="E64" s="289"/>
      <c r="F64" s="290"/>
    </row>
    <row r="65" spans="1:6" ht="13.2" customHeight="1" x14ac:dyDescent="0.65">
      <c r="A65" s="3" t="s">
        <v>71</v>
      </c>
      <c r="D65" s="9"/>
      <c r="F65" s="9"/>
    </row>
    <row r="66" spans="1:6" x14ac:dyDescent="0.65">
      <c r="B66" s="11" t="s">
        <v>13</v>
      </c>
      <c r="C66" s="248"/>
      <c r="D66" s="249"/>
      <c r="E66" s="249"/>
      <c r="F66" s="250"/>
    </row>
    <row r="67" spans="1:6" ht="12.75" customHeight="1" x14ac:dyDescent="0.65">
      <c r="A67" s="291" t="s">
        <v>72</v>
      </c>
      <c r="B67" s="291"/>
      <c r="C67" s="22"/>
      <c r="D67" s="24" t="s">
        <v>73</v>
      </c>
      <c r="E67" s="18"/>
      <c r="F67" s="20" t="s">
        <v>74</v>
      </c>
    </row>
    <row r="68" spans="1:6" ht="13.5" customHeight="1" x14ac:dyDescent="0.65">
      <c r="A68" s="33" t="s">
        <v>75</v>
      </c>
    </row>
    <row r="69" spans="1:6" ht="18.75" customHeight="1" x14ac:dyDescent="0.25">
      <c r="A69" s="292" t="s">
        <v>76</v>
      </c>
      <c r="B69" s="293"/>
      <c r="C69" s="248"/>
      <c r="D69" s="249"/>
      <c r="E69" s="249"/>
      <c r="F69" s="250"/>
    </row>
    <row r="70" spans="1:6" x14ac:dyDescent="0.65">
      <c r="A70" s="247" t="s">
        <v>77</v>
      </c>
      <c r="B70" s="247"/>
      <c r="C70" s="248"/>
      <c r="D70" s="249"/>
      <c r="E70" s="249"/>
      <c r="F70" s="250"/>
    </row>
  </sheetData>
  <mergeCells count="49">
    <mergeCell ref="A64:B64"/>
    <mergeCell ref="C64:F64"/>
    <mergeCell ref="C66:F66"/>
    <mergeCell ref="A67:B67"/>
    <mergeCell ref="C69:F69"/>
    <mergeCell ref="A69:B69"/>
    <mergeCell ref="D57:F57"/>
    <mergeCell ref="D58:F58"/>
    <mergeCell ref="E59:F59"/>
    <mergeCell ref="C62:F62"/>
    <mergeCell ref="A63:B63"/>
    <mergeCell ref="C63:F63"/>
    <mergeCell ref="D37:F37"/>
    <mergeCell ref="E39:F39"/>
    <mergeCell ref="D41:F41"/>
    <mergeCell ref="D56:F56"/>
    <mergeCell ref="D43:F43"/>
    <mergeCell ref="E44:F44"/>
    <mergeCell ref="D46:F46"/>
    <mergeCell ref="D47:F47"/>
    <mergeCell ref="D48:F48"/>
    <mergeCell ref="D49:F49"/>
    <mergeCell ref="D50:F50"/>
    <mergeCell ref="D51:F51"/>
    <mergeCell ref="D52:F52"/>
    <mergeCell ref="E53:F53"/>
    <mergeCell ref="D55:F55"/>
    <mergeCell ref="D38:F38"/>
    <mergeCell ref="E31:F31"/>
    <mergeCell ref="D33:F33"/>
    <mergeCell ref="D34:F34"/>
    <mergeCell ref="D35:F35"/>
    <mergeCell ref="D36:F36"/>
    <mergeCell ref="A70:B70"/>
    <mergeCell ref="C70:F70"/>
    <mergeCell ref="D6:D7"/>
    <mergeCell ref="C60:F60"/>
    <mergeCell ref="A28:B29"/>
    <mergeCell ref="C16:F16"/>
    <mergeCell ref="A9:D9"/>
    <mergeCell ref="C12:F12"/>
    <mergeCell ref="C13:F13"/>
    <mergeCell ref="C14:F14"/>
    <mergeCell ref="C15:F15"/>
    <mergeCell ref="C11:F11"/>
    <mergeCell ref="D42:F42"/>
    <mergeCell ref="C17:F17"/>
    <mergeCell ref="A19:D19"/>
    <mergeCell ref="E25:F25"/>
  </mergeCells>
  <phoneticPr fontId="1"/>
  <pageMargins left="0" right="0" top="0" bottom="0" header="0.31496062992125984" footer="0.31496062992125984"/>
  <pageSetup paperSize="9" scale="79"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14D02DB0-5C50-44C7-9B38-BB185546570D}">
          <x14:formula1>
            <xm:f>データセット!$G$2:$G$3</xm:f>
          </x14:formula1>
          <xm:sqref>C69:F69</xm:sqref>
        </x14:dataValidation>
        <x14:dataValidation type="list" allowBlank="1" showInputMessage="1" showErrorMessage="1" xr:uid="{20E7E93B-866E-4255-904B-033D3164AD0F}">
          <x14:formula1>
            <xm:f>データセット!$F$2:$F$5</xm:f>
          </x14:formula1>
          <xm:sqref>C62:F62</xm:sqref>
        </x14:dataValidation>
        <x14:dataValidation type="list" allowBlank="1" showInputMessage="1" showErrorMessage="1" xr:uid="{14589237-98F3-4B96-BD49-8153912F36A2}">
          <x14:formula1>
            <xm:f>データセット!$A$2:$A$48</xm:f>
          </x14:formula1>
          <xm:sqref>C13</xm:sqref>
        </x14:dataValidation>
        <x14:dataValidation type="list" allowBlank="1" showInputMessage="1" showErrorMessage="1" xr:uid="{C2C0D430-7C85-4BCE-BA36-BFF5153F8DE1}">
          <x14:formula1>
            <xm:f>データセット!$B$2:$B$3</xm:f>
          </x14:formula1>
          <xm:sqref>C21:C25 C46:C53 E67 A6:A7 E41:E43 E55:E58 E46:E52 C41:C44 E21:E24 C67 C55:C59 C33:C39</xm:sqref>
        </x14:dataValidation>
        <x14:dataValidation type="list" allowBlank="1" showInputMessage="1" showErrorMessage="1" xr:uid="{B1B3F271-402A-4AC5-B9F4-327D652104FD}">
          <x14:formula1>
            <xm:f>データセット!$C$2:$C$36</xm:f>
          </x14:formula1>
          <xm:sqref>C15</xm:sqref>
        </x14:dataValidation>
        <x14:dataValidation type="list" allowBlank="1" showInputMessage="1" showErrorMessage="1" xr:uid="{A793369E-F751-4DF6-8D91-5E0A83E46C97}">
          <x14:formula1>
            <xm:f>データセット!$D$2:$D$5</xm:f>
          </x14:formula1>
          <xm:sqref>C16</xm:sqref>
        </x14:dataValidation>
        <x14:dataValidation type="list" allowBlank="1" showInputMessage="1" showErrorMessage="1" xr:uid="{CA2A99C3-8C40-414E-8B62-8C8FFBF4765F}">
          <x14:formula1>
            <xm:f>データセット!$E$2:$E$12</xm:f>
          </x14:formula1>
          <xm:sqref>C17</xm:sqref>
        </x14:dataValidation>
        <x14:dataValidation type="list" allowBlank="1" showInputMessage="1" showErrorMessage="1" xr:uid="{868EFC52-B816-4E15-963B-EBAD6B0BEF91}">
          <x14:formula1>
            <xm:f>データセット!$B$5:$B$7</xm:f>
          </x14:formula1>
          <xm:sqref>C27:C31 E27:E30</xm:sqref>
        </x14:dataValidation>
        <x14:dataValidation type="list" allowBlank="1" showInputMessage="1" showErrorMessage="1" xr:uid="{847B104B-81A1-4674-B222-F4AB284EC040}">
          <x14:formula1>
            <xm:f>データセット!$I$4:$I$5</xm:f>
          </x14:formula1>
          <xm:sqref>C70:F70</xm:sqref>
        </x14:dataValidation>
        <x14:dataValidation type="list" allowBlank="1" showInputMessage="1" showErrorMessage="1" xr:uid="{8F0F8217-8221-4B15-A25F-B02984CA131B}">
          <x14:formula1>
            <xm:f>データセット!$G$9:$G$12</xm:f>
          </x14:formula1>
          <xm:sqref>C63:F63</xm:sqref>
        </x14:dataValidation>
        <x14:dataValidation type="list" allowBlank="1" showInputMessage="1" showErrorMessage="1" xr:uid="{C26173CC-62C1-4C76-A654-F6F5BF430928}">
          <x14:formula1>
            <xm:f>データセット!$M$2:$M$3</xm:f>
          </x14:formula1>
          <xm:sqref>C66:F66</xm:sqref>
        </x14:dataValidation>
        <x14:dataValidation type="list" allowBlank="1" showInputMessage="1" showErrorMessage="1" xr:uid="{64399181-5584-48DA-A064-6FA04884D6B1}">
          <x14:formula1>
            <xm:f>データセット!$N$6:$N$17</xm:f>
          </x14:formula1>
          <xm:sqref>C60:F60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930C0-71C5-4F1E-8BD6-56B0F25B16F2}">
  <dimension ref="B1:G142"/>
  <sheetViews>
    <sheetView view="pageBreakPreview" topLeftCell="A95" zoomScale="70" zoomScaleNormal="70" zoomScaleSheetLayoutView="70" workbookViewId="0">
      <selection activeCell="Q109" sqref="Q108:Q109"/>
    </sheetView>
  </sheetViews>
  <sheetFormatPr defaultColWidth="8.0703125" defaultRowHeight="13.3" x14ac:dyDescent="0.65"/>
  <cols>
    <col min="1" max="1" width="2.2109375" style="86" customWidth="1"/>
    <col min="2" max="2" width="17.0703125" style="86" customWidth="1"/>
    <col min="3" max="3" width="8.7109375" style="86" customWidth="1"/>
    <col min="4" max="4" width="11" style="86" customWidth="1"/>
    <col min="5" max="5" width="7.0703125" style="86" customWidth="1"/>
    <col min="6" max="6" width="20.5703125" style="86" customWidth="1"/>
    <col min="7" max="7" width="22" style="86" customWidth="1"/>
    <col min="8" max="16384" width="8.0703125" style="86"/>
  </cols>
  <sheetData>
    <row r="1" spans="2:7" ht="24.75" customHeight="1" x14ac:dyDescent="0.65">
      <c r="B1" s="85" t="s">
        <v>466</v>
      </c>
    </row>
    <row r="2" spans="2:7" ht="44.25" customHeight="1" x14ac:dyDescent="0.65">
      <c r="B2" s="342" t="s">
        <v>312</v>
      </c>
      <c r="C2" s="342"/>
      <c r="D2" s="342"/>
      <c r="E2" s="342"/>
      <c r="F2" s="342"/>
      <c r="G2" s="342"/>
    </row>
    <row r="3" spans="2:7" ht="11.25" customHeight="1" x14ac:dyDescent="0.65">
      <c r="B3" s="87"/>
      <c r="C3" s="87"/>
      <c r="D3" s="87"/>
      <c r="E3" s="87"/>
      <c r="F3" s="87"/>
      <c r="G3" s="87"/>
    </row>
    <row r="4" spans="2:7" ht="39.65" customHeight="1" x14ac:dyDescent="0.65"/>
    <row r="5" spans="2:7" ht="21" customHeight="1" x14ac:dyDescent="0.65">
      <c r="B5" s="88" t="s">
        <v>274</v>
      </c>
    </row>
    <row r="6" spans="2:7" ht="12" customHeight="1" x14ac:dyDescent="0.65"/>
    <row r="7" spans="2:7" ht="34.5" customHeight="1" x14ac:dyDescent="0.65">
      <c r="B7" s="89" t="s">
        <v>275</v>
      </c>
      <c r="C7" s="343" t="s">
        <v>502</v>
      </c>
      <c r="D7" s="344"/>
      <c r="E7" s="344"/>
      <c r="F7" s="344"/>
      <c r="G7" s="345"/>
    </row>
    <row r="8" spans="2:7" ht="34.5" customHeight="1" x14ac:dyDescent="0.65">
      <c r="B8" s="89" t="s">
        <v>276</v>
      </c>
      <c r="C8" s="343" t="s">
        <v>502</v>
      </c>
      <c r="D8" s="344"/>
      <c r="E8" s="344"/>
      <c r="F8" s="344"/>
      <c r="G8" s="345"/>
    </row>
    <row r="9" spans="2:7" ht="34.5" customHeight="1" x14ac:dyDescent="0.65">
      <c r="B9" s="90" t="s">
        <v>277</v>
      </c>
      <c r="C9" s="343" t="s">
        <v>502</v>
      </c>
      <c r="D9" s="344"/>
      <c r="E9" s="344"/>
      <c r="F9" s="344"/>
      <c r="G9" s="345"/>
    </row>
    <row r="10" spans="2:7" ht="34.5" customHeight="1" x14ac:dyDescent="0.65">
      <c r="B10" s="90" t="s">
        <v>278</v>
      </c>
      <c r="C10" s="343" t="s">
        <v>502</v>
      </c>
      <c r="D10" s="344"/>
      <c r="E10" s="344"/>
      <c r="F10" s="344"/>
      <c r="G10" s="345"/>
    </row>
    <row r="11" spans="2:7" ht="24" customHeight="1" x14ac:dyDescent="0.65">
      <c r="B11" s="346" t="s">
        <v>279</v>
      </c>
      <c r="C11" s="348" t="s">
        <v>280</v>
      </c>
      <c r="D11" s="349"/>
      <c r="E11" s="349"/>
      <c r="F11" s="349"/>
      <c r="G11" s="350"/>
    </row>
    <row r="12" spans="2:7" ht="41.25" customHeight="1" x14ac:dyDescent="0.65">
      <c r="B12" s="347"/>
      <c r="C12" s="351" t="s">
        <v>503</v>
      </c>
      <c r="D12" s="352"/>
      <c r="E12" s="352"/>
      <c r="F12" s="352"/>
      <c r="G12" s="353"/>
    </row>
    <row r="13" spans="2:7" ht="34.5" customHeight="1" x14ac:dyDescent="0.65">
      <c r="B13" s="89" t="s">
        <v>281</v>
      </c>
      <c r="C13" s="157" t="s">
        <v>504</v>
      </c>
      <c r="D13" s="92"/>
    </row>
    <row r="14" spans="2:7" ht="34.5" customHeight="1" x14ac:dyDescent="0.65">
      <c r="B14" s="89" t="s">
        <v>282</v>
      </c>
      <c r="C14" s="157" t="s">
        <v>504</v>
      </c>
      <c r="D14" s="85"/>
      <c r="E14" s="85"/>
      <c r="F14" s="85"/>
      <c r="G14" s="85"/>
    </row>
    <row r="15" spans="2:7" ht="34.5" customHeight="1" x14ac:dyDescent="0.65">
      <c r="B15" s="89" t="s">
        <v>313</v>
      </c>
      <c r="C15" s="157" t="s">
        <v>504</v>
      </c>
      <c r="D15" s="85"/>
      <c r="E15" s="85"/>
      <c r="F15" s="85"/>
      <c r="G15" s="85"/>
    </row>
    <row r="16" spans="2:7" ht="18" customHeight="1" x14ac:dyDescent="0.65">
      <c r="B16" s="93"/>
      <c r="C16" s="85"/>
      <c r="D16" s="85"/>
      <c r="E16" s="85"/>
      <c r="F16" s="85"/>
      <c r="G16" s="94"/>
    </row>
    <row r="17" spans="2:7" ht="16.5" customHeight="1" x14ac:dyDescent="0.65">
      <c r="B17" s="88" t="s">
        <v>283</v>
      </c>
    </row>
    <row r="18" spans="2:7" ht="12" customHeight="1" x14ac:dyDescent="0.65"/>
    <row r="19" spans="2:7" ht="34.5" customHeight="1" x14ac:dyDescent="0.65">
      <c r="B19" s="89" t="s">
        <v>284</v>
      </c>
      <c r="C19" s="343" t="s">
        <v>502</v>
      </c>
      <c r="D19" s="344"/>
      <c r="E19" s="344"/>
      <c r="F19" s="344"/>
      <c r="G19" s="345"/>
    </row>
    <row r="20" spans="2:7" ht="34.5" customHeight="1" x14ac:dyDescent="0.65">
      <c r="B20" s="89" t="s">
        <v>285</v>
      </c>
      <c r="C20" s="343" t="s">
        <v>502</v>
      </c>
      <c r="D20" s="344"/>
      <c r="E20" s="344"/>
      <c r="F20" s="344"/>
      <c r="G20" s="345"/>
    </row>
    <row r="21" spans="2:7" ht="34.5" customHeight="1" x14ac:dyDescent="0.65">
      <c r="B21" s="89" t="s">
        <v>286</v>
      </c>
      <c r="C21" s="343" t="s">
        <v>502</v>
      </c>
      <c r="D21" s="344"/>
      <c r="E21" s="344"/>
      <c r="F21" s="344"/>
      <c r="G21" s="345"/>
    </row>
    <row r="22" spans="2:7" ht="34.5" customHeight="1" x14ac:dyDescent="0.65">
      <c r="B22" s="89" t="s">
        <v>287</v>
      </c>
      <c r="C22" s="343" t="s">
        <v>502</v>
      </c>
      <c r="D22" s="344"/>
      <c r="E22" s="344"/>
      <c r="F22" s="344"/>
      <c r="G22" s="345"/>
    </row>
    <row r="23" spans="2:7" ht="18" customHeight="1" x14ac:dyDescent="0.65"/>
    <row r="24" spans="2:7" ht="16.5" customHeight="1" x14ac:dyDescent="0.65">
      <c r="B24" s="88" t="s">
        <v>314</v>
      </c>
    </row>
    <row r="25" spans="2:7" ht="21" customHeight="1" x14ac:dyDescent="0.65">
      <c r="B25" s="86" t="s">
        <v>449</v>
      </c>
    </row>
    <row r="26" spans="2:7" ht="34.5" customHeight="1" x14ac:dyDescent="0.65">
      <c r="B26" s="90" t="s">
        <v>288</v>
      </c>
      <c r="C26" s="327"/>
      <c r="D26" s="327"/>
      <c r="E26" s="327"/>
      <c r="F26" s="327"/>
      <c r="G26" s="327"/>
    </row>
    <row r="27" spans="2:7" ht="34.5" customHeight="1" x14ac:dyDescent="0.65">
      <c r="B27" s="90" t="s">
        <v>289</v>
      </c>
      <c r="C27" s="327"/>
      <c r="D27" s="327"/>
      <c r="E27" s="327"/>
      <c r="F27" s="327"/>
      <c r="G27" s="327"/>
    </row>
    <row r="28" spans="2:7" ht="34.5" customHeight="1" x14ac:dyDescent="0.65">
      <c r="B28" s="90" t="s">
        <v>290</v>
      </c>
      <c r="C28" s="312" t="s">
        <v>291</v>
      </c>
      <c r="D28" s="313"/>
      <c r="E28" s="313"/>
      <c r="F28" s="313"/>
      <c r="G28" s="314"/>
    </row>
    <row r="29" spans="2:7" ht="34.5" customHeight="1" x14ac:dyDescent="0.65">
      <c r="B29" s="90" t="s">
        <v>292</v>
      </c>
      <c r="C29" s="315" t="s">
        <v>293</v>
      </c>
      <c r="D29" s="316"/>
      <c r="E29" s="91" t="s">
        <v>294</v>
      </c>
      <c r="F29" s="91"/>
      <c r="G29" s="91"/>
    </row>
    <row r="30" spans="2:7" ht="43.5" customHeight="1" x14ac:dyDescent="0.65">
      <c r="B30" s="90" t="s">
        <v>295</v>
      </c>
      <c r="C30" s="317"/>
      <c r="D30" s="318"/>
      <c r="E30" s="91" t="s">
        <v>297</v>
      </c>
      <c r="F30" s="91"/>
      <c r="G30" s="138"/>
    </row>
    <row r="31" spans="2:7" ht="21" customHeight="1" x14ac:dyDescent="0.65">
      <c r="B31" s="86" t="s">
        <v>450</v>
      </c>
    </row>
    <row r="32" spans="2:7" ht="34.5" customHeight="1" x14ac:dyDescent="0.65">
      <c r="B32" s="90" t="s">
        <v>456</v>
      </c>
      <c r="C32" s="327"/>
      <c r="D32" s="327"/>
      <c r="E32" s="327"/>
      <c r="F32" s="327"/>
      <c r="G32" s="327"/>
    </row>
    <row r="33" spans="2:7" ht="32.25" customHeight="1" x14ac:dyDescent="0.65">
      <c r="B33" s="90" t="s">
        <v>457</v>
      </c>
      <c r="C33" s="327"/>
      <c r="D33" s="327"/>
      <c r="E33" s="327"/>
      <c r="F33" s="327"/>
      <c r="G33" s="327"/>
    </row>
    <row r="34" spans="2:7" ht="34.5" customHeight="1" x14ac:dyDescent="0.65">
      <c r="B34" s="90" t="s">
        <v>290</v>
      </c>
      <c r="C34" s="312" t="s">
        <v>291</v>
      </c>
      <c r="D34" s="313"/>
      <c r="E34" s="313"/>
      <c r="F34" s="313"/>
      <c r="G34" s="314"/>
    </row>
    <row r="35" spans="2:7" ht="34.5" customHeight="1" x14ac:dyDescent="0.65">
      <c r="B35" s="90" t="s">
        <v>292</v>
      </c>
      <c r="C35" s="315" t="s">
        <v>293</v>
      </c>
      <c r="D35" s="316"/>
      <c r="E35" s="91" t="s">
        <v>294</v>
      </c>
      <c r="F35" s="91"/>
      <c r="G35" s="91"/>
    </row>
    <row r="36" spans="2:7" ht="34.5" customHeight="1" x14ac:dyDescent="0.65">
      <c r="B36" s="90" t="s">
        <v>300</v>
      </c>
      <c r="C36" s="317"/>
      <c r="D36" s="318"/>
      <c r="E36" s="91" t="s">
        <v>297</v>
      </c>
      <c r="F36" s="91"/>
      <c r="G36" s="138"/>
    </row>
    <row r="37" spans="2:7" ht="21" customHeight="1" x14ac:dyDescent="0.65">
      <c r="B37" s="86" t="s">
        <v>451</v>
      </c>
    </row>
    <row r="38" spans="2:7" ht="34.5" customHeight="1" x14ac:dyDescent="0.65">
      <c r="B38" s="90" t="s">
        <v>458</v>
      </c>
      <c r="C38" s="327"/>
      <c r="D38" s="327"/>
      <c r="E38" s="327"/>
      <c r="F38" s="327"/>
      <c r="G38" s="327"/>
    </row>
    <row r="39" spans="2:7" ht="34.5" customHeight="1" x14ac:dyDescent="0.65">
      <c r="B39" s="90" t="s">
        <v>459</v>
      </c>
      <c r="C39" s="327"/>
      <c r="D39" s="327"/>
      <c r="E39" s="327"/>
      <c r="F39" s="327"/>
      <c r="G39" s="327"/>
    </row>
    <row r="40" spans="2:7" ht="34.5" customHeight="1" x14ac:dyDescent="0.65">
      <c r="B40" s="90" t="s">
        <v>290</v>
      </c>
      <c r="C40" s="312" t="s">
        <v>291</v>
      </c>
      <c r="D40" s="313"/>
      <c r="E40" s="313"/>
      <c r="F40" s="313"/>
      <c r="G40" s="314"/>
    </row>
    <row r="41" spans="2:7" ht="34.5" customHeight="1" x14ac:dyDescent="0.65">
      <c r="B41" s="90" t="s">
        <v>292</v>
      </c>
      <c r="C41" s="315" t="s">
        <v>293</v>
      </c>
      <c r="D41" s="316"/>
      <c r="E41" s="91" t="s">
        <v>294</v>
      </c>
      <c r="F41" s="91"/>
      <c r="G41" s="91"/>
    </row>
    <row r="42" spans="2:7" ht="43.5" customHeight="1" x14ac:dyDescent="0.65">
      <c r="B42" s="90" t="s">
        <v>460</v>
      </c>
      <c r="C42" s="317"/>
      <c r="D42" s="318"/>
      <c r="E42" s="91" t="s">
        <v>297</v>
      </c>
      <c r="F42" s="91"/>
      <c r="G42" s="138"/>
    </row>
    <row r="43" spans="2:7" ht="12" customHeight="1" x14ac:dyDescent="0.65">
      <c r="B43" s="383"/>
      <c r="C43" s="384"/>
      <c r="D43" s="384"/>
      <c r="E43" s="384"/>
      <c r="F43" s="384"/>
      <c r="G43" s="385"/>
    </row>
    <row r="44" spans="2:7" ht="34.5" customHeight="1" x14ac:dyDescent="0.65">
      <c r="B44" s="90" t="s">
        <v>298</v>
      </c>
      <c r="C44" s="327"/>
      <c r="D44" s="327"/>
      <c r="E44" s="327"/>
      <c r="F44" s="327"/>
      <c r="G44" s="327"/>
    </row>
    <row r="45" spans="2:7" ht="55.5" customHeight="1" x14ac:dyDescent="0.65">
      <c r="B45" s="90" t="s">
        <v>299</v>
      </c>
      <c r="C45" s="327"/>
      <c r="D45" s="327"/>
      <c r="E45" s="327"/>
      <c r="F45" s="327"/>
      <c r="G45" s="327"/>
    </row>
    <row r="46" spans="2:7" ht="34.5" customHeight="1" x14ac:dyDescent="0.65">
      <c r="B46" s="90" t="s">
        <v>292</v>
      </c>
      <c r="C46" s="315" t="s">
        <v>293</v>
      </c>
      <c r="D46" s="316"/>
      <c r="E46" s="91" t="s">
        <v>294</v>
      </c>
      <c r="F46" s="91"/>
      <c r="G46" s="91"/>
    </row>
    <row r="47" spans="2:7" ht="43.5" customHeight="1" x14ac:dyDescent="0.65">
      <c r="B47" s="90" t="s">
        <v>461</v>
      </c>
      <c r="C47" s="317"/>
      <c r="D47" s="318"/>
      <c r="E47" s="91" t="s">
        <v>297</v>
      </c>
      <c r="F47" s="91"/>
      <c r="G47" s="138"/>
    </row>
    <row r="48" spans="2:7" ht="9" customHeight="1" x14ac:dyDescent="0.65">
      <c r="B48" s="386"/>
      <c r="C48" s="386"/>
      <c r="D48" s="386"/>
      <c r="E48" s="386"/>
      <c r="F48" s="386"/>
      <c r="G48" s="386"/>
    </row>
    <row r="49" spans="2:7" ht="43.5" customHeight="1" x14ac:dyDescent="0.65">
      <c r="B49" s="90" t="s">
        <v>462</v>
      </c>
      <c r="C49" s="317">
        <f>C42+C47</f>
        <v>0</v>
      </c>
      <c r="D49" s="318"/>
      <c r="E49" s="91" t="s">
        <v>297</v>
      </c>
      <c r="F49" s="91"/>
      <c r="G49" s="138">
        <f>G42+G47</f>
        <v>0</v>
      </c>
    </row>
    <row r="50" spans="2:7" ht="21" customHeight="1" x14ac:dyDescent="0.65">
      <c r="B50" s="86" t="s">
        <v>452</v>
      </c>
    </row>
    <row r="51" spans="2:7" ht="55.5" customHeight="1" x14ac:dyDescent="0.65">
      <c r="B51" s="90" t="s">
        <v>453</v>
      </c>
      <c r="C51" s="327"/>
      <c r="D51" s="327"/>
      <c r="E51" s="327"/>
      <c r="F51" s="327"/>
      <c r="G51" s="327"/>
    </row>
    <row r="52" spans="2:7" ht="48" customHeight="1" x14ac:dyDescent="0.65">
      <c r="B52" s="90" t="s">
        <v>454</v>
      </c>
      <c r="C52" s="327"/>
      <c r="D52" s="327"/>
      <c r="E52" s="327"/>
      <c r="F52" s="327"/>
      <c r="G52" s="327"/>
    </row>
    <row r="53" spans="2:7" ht="42" customHeight="1" x14ac:dyDescent="0.65">
      <c r="B53" s="90" t="s">
        <v>455</v>
      </c>
      <c r="C53" s="317"/>
      <c r="D53" s="318"/>
      <c r="E53" s="91" t="s">
        <v>297</v>
      </c>
      <c r="F53" s="91"/>
      <c r="G53" s="138"/>
    </row>
    <row r="54" spans="2:7" ht="21" customHeight="1" thickBot="1" x14ac:dyDescent="0.7">
      <c r="B54" s="108" t="s">
        <v>301</v>
      </c>
      <c r="C54" s="109"/>
      <c r="D54" s="110"/>
      <c r="E54" s="111"/>
      <c r="F54" s="111"/>
      <c r="G54" s="111"/>
    </row>
    <row r="55" spans="2:7" ht="18" customHeight="1" x14ac:dyDescent="0.65">
      <c r="B55" s="95"/>
      <c r="C55" s="319" t="s">
        <v>302</v>
      </c>
      <c r="D55" s="320"/>
      <c r="E55" s="321"/>
      <c r="F55" s="96" t="s">
        <v>303</v>
      </c>
      <c r="G55" s="97" t="s">
        <v>304</v>
      </c>
    </row>
    <row r="56" spans="2:7" ht="22.5" customHeight="1" x14ac:dyDescent="0.65">
      <c r="B56" s="339" t="s">
        <v>305</v>
      </c>
      <c r="C56" s="306" t="s">
        <v>306</v>
      </c>
      <c r="D56" s="307" t="s">
        <v>534</v>
      </c>
      <c r="E56" s="308"/>
      <c r="F56" s="98" t="s">
        <v>535</v>
      </c>
      <c r="G56" s="139">
        <f>100000*29</f>
        <v>2900000</v>
      </c>
    </row>
    <row r="57" spans="2:7" ht="22.5" customHeight="1" x14ac:dyDescent="0.65">
      <c r="B57" s="340"/>
      <c r="C57" s="300"/>
      <c r="D57" s="322" t="s">
        <v>537</v>
      </c>
      <c r="E57" s="323"/>
      <c r="F57" s="99" t="s">
        <v>538</v>
      </c>
      <c r="G57" s="139">
        <f>200000*29</f>
        <v>5800000</v>
      </c>
    </row>
    <row r="58" spans="2:7" ht="22.5" customHeight="1" x14ac:dyDescent="0.65">
      <c r="B58" s="340"/>
      <c r="C58" s="300"/>
      <c r="D58" s="296"/>
      <c r="E58" s="295"/>
      <c r="F58" s="99"/>
      <c r="G58" s="139" t="s">
        <v>296</v>
      </c>
    </row>
    <row r="59" spans="2:7" ht="22.5" customHeight="1" x14ac:dyDescent="0.65">
      <c r="B59" s="340"/>
      <c r="C59" s="300"/>
      <c r="D59" s="294"/>
      <c r="E59" s="295"/>
      <c r="F59" s="106"/>
      <c r="G59" s="139" t="s">
        <v>296</v>
      </c>
    </row>
    <row r="60" spans="2:7" ht="22.5" customHeight="1" x14ac:dyDescent="0.65">
      <c r="B60" s="340"/>
      <c r="C60" s="309" t="s">
        <v>463</v>
      </c>
      <c r="D60" s="354"/>
      <c r="E60" s="355"/>
      <c r="F60" s="103"/>
      <c r="G60" s="140" t="s">
        <v>296</v>
      </c>
    </row>
    <row r="61" spans="2:7" ht="22.5" customHeight="1" x14ac:dyDescent="0.65">
      <c r="B61" s="340"/>
      <c r="C61" s="310"/>
      <c r="D61" s="333"/>
      <c r="E61" s="334"/>
      <c r="F61" s="104"/>
      <c r="G61" s="141" t="s">
        <v>296</v>
      </c>
    </row>
    <row r="62" spans="2:7" ht="22.5" customHeight="1" x14ac:dyDescent="0.65">
      <c r="B62" s="340"/>
      <c r="C62" s="310"/>
      <c r="D62" s="333"/>
      <c r="E62" s="334"/>
      <c r="F62" s="104"/>
      <c r="G62" s="141" t="s">
        <v>296</v>
      </c>
    </row>
    <row r="63" spans="2:7" ht="22.5" customHeight="1" x14ac:dyDescent="0.65">
      <c r="B63" s="340"/>
      <c r="C63" s="311"/>
      <c r="D63" s="335"/>
      <c r="E63" s="336"/>
      <c r="F63" s="105"/>
      <c r="G63" s="142" t="s">
        <v>296</v>
      </c>
    </row>
    <row r="64" spans="2:7" ht="22.5" customHeight="1" x14ac:dyDescent="0.65">
      <c r="B64" s="340"/>
      <c r="C64" s="304" t="s">
        <v>465</v>
      </c>
      <c r="D64" s="294" t="s">
        <v>536</v>
      </c>
      <c r="E64" s="295"/>
      <c r="F64" s="99">
        <v>2500000</v>
      </c>
      <c r="G64" s="139">
        <v>2500000</v>
      </c>
    </row>
    <row r="65" spans="2:7" ht="22.5" customHeight="1" x14ac:dyDescent="0.65">
      <c r="B65" s="340"/>
      <c r="C65" s="300"/>
      <c r="D65" s="296"/>
      <c r="E65" s="295"/>
      <c r="F65" s="99"/>
      <c r="G65" s="139" t="s">
        <v>296</v>
      </c>
    </row>
    <row r="66" spans="2:7" ht="22.5" customHeight="1" x14ac:dyDescent="0.65">
      <c r="B66" s="340"/>
      <c r="C66" s="300"/>
      <c r="D66" s="296"/>
      <c r="E66" s="295"/>
      <c r="F66" s="99"/>
      <c r="G66" s="139" t="s">
        <v>296</v>
      </c>
    </row>
    <row r="67" spans="2:7" ht="22.5" customHeight="1" x14ac:dyDescent="0.65">
      <c r="B67" s="340"/>
      <c r="C67" s="305"/>
      <c r="D67" s="294"/>
      <c r="E67" s="295"/>
      <c r="F67" s="99"/>
      <c r="G67" s="143" t="s">
        <v>296</v>
      </c>
    </row>
    <row r="68" spans="2:7" ht="22.5" customHeight="1" x14ac:dyDescent="0.65">
      <c r="B68" s="340"/>
      <c r="C68" s="300" t="s">
        <v>464</v>
      </c>
      <c r="D68" s="391"/>
      <c r="E68" s="392"/>
      <c r="F68" s="107"/>
      <c r="G68" s="139" t="s">
        <v>296</v>
      </c>
    </row>
    <row r="69" spans="2:7" ht="22.5" customHeight="1" x14ac:dyDescent="0.65">
      <c r="B69" s="340"/>
      <c r="C69" s="300"/>
      <c r="D69" s="296"/>
      <c r="E69" s="295"/>
      <c r="F69" s="100"/>
      <c r="G69" s="139" t="s">
        <v>296</v>
      </c>
    </row>
    <row r="70" spans="2:7" ht="22.5" customHeight="1" x14ac:dyDescent="0.65">
      <c r="B70" s="340"/>
      <c r="C70" s="300"/>
      <c r="D70" s="296"/>
      <c r="E70" s="295"/>
      <c r="F70" s="100"/>
      <c r="G70" s="139" t="s">
        <v>296</v>
      </c>
    </row>
    <row r="71" spans="2:7" ht="22.5" customHeight="1" x14ac:dyDescent="0.65">
      <c r="B71" s="341"/>
      <c r="C71" s="301"/>
      <c r="D71" s="337"/>
      <c r="E71" s="338"/>
      <c r="F71" s="100"/>
      <c r="G71" s="144" t="s">
        <v>296</v>
      </c>
    </row>
    <row r="72" spans="2:7" ht="23.15" customHeight="1" x14ac:dyDescent="0.65">
      <c r="B72" s="181" t="s">
        <v>308</v>
      </c>
      <c r="C72" s="297" t="s">
        <v>309</v>
      </c>
      <c r="D72" s="298"/>
      <c r="E72" s="299"/>
      <c r="F72" s="182"/>
      <c r="G72" s="183">
        <f>SUM(G56:G71)</f>
        <v>11200000</v>
      </c>
    </row>
    <row r="73" spans="2:7" ht="22.5" customHeight="1" x14ac:dyDescent="0.65">
      <c r="B73" s="339" t="s">
        <v>310</v>
      </c>
      <c r="C73" s="306" t="s">
        <v>306</v>
      </c>
      <c r="D73" s="307" t="s">
        <v>539</v>
      </c>
      <c r="E73" s="308"/>
      <c r="F73" s="179" t="s">
        <v>544</v>
      </c>
      <c r="G73" s="139">
        <v>10000</v>
      </c>
    </row>
    <row r="74" spans="2:7" ht="22.5" customHeight="1" x14ac:dyDescent="0.65">
      <c r="B74" s="340"/>
      <c r="C74" s="300"/>
      <c r="D74" s="294" t="s">
        <v>542</v>
      </c>
      <c r="E74" s="295"/>
      <c r="F74" s="180" t="s">
        <v>543</v>
      </c>
      <c r="G74" s="139">
        <f>3000*29</f>
        <v>87000</v>
      </c>
    </row>
    <row r="75" spans="2:7" ht="22.5" customHeight="1" x14ac:dyDescent="0.65">
      <c r="B75" s="340"/>
      <c r="C75" s="300"/>
      <c r="D75" s="294" t="s">
        <v>540</v>
      </c>
      <c r="E75" s="295"/>
      <c r="F75" s="180" t="s">
        <v>541</v>
      </c>
      <c r="G75" s="139">
        <v>24000</v>
      </c>
    </row>
    <row r="76" spans="2:7" ht="22.5" customHeight="1" x14ac:dyDescent="0.65">
      <c r="B76" s="340"/>
      <c r="C76" s="300"/>
      <c r="D76" s="302"/>
      <c r="E76" s="303"/>
      <c r="F76" s="106"/>
      <c r="G76" s="139" t="s">
        <v>296</v>
      </c>
    </row>
    <row r="77" spans="2:7" ht="22.5" customHeight="1" x14ac:dyDescent="0.65">
      <c r="B77" s="340"/>
      <c r="C77" s="309" t="s">
        <v>463</v>
      </c>
      <c r="D77" s="294"/>
      <c r="E77" s="295"/>
      <c r="F77" s="99"/>
      <c r="G77" s="145" t="s">
        <v>307</v>
      </c>
    </row>
    <row r="78" spans="2:7" ht="22.5" customHeight="1" x14ac:dyDescent="0.65">
      <c r="B78" s="340"/>
      <c r="C78" s="310"/>
      <c r="D78" s="294"/>
      <c r="E78" s="295"/>
      <c r="F78" s="99"/>
      <c r="G78" s="139" t="s">
        <v>296</v>
      </c>
    </row>
    <row r="79" spans="2:7" ht="22.5" customHeight="1" x14ac:dyDescent="0.65">
      <c r="B79" s="340"/>
      <c r="C79" s="310"/>
      <c r="D79" s="294"/>
      <c r="E79" s="295"/>
      <c r="F79" s="99"/>
      <c r="G79" s="139" t="s">
        <v>296</v>
      </c>
    </row>
    <row r="80" spans="2:7" ht="22.5" customHeight="1" x14ac:dyDescent="0.65">
      <c r="B80" s="340"/>
      <c r="C80" s="311"/>
      <c r="D80" s="302"/>
      <c r="E80" s="303"/>
      <c r="F80" s="106"/>
      <c r="G80" s="146" t="s">
        <v>296</v>
      </c>
    </row>
    <row r="81" spans="2:7" ht="22.5" customHeight="1" x14ac:dyDescent="0.65">
      <c r="B81" s="340"/>
      <c r="C81" s="304" t="s">
        <v>465</v>
      </c>
      <c r="D81" s="294"/>
      <c r="E81" s="295"/>
      <c r="F81" s="99"/>
      <c r="G81" s="139" t="s">
        <v>307</v>
      </c>
    </row>
    <row r="82" spans="2:7" ht="22.5" customHeight="1" x14ac:dyDescent="0.65">
      <c r="B82" s="340"/>
      <c r="C82" s="300"/>
      <c r="D82" s="294"/>
      <c r="E82" s="295"/>
      <c r="F82" s="99"/>
      <c r="G82" s="139" t="s">
        <v>296</v>
      </c>
    </row>
    <row r="83" spans="2:7" ht="22.5" customHeight="1" x14ac:dyDescent="0.65">
      <c r="B83" s="340"/>
      <c r="C83" s="300"/>
      <c r="D83" s="294"/>
      <c r="E83" s="295"/>
      <c r="F83" s="99"/>
      <c r="G83" s="139" t="s">
        <v>296</v>
      </c>
    </row>
    <row r="84" spans="2:7" ht="22.5" customHeight="1" x14ac:dyDescent="0.65">
      <c r="B84" s="340"/>
      <c r="C84" s="305"/>
      <c r="D84" s="302"/>
      <c r="E84" s="303"/>
      <c r="F84" s="106"/>
      <c r="G84" s="146" t="s">
        <v>296</v>
      </c>
    </row>
    <row r="85" spans="2:7" ht="22.5" customHeight="1" x14ac:dyDescent="0.65">
      <c r="B85" s="340"/>
      <c r="C85" s="300" t="s">
        <v>464</v>
      </c>
      <c r="D85" s="296"/>
      <c r="E85" s="295"/>
      <c r="F85" s="99"/>
      <c r="G85" s="139" t="s">
        <v>296</v>
      </c>
    </row>
    <row r="86" spans="2:7" ht="22.5" customHeight="1" x14ac:dyDescent="0.65">
      <c r="B86" s="340"/>
      <c r="C86" s="300"/>
      <c r="D86" s="296"/>
      <c r="E86" s="295"/>
      <c r="F86" s="100"/>
      <c r="G86" s="139" t="s">
        <v>296</v>
      </c>
    </row>
    <row r="87" spans="2:7" ht="22.5" customHeight="1" x14ac:dyDescent="0.65">
      <c r="B87" s="340"/>
      <c r="C87" s="300"/>
      <c r="D87" s="296"/>
      <c r="E87" s="295"/>
      <c r="F87" s="100"/>
      <c r="G87" s="139" t="s">
        <v>296</v>
      </c>
    </row>
    <row r="88" spans="2:7" ht="22.5" customHeight="1" x14ac:dyDescent="0.65">
      <c r="B88" s="341"/>
      <c r="C88" s="301"/>
      <c r="D88" s="337"/>
      <c r="E88" s="338"/>
      <c r="F88" s="100"/>
      <c r="G88" s="144" t="s">
        <v>296</v>
      </c>
    </row>
    <row r="89" spans="2:7" ht="23.15" customHeight="1" x14ac:dyDescent="0.65">
      <c r="B89" s="181" t="s">
        <v>308</v>
      </c>
      <c r="C89" s="297" t="s">
        <v>309</v>
      </c>
      <c r="D89" s="298"/>
      <c r="E89" s="299"/>
      <c r="F89" s="182"/>
      <c r="G89" s="183">
        <f>SUM(G73:G88)</f>
        <v>121000</v>
      </c>
    </row>
    <row r="90" spans="2:7" ht="23.15" customHeight="1" thickBot="1" x14ac:dyDescent="0.7">
      <c r="B90" s="184" t="s">
        <v>311</v>
      </c>
      <c r="C90" s="329" t="s">
        <v>309</v>
      </c>
      <c r="D90" s="330"/>
      <c r="E90" s="331"/>
      <c r="F90" s="185"/>
      <c r="G90" s="186">
        <f>G72+G89</f>
        <v>11321000</v>
      </c>
    </row>
    <row r="91" spans="2:7" ht="11.25" customHeight="1" x14ac:dyDescent="0.65"/>
    <row r="92" spans="2:7" ht="12" customHeight="1" x14ac:dyDescent="0.65">
      <c r="B92" s="101"/>
    </row>
    <row r="93" spans="2:7" ht="27" customHeight="1" x14ac:dyDescent="0.65">
      <c r="B93" s="101"/>
      <c r="E93" s="102"/>
    </row>
    <row r="94" spans="2:7" ht="25.5" customHeight="1" x14ac:dyDescent="0.65">
      <c r="B94" s="88" t="s">
        <v>475</v>
      </c>
      <c r="E94" s="102"/>
    </row>
    <row r="95" spans="2:7" ht="35.25" customHeight="1" x14ac:dyDescent="0.65">
      <c r="B95" s="368" t="s">
        <v>496</v>
      </c>
      <c r="C95" s="368"/>
      <c r="D95" s="373"/>
      <c r="E95" s="374"/>
      <c r="F95" s="374"/>
      <c r="G95" s="375"/>
    </row>
    <row r="96" spans="2:7" ht="35.25" customHeight="1" x14ac:dyDescent="0.65">
      <c r="B96" s="369" t="s">
        <v>497</v>
      </c>
      <c r="C96" s="369"/>
      <c r="D96" s="370" t="s">
        <v>545</v>
      </c>
      <c r="E96" s="371"/>
      <c r="F96" s="371"/>
      <c r="G96" s="372"/>
    </row>
    <row r="97" spans="2:7" ht="17.25" customHeight="1" x14ac:dyDescent="0.65"/>
    <row r="98" spans="2:7" ht="27" customHeight="1" x14ac:dyDescent="0.65"/>
    <row r="99" spans="2:7" ht="25.5" customHeight="1" x14ac:dyDescent="0.65">
      <c r="B99" s="88" t="s">
        <v>476</v>
      </c>
    </row>
    <row r="100" spans="2:7" ht="18.75" customHeight="1" x14ac:dyDescent="0.65">
      <c r="B100" s="328" t="s">
        <v>477</v>
      </c>
      <c r="C100" s="328"/>
      <c r="D100" s="328"/>
      <c r="E100" s="328"/>
      <c r="F100" s="328"/>
      <c r="G100" s="328"/>
    </row>
    <row r="101" spans="2:7" ht="25.5" customHeight="1" x14ac:dyDescent="0.65">
      <c r="B101" s="154" t="s">
        <v>478</v>
      </c>
      <c r="C101" s="357" t="s">
        <v>479</v>
      </c>
      <c r="D101" s="359"/>
      <c r="E101" s="357" t="s">
        <v>480</v>
      </c>
      <c r="F101" s="358"/>
      <c r="G101" s="359"/>
    </row>
    <row r="102" spans="2:7" ht="25.5" customHeight="1" x14ac:dyDescent="0.65">
      <c r="B102" s="158" t="s">
        <v>505</v>
      </c>
      <c r="C102" s="379" t="s">
        <v>506</v>
      </c>
      <c r="D102" s="381"/>
      <c r="E102" s="379" t="s">
        <v>506</v>
      </c>
      <c r="F102" s="380"/>
      <c r="G102" s="381"/>
    </row>
    <row r="103" spans="2:7" ht="47.25" customHeight="1" x14ac:dyDescent="0.65">
      <c r="B103" s="187" t="s">
        <v>546</v>
      </c>
      <c r="C103" s="376" t="s">
        <v>553</v>
      </c>
      <c r="D103" s="382"/>
      <c r="E103" s="376" t="s">
        <v>550</v>
      </c>
      <c r="F103" s="377"/>
      <c r="G103" s="378"/>
    </row>
    <row r="104" spans="2:7" ht="28.3" x14ac:dyDescent="0.65">
      <c r="B104" s="188" t="s">
        <v>547</v>
      </c>
      <c r="C104" s="376" t="s">
        <v>548</v>
      </c>
      <c r="D104" s="378"/>
      <c r="E104" s="376" t="s">
        <v>549</v>
      </c>
      <c r="F104" s="377"/>
      <c r="G104" s="378"/>
    </row>
    <row r="105" spans="2:7" s="150" customFormat="1" ht="18.75" customHeight="1" x14ac:dyDescent="0.65">
      <c r="B105" s="332" t="s">
        <v>481</v>
      </c>
      <c r="C105" s="332"/>
      <c r="D105" s="332"/>
      <c r="E105" s="332"/>
      <c r="F105" s="332"/>
      <c r="G105" s="332"/>
    </row>
    <row r="106" spans="2:7" s="150" customFormat="1" ht="18.75" customHeight="1" x14ac:dyDescent="0.65">
      <c r="B106" s="356" t="s">
        <v>478</v>
      </c>
      <c r="C106" s="357" t="s">
        <v>482</v>
      </c>
      <c r="D106" s="358"/>
      <c r="E106" s="359"/>
      <c r="F106" s="360" t="s">
        <v>485</v>
      </c>
      <c r="G106" s="361"/>
    </row>
    <row r="107" spans="2:7" s="150" customFormat="1" ht="27" customHeight="1" x14ac:dyDescent="0.65">
      <c r="B107" s="356"/>
      <c r="C107" s="154" t="s">
        <v>484</v>
      </c>
      <c r="D107" s="154" t="s">
        <v>482</v>
      </c>
      <c r="E107" s="154" t="s">
        <v>483</v>
      </c>
      <c r="F107" s="362"/>
      <c r="G107" s="363"/>
    </row>
    <row r="108" spans="2:7" s="150" customFormat="1" ht="45.75" customHeight="1" x14ac:dyDescent="0.65">
      <c r="B108" s="187" t="s">
        <v>546</v>
      </c>
      <c r="C108" s="159" t="s">
        <v>551</v>
      </c>
      <c r="D108" s="159" t="s">
        <v>552</v>
      </c>
      <c r="E108" s="151"/>
      <c r="F108" s="366" t="s">
        <v>557</v>
      </c>
      <c r="G108" s="367"/>
    </row>
    <row r="109" spans="2:7" s="150" customFormat="1" ht="73.5" customHeight="1" x14ac:dyDescent="0.65">
      <c r="B109" s="188" t="s">
        <v>547</v>
      </c>
      <c r="C109" s="189" t="s">
        <v>554</v>
      </c>
      <c r="D109" s="189" t="s">
        <v>556</v>
      </c>
      <c r="E109" s="152"/>
      <c r="F109" s="366" t="s">
        <v>555</v>
      </c>
      <c r="G109" s="367"/>
    </row>
    <row r="110" spans="2:7" s="150" customFormat="1" ht="25.5" customHeight="1" x14ac:dyDescent="0.65">
      <c r="B110" s="153"/>
      <c r="C110" s="152"/>
      <c r="D110" s="152"/>
      <c r="E110" s="152"/>
      <c r="F110" s="364"/>
      <c r="G110" s="365"/>
    </row>
    <row r="111" spans="2:7" s="150" customFormat="1" ht="20.25" customHeight="1" x14ac:dyDescent="0.65">
      <c r="B111" s="332" t="s">
        <v>486</v>
      </c>
      <c r="C111" s="332"/>
      <c r="D111" s="332"/>
      <c r="E111" s="332"/>
      <c r="F111" s="332"/>
      <c r="G111" s="332"/>
    </row>
    <row r="112" spans="2:7" ht="25.5" customHeight="1" x14ac:dyDescent="0.65">
      <c r="B112" s="88" t="s">
        <v>487</v>
      </c>
    </row>
    <row r="113" spans="2:7" ht="24" customHeight="1" x14ac:dyDescent="0.65">
      <c r="B113" s="86" t="s">
        <v>488</v>
      </c>
    </row>
    <row r="114" spans="2:7" ht="25.5" customHeight="1" x14ac:dyDescent="0.65">
      <c r="B114" s="154" t="s">
        <v>489</v>
      </c>
      <c r="C114" s="356" t="s">
        <v>490</v>
      </c>
      <c r="D114" s="356"/>
      <c r="E114" s="356"/>
      <c r="F114" s="356" t="s">
        <v>491</v>
      </c>
      <c r="G114" s="356"/>
    </row>
    <row r="115" spans="2:7" ht="45.75" customHeight="1" x14ac:dyDescent="0.65">
      <c r="B115" s="158" t="s">
        <v>558</v>
      </c>
      <c r="C115" s="387" t="s">
        <v>559</v>
      </c>
      <c r="D115" s="387"/>
      <c r="E115" s="387"/>
      <c r="F115" s="389" t="s">
        <v>560</v>
      </c>
      <c r="G115" s="389"/>
    </row>
    <row r="116" spans="2:7" ht="30.75" customHeight="1" x14ac:dyDescent="0.65">
      <c r="B116" s="190" t="s">
        <v>561</v>
      </c>
      <c r="C116" s="387" t="s">
        <v>562</v>
      </c>
      <c r="D116" s="387"/>
      <c r="E116" s="387"/>
      <c r="F116" s="388" t="s">
        <v>563</v>
      </c>
      <c r="G116" s="388"/>
    </row>
    <row r="117" spans="2:7" ht="25.5" customHeight="1" x14ac:dyDescent="0.65">
      <c r="B117" s="149"/>
      <c r="C117" s="373"/>
      <c r="D117" s="374"/>
      <c r="E117" s="375"/>
      <c r="F117" s="390"/>
      <c r="G117" s="390"/>
    </row>
    <row r="118" spans="2:7" ht="25.5" customHeight="1" x14ac:dyDescent="0.65">
      <c r="B118" s="88" t="s">
        <v>492</v>
      </c>
    </row>
    <row r="119" spans="2:7" ht="19.5" customHeight="1" x14ac:dyDescent="0.65">
      <c r="B119" s="86" t="s">
        <v>493</v>
      </c>
    </row>
    <row r="120" spans="2:7" ht="74.25" customHeight="1" x14ac:dyDescent="0.65">
      <c r="B120" s="324" t="s">
        <v>564</v>
      </c>
      <c r="C120" s="325"/>
      <c r="D120" s="325"/>
      <c r="E120" s="325"/>
      <c r="F120" s="325"/>
      <c r="G120" s="326"/>
    </row>
    <row r="121" spans="2:7" ht="9.9" customHeight="1" x14ac:dyDescent="0.65"/>
    <row r="122" spans="2:7" ht="21" customHeight="1" x14ac:dyDescent="0.65"/>
    <row r="123" spans="2:7" ht="21" customHeight="1" x14ac:dyDescent="0.65"/>
    <row r="124" spans="2:7" ht="21" customHeight="1" x14ac:dyDescent="0.65"/>
    <row r="125" spans="2:7" ht="21" customHeight="1" x14ac:dyDescent="0.65"/>
    <row r="126" spans="2:7" ht="21" customHeight="1" x14ac:dyDescent="0.65"/>
    <row r="127" spans="2:7" ht="21" customHeight="1" x14ac:dyDescent="0.65"/>
    <row r="128" spans="2:7" ht="21" customHeight="1" x14ac:dyDescent="0.65"/>
    <row r="129" ht="21" customHeight="1" x14ac:dyDescent="0.65"/>
    <row r="130" ht="21" customHeight="1" x14ac:dyDescent="0.65"/>
    <row r="131" ht="21" customHeight="1" x14ac:dyDescent="0.65"/>
    <row r="132" ht="21" customHeight="1" x14ac:dyDescent="0.65"/>
    <row r="133" ht="21" customHeight="1" x14ac:dyDescent="0.65"/>
    <row r="134" ht="21" customHeight="1" x14ac:dyDescent="0.65"/>
    <row r="135" ht="21" customHeight="1" x14ac:dyDescent="0.65"/>
    <row r="136" ht="21" customHeight="1" x14ac:dyDescent="0.65"/>
    <row r="137" ht="21" customHeight="1" x14ac:dyDescent="0.65"/>
    <row r="138" ht="21" customHeight="1" x14ac:dyDescent="0.65"/>
    <row r="139" ht="21" customHeight="1" x14ac:dyDescent="0.65"/>
    <row r="140" ht="21" customHeight="1" x14ac:dyDescent="0.65"/>
    <row r="141" ht="21" customHeight="1" x14ac:dyDescent="0.65"/>
    <row r="142" ht="21" customHeight="1" x14ac:dyDescent="0.65"/>
  </sheetData>
  <sheetProtection formatCells="0" formatColumns="0" formatRows="0"/>
  <mergeCells count="113">
    <mergeCell ref="C49:D49"/>
    <mergeCell ref="E103:G103"/>
    <mergeCell ref="C117:E117"/>
    <mergeCell ref="C116:E116"/>
    <mergeCell ref="C115:E115"/>
    <mergeCell ref="C114:E114"/>
    <mergeCell ref="F116:G116"/>
    <mergeCell ref="F115:G115"/>
    <mergeCell ref="F114:G114"/>
    <mergeCell ref="F117:G117"/>
    <mergeCell ref="D58:E58"/>
    <mergeCell ref="D59:E59"/>
    <mergeCell ref="C60:C63"/>
    <mergeCell ref="D81:E81"/>
    <mergeCell ref="D82:E82"/>
    <mergeCell ref="D83:E83"/>
    <mergeCell ref="D84:E84"/>
    <mergeCell ref="C68:C71"/>
    <mergeCell ref="D68:E68"/>
    <mergeCell ref="D69:E69"/>
    <mergeCell ref="D78:E78"/>
    <mergeCell ref="D79:E79"/>
    <mergeCell ref="D80:E80"/>
    <mergeCell ref="C64:C67"/>
    <mergeCell ref="C39:G39"/>
    <mergeCell ref="B106:B107"/>
    <mergeCell ref="C106:E106"/>
    <mergeCell ref="F106:G107"/>
    <mergeCell ref="F110:G110"/>
    <mergeCell ref="F109:G109"/>
    <mergeCell ref="F108:G108"/>
    <mergeCell ref="C27:G27"/>
    <mergeCell ref="C28:G28"/>
    <mergeCell ref="C29:D29"/>
    <mergeCell ref="B105:G105"/>
    <mergeCell ref="B95:C95"/>
    <mergeCell ref="B96:C96"/>
    <mergeCell ref="D96:G96"/>
    <mergeCell ref="D95:G95"/>
    <mergeCell ref="E101:G101"/>
    <mergeCell ref="C101:D101"/>
    <mergeCell ref="E104:G104"/>
    <mergeCell ref="E102:G102"/>
    <mergeCell ref="C104:D104"/>
    <mergeCell ref="C103:D103"/>
    <mergeCell ref="C102:D102"/>
    <mergeCell ref="B43:G43"/>
    <mergeCell ref="B48:G48"/>
    <mergeCell ref="C47:D47"/>
    <mergeCell ref="C72:E72"/>
    <mergeCell ref="C30:D30"/>
    <mergeCell ref="C33:G33"/>
    <mergeCell ref="C44:G44"/>
    <mergeCell ref="C45:G45"/>
    <mergeCell ref="C46:D46"/>
    <mergeCell ref="B2:G2"/>
    <mergeCell ref="C7:G7"/>
    <mergeCell ref="C8:G8"/>
    <mergeCell ref="C9:G9"/>
    <mergeCell ref="C10:G10"/>
    <mergeCell ref="C19:G19"/>
    <mergeCell ref="C20:G20"/>
    <mergeCell ref="C22:G22"/>
    <mergeCell ref="C26:G26"/>
    <mergeCell ref="C21:G21"/>
    <mergeCell ref="B11:B12"/>
    <mergeCell ref="C11:G11"/>
    <mergeCell ref="C12:G12"/>
    <mergeCell ref="C34:G34"/>
    <mergeCell ref="C32:G32"/>
    <mergeCell ref="D60:E60"/>
    <mergeCell ref="C38:G38"/>
    <mergeCell ref="C40:G40"/>
    <mergeCell ref="C41:D41"/>
    <mergeCell ref="C35:D35"/>
    <mergeCell ref="C36:D36"/>
    <mergeCell ref="C55:E55"/>
    <mergeCell ref="C56:C59"/>
    <mergeCell ref="D56:E56"/>
    <mergeCell ref="D57:E57"/>
    <mergeCell ref="B120:G120"/>
    <mergeCell ref="C42:D42"/>
    <mergeCell ref="C51:G51"/>
    <mergeCell ref="C52:G52"/>
    <mergeCell ref="B100:G100"/>
    <mergeCell ref="C90:E90"/>
    <mergeCell ref="C53:D53"/>
    <mergeCell ref="B111:G111"/>
    <mergeCell ref="D61:E61"/>
    <mergeCell ref="D62:E62"/>
    <mergeCell ref="D63:E63"/>
    <mergeCell ref="D88:E88"/>
    <mergeCell ref="B73:B88"/>
    <mergeCell ref="D70:E70"/>
    <mergeCell ref="D71:E71"/>
    <mergeCell ref="B56:B71"/>
    <mergeCell ref="D64:E64"/>
    <mergeCell ref="D65:E65"/>
    <mergeCell ref="D66:E66"/>
    <mergeCell ref="D67:E67"/>
    <mergeCell ref="C89:E89"/>
    <mergeCell ref="C85:C88"/>
    <mergeCell ref="D85:E85"/>
    <mergeCell ref="D86:E86"/>
    <mergeCell ref="D87:E87"/>
    <mergeCell ref="D74:E74"/>
    <mergeCell ref="D76:E76"/>
    <mergeCell ref="C81:C84"/>
    <mergeCell ref="C73:C76"/>
    <mergeCell ref="D73:E73"/>
    <mergeCell ref="C77:C80"/>
    <mergeCell ref="D77:E77"/>
    <mergeCell ref="D75:E75"/>
  </mergeCells>
  <phoneticPr fontId="1"/>
  <printOptions horizontalCentered="1"/>
  <pageMargins left="0.70866141732283472" right="0.51181102362204722" top="0.35433070866141736" bottom="0.35433070866141736" header="0.31496062992125984" footer="0.31496062992125984"/>
  <pageSetup paperSize="9" scale="73" orientation="portrait" r:id="rId1"/>
  <headerFooter>
    <oddFooter>&amp;C&amp;P</oddFooter>
  </headerFooter>
  <rowBreaks count="3" manualBreakCount="3">
    <brk id="23" max="16383" man="1"/>
    <brk id="53" max="8" man="1"/>
    <brk id="9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6ACA-E15A-48E6-823D-351AC16BED96}">
  <dimension ref="A1:H64"/>
  <sheetViews>
    <sheetView view="pageBreakPreview" topLeftCell="A10" zoomScale="85" zoomScaleNormal="100" zoomScaleSheetLayoutView="85" workbookViewId="0">
      <selection activeCell="D10" sqref="D10"/>
    </sheetView>
  </sheetViews>
  <sheetFormatPr defaultColWidth="8.0703125" defaultRowHeight="14.15" x14ac:dyDescent="0.65"/>
  <cols>
    <col min="1" max="6" width="8.0703125" style="53"/>
    <col min="7" max="7" width="11" style="53" customWidth="1"/>
    <col min="8" max="8" width="21.42578125" style="53" customWidth="1"/>
    <col min="9" max="9" width="1" style="53" customWidth="1"/>
    <col min="10" max="16384" width="8.0703125" style="53"/>
  </cols>
  <sheetData>
    <row r="1" spans="1:8" ht="21.9" customHeight="1" x14ac:dyDescent="0.65">
      <c r="A1" s="53" t="s">
        <v>221</v>
      </c>
    </row>
    <row r="2" spans="1:8" ht="21.9" customHeight="1" x14ac:dyDescent="0.65">
      <c r="H2" s="54" t="s">
        <v>222</v>
      </c>
    </row>
    <row r="3" spans="1:8" ht="21.9" customHeight="1" x14ac:dyDescent="0.65">
      <c r="H3" s="54" t="s">
        <v>223</v>
      </c>
    </row>
    <row r="4" spans="1:8" ht="21.9" customHeight="1" x14ac:dyDescent="0.65"/>
    <row r="5" spans="1:8" ht="21.9" customHeight="1" x14ac:dyDescent="0.65">
      <c r="A5" s="53" t="s">
        <v>224</v>
      </c>
    </row>
    <row r="6" spans="1:8" ht="21.9" customHeight="1" x14ac:dyDescent="0.65"/>
    <row r="7" spans="1:8" ht="21.9" customHeight="1" x14ac:dyDescent="0.65">
      <c r="E7" s="55"/>
      <c r="F7" s="56" t="s">
        <v>225</v>
      </c>
    </row>
    <row r="8" spans="1:8" ht="21.9" customHeight="1" x14ac:dyDescent="0.65">
      <c r="D8" s="57"/>
      <c r="F8" s="53" t="s">
        <v>226</v>
      </c>
    </row>
    <row r="9" spans="1:8" ht="21.9" customHeight="1" x14ac:dyDescent="0.65">
      <c r="F9" s="53" t="s">
        <v>227</v>
      </c>
    </row>
    <row r="10" spans="1:8" ht="21.9" customHeight="1" x14ac:dyDescent="0.65">
      <c r="F10" s="53" t="s">
        <v>228</v>
      </c>
    </row>
    <row r="11" spans="1:8" ht="21.9" customHeight="1" x14ac:dyDescent="0.65">
      <c r="F11" s="53" t="s">
        <v>229</v>
      </c>
      <c r="H11" s="54" t="s">
        <v>230</v>
      </c>
    </row>
    <row r="12" spans="1:8" ht="21.9" customHeight="1" x14ac:dyDescent="0.65"/>
    <row r="13" spans="1:8" ht="21.9" customHeight="1" x14ac:dyDescent="0.65">
      <c r="A13" s="393" t="s">
        <v>527</v>
      </c>
      <c r="B13" s="393"/>
      <c r="C13" s="393"/>
      <c r="D13" s="393"/>
      <c r="E13" s="393"/>
      <c r="F13" s="393"/>
      <c r="G13" s="393"/>
      <c r="H13" s="393"/>
    </row>
    <row r="14" spans="1:8" ht="21.9" customHeight="1" x14ac:dyDescent="0.65"/>
    <row r="15" spans="1:8" ht="45.75" customHeight="1" x14ac:dyDescent="0.65">
      <c r="A15" s="394" t="s">
        <v>271</v>
      </c>
      <c r="B15" s="394"/>
      <c r="C15" s="394"/>
      <c r="D15" s="394"/>
      <c r="E15" s="394"/>
      <c r="F15" s="394"/>
      <c r="G15" s="394"/>
      <c r="H15" s="394"/>
    </row>
    <row r="16" spans="1:8" ht="21.9" customHeight="1" x14ac:dyDescent="0.65"/>
    <row r="17" spans="1:7" ht="21.9" customHeight="1" x14ac:dyDescent="0.25">
      <c r="B17" s="58"/>
      <c r="C17" s="58"/>
      <c r="D17" s="58"/>
      <c r="E17" s="59"/>
    </row>
    <row r="18" spans="1:7" ht="21.9" customHeight="1" x14ac:dyDescent="0.25">
      <c r="B18" s="56" t="s">
        <v>231</v>
      </c>
      <c r="C18" s="58"/>
      <c r="D18" s="58"/>
      <c r="E18" s="58"/>
    </row>
    <row r="19" spans="1:7" ht="21.9" customHeight="1" x14ac:dyDescent="0.65">
      <c r="B19" s="60" t="s">
        <v>448</v>
      </c>
      <c r="C19" s="56"/>
      <c r="D19" s="56"/>
      <c r="E19" s="55"/>
      <c r="F19" s="55"/>
      <c r="G19" s="55"/>
    </row>
    <row r="20" spans="1:7" ht="21.9" customHeight="1" x14ac:dyDescent="0.65">
      <c r="B20" s="395" t="s">
        <v>469</v>
      </c>
      <c r="C20" s="396"/>
      <c r="D20" s="396"/>
      <c r="E20" s="397"/>
      <c r="F20" s="397"/>
      <c r="G20" s="397"/>
    </row>
    <row r="21" spans="1:7" ht="21.9" customHeight="1" x14ac:dyDescent="0.65">
      <c r="B21" s="395" t="s">
        <v>268</v>
      </c>
      <c r="C21" s="396"/>
      <c r="D21" s="396"/>
      <c r="E21" s="397"/>
      <c r="F21" s="397"/>
      <c r="G21" s="397"/>
    </row>
    <row r="22" spans="1:7" ht="21.9" customHeight="1" x14ac:dyDescent="0.25">
      <c r="A22" s="56"/>
      <c r="B22" s="56" t="s">
        <v>270</v>
      </c>
      <c r="D22" s="58"/>
      <c r="E22" s="58"/>
    </row>
    <row r="23" spans="1:7" ht="21.9" customHeight="1" x14ac:dyDescent="0.25">
      <c r="A23" s="56"/>
      <c r="B23" s="56" t="s">
        <v>269</v>
      </c>
      <c r="D23" s="58"/>
      <c r="E23" s="58"/>
    </row>
    <row r="24" spans="1:7" ht="21.9" customHeight="1" x14ac:dyDescent="0.25">
      <c r="A24" s="61"/>
      <c r="B24" s="61" t="s">
        <v>470</v>
      </c>
      <c r="D24" s="58"/>
      <c r="E24" s="58"/>
    </row>
    <row r="25" spans="1:7" ht="21.9" customHeight="1" x14ac:dyDescent="0.25">
      <c r="A25" s="61"/>
      <c r="B25" s="61" t="s">
        <v>471</v>
      </c>
      <c r="E25" s="58"/>
    </row>
    <row r="26" spans="1:7" ht="21.9" customHeight="1" x14ac:dyDescent="0.25">
      <c r="A26" s="56"/>
      <c r="B26" s="56" t="s">
        <v>232</v>
      </c>
      <c r="C26" s="58"/>
      <c r="D26" s="58"/>
      <c r="E26" s="58"/>
    </row>
    <row r="27" spans="1:7" ht="21.9" customHeight="1" x14ac:dyDescent="0.25">
      <c r="A27" s="148"/>
      <c r="B27" s="148" t="s">
        <v>494</v>
      </c>
      <c r="C27" s="58"/>
      <c r="D27" s="58"/>
      <c r="E27" s="58"/>
    </row>
    <row r="28" spans="1:7" ht="21.9" customHeight="1" x14ac:dyDescent="0.25">
      <c r="A28" s="148"/>
      <c r="B28" s="148" t="s">
        <v>495</v>
      </c>
      <c r="D28" s="58"/>
      <c r="E28" s="58"/>
    </row>
    <row r="29" spans="1:7" ht="21.9" customHeight="1" x14ac:dyDescent="0.25">
      <c r="A29" s="56"/>
      <c r="B29" s="56" t="s">
        <v>233</v>
      </c>
      <c r="C29" s="58"/>
      <c r="D29" s="58"/>
      <c r="E29" s="58"/>
    </row>
    <row r="30" spans="1:7" ht="21.9" customHeight="1" x14ac:dyDescent="0.25">
      <c r="A30" s="56"/>
      <c r="B30" s="56"/>
      <c r="C30" s="58"/>
      <c r="E30" s="58"/>
    </row>
    <row r="31" spans="1:7" ht="21.9" customHeight="1" x14ac:dyDescent="0.25">
      <c r="B31" s="56"/>
      <c r="C31" s="58"/>
      <c r="D31" s="58"/>
      <c r="E31" s="58"/>
    </row>
    <row r="32" spans="1:7" ht="21.9" customHeight="1" x14ac:dyDescent="0.65"/>
    <row r="33" ht="21.9" customHeight="1" x14ac:dyDescent="0.65"/>
    <row r="34" ht="21.9" customHeight="1" x14ac:dyDescent="0.65"/>
    <row r="35" ht="21.9" customHeight="1" x14ac:dyDescent="0.65"/>
    <row r="36" ht="21.9" customHeight="1" x14ac:dyDescent="0.65"/>
    <row r="37" ht="21.9" customHeight="1" x14ac:dyDescent="0.65"/>
    <row r="38" ht="21.9" customHeight="1" x14ac:dyDescent="0.65"/>
    <row r="39" ht="21.9" customHeight="1" x14ac:dyDescent="0.65"/>
    <row r="40" ht="21.9" customHeight="1" x14ac:dyDescent="0.65"/>
    <row r="41" ht="21.9" customHeight="1" x14ac:dyDescent="0.65"/>
    <row r="42" ht="21.9" customHeight="1" x14ac:dyDescent="0.65"/>
    <row r="43" ht="21.9" customHeight="1" x14ac:dyDescent="0.65"/>
    <row r="44" ht="21.9" customHeight="1" x14ac:dyDescent="0.65"/>
    <row r="45" ht="21.9" customHeight="1" x14ac:dyDescent="0.65"/>
    <row r="46" ht="21.9" customHeight="1" x14ac:dyDescent="0.65"/>
    <row r="47" ht="21.9" customHeight="1" x14ac:dyDescent="0.65"/>
    <row r="48" ht="21.9" customHeight="1" x14ac:dyDescent="0.65"/>
    <row r="49" ht="21.9" customHeight="1" x14ac:dyDescent="0.65"/>
    <row r="50" ht="21.9" customHeight="1" x14ac:dyDescent="0.65"/>
    <row r="51" ht="21.9" customHeight="1" x14ac:dyDescent="0.65"/>
    <row r="52" ht="21.9" customHeight="1" x14ac:dyDescent="0.65"/>
    <row r="53" ht="18" customHeight="1" x14ac:dyDescent="0.65"/>
    <row r="54" ht="18" customHeight="1" x14ac:dyDescent="0.65"/>
    <row r="55" ht="18" customHeight="1" x14ac:dyDescent="0.65"/>
    <row r="56" ht="18" customHeight="1" x14ac:dyDescent="0.65"/>
    <row r="57" ht="18" customHeight="1" x14ac:dyDescent="0.65"/>
    <row r="58" ht="18" customHeight="1" x14ac:dyDescent="0.65"/>
    <row r="59" ht="18" customHeight="1" x14ac:dyDescent="0.65"/>
    <row r="60" ht="18" customHeight="1" x14ac:dyDescent="0.65"/>
    <row r="61" ht="18" customHeight="1" x14ac:dyDescent="0.65"/>
    <row r="62" ht="18" customHeight="1" x14ac:dyDescent="0.65"/>
    <row r="63" ht="18" customHeight="1" x14ac:dyDescent="0.65"/>
    <row r="64" ht="18" customHeight="1" x14ac:dyDescent="0.65"/>
  </sheetData>
  <mergeCells count="4">
    <mergeCell ref="A13:H13"/>
    <mergeCell ref="A15:H15"/>
    <mergeCell ref="B21:G21"/>
    <mergeCell ref="B20:G20"/>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042B9-5E0A-47D0-ABF6-5F0F5647B1C8}">
  <sheetPr>
    <pageSetUpPr fitToPage="1"/>
  </sheetPr>
  <dimension ref="B2:P22"/>
  <sheetViews>
    <sheetView showGridLines="0" view="pageBreakPreview" zoomScale="85" zoomScaleNormal="55" zoomScaleSheetLayoutView="85" workbookViewId="0">
      <selection activeCell="J23" sqref="J23:J24"/>
    </sheetView>
  </sheetViews>
  <sheetFormatPr defaultColWidth="8.0703125" defaultRowHeight="13.3" x14ac:dyDescent="0.65"/>
  <cols>
    <col min="1" max="1" width="1.5" style="66" customWidth="1"/>
    <col min="2" max="2" width="0.7109375" style="66" customWidth="1"/>
    <col min="3" max="3" width="6.42578125" style="66" bestFit="1" customWidth="1"/>
    <col min="4" max="4" width="47.2109375" style="66" customWidth="1"/>
    <col min="5" max="14" width="13.5703125" style="66" customWidth="1"/>
    <col min="15" max="16" width="1.5703125" style="66" customWidth="1"/>
    <col min="17" max="16384" width="8.0703125" style="66"/>
  </cols>
  <sheetData>
    <row r="2" spans="2:16" ht="21" x14ac:dyDescent="0.35">
      <c r="B2" s="63" t="s">
        <v>273</v>
      </c>
      <c r="C2" s="147"/>
      <c r="D2" s="63"/>
      <c r="E2" s="64"/>
      <c r="F2" s="64"/>
      <c r="G2" s="64"/>
      <c r="H2" s="65"/>
      <c r="I2" s="65"/>
      <c r="J2" s="65"/>
      <c r="K2" s="65"/>
      <c r="L2" s="65"/>
      <c r="M2" s="65"/>
      <c r="N2" s="65"/>
      <c r="O2" s="65"/>
      <c r="P2" s="65"/>
    </row>
    <row r="3" spans="2:16" ht="19.2" customHeight="1" x14ac:dyDescent="0.65">
      <c r="B3" s="398" t="s">
        <v>272</v>
      </c>
      <c r="C3" s="398"/>
      <c r="D3" s="398"/>
      <c r="E3" s="398"/>
      <c r="F3" s="398"/>
      <c r="G3" s="398"/>
      <c r="H3" s="398"/>
      <c r="I3" s="398"/>
      <c r="J3" s="398"/>
      <c r="K3" s="398"/>
      <c r="L3" s="398"/>
      <c r="M3" s="398"/>
      <c r="N3" s="398"/>
      <c r="O3" s="67"/>
      <c r="P3" s="67"/>
    </row>
    <row r="4" spans="2:16" ht="44.25" customHeight="1" x14ac:dyDescent="0.3">
      <c r="B4" s="399"/>
      <c r="C4" s="399"/>
      <c r="D4" s="399"/>
      <c r="E4" s="399"/>
      <c r="F4" s="399"/>
      <c r="G4" s="399"/>
      <c r="H4" s="399"/>
      <c r="I4" s="399"/>
      <c r="J4" s="399"/>
      <c r="K4" s="399"/>
      <c r="L4" s="399"/>
      <c r="M4" s="399"/>
      <c r="N4" s="399"/>
    </row>
    <row r="5" spans="2:16" ht="14.15" x14ac:dyDescent="0.25">
      <c r="B5" s="68"/>
      <c r="C5" s="68"/>
      <c r="D5" s="68"/>
      <c r="E5" s="69"/>
      <c r="F5" s="69"/>
      <c r="G5" s="69"/>
      <c r="H5" s="69"/>
      <c r="I5" s="69"/>
      <c r="J5" s="69"/>
      <c r="K5" s="69"/>
      <c r="L5" s="69"/>
      <c r="M5" s="69"/>
      <c r="N5" s="70" t="s">
        <v>234</v>
      </c>
      <c r="O5" s="71"/>
    </row>
    <row r="6" spans="2:16" ht="13.5" customHeight="1" x14ac:dyDescent="0.65">
      <c r="B6" s="400" t="s">
        <v>235</v>
      </c>
      <c r="C6" s="401"/>
      <c r="D6" s="402"/>
      <c r="E6" s="406" t="s">
        <v>236</v>
      </c>
      <c r="F6" s="406" t="s">
        <v>237</v>
      </c>
      <c r="G6" s="406" t="s">
        <v>238</v>
      </c>
      <c r="H6" s="406" t="s">
        <v>239</v>
      </c>
      <c r="I6" s="406" t="s">
        <v>240</v>
      </c>
      <c r="J6" s="409" t="s">
        <v>241</v>
      </c>
      <c r="K6" s="409" t="s">
        <v>242</v>
      </c>
      <c r="L6" s="412" t="s">
        <v>243</v>
      </c>
      <c r="M6" s="412" t="s">
        <v>244</v>
      </c>
      <c r="N6" s="409" t="s">
        <v>245</v>
      </c>
      <c r="O6" s="71"/>
    </row>
    <row r="7" spans="2:16" ht="38.25" customHeight="1" x14ac:dyDescent="0.65">
      <c r="B7" s="403"/>
      <c r="C7" s="404"/>
      <c r="D7" s="405"/>
      <c r="E7" s="407"/>
      <c r="F7" s="408"/>
      <c r="G7" s="408"/>
      <c r="H7" s="407"/>
      <c r="I7" s="408"/>
      <c r="J7" s="410"/>
      <c r="K7" s="410"/>
      <c r="L7" s="407"/>
      <c r="M7" s="407"/>
      <c r="N7" s="410"/>
      <c r="O7" s="71"/>
    </row>
    <row r="8" spans="2:16" ht="13.5" customHeight="1" x14ac:dyDescent="0.65">
      <c r="B8" s="413" t="s">
        <v>246</v>
      </c>
      <c r="C8" s="414"/>
      <c r="D8" s="415"/>
      <c r="E8" s="72" t="s">
        <v>247</v>
      </c>
      <c r="F8" s="72" t="s">
        <v>248</v>
      </c>
      <c r="G8" s="72" t="s">
        <v>249</v>
      </c>
      <c r="H8" s="72" t="s">
        <v>250</v>
      </c>
      <c r="I8" s="72" t="s">
        <v>251</v>
      </c>
      <c r="J8" s="72" t="s">
        <v>252</v>
      </c>
      <c r="K8" s="72" t="s">
        <v>253</v>
      </c>
      <c r="L8" s="72" t="s">
        <v>254</v>
      </c>
      <c r="M8" s="72" t="s">
        <v>255</v>
      </c>
      <c r="N8" s="72" t="s">
        <v>256</v>
      </c>
      <c r="O8" s="71"/>
    </row>
    <row r="9" spans="2:16" ht="27" customHeight="1" x14ac:dyDescent="0.65">
      <c r="B9" s="416" t="s">
        <v>257</v>
      </c>
      <c r="C9" s="417"/>
      <c r="D9" s="418"/>
      <c r="E9" s="160">
        <f>SUM(E10:E11)</f>
        <v>5650000</v>
      </c>
      <c r="F9" s="160">
        <f>SUM(F10:F11)</f>
        <v>5051000</v>
      </c>
      <c r="G9" s="160">
        <f t="shared" ref="G9:H9" si="0">SUM(G10:G11)</f>
        <v>0</v>
      </c>
      <c r="H9" s="160">
        <f t="shared" si="0"/>
        <v>5450500</v>
      </c>
      <c r="I9" s="160">
        <f t="shared" ref="I9" si="1">SUM(I10:I11)</f>
        <v>5051000</v>
      </c>
      <c r="J9" s="160">
        <f t="shared" ref="J9" si="2">SUM(J10:J11)</f>
        <v>3788250</v>
      </c>
      <c r="K9" s="160">
        <f t="shared" ref="K9" si="3">SUM(K10:K11)</f>
        <v>6000000</v>
      </c>
      <c r="L9" s="160">
        <f>SUM(L10:L11)</f>
        <v>3787750</v>
      </c>
      <c r="M9" s="160">
        <f t="shared" ref="M9" si="4">SUM(M10:M11)</f>
        <v>13</v>
      </c>
      <c r="N9" s="160">
        <f>N10+N11</f>
        <v>3787000</v>
      </c>
      <c r="O9" s="71"/>
    </row>
    <row r="10" spans="2:16" ht="27" customHeight="1" x14ac:dyDescent="0.65">
      <c r="B10" s="73"/>
      <c r="C10" s="74" t="s">
        <v>258</v>
      </c>
      <c r="D10" s="75" t="s">
        <v>259</v>
      </c>
      <c r="E10" s="161">
        <v>3000000</v>
      </c>
      <c r="F10" s="161">
        <v>2600500</v>
      </c>
      <c r="G10" s="161">
        <v>0</v>
      </c>
      <c r="H10" s="161">
        <v>3000000</v>
      </c>
      <c r="I10" s="161">
        <v>2600500</v>
      </c>
      <c r="J10" s="162">
        <v>1950375</v>
      </c>
      <c r="K10" s="162">
        <v>3000000</v>
      </c>
      <c r="L10" s="162">
        <v>1950375</v>
      </c>
      <c r="M10" s="162">
        <v>10</v>
      </c>
      <c r="N10" s="162">
        <v>1950000</v>
      </c>
      <c r="O10" s="71"/>
    </row>
    <row r="11" spans="2:16" ht="27" customHeight="1" x14ac:dyDescent="0.65">
      <c r="B11" s="76"/>
      <c r="C11" s="76" t="s">
        <v>260</v>
      </c>
      <c r="D11" s="77" t="s">
        <v>32</v>
      </c>
      <c r="E11" s="163">
        <v>2650000</v>
      </c>
      <c r="F11" s="163">
        <v>2450500</v>
      </c>
      <c r="G11" s="163">
        <v>0</v>
      </c>
      <c r="H11" s="163">
        <v>2450500</v>
      </c>
      <c r="I11" s="163">
        <v>2450500</v>
      </c>
      <c r="J11" s="164">
        <f>I11*3/4</f>
        <v>1837875</v>
      </c>
      <c r="K11" s="164">
        <f>1000000*M11</f>
        <v>3000000</v>
      </c>
      <c r="L11" s="164">
        <v>1837375</v>
      </c>
      <c r="M11" s="164">
        <v>3</v>
      </c>
      <c r="N11" s="164">
        <v>1837000</v>
      </c>
      <c r="O11" s="71"/>
    </row>
    <row r="12" spans="2:16" ht="27" customHeight="1" x14ac:dyDescent="0.65">
      <c r="B12" s="419" t="s">
        <v>261</v>
      </c>
      <c r="C12" s="420"/>
      <c r="D12" s="421"/>
      <c r="E12" s="165">
        <v>2500000</v>
      </c>
      <c r="F12" s="165">
        <v>2410000</v>
      </c>
      <c r="G12" s="165">
        <v>0</v>
      </c>
      <c r="H12" s="165">
        <v>2500000</v>
      </c>
      <c r="I12" s="165">
        <v>2410000</v>
      </c>
      <c r="J12" s="166">
        <f>I12*3/4</f>
        <v>1807500</v>
      </c>
      <c r="K12" s="166">
        <v>1600000</v>
      </c>
      <c r="L12" s="166">
        <v>1600000</v>
      </c>
      <c r="M12" s="166">
        <v>1</v>
      </c>
      <c r="N12" s="166">
        <v>1600000</v>
      </c>
      <c r="O12" s="71"/>
    </row>
    <row r="13" spans="2:16" ht="32.25" customHeight="1" x14ac:dyDescent="0.65">
      <c r="B13" s="419" t="s">
        <v>472</v>
      </c>
      <c r="C13" s="420"/>
      <c r="D13" s="421"/>
      <c r="E13" s="167">
        <v>6300000</v>
      </c>
      <c r="F13" s="167">
        <v>6300000</v>
      </c>
      <c r="G13" s="167">
        <v>0</v>
      </c>
      <c r="H13" s="167">
        <v>6300000</v>
      </c>
      <c r="I13" s="167">
        <v>6300000</v>
      </c>
      <c r="J13" s="168">
        <f>I13*3/4</f>
        <v>4725000</v>
      </c>
      <c r="K13" s="168">
        <v>10000000</v>
      </c>
      <c r="L13" s="168">
        <v>4725000</v>
      </c>
      <c r="M13" s="168">
        <v>1</v>
      </c>
      <c r="N13" s="168">
        <v>4725000</v>
      </c>
      <c r="O13" s="71"/>
    </row>
    <row r="14" spans="2:16" ht="32.25" customHeight="1" thickBot="1" x14ac:dyDescent="0.7">
      <c r="B14" s="422" t="s">
        <v>473</v>
      </c>
      <c r="C14" s="423"/>
      <c r="D14" s="424"/>
      <c r="E14" s="169">
        <v>300000</v>
      </c>
      <c r="F14" s="169">
        <v>300000</v>
      </c>
      <c r="G14" s="169">
        <v>0</v>
      </c>
      <c r="H14" s="169">
        <v>300000</v>
      </c>
      <c r="I14" s="169">
        <v>300000</v>
      </c>
      <c r="J14" s="170">
        <f>I14*3/4</f>
        <v>225000</v>
      </c>
      <c r="K14" s="170">
        <v>450000</v>
      </c>
      <c r="L14" s="170">
        <v>225000</v>
      </c>
      <c r="M14" s="170">
        <v>1</v>
      </c>
      <c r="N14" s="170">
        <v>225000</v>
      </c>
      <c r="O14" s="71"/>
    </row>
    <row r="15" spans="2:16" ht="35.15" customHeight="1" thickTop="1" x14ac:dyDescent="0.65">
      <c r="B15" s="425" t="s">
        <v>262</v>
      </c>
      <c r="C15" s="426"/>
      <c r="D15" s="427"/>
      <c r="E15" s="171">
        <f>SUM(E9,E12:E14)</f>
        <v>14750000</v>
      </c>
      <c r="F15" s="171">
        <f t="shared" ref="F15:N15" si="5">SUM(F9,F12:F14)</f>
        <v>14061000</v>
      </c>
      <c r="G15" s="171">
        <f t="shared" si="5"/>
        <v>0</v>
      </c>
      <c r="H15" s="171">
        <f t="shared" si="5"/>
        <v>14550500</v>
      </c>
      <c r="I15" s="171">
        <f t="shared" si="5"/>
        <v>14061000</v>
      </c>
      <c r="J15" s="171">
        <f t="shared" si="5"/>
        <v>10545750</v>
      </c>
      <c r="K15" s="171">
        <f t="shared" si="5"/>
        <v>18050000</v>
      </c>
      <c r="L15" s="171">
        <f t="shared" si="5"/>
        <v>10337750</v>
      </c>
      <c r="M15" s="171">
        <f>SUM(M9,M12:M14)</f>
        <v>16</v>
      </c>
      <c r="N15" s="171">
        <f t="shared" si="5"/>
        <v>10337000</v>
      </c>
      <c r="O15" s="71"/>
    </row>
    <row r="16" spans="2:16" ht="24" customHeight="1" x14ac:dyDescent="0.65">
      <c r="B16" s="78" t="s">
        <v>263</v>
      </c>
      <c r="C16" s="78"/>
      <c r="D16" s="78"/>
      <c r="E16" s="79"/>
      <c r="F16" s="79"/>
      <c r="G16" s="79"/>
      <c r="H16" s="79"/>
      <c r="I16" s="79"/>
      <c r="J16" s="79"/>
      <c r="L16" s="79"/>
      <c r="M16" s="79"/>
      <c r="N16" s="79"/>
      <c r="O16" s="71"/>
    </row>
    <row r="17" spans="2:15" ht="24" customHeight="1" x14ac:dyDescent="0.65">
      <c r="B17" s="80" t="s">
        <v>264</v>
      </c>
      <c r="C17" s="80"/>
      <c r="D17" s="80"/>
      <c r="E17" s="79"/>
      <c r="F17" s="79"/>
      <c r="G17" s="79"/>
      <c r="H17" s="79"/>
      <c r="I17" s="79"/>
      <c r="J17" s="79"/>
      <c r="K17" s="79"/>
      <c r="L17" s="79"/>
      <c r="M17" s="79"/>
      <c r="N17" s="79"/>
      <c r="O17" s="71"/>
    </row>
    <row r="18" spans="2:15" ht="24" customHeight="1" x14ac:dyDescent="0.65">
      <c r="B18" s="80" t="s">
        <v>265</v>
      </c>
      <c r="C18" s="80"/>
      <c r="D18" s="80"/>
      <c r="E18" s="81"/>
      <c r="F18" s="81"/>
      <c r="G18" s="81"/>
      <c r="H18" s="79"/>
      <c r="I18" s="79"/>
      <c r="J18" s="79"/>
      <c r="K18" s="79"/>
      <c r="L18" s="79"/>
      <c r="M18" s="79"/>
      <c r="N18" s="79"/>
      <c r="O18" s="71"/>
    </row>
    <row r="19" spans="2:15" ht="24" customHeight="1" x14ac:dyDescent="0.65">
      <c r="B19" s="428" t="s">
        <v>266</v>
      </c>
      <c r="C19" s="428"/>
      <c r="D19" s="428"/>
      <c r="E19" s="428"/>
      <c r="F19" s="428"/>
      <c r="G19" s="428"/>
      <c r="H19" s="428"/>
      <c r="I19" s="428"/>
      <c r="J19" s="428"/>
      <c r="K19" s="428"/>
      <c r="L19" s="428"/>
      <c r="M19" s="428"/>
      <c r="N19" s="428"/>
      <c r="O19" s="71"/>
    </row>
    <row r="20" spans="2:15" ht="24" customHeight="1" x14ac:dyDescent="0.65">
      <c r="B20" s="428" t="s">
        <v>474</v>
      </c>
      <c r="C20" s="428"/>
      <c r="D20" s="428"/>
      <c r="E20" s="428"/>
      <c r="F20" s="428"/>
      <c r="G20" s="428"/>
      <c r="H20" s="428"/>
      <c r="I20" s="428"/>
      <c r="J20" s="428"/>
      <c r="K20" s="428"/>
      <c r="L20" s="428"/>
      <c r="M20" s="428"/>
      <c r="N20" s="428"/>
      <c r="O20" s="71"/>
    </row>
    <row r="21" spans="2:15" ht="24" customHeight="1" x14ac:dyDescent="0.65">
      <c r="B21" s="411" t="s">
        <v>267</v>
      </c>
      <c r="C21" s="411"/>
      <c r="D21" s="411"/>
      <c r="E21" s="411"/>
      <c r="F21" s="411"/>
      <c r="G21" s="411"/>
      <c r="H21" s="411"/>
      <c r="I21" s="411"/>
      <c r="J21" s="411"/>
      <c r="K21" s="411"/>
      <c r="L21" s="411"/>
      <c r="M21" s="411"/>
      <c r="N21" s="411"/>
      <c r="O21" s="71"/>
    </row>
    <row r="22" spans="2:15" x14ac:dyDescent="0.65">
      <c r="B22" s="82"/>
      <c r="C22" s="82"/>
      <c r="D22" s="82"/>
      <c r="E22" s="83"/>
      <c r="F22" s="83"/>
      <c r="G22" s="83"/>
      <c r="H22" s="84"/>
      <c r="I22" s="84"/>
      <c r="J22" s="84"/>
      <c r="K22" s="84"/>
      <c r="L22" s="84"/>
      <c r="M22" s="84"/>
      <c r="N22" s="84"/>
      <c r="O22" s="71"/>
    </row>
  </sheetData>
  <mergeCells count="22">
    <mergeCell ref="B21:N21"/>
    <mergeCell ref="L6:L7"/>
    <mergeCell ref="M6:M7"/>
    <mergeCell ref="N6:N7"/>
    <mergeCell ref="B8:D8"/>
    <mergeCell ref="B9:D9"/>
    <mergeCell ref="B12:D12"/>
    <mergeCell ref="B13:D13"/>
    <mergeCell ref="B14:D14"/>
    <mergeCell ref="B15:D15"/>
    <mergeCell ref="B19:N19"/>
    <mergeCell ref="B20:N20"/>
    <mergeCell ref="B3:N3"/>
    <mergeCell ref="B4:N4"/>
    <mergeCell ref="B6:D7"/>
    <mergeCell ref="E6:E7"/>
    <mergeCell ref="F6:F7"/>
    <mergeCell ref="G6:G7"/>
    <mergeCell ref="H6:H7"/>
    <mergeCell ref="I6:I7"/>
    <mergeCell ref="J6:J7"/>
    <mergeCell ref="K6:K7"/>
  </mergeCells>
  <phoneticPr fontId="1"/>
  <printOptions horizontalCentered="1"/>
  <pageMargins left="0.39370078740157483" right="0.39370078740157483" top="0.6" bottom="0.39" header="0.41" footer="0.23622047244094491"/>
  <pageSetup paperSize="9" scale="56"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C731-6E6D-4EDF-A0AE-3DCD4B009B25}">
  <sheetPr>
    <pageSetUpPr fitToPage="1"/>
  </sheetPr>
  <dimension ref="A1:M54"/>
  <sheetViews>
    <sheetView showGridLines="0" view="pageBreakPreview" topLeftCell="A8" zoomScale="70" zoomScaleNormal="100" zoomScaleSheetLayoutView="70" workbookViewId="0">
      <selection activeCell="I12" sqref="I12:L33"/>
    </sheetView>
  </sheetViews>
  <sheetFormatPr defaultColWidth="8.7109375" defaultRowHeight="14.15" x14ac:dyDescent="0.65"/>
  <cols>
    <col min="1" max="1" width="4.42578125" style="53" customWidth="1"/>
    <col min="2" max="2" width="4.7109375" style="53" customWidth="1"/>
    <col min="3" max="3" width="4.92578125" style="53" customWidth="1"/>
    <col min="4" max="4" width="34.92578125" style="53" customWidth="1"/>
    <col min="5" max="5" width="4.92578125" style="53" customWidth="1"/>
    <col min="6" max="6" width="3.0703125" style="53" customWidth="1"/>
    <col min="7" max="7" width="3.7109375" style="53" customWidth="1"/>
    <col min="8" max="8" width="4.2109375" style="53" customWidth="1"/>
    <col min="9" max="9" width="9.42578125" style="53" customWidth="1"/>
    <col min="10" max="11" width="9.5" style="53" customWidth="1"/>
    <col min="12" max="12" width="14" style="53" customWidth="1"/>
    <col min="13" max="13" width="4.92578125" style="53" customWidth="1"/>
    <col min="14" max="16384" width="8.7109375" style="53"/>
  </cols>
  <sheetData>
    <row r="1" spans="1:13" x14ac:dyDescent="0.65">
      <c r="A1" s="120" t="s">
        <v>467</v>
      </c>
      <c r="B1" s="121"/>
      <c r="C1" s="122"/>
      <c r="D1" s="62"/>
      <c r="E1" s="122"/>
      <c r="F1" s="62"/>
      <c r="G1" s="62"/>
      <c r="H1" s="62"/>
      <c r="I1" s="62"/>
      <c r="J1" s="62"/>
      <c r="K1" s="62"/>
    </row>
    <row r="2" spans="1:13" ht="22.5" customHeight="1" x14ac:dyDescent="0.25">
      <c r="A2" s="113" t="s">
        <v>408</v>
      </c>
      <c r="B2" s="122"/>
      <c r="C2" s="122"/>
      <c r="D2" s="62"/>
      <c r="E2" s="122"/>
      <c r="F2" s="62"/>
      <c r="G2" s="62"/>
      <c r="H2" s="62"/>
      <c r="I2" s="62"/>
      <c r="J2" s="62"/>
      <c r="K2" s="62"/>
    </row>
    <row r="3" spans="1:13" x14ac:dyDescent="0.65">
      <c r="A3" s="122"/>
      <c r="B3" s="122"/>
      <c r="C3" s="122"/>
      <c r="D3" s="62"/>
      <c r="E3" s="122"/>
      <c r="F3" s="62"/>
      <c r="G3" s="62"/>
      <c r="H3" s="62"/>
      <c r="I3" s="62"/>
      <c r="J3" s="62"/>
      <c r="K3" s="62"/>
    </row>
    <row r="4" spans="1:13" x14ac:dyDescent="0.65">
      <c r="A4" s="451" t="s">
        <v>383</v>
      </c>
      <c r="B4" s="452"/>
      <c r="C4" s="452"/>
      <c r="D4" s="452"/>
      <c r="E4" s="452"/>
      <c r="F4" s="452"/>
      <c r="G4" s="452"/>
      <c r="H4" s="452"/>
      <c r="I4" s="452"/>
      <c r="J4" s="452"/>
      <c r="K4" s="452"/>
      <c r="L4" s="452"/>
      <c r="M4" s="452"/>
    </row>
    <row r="5" spans="1:13" x14ac:dyDescent="0.65">
      <c r="A5" s="123"/>
      <c r="B5" s="123"/>
      <c r="C5" s="123"/>
      <c r="D5" s="123"/>
      <c r="E5" s="124"/>
      <c r="F5" s="124"/>
      <c r="G5" s="124"/>
      <c r="H5" s="62"/>
      <c r="I5" s="62"/>
      <c r="J5" s="62"/>
      <c r="K5" s="62"/>
    </row>
    <row r="6" spans="1:13" x14ac:dyDescent="0.65">
      <c r="A6" s="125" t="s">
        <v>7</v>
      </c>
      <c r="B6" s="126" t="s">
        <v>316</v>
      </c>
      <c r="C6" s="127"/>
      <c r="D6" s="62"/>
      <c r="E6" s="429"/>
      <c r="F6" s="429"/>
      <c r="G6" s="429"/>
      <c r="H6" s="429"/>
      <c r="I6" s="429"/>
      <c r="J6" s="429"/>
      <c r="K6" s="429"/>
      <c r="L6" s="429"/>
    </row>
    <row r="7" spans="1:13" x14ac:dyDescent="0.65">
      <c r="A7" s="125" t="s">
        <v>9</v>
      </c>
      <c r="B7" s="126" t="s">
        <v>317</v>
      </c>
      <c r="C7" s="127"/>
      <c r="D7" s="127"/>
      <c r="E7" s="429"/>
      <c r="F7" s="429"/>
      <c r="G7" s="429"/>
      <c r="H7" s="429"/>
      <c r="I7" s="429"/>
      <c r="J7" s="429"/>
      <c r="K7" s="429"/>
      <c r="L7" s="429"/>
    </row>
    <row r="8" spans="1:13" x14ac:dyDescent="0.65">
      <c r="A8" s="125" t="s">
        <v>11</v>
      </c>
      <c r="B8" s="126" t="s">
        <v>318</v>
      </c>
      <c r="C8" s="127"/>
      <c r="D8" s="127"/>
      <c r="E8" s="429"/>
      <c r="F8" s="429"/>
      <c r="G8" s="429"/>
      <c r="H8" s="429"/>
      <c r="I8" s="429"/>
      <c r="J8" s="429"/>
      <c r="K8" s="429"/>
      <c r="L8" s="429"/>
    </row>
    <row r="9" spans="1:13" x14ac:dyDescent="0.65">
      <c r="A9" s="125" t="s">
        <v>14</v>
      </c>
      <c r="B9" s="128" t="s">
        <v>319</v>
      </c>
      <c r="C9" s="129"/>
      <c r="D9" s="129"/>
      <c r="E9" s="429"/>
      <c r="F9" s="429"/>
      <c r="G9" s="429"/>
      <c r="H9" s="429"/>
      <c r="I9" s="429"/>
      <c r="J9" s="429"/>
      <c r="K9" s="429"/>
      <c r="L9" s="429"/>
    </row>
    <row r="10" spans="1:13" x14ac:dyDescent="0.65">
      <c r="A10" s="112"/>
      <c r="B10" s="112"/>
      <c r="C10" s="112"/>
      <c r="D10" s="112"/>
      <c r="E10" s="115"/>
      <c r="F10" s="115"/>
      <c r="G10" s="115"/>
    </row>
    <row r="11" spans="1:13" x14ac:dyDescent="0.65">
      <c r="A11" s="453" t="s">
        <v>384</v>
      </c>
      <c r="B11" s="454"/>
      <c r="C11" s="454"/>
      <c r="D11" s="454"/>
      <c r="E11" s="454"/>
      <c r="F11" s="454"/>
      <c r="G11" s="454"/>
      <c r="H11" s="454"/>
      <c r="I11" s="454"/>
      <c r="J11" s="454"/>
      <c r="K11" s="454"/>
      <c r="L11" s="454"/>
      <c r="M11" s="454"/>
    </row>
    <row r="12" spans="1:13" ht="23.25" customHeight="1" x14ac:dyDescent="0.65">
      <c r="A12" s="462" t="s">
        <v>349</v>
      </c>
      <c r="B12" s="118">
        <v>11</v>
      </c>
      <c r="C12" s="445" t="s">
        <v>325</v>
      </c>
      <c r="D12" s="445"/>
      <c r="E12" s="135"/>
      <c r="F12" s="62"/>
      <c r="G12" s="462" t="s">
        <v>365</v>
      </c>
      <c r="H12" s="118">
        <v>62</v>
      </c>
      <c r="I12" s="445" t="s">
        <v>350</v>
      </c>
      <c r="J12" s="445"/>
      <c r="K12" s="445"/>
      <c r="L12" s="445"/>
      <c r="M12" s="137"/>
    </row>
    <row r="13" spans="1:13" ht="23.25" customHeight="1" x14ac:dyDescent="0.65">
      <c r="A13" s="462"/>
      <c r="B13" s="118">
        <v>12</v>
      </c>
      <c r="C13" s="445" t="s">
        <v>326</v>
      </c>
      <c r="D13" s="445"/>
      <c r="E13" s="135"/>
      <c r="F13" s="62"/>
      <c r="G13" s="462"/>
      <c r="H13" s="118">
        <v>63</v>
      </c>
      <c r="I13" s="445" t="s">
        <v>351</v>
      </c>
      <c r="J13" s="445"/>
      <c r="K13" s="445"/>
      <c r="L13" s="445"/>
      <c r="M13" s="137"/>
    </row>
    <row r="14" spans="1:13" ht="23.25" customHeight="1" x14ac:dyDescent="0.65">
      <c r="A14" s="462"/>
      <c r="B14" s="118">
        <v>13</v>
      </c>
      <c r="C14" s="445" t="s">
        <v>327</v>
      </c>
      <c r="D14" s="445"/>
      <c r="E14" s="135"/>
      <c r="F14" s="62"/>
      <c r="G14" s="462"/>
      <c r="H14" s="118">
        <v>64</v>
      </c>
      <c r="I14" s="445" t="s">
        <v>352</v>
      </c>
      <c r="J14" s="445"/>
      <c r="K14" s="445"/>
      <c r="L14" s="445"/>
      <c r="M14" s="137"/>
    </row>
    <row r="15" spans="1:13" ht="23.25" customHeight="1" x14ac:dyDescent="0.65">
      <c r="A15" s="462"/>
      <c r="B15" s="118">
        <v>14</v>
      </c>
      <c r="C15" s="445" t="s">
        <v>328</v>
      </c>
      <c r="D15" s="445"/>
      <c r="E15" s="135"/>
      <c r="F15" s="62"/>
      <c r="G15" s="462"/>
      <c r="H15" s="118">
        <v>66</v>
      </c>
      <c r="I15" s="445" t="s">
        <v>353</v>
      </c>
      <c r="J15" s="445"/>
      <c r="K15" s="445"/>
      <c r="L15" s="445"/>
      <c r="M15" s="137"/>
    </row>
    <row r="16" spans="1:13" ht="23.25" customHeight="1" x14ac:dyDescent="0.65">
      <c r="A16" s="462"/>
      <c r="B16" s="118">
        <v>15</v>
      </c>
      <c r="C16" s="445" t="s">
        <v>329</v>
      </c>
      <c r="D16" s="445"/>
      <c r="E16" s="135"/>
      <c r="F16" s="62"/>
      <c r="G16" s="462"/>
      <c r="H16" s="118">
        <v>67</v>
      </c>
      <c r="I16" s="445" t="s">
        <v>354</v>
      </c>
      <c r="J16" s="445"/>
      <c r="K16" s="445"/>
      <c r="L16" s="445"/>
      <c r="M16" s="137"/>
    </row>
    <row r="17" spans="1:13" ht="23.25" customHeight="1" x14ac:dyDescent="0.65">
      <c r="A17" s="462"/>
      <c r="B17" s="118">
        <v>16</v>
      </c>
      <c r="C17" s="445" t="s">
        <v>330</v>
      </c>
      <c r="D17" s="445"/>
      <c r="E17" s="135"/>
      <c r="F17" s="117"/>
      <c r="G17" s="462"/>
      <c r="H17" s="118">
        <v>24</v>
      </c>
      <c r="I17" s="445" t="s">
        <v>355</v>
      </c>
      <c r="J17" s="445"/>
      <c r="K17" s="445"/>
      <c r="L17" s="445"/>
      <c r="M17" s="137"/>
    </row>
    <row r="18" spans="1:13" ht="23.25" customHeight="1" x14ac:dyDescent="0.65">
      <c r="A18" s="462"/>
      <c r="B18" s="118">
        <v>17</v>
      </c>
      <c r="C18" s="445" t="s">
        <v>331</v>
      </c>
      <c r="D18" s="445"/>
      <c r="E18" s="135"/>
      <c r="F18" s="62"/>
      <c r="G18" s="462"/>
      <c r="H18" s="118">
        <v>25</v>
      </c>
      <c r="I18" s="445" t="s">
        <v>356</v>
      </c>
      <c r="J18" s="445"/>
      <c r="K18" s="445"/>
      <c r="L18" s="445"/>
      <c r="M18" s="137"/>
    </row>
    <row r="19" spans="1:13" ht="23.25" customHeight="1" x14ac:dyDescent="0.65">
      <c r="A19" s="462"/>
      <c r="B19" s="118">
        <v>21</v>
      </c>
      <c r="C19" s="463" t="s">
        <v>332</v>
      </c>
      <c r="D19" s="463"/>
      <c r="E19" s="135"/>
      <c r="F19" s="62"/>
      <c r="G19" s="462"/>
      <c r="H19" s="118">
        <v>26</v>
      </c>
      <c r="I19" s="463" t="s">
        <v>357</v>
      </c>
      <c r="J19" s="463"/>
      <c r="K19" s="463"/>
      <c r="L19" s="463"/>
      <c r="M19" s="137"/>
    </row>
    <row r="20" spans="1:13" ht="23.25" customHeight="1" x14ac:dyDescent="0.65">
      <c r="A20" s="462"/>
      <c r="B20" s="118">
        <v>22</v>
      </c>
      <c r="C20" s="445" t="s">
        <v>333</v>
      </c>
      <c r="D20" s="445"/>
      <c r="E20" s="135"/>
      <c r="F20" s="62"/>
      <c r="G20" s="462"/>
      <c r="H20" s="118" t="s">
        <v>366</v>
      </c>
      <c r="I20" s="445" t="s">
        <v>358</v>
      </c>
      <c r="J20" s="445"/>
      <c r="K20" s="445"/>
      <c r="L20" s="445"/>
      <c r="M20" s="137"/>
    </row>
    <row r="21" spans="1:13" ht="23.25" customHeight="1" x14ac:dyDescent="0.65">
      <c r="A21" s="462"/>
      <c r="B21" s="118">
        <v>23</v>
      </c>
      <c r="C21" s="445" t="s">
        <v>334</v>
      </c>
      <c r="D21" s="445"/>
      <c r="E21" s="135"/>
      <c r="F21" s="62"/>
      <c r="G21" s="462"/>
      <c r="H21" s="118">
        <v>34</v>
      </c>
      <c r="I21" s="445" t="s">
        <v>359</v>
      </c>
      <c r="J21" s="445"/>
      <c r="K21" s="445"/>
      <c r="L21" s="445"/>
      <c r="M21" s="137"/>
    </row>
    <row r="22" spans="1:13" ht="23.25" customHeight="1" x14ac:dyDescent="0.65">
      <c r="A22" s="462"/>
      <c r="B22" s="156" t="s">
        <v>348</v>
      </c>
      <c r="C22" s="445" t="s">
        <v>335</v>
      </c>
      <c r="D22" s="445"/>
      <c r="E22" s="136"/>
      <c r="F22" s="62"/>
      <c r="G22" s="462"/>
      <c r="H22" s="130">
        <v>74</v>
      </c>
      <c r="I22" s="445" t="s">
        <v>361</v>
      </c>
      <c r="J22" s="445"/>
      <c r="K22" s="445"/>
      <c r="L22" s="445"/>
      <c r="M22" s="137"/>
    </row>
    <row r="23" spans="1:13" ht="23.25" customHeight="1" x14ac:dyDescent="0.65">
      <c r="A23" s="462"/>
      <c r="B23" s="119">
        <v>31</v>
      </c>
      <c r="C23" s="445" t="s">
        <v>336</v>
      </c>
      <c r="D23" s="445"/>
      <c r="E23" s="136"/>
      <c r="F23" s="62"/>
      <c r="G23" s="462"/>
      <c r="H23" s="130">
        <v>75</v>
      </c>
      <c r="I23" s="445" t="s">
        <v>362</v>
      </c>
      <c r="J23" s="445"/>
      <c r="K23" s="445"/>
      <c r="L23" s="445"/>
      <c r="M23" s="137"/>
    </row>
    <row r="24" spans="1:13" ht="23.25" customHeight="1" x14ac:dyDescent="0.65">
      <c r="A24" s="462"/>
      <c r="B24" s="119">
        <v>71</v>
      </c>
      <c r="C24" s="445" t="s">
        <v>337</v>
      </c>
      <c r="D24" s="445"/>
      <c r="E24" s="136"/>
      <c r="F24" s="62"/>
      <c r="G24" s="462"/>
      <c r="H24" s="130">
        <v>69</v>
      </c>
      <c r="I24" s="445" t="s">
        <v>363</v>
      </c>
      <c r="J24" s="445"/>
      <c r="K24" s="445"/>
      <c r="L24" s="445"/>
      <c r="M24" s="137"/>
    </row>
    <row r="25" spans="1:13" ht="23.25" customHeight="1" x14ac:dyDescent="0.65">
      <c r="A25" s="462"/>
      <c r="B25" s="119">
        <v>76</v>
      </c>
      <c r="C25" s="445" t="s">
        <v>338</v>
      </c>
      <c r="D25" s="445"/>
      <c r="E25" s="136"/>
      <c r="F25" s="62"/>
      <c r="G25" s="462"/>
      <c r="H25" s="130">
        <v>39</v>
      </c>
      <c r="I25" s="445" t="s">
        <v>364</v>
      </c>
      <c r="J25" s="445"/>
      <c r="K25" s="445"/>
      <c r="L25" s="445"/>
      <c r="M25" s="137"/>
    </row>
    <row r="26" spans="1:13" ht="23.25" customHeight="1" x14ac:dyDescent="0.65">
      <c r="A26" s="462"/>
      <c r="B26" s="119">
        <v>72</v>
      </c>
      <c r="C26" s="445" t="s">
        <v>339</v>
      </c>
      <c r="D26" s="445"/>
      <c r="E26" s="136"/>
      <c r="F26" s="62"/>
      <c r="G26" s="462" t="s">
        <v>398</v>
      </c>
      <c r="H26" s="116" t="s">
        <v>367</v>
      </c>
      <c r="I26" s="445" t="s">
        <v>375</v>
      </c>
      <c r="J26" s="445"/>
      <c r="K26" s="445"/>
      <c r="L26" s="445"/>
      <c r="M26" s="137"/>
    </row>
    <row r="27" spans="1:13" ht="23.25" customHeight="1" x14ac:dyDescent="0.65">
      <c r="A27" s="462"/>
      <c r="B27" s="119">
        <v>78</v>
      </c>
      <c r="C27" s="445" t="s">
        <v>340</v>
      </c>
      <c r="D27" s="445"/>
      <c r="E27" s="136"/>
      <c r="F27" s="62"/>
      <c r="G27" s="462"/>
      <c r="H27" s="116" t="s">
        <v>368</v>
      </c>
      <c r="I27" s="445" t="s">
        <v>376</v>
      </c>
      <c r="J27" s="445"/>
      <c r="K27" s="445"/>
      <c r="L27" s="445"/>
      <c r="M27" s="137"/>
    </row>
    <row r="28" spans="1:13" ht="23.25" customHeight="1" x14ac:dyDescent="0.65">
      <c r="A28" s="462"/>
      <c r="B28" s="118">
        <v>73</v>
      </c>
      <c r="C28" s="445" t="s">
        <v>341</v>
      </c>
      <c r="D28" s="445"/>
      <c r="E28" s="136"/>
      <c r="F28" s="62"/>
      <c r="G28" s="462"/>
      <c r="H28" s="116" t="s">
        <v>369</v>
      </c>
      <c r="I28" s="445" t="s">
        <v>377</v>
      </c>
      <c r="J28" s="445"/>
      <c r="K28" s="445"/>
      <c r="L28" s="445"/>
      <c r="M28" s="137"/>
    </row>
    <row r="29" spans="1:13" ht="23.25" customHeight="1" x14ac:dyDescent="0.65">
      <c r="A29" s="462"/>
      <c r="B29" s="119">
        <v>68</v>
      </c>
      <c r="C29" s="445" t="s">
        <v>342</v>
      </c>
      <c r="D29" s="445"/>
      <c r="E29" s="136"/>
      <c r="F29" s="62"/>
      <c r="G29" s="462"/>
      <c r="H29" s="116" t="s">
        <v>370</v>
      </c>
      <c r="I29" s="445" t="s">
        <v>378</v>
      </c>
      <c r="J29" s="445"/>
      <c r="K29" s="445"/>
      <c r="L29" s="445"/>
      <c r="M29" s="137"/>
    </row>
    <row r="30" spans="1:13" ht="23.25" customHeight="1" x14ac:dyDescent="0.65">
      <c r="A30" s="462"/>
      <c r="B30" s="119">
        <v>77</v>
      </c>
      <c r="C30" s="445" t="s">
        <v>343</v>
      </c>
      <c r="D30" s="445"/>
      <c r="E30" s="136"/>
      <c r="F30" s="62"/>
      <c r="G30" s="462"/>
      <c r="H30" s="116" t="s">
        <v>371</v>
      </c>
      <c r="I30" s="445" t="s">
        <v>379</v>
      </c>
      <c r="J30" s="445"/>
      <c r="K30" s="445"/>
      <c r="L30" s="445"/>
      <c r="M30" s="137"/>
    </row>
    <row r="31" spans="1:13" ht="23.25" customHeight="1" x14ac:dyDescent="0.65">
      <c r="A31" s="462"/>
      <c r="B31" s="119">
        <v>79</v>
      </c>
      <c r="C31" s="445" t="s">
        <v>344</v>
      </c>
      <c r="D31" s="445"/>
      <c r="E31" s="136"/>
      <c r="F31" s="62"/>
      <c r="G31" s="462"/>
      <c r="H31" s="116" t="s">
        <v>372</v>
      </c>
      <c r="I31" s="445" t="s">
        <v>380</v>
      </c>
      <c r="J31" s="445"/>
      <c r="K31" s="445"/>
      <c r="L31" s="445"/>
      <c r="M31" s="137"/>
    </row>
    <row r="32" spans="1:13" ht="23.25" customHeight="1" x14ac:dyDescent="0.65">
      <c r="A32" s="462"/>
      <c r="B32" s="118">
        <v>27</v>
      </c>
      <c r="C32" s="445" t="s">
        <v>345</v>
      </c>
      <c r="D32" s="445"/>
      <c r="E32" s="136"/>
      <c r="F32" s="62"/>
      <c r="G32" s="462"/>
      <c r="H32" s="116" t="s">
        <v>373</v>
      </c>
      <c r="I32" s="445" t="s">
        <v>381</v>
      </c>
      <c r="J32" s="445"/>
      <c r="K32" s="445"/>
      <c r="L32" s="445"/>
      <c r="M32" s="137"/>
    </row>
    <row r="33" spans="1:13" ht="23.25" customHeight="1" x14ac:dyDescent="0.65">
      <c r="A33" s="462"/>
      <c r="B33" s="119">
        <v>28</v>
      </c>
      <c r="C33" s="445" t="s">
        <v>346</v>
      </c>
      <c r="D33" s="445"/>
      <c r="E33" s="136"/>
      <c r="F33" s="62"/>
      <c r="G33" s="462"/>
      <c r="H33" s="116" t="s">
        <v>374</v>
      </c>
      <c r="I33" s="445" t="s">
        <v>382</v>
      </c>
      <c r="J33" s="445"/>
      <c r="K33" s="445"/>
      <c r="L33" s="445"/>
      <c r="M33" s="137"/>
    </row>
    <row r="34" spans="1:13" ht="23.25" customHeight="1" x14ac:dyDescent="0.65">
      <c r="A34" s="462"/>
      <c r="B34" s="119">
        <v>38</v>
      </c>
      <c r="C34" s="445" t="s">
        <v>347</v>
      </c>
      <c r="D34" s="445"/>
      <c r="E34" s="136"/>
      <c r="F34" s="62"/>
      <c r="G34" s="62"/>
      <c r="H34" s="62"/>
      <c r="I34" s="62"/>
      <c r="J34" s="62"/>
      <c r="K34" s="62"/>
    </row>
    <row r="36" spans="1:13" x14ac:dyDescent="0.65">
      <c r="A36" s="451" t="s">
        <v>385</v>
      </c>
      <c r="B36" s="452"/>
      <c r="C36" s="452"/>
      <c r="D36" s="452"/>
      <c r="E36" s="452"/>
      <c r="F36" s="452"/>
      <c r="G36" s="452"/>
      <c r="H36" s="452"/>
      <c r="I36" s="452"/>
      <c r="J36" s="452"/>
      <c r="K36" s="452"/>
      <c r="L36" s="452"/>
      <c r="M36" s="452"/>
    </row>
    <row r="37" spans="1:13" x14ac:dyDescent="0.65">
      <c r="A37" s="62" t="s">
        <v>386</v>
      </c>
    </row>
    <row r="38" spans="1:13" x14ac:dyDescent="0.65">
      <c r="A38" s="62"/>
      <c r="B38" s="455"/>
      <c r="C38" s="455"/>
      <c r="D38" s="455"/>
      <c r="E38" s="456" t="s">
        <v>387</v>
      </c>
      <c r="F38" s="457"/>
      <c r="G38" s="457"/>
      <c r="H38" s="458"/>
      <c r="I38" s="456" t="s">
        <v>388</v>
      </c>
      <c r="J38" s="458"/>
    </row>
    <row r="39" spans="1:13" x14ac:dyDescent="0.65">
      <c r="A39" s="62"/>
      <c r="B39" s="455"/>
      <c r="C39" s="455"/>
      <c r="D39" s="455"/>
      <c r="E39" s="449" t="s">
        <v>389</v>
      </c>
      <c r="F39" s="449"/>
      <c r="G39" s="430" t="s">
        <v>390</v>
      </c>
      <c r="H39" s="430"/>
      <c r="I39" s="134" t="s">
        <v>389</v>
      </c>
      <c r="J39" s="130" t="s">
        <v>390</v>
      </c>
      <c r="L39" s="132"/>
    </row>
    <row r="40" spans="1:13" ht="14.25" customHeight="1" x14ac:dyDescent="0.65">
      <c r="B40" s="118" t="s">
        <v>391</v>
      </c>
      <c r="C40" s="464" t="s">
        <v>395</v>
      </c>
      <c r="D40" s="465"/>
      <c r="E40" s="449"/>
      <c r="F40" s="449"/>
      <c r="G40" s="430" t="s">
        <v>104</v>
      </c>
      <c r="H40" s="430"/>
      <c r="I40" s="134" t="s">
        <v>104</v>
      </c>
      <c r="J40" s="131"/>
    </row>
    <row r="41" spans="1:13" x14ac:dyDescent="0.65">
      <c r="B41" s="118" t="s">
        <v>392</v>
      </c>
      <c r="C41" s="460" t="s">
        <v>396</v>
      </c>
      <c r="D41" s="461"/>
      <c r="E41" s="449"/>
      <c r="F41" s="449"/>
      <c r="G41" s="430" t="s">
        <v>104</v>
      </c>
      <c r="H41" s="430"/>
      <c r="I41" s="134" t="s">
        <v>104</v>
      </c>
      <c r="J41" s="131"/>
    </row>
    <row r="42" spans="1:13" ht="14.25" customHeight="1" x14ac:dyDescent="0.65">
      <c r="B42" s="118" t="s">
        <v>393</v>
      </c>
      <c r="C42" s="460" t="s">
        <v>499</v>
      </c>
      <c r="D42" s="461"/>
      <c r="E42" s="449"/>
      <c r="F42" s="449"/>
      <c r="G42" s="430" t="s">
        <v>104</v>
      </c>
      <c r="H42" s="430"/>
      <c r="I42" s="134" t="s">
        <v>104</v>
      </c>
      <c r="J42" s="131"/>
    </row>
    <row r="43" spans="1:13" ht="14.25" customHeight="1" x14ac:dyDescent="0.65">
      <c r="B43" s="118" t="s">
        <v>394</v>
      </c>
      <c r="C43" s="464" t="s">
        <v>397</v>
      </c>
      <c r="D43" s="465"/>
      <c r="E43" s="449"/>
      <c r="F43" s="449"/>
      <c r="G43" s="430" t="s">
        <v>104</v>
      </c>
      <c r="H43" s="430"/>
      <c r="I43" s="134" t="s">
        <v>104</v>
      </c>
      <c r="J43" s="131"/>
    </row>
    <row r="44" spans="1:13" x14ac:dyDescent="0.65">
      <c r="I44" s="155" t="s">
        <v>501</v>
      </c>
    </row>
    <row r="45" spans="1:13" x14ac:dyDescent="0.65">
      <c r="A45" s="62" t="s">
        <v>399</v>
      </c>
    </row>
    <row r="46" spans="1:13" x14ac:dyDescent="0.65">
      <c r="A46" s="62"/>
      <c r="B46" s="455"/>
      <c r="C46" s="455"/>
      <c r="D46" s="455"/>
      <c r="E46" s="456" t="s">
        <v>387</v>
      </c>
      <c r="F46" s="457"/>
      <c r="G46" s="457"/>
      <c r="H46" s="458"/>
      <c r="I46" s="456" t="s">
        <v>388</v>
      </c>
      <c r="J46" s="458"/>
    </row>
    <row r="47" spans="1:13" x14ac:dyDescent="0.65">
      <c r="A47" s="62"/>
      <c r="B47" s="455"/>
      <c r="C47" s="455"/>
      <c r="D47" s="455"/>
      <c r="E47" s="449" t="s">
        <v>389</v>
      </c>
      <c r="F47" s="449"/>
      <c r="G47" s="459" t="s">
        <v>390</v>
      </c>
      <c r="H47" s="459"/>
      <c r="I47" s="133" t="s">
        <v>389</v>
      </c>
      <c r="J47" s="130" t="s">
        <v>390</v>
      </c>
    </row>
    <row r="48" spans="1:13" x14ac:dyDescent="0.65">
      <c r="B48" s="118" t="s">
        <v>400</v>
      </c>
      <c r="C48" s="446" t="s">
        <v>395</v>
      </c>
      <c r="D48" s="446"/>
      <c r="E48" s="449"/>
      <c r="F48" s="449"/>
      <c r="G48" s="430" t="s">
        <v>104</v>
      </c>
      <c r="H48" s="430"/>
      <c r="I48" s="134" t="s">
        <v>104</v>
      </c>
      <c r="J48" s="131"/>
    </row>
    <row r="49" spans="2:10" x14ac:dyDescent="0.65">
      <c r="B49" s="118" t="s">
        <v>401</v>
      </c>
      <c r="C49" s="450" t="s">
        <v>405</v>
      </c>
      <c r="D49" s="450"/>
      <c r="E49" s="437"/>
      <c r="F49" s="438"/>
      <c r="G49" s="431" t="s">
        <v>104</v>
      </c>
      <c r="H49" s="432"/>
      <c r="I49" s="435" t="s">
        <v>104</v>
      </c>
      <c r="J49" s="443"/>
    </row>
    <row r="50" spans="2:10" x14ac:dyDescent="0.65">
      <c r="B50" s="118" t="s">
        <v>360</v>
      </c>
      <c r="C50" s="450" t="s">
        <v>500</v>
      </c>
      <c r="D50" s="450"/>
      <c r="E50" s="439"/>
      <c r="F50" s="440"/>
      <c r="G50" s="433"/>
      <c r="H50" s="434"/>
      <c r="I50" s="436"/>
      <c r="J50" s="444"/>
    </row>
    <row r="51" spans="2:10" x14ac:dyDescent="0.65">
      <c r="B51" s="118" t="s">
        <v>402</v>
      </c>
      <c r="C51" s="446" t="s">
        <v>498</v>
      </c>
      <c r="D51" s="446"/>
      <c r="E51" s="431" t="s">
        <v>104</v>
      </c>
      <c r="F51" s="432"/>
      <c r="G51" s="437"/>
      <c r="H51" s="438"/>
      <c r="I51" s="441"/>
      <c r="J51" s="435" t="s">
        <v>104</v>
      </c>
    </row>
    <row r="52" spans="2:10" x14ac:dyDescent="0.65">
      <c r="B52" s="118" t="s">
        <v>403</v>
      </c>
      <c r="C52" s="446" t="s">
        <v>406</v>
      </c>
      <c r="D52" s="446"/>
      <c r="E52" s="433"/>
      <c r="F52" s="434"/>
      <c r="G52" s="439"/>
      <c r="H52" s="440"/>
      <c r="I52" s="442"/>
      <c r="J52" s="436"/>
    </row>
    <row r="53" spans="2:10" x14ac:dyDescent="0.65">
      <c r="B53" s="114" t="s">
        <v>404</v>
      </c>
      <c r="C53" s="447" t="s">
        <v>407</v>
      </c>
      <c r="D53" s="448"/>
      <c r="E53" s="449"/>
      <c r="F53" s="449"/>
      <c r="G53" s="430" t="s">
        <v>104</v>
      </c>
      <c r="H53" s="430"/>
      <c r="I53" s="134" t="s">
        <v>104</v>
      </c>
      <c r="J53" s="131"/>
    </row>
    <row r="54" spans="2:10" x14ac:dyDescent="0.65">
      <c r="I54" s="155" t="s">
        <v>501</v>
      </c>
    </row>
  </sheetData>
  <mergeCells count="95">
    <mergeCell ref="C42:D42"/>
    <mergeCell ref="C43:D43"/>
    <mergeCell ref="E39:F39"/>
    <mergeCell ref="C33:D33"/>
    <mergeCell ref="C34:D34"/>
    <mergeCell ref="C40:D40"/>
    <mergeCell ref="A36:M36"/>
    <mergeCell ref="A12:A34"/>
    <mergeCell ref="C17:D17"/>
    <mergeCell ref="C15:D15"/>
    <mergeCell ref="C14:D14"/>
    <mergeCell ref="C13:D13"/>
    <mergeCell ref="C32:D32"/>
    <mergeCell ref="C21:D21"/>
    <mergeCell ref="C16:D16"/>
    <mergeCell ref="C12:D12"/>
    <mergeCell ref="C20:D20"/>
    <mergeCell ref="C19:D19"/>
    <mergeCell ref="C18:D18"/>
    <mergeCell ref="I12:L12"/>
    <mergeCell ref="I13:L13"/>
    <mergeCell ref="I19:L19"/>
    <mergeCell ref="I18:L18"/>
    <mergeCell ref="G26:G33"/>
    <mergeCell ref="I33:L33"/>
    <mergeCell ref="G12:G25"/>
    <mergeCell ref="I17:L17"/>
    <mergeCell ref="I16:L16"/>
    <mergeCell ref="I15:L15"/>
    <mergeCell ref="I14:L14"/>
    <mergeCell ref="I22:L22"/>
    <mergeCell ref="E42:F42"/>
    <mergeCell ref="G42:H42"/>
    <mergeCell ref="E43:F43"/>
    <mergeCell ref="G43:H43"/>
    <mergeCell ref="G39:H39"/>
    <mergeCell ref="E40:F40"/>
    <mergeCell ref="G40:H40"/>
    <mergeCell ref="B38:D39"/>
    <mergeCell ref="E38:H38"/>
    <mergeCell ref="I38:J38"/>
    <mergeCell ref="E41:F41"/>
    <mergeCell ref="G41:H41"/>
    <mergeCell ref="C41:D41"/>
    <mergeCell ref="C31:D31"/>
    <mergeCell ref="C22:D22"/>
    <mergeCell ref="C23:D23"/>
    <mergeCell ref="C24:D24"/>
    <mergeCell ref="C25:D25"/>
    <mergeCell ref="C26:D26"/>
    <mergeCell ref="C27:D27"/>
    <mergeCell ref="C28:D28"/>
    <mergeCell ref="C29:D29"/>
    <mergeCell ref="C30:D30"/>
    <mergeCell ref="A4:M4"/>
    <mergeCell ref="A11:M11"/>
    <mergeCell ref="B46:D47"/>
    <mergeCell ref="E46:H46"/>
    <mergeCell ref="I46:J46"/>
    <mergeCell ref="E47:F47"/>
    <mergeCell ref="G47:H47"/>
    <mergeCell ref="E9:L9"/>
    <mergeCell ref="E8:L8"/>
    <mergeCell ref="E7:L7"/>
    <mergeCell ref="I32:L32"/>
    <mergeCell ref="I31:L31"/>
    <mergeCell ref="I30:L30"/>
    <mergeCell ref="I29:L29"/>
    <mergeCell ref="I28:L28"/>
    <mergeCell ref="I27:L27"/>
    <mergeCell ref="C51:D51"/>
    <mergeCell ref="C53:D53"/>
    <mergeCell ref="C52:D52"/>
    <mergeCell ref="E53:F53"/>
    <mergeCell ref="C48:D48"/>
    <mergeCell ref="E48:F48"/>
    <mergeCell ref="C49:D49"/>
    <mergeCell ref="E49:F50"/>
    <mergeCell ref="C50:D50"/>
    <mergeCell ref="E6:L6"/>
    <mergeCell ref="G53:H53"/>
    <mergeCell ref="G49:H50"/>
    <mergeCell ref="I49:I50"/>
    <mergeCell ref="E51:F52"/>
    <mergeCell ref="J51:J52"/>
    <mergeCell ref="G51:H52"/>
    <mergeCell ref="I51:I52"/>
    <mergeCell ref="J49:J50"/>
    <mergeCell ref="G48:H48"/>
    <mergeCell ref="I21:L21"/>
    <mergeCell ref="I20:L20"/>
    <mergeCell ref="I26:L26"/>
    <mergeCell ref="I25:L25"/>
    <mergeCell ref="I24:L24"/>
    <mergeCell ref="I23:L23"/>
  </mergeCells>
  <phoneticPr fontId="1"/>
  <pageMargins left="0" right="0" top="0" bottom="0" header="0.31496062992125984" footer="0.31496062992125984"/>
  <pageSetup paperSize="9" scale="82"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88DBE27-43B3-47CD-B2F6-C2D86015BFBB}">
          <x14:formula1>
            <xm:f>データセット!$B$2:$B$3</xm:f>
          </x14:formula1>
          <xm:sqref>E40:F43 J40:J43 E48:F50 E53:F53 G51:I52 J48:J50 J53</xm:sqref>
        </x14:dataValidation>
        <x14:dataValidation type="list" allowBlank="1" showInputMessage="1" showErrorMessage="1" xr:uid="{BA767FC6-F1CD-435F-A80B-104C4B3A58FA}">
          <x14:formula1>
            <xm:f>データセット!$B$2</xm:f>
          </x14:formula1>
          <xm:sqref>E12:E34 M12:M33</xm:sqref>
        </x14:dataValidation>
        <x14:dataValidation type="list" allowBlank="1" showInputMessage="1" showErrorMessage="1" xr:uid="{6861A1AE-DE34-4415-B87B-82BD97613FDB}">
          <x14:formula1>
            <xm:f>データセット!$P$2:$P$6</xm:f>
          </x14:formula1>
          <xm:sqref>E9:L9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tabColor rgb="FFFF0000"/>
    <pageSetUpPr fitToPage="1"/>
  </sheetPr>
  <dimension ref="A1:F69"/>
  <sheetViews>
    <sheetView showGridLines="0" view="pageBreakPreview" topLeftCell="A19" zoomScale="70" zoomScaleNormal="100" zoomScaleSheetLayoutView="70" workbookViewId="0">
      <selection activeCell="C25" sqref="C25"/>
    </sheetView>
  </sheetViews>
  <sheetFormatPr defaultColWidth="8.7109375" defaultRowHeight="14.15" x14ac:dyDescent="0.65"/>
  <cols>
    <col min="1" max="1" width="8.7109375" style="3"/>
    <col min="2" max="2" width="30.7109375" style="3" customWidth="1"/>
    <col min="3" max="3" width="4.92578125" style="3" customWidth="1"/>
    <col min="4" max="4" width="33.92578125" style="3" customWidth="1"/>
    <col min="5" max="5" width="4.92578125" style="3" customWidth="1"/>
    <col min="6" max="6" width="33.92578125" style="3" customWidth="1"/>
    <col min="7" max="16384" width="8.7109375" style="3"/>
  </cols>
  <sheetData>
    <row r="1" spans="1:6" ht="15.9" x14ac:dyDescent="0.65">
      <c r="A1" s="36"/>
      <c r="B1" s="37" t="s">
        <v>0</v>
      </c>
      <c r="C1" s="38"/>
      <c r="D1" s="39"/>
      <c r="E1" s="32"/>
    </row>
    <row r="2" spans="1:6" ht="15.9" x14ac:dyDescent="0.65">
      <c r="A2" s="40"/>
      <c r="B2" s="37" t="s">
        <v>1</v>
      </c>
      <c r="C2" s="38"/>
      <c r="D2" s="39"/>
      <c r="E2" s="32"/>
    </row>
    <row r="3" spans="1:6" ht="15.9" x14ac:dyDescent="0.65">
      <c r="A3" s="41"/>
      <c r="B3" s="37" t="s">
        <v>2</v>
      </c>
      <c r="C3" s="38"/>
      <c r="D3" s="39"/>
      <c r="E3" s="32"/>
    </row>
    <row r="4" spans="1:6" ht="22.5" customHeight="1" x14ac:dyDescent="0.25">
      <c r="A4" s="50" t="s">
        <v>219</v>
      </c>
      <c r="B4" s="32"/>
      <c r="C4" s="32"/>
      <c r="E4" s="32"/>
    </row>
    <row r="5" spans="1:6" ht="25.5" customHeight="1" x14ac:dyDescent="0.65">
      <c r="A5" s="48"/>
      <c r="B5" s="46" t="s">
        <v>3</v>
      </c>
      <c r="C5" s="42"/>
      <c r="D5" s="251" t="s">
        <v>4</v>
      </c>
      <c r="E5" s="32"/>
    </row>
    <row r="6" spans="1:6" ht="25.5" customHeight="1" x14ac:dyDescent="0.65">
      <c r="A6" s="49" t="s">
        <v>79</v>
      </c>
      <c r="B6" s="46" t="s">
        <v>5</v>
      </c>
      <c r="C6" s="42"/>
      <c r="D6" s="251"/>
      <c r="E6" s="32"/>
    </row>
    <row r="7" spans="1:6" ht="8.25" customHeight="1" x14ac:dyDescent="0.65">
      <c r="A7" s="42"/>
      <c r="B7" s="32"/>
      <c r="C7" s="43"/>
      <c r="D7" s="43"/>
      <c r="E7" s="32"/>
    </row>
    <row r="8" spans="1:6" x14ac:dyDescent="0.65">
      <c r="A8" s="260" t="s">
        <v>6</v>
      </c>
      <c r="B8" s="261"/>
      <c r="C8" s="261"/>
      <c r="D8" s="261"/>
      <c r="E8" s="34"/>
      <c r="F8" s="35"/>
    </row>
    <row r="9" spans="1:6" x14ac:dyDescent="0.65">
      <c r="A9" s="9"/>
      <c r="B9" s="9"/>
      <c r="C9" s="9"/>
      <c r="D9" s="9"/>
      <c r="E9" s="9"/>
      <c r="F9" s="9"/>
    </row>
    <row r="10" spans="1:6" x14ac:dyDescent="0.65">
      <c r="A10" s="31" t="s">
        <v>7</v>
      </c>
      <c r="B10" s="4" t="s">
        <v>8</v>
      </c>
      <c r="C10" s="265" t="s">
        <v>80</v>
      </c>
      <c r="D10" s="266"/>
      <c r="E10" s="266"/>
      <c r="F10" s="267"/>
    </row>
    <row r="11" spans="1:6" x14ac:dyDescent="0.65">
      <c r="A11" s="31" t="s">
        <v>9</v>
      </c>
      <c r="B11" s="4" t="s">
        <v>10</v>
      </c>
      <c r="C11" s="265" t="s">
        <v>81</v>
      </c>
      <c r="D11" s="266"/>
      <c r="E11" s="266"/>
      <c r="F11" s="267"/>
    </row>
    <row r="12" spans="1:6" x14ac:dyDescent="0.65">
      <c r="A12" s="31" t="s">
        <v>11</v>
      </c>
      <c r="B12" s="4" t="s">
        <v>12</v>
      </c>
      <c r="C12" s="265" t="s">
        <v>82</v>
      </c>
      <c r="D12" s="266"/>
      <c r="E12" s="266"/>
      <c r="F12" s="267"/>
    </row>
    <row r="13" spans="1:6" x14ac:dyDescent="0.65">
      <c r="A13" s="31" t="s">
        <v>14</v>
      </c>
      <c r="B13" s="5" t="s">
        <v>15</v>
      </c>
      <c r="C13" s="265" t="s">
        <v>83</v>
      </c>
      <c r="D13" s="266"/>
      <c r="E13" s="266"/>
      <c r="F13" s="267"/>
    </row>
    <row r="14" spans="1:6" x14ac:dyDescent="0.65">
      <c r="A14" s="31" t="s">
        <v>16</v>
      </c>
      <c r="B14" s="5" t="s">
        <v>17</v>
      </c>
      <c r="C14" s="248" t="s">
        <v>84</v>
      </c>
      <c r="D14" s="249"/>
      <c r="E14" s="249"/>
      <c r="F14" s="250"/>
    </row>
    <row r="15" spans="1:6" x14ac:dyDescent="0.65">
      <c r="A15" s="31" t="s">
        <v>18</v>
      </c>
      <c r="B15" s="5" t="s">
        <v>19</v>
      </c>
      <c r="C15" s="248" t="s">
        <v>85</v>
      </c>
      <c r="D15" s="249"/>
      <c r="E15" s="249"/>
      <c r="F15" s="250"/>
    </row>
    <row r="16" spans="1:6" x14ac:dyDescent="0.65">
      <c r="A16" s="31" t="s">
        <v>20</v>
      </c>
      <c r="B16" s="5" t="s">
        <v>21</v>
      </c>
      <c r="C16" s="248" t="s">
        <v>86</v>
      </c>
      <c r="D16" s="249"/>
      <c r="E16" s="249"/>
      <c r="F16" s="250"/>
    </row>
    <row r="17" spans="1:6" x14ac:dyDescent="0.65">
      <c r="A17" s="10"/>
      <c r="B17" s="10"/>
      <c r="C17" s="10"/>
      <c r="D17" s="10"/>
      <c r="E17" s="10"/>
      <c r="F17" s="10"/>
    </row>
    <row r="18" spans="1:6" x14ac:dyDescent="0.65">
      <c r="A18" s="260" t="s">
        <v>22</v>
      </c>
      <c r="B18" s="261"/>
      <c r="C18" s="261"/>
      <c r="D18" s="261"/>
      <c r="E18" s="34"/>
      <c r="F18" s="35"/>
    </row>
    <row r="19" spans="1:6" x14ac:dyDescent="0.65">
      <c r="A19" s="12" t="s">
        <v>23</v>
      </c>
      <c r="B19" s="12"/>
      <c r="C19" s="12"/>
      <c r="D19" s="12"/>
      <c r="E19" s="13"/>
      <c r="F19" s="13"/>
    </row>
    <row r="20" spans="1:6" x14ac:dyDescent="0.65">
      <c r="A20" s="12"/>
      <c r="B20" s="14" t="s">
        <v>24</v>
      </c>
      <c r="C20" s="27" t="s">
        <v>79</v>
      </c>
      <c r="D20" s="16" t="s">
        <v>25</v>
      </c>
      <c r="E20" s="25"/>
      <c r="F20" s="19" t="s">
        <v>26</v>
      </c>
    </row>
    <row r="21" spans="1:6" x14ac:dyDescent="0.65">
      <c r="A21" s="12"/>
      <c r="B21" s="15"/>
      <c r="C21" s="27"/>
      <c r="D21" s="16" t="s">
        <v>27</v>
      </c>
      <c r="E21" s="25"/>
      <c r="F21" s="19" t="s">
        <v>28</v>
      </c>
    </row>
    <row r="22" spans="1:6" x14ac:dyDescent="0.65">
      <c r="A22" s="12"/>
      <c r="B22" s="15"/>
      <c r="C22" s="27"/>
      <c r="D22" s="16" t="s">
        <v>29</v>
      </c>
      <c r="E22" s="25"/>
      <c r="F22" s="19" t="s">
        <v>30</v>
      </c>
    </row>
    <row r="23" spans="1:6" x14ac:dyDescent="0.65">
      <c r="A23" s="12"/>
      <c r="B23" s="15"/>
      <c r="C23" s="27" t="s">
        <v>79</v>
      </c>
      <c r="D23" s="16" t="s">
        <v>31</v>
      </c>
      <c r="E23" s="25"/>
      <c r="F23" s="19"/>
    </row>
    <row r="24" spans="1:6" x14ac:dyDescent="0.65">
      <c r="A24" s="12"/>
      <c r="B24" s="15"/>
      <c r="C24" s="27"/>
      <c r="D24" s="16" t="s">
        <v>32</v>
      </c>
      <c r="E24" s="271" t="s">
        <v>33</v>
      </c>
      <c r="F24" s="272"/>
    </row>
    <row r="25" spans="1:6" x14ac:dyDescent="0.65">
      <c r="A25" s="12" t="s">
        <v>34</v>
      </c>
      <c r="B25" s="12"/>
      <c r="C25" s="26"/>
      <c r="D25" s="13"/>
      <c r="E25" s="12"/>
      <c r="F25" s="13"/>
    </row>
    <row r="26" spans="1:6" x14ac:dyDescent="0.65">
      <c r="A26" s="12"/>
      <c r="B26" s="14" t="s">
        <v>24</v>
      </c>
      <c r="C26" s="27" t="s">
        <v>79</v>
      </c>
      <c r="D26" s="30" t="s">
        <v>215</v>
      </c>
      <c r="E26" s="27"/>
      <c r="F26" s="19" t="s">
        <v>35</v>
      </c>
    </row>
    <row r="27" spans="1:6" x14ac:dyDescent="0.65">
      <c r="A27" s="255" t="s">
        <v>36</v>
      </c>
      <c r="B27" s="256"/>
      <c r="C27" s="27" t="s">
        <v>79</v>
      </c>
      <c r="D27" s="30" t="s">
        <v>216</v>
      </c>
      <c r="E27" s="27"/>
      <c r="F27" s="19" t="s">
        <v>37</v>
      </c>
    </row>
    <row r="28" spans="1:6" x14ac:dyDescent="0.65">
      <c r="A28" s="255"/>
      <c r="B28" s="256"/>
      <c r="C28" s="27" t="s">
        <v>79</v>
      </c>
      <c r="D28" s="45" t="s">
        <v>217</v>
      </c>
      <c r="E28" s="27"/>
      <c r="F28" s="19" t="s">
        <v>38</v>
      </c>
    </row>
    <row r="29" spans="1:6" x14ac:dyDescent="0.65">
      <c r="A29" s="12"/>
      <c r="B29" s="14"/>
      <c r="C29" s="27"/>
      <c r="D29" s="30" t="s">
        <v>39</v>
      </c>
      <c r="E29" s="27" t="s">
        <v>87</v>
      </c>
      <c r="F29" s="19" t="s">
        <v>40</v>
      </c>
    </row>
    <row r="30" spans="1:6" x14ac:dyDescent="0.65">
      <c r="A30" s="12"/>
      <c r="B30" s="14"/>
      <c r="C30" s="27" t="s">
        <v>79</v>
      </c>
      <c r="D30" s="19" t="s">
        <v>32</v>
      </c>
      <c r="E30" s="273" t="s">
        <v>88</v>
      </c>
      <c r="F30" s="274"/>
    </row>
    <row r="31" spans="1:6" x14ac:dyDescent="0.65">
      <c r="A31" s="12" t="s">
        <v>41</v>
      </c>
      <c r="B31" s="12"/>
      <c r="C31" s="26"/>
      <c r="D31" s="13"/>
      <c r="E31" s="12"/>
      <c r="F31" s="13"/>
    </row>
    <row r="32" spans="1:6" x14ac:dyDescent="0.65">
      <c r="A32" s="12"/>
      <c r="B32" s="14" t="s">
        <v>24</v>
      </c>
      <c r="C32" s="27" t="s">
        <v>79</v>
      </c>
      <c r="D32" s="268" t="s">
        <v>42</v>
      </c>
      <c r="E32" s="269"/>
      <c r="F32" s="270"/>
    </row>
    <row r="33" spans="1:6" x14ac:dyDescent="0.65">
      <c r="A33" s="12"/>
      <c r="B33" s="14"/>
      <c r="C33" s="27" t="s">
        <v>79</v>
      </c>
      <c r="D33" s="268" t="s">
        <v>43</v>
      </c>
      <c r="E33" s="269"/>
      <c r="F33" s="270"/>
    </row>
    <row r="34" spans="1:6" x14ac:dyDescent="0.65">
      <c r="A34" s="12"/>
      <c r="B34" s="14"/>
      <c r="C34" s="27"/>
      <c r="D34" s="268" t="s">
        <v>44</v>
      </c>
      <c r="E34" s="269"/>
      <c r="F34" s="270"/>
    </row>
    <row r="35" spans="1:6" x14ac:dyDescent="0.65">
      <c r="A35" s="12"/>
      <c r="B35" s="14"/>
      <c r="C35" s="27"/>
      <c r="D35" s="268" t="s">
        <v>45</v>
      </c>
      <c r="E35" s="269"/>
      <c r="F35" s="270"/>
    </row>
    <row r="36" spans="1:6" x14ac:dyDescent="0.65">
      <c r="A36" s="12"/>
      <c r="B36" s="14"/>
      <c r="C36" s="27"/>
      <c r="D36" s="268" t="s">
        <v>46</v>
      </c>
      <c r="E36" s="269"/>
      <c r="F36" s="270"/>
    </row>
    <row r="37" spans="1:6" x14ac:dyDescent="0.65">
      <c r="A37" s="12"/>
      <c r="B37" s="14"/>
      <c r="C37" s="27" t="s">
        <v>79</v>
      </c>
      <c r="D37" s="268" t="s">
        <v>47</v>
      </c>
      <c r="E37" s="269"/>
      <c r="F37" s="270"/>
    </row>
    <row r="38" spans="1:6" x14ac:dyDescent="0.65">
      <c r="A38" s="12"/>
      <c r="B38" s="15"/>
      <c r="C38" s="21"/>
      <c r="D38" s="19" t="s">
        <v>32</v>
      </c>
      <c r="E38" s="273" t="s">
        <v>33</v>
      </c>
      <c r="F38" s="274"/>
    </row>
    <row r="39" spans="1:6" x14ac:dyDescent="0.65">
      <c r="A39" s="12" t="s">
        <v>48</v>
      </c>
      <c r="B39" s="12"/>
      <c r="C39" s="26"/>
      <c r="D39" s="13"/>
      <c r="E39" s="12"/>
      <c r="F39" s="13"/>
    </row>
    <row r="40" spans="1:6" ht="30" customHeight="1" x14ac:dyDescent="0.65">
      <c r="A40" s="12"/>
      <c r="B40" s="14" t="s">
        <v>24</v>
      </c>
      <c r="C40" s="27" t="s">
        <v>79</v>
      </c>
      <c r="D40" s="268" t="s">
        <v>49</v>
      </c>
      <c r="E40" s="269"/>
      <c r="F40" s="270"/>
    </row>
    <row r="41" spans="1:6" ht="26.25" customHeight="1" x14ac:dyDescent="0.65">
      <c r="A41" s="12"/>
      <c r="B41" s="14"/>
      <c r="C41" s="27"/>
      <c r="D41" s="268" t="s">
        <v>50</v>
      </c>
      <c r="E41" s="269"/>
      <c r="F41" s="270"/>
    </row>
    <row r="42" spans="1:6" x14ac:dyDescent="0.65">
      <c r="A42" s="12"/>
      <c r="B42" s="14"/>
      <c r="C42" s="25"/>
      <c r="D42" s="268" t="s">
        <v>51</v>
      </c>
      <c r="E42" s="269"/>
      <c r="F42" s="270"/>
    </row>
    <row r="43" spans="1:6" x14ac:dyDescent="0.65">
      <c r="A43" s="12"/>
      <c r="B43" s="15"/>
      <c r="C43" s="21"/>
      <c r="D43" s="19" t="s">
        <v>32</v>
      </c>
      <c r="E43" s="273" t="s">
        <v>33</v>
      </c>
      <c r="F43" s="274"/>
    </row>
    <row r="44" spans="1:6" x14ac:dyDescent="0.65">
      <c r="A44" s="12" t="s">
        <v>52</v>
      </c>
      <c r="B44" s="12"/>
      <c r="C44" s="26"/>
      <c r="D44" s="12"/>
      <c r="E44" s="13"/>
      <c r="F44" s="12"/>
    </row>
    <row r="45" spans="1:6" x14ac:dyDescent="0.65">
      <c r="A45" s="12"/>
      <c r="B45" s="14" t="s">
        <v>24</v>
      </c>
      <c r="C45" s="27" t="s">
        <v>79</v>
      </c>
      <c r="D45" s="268" t="s">
        <v>53</v>
      </c>
      <c r="E45" s="269"/>
      <c r="F45" s="270"/>
    </row>
    <row r="46" spans="1:6" x14ac:dyDescent="0.65">
      <c r="A46" s="12"/>
      <c r="B46" s="15"/>
      <c r="C46" s="27" t="s">
        <v>79</v>
      </c>
      <c r="D46" s="268" t="s">
        <v>54</v>
      </c>
      <c r="E46" s="269"/>
      <c r="F46" s="270"/>
    </row>
    <row r="47" spans="1:6" x14ac:dyDescent="0.65">
      <c r="A47" s="12"/>
      <c r="B47" s="15"/>
      <c r="C47" s="27"/>
      <c r="D47" s="268" t="s">
        <v>55</v>
      </c>
      <c r="E47" s="269"/>
      <c r="F47" s="270"/>
    </row>
    <row r="48" spans="1:6" x14ac:dyDescent="0.65">
      <c r="A48" s="12"/>
      <c r="B48" s="15"/>
      <c r="C48" s="27" t="s">
        <v>79</v>
      </c>
      <c r="D48" s="268" t="s">
        <v>56</v>
      </c>
      <c r="E48" s="269"/>
      <c r="F48" s="270"/>
    </row>
    <row r="49" spans="1:6" x14ac:dyDescent="0.65">
      <c r="A49" s="12"/>
      <c r="B49" s="15"/>
      <c r="C49" s="27" t="s">
        <v>79</v>
      </c>
      <c r="D49" s="268" t="s">
        <v>57</v>
      </c>
      <c r="E49" s="269"/>
      <c r="F49" s="270"/>
    </row>
    <row r="50" spans="1:6" x14ac:dyDescent="0.65">
      <c r="B50" s="7"/>
      <c r="C50" s="27"/>
      <c r="D50" s="275" t="s">
        <v>58</v>
      </c>
      <c r="E50" s="276"/>
      <c r="F50" s="277"/>
    </row>
    <row r="51" spans="1:6" x14ac:dyDescent="0.65">
      <c r="B51" s="7"/>
      <c r="C51" s="27"/>
      <c r="D51" s="275" t="s">
        <v>59</v>
      </c>
      <c r="E51" s="276"/>
      <c r="F51" s="277"/>
    </row>
    <row r="52" spans="1:6" x14ac:dyDescent="0.65">
      <c r="B52" s="8"/>
      <c r="C52" s="28"/>
      <c r="D52" s="20" t="s">
        <v>32</v>
      </c>
      <c r="E52" s="278" t="s">
        <v>33</v>
      </c>
      <c r="F52" s="279"/>
    </row>
    <row r="53" spans="1:6" x14ac:dyDescent="0.65">
      <c r="A53" s="3" t="s">
        <v>218</v>
      </c>
      <c r="C53" s="29"/>
      <c r="D53" s="9"/>
      <c r="F53" s="9"/>
    </row>
    <row r="54" spans="1:6" x14ac:dyDescent="0.65">
      <c r="B54" s="6" t="s">
        <v>24</v>
      </c>
      <c r="C54" s="27" t="s">
        <v>79</v>
      </c>
      <c r="D54" s="280" t="s">
        <v>61</v>
      </c>
      <c r="E54" s="281"/>
      <c r="F54" s="282"/>
    </row>
    <row r="55" spans="1:6" x14ac:dyDescent="0.65">
      <c r="B55" s="7"/>
      <c r="C55" s="27"/>
      <c r="D55" s="275" t="s">
        <v>62</v>
      </c>
      <c r="E55" s="276"/>
      <c r="F55" s="277"/>
    </row>
    <row r="56" spans="1:6" x14ac:dyDescent="0.65">
      <c r="B56" s="7"/>
      <c r="C56" s="27" t="s">
        <v>79</v>
      </c>
      <c r="D56" s="275" t="s">
        <v>63</v>
      </c>
      <c r="E56" s="276"/>
      <c r="F56" s="277"/>
    </row>
    <row r="57" spans="1:6" x14ac:dyDescent="0.65">
      <c r="B57" s="7"/>
      <c r="C57" s="27"/>
      <c r="D57" s="275" t="s">
        <v>64</v>
      </c>
      <c r="E57" s="276"/>
      <c r="F57" s="277"/>
    </row>
    <row r="58" spans="1:6" ht="14.25" customHeight="1" x14ac:dyDescent="0.65">
      <c r="B58" s="7"/>
      <c r="C58" s="23"/>
      <c r="D58" s="20" t="s">
        <v>32</v>
      </c>
      <c r="E58" s="278" t="s">
        <v>33</v>
      </c>
      <c r="F58" s="279"/>
    </row>
    <row r="59" spans="1:6" ht="14.25" customHeight="1" x14ac:dyDescent="0.65">
      <c r="B59" s="47" t="s">
        <v>65</v>
      </c>
      <c r="C59" s="252" t="s">
        <v>89</v>
      </c>
      <c r="D59" s="253"/>
      <c r="E59" s="253"/>
      <c r="F59" s="254"/>
    </row>
    <row r="60" spans="1:6" x14ac:dyDescent="0.65">
      <c r="A60" s="3" t="s">
        <v>66</v>
      </c>
    </row>
    <row r="61" spans="1:6" x14ac:dyDescent="0.65">
      <c r="B61" s="11" t="s">
        <v>67</v>
      </c>
      <c r="C61" s="248" t="s">
        <v>90</v>
      </c>
      <c r="D61" s="249"/>
      <c r="E61" s="249"/>
      <c r="F61" s="250"/>
    </row>
    <row r="62" spans="1:6" ht="14.25" customHeight="1" x14ac:dyDescent="0.65">
      <c r="A62" s="283" t="s">
        <v>68</v>
      </c>
      <c r="B62" s="284"/>
      <c r="C62" s="248" t="s">
        <v>91</v>
      </c>
      <c r="D62" s="249"/>
      <c r="E62" s="249"/>
      <c r="F62" s="250"/>
    </row>
    <row r="63" spans="1:6" ht="14.25" customHeight="1" x14ac:dyDescent="0.65">
      <c r="A63" s="283" t="s">
        <v>69</v>
      </c>
      <c r="B63" s="284"/>
      <c r="C63" s="288" t="s">
        <v>92</v>
      </c>
      <c r="D63" s="289"/>
      <c r="E63" s="289"/>
      <c r="F63" s="290"/>
    </row>
    <row r="64" spans="1:6" ht="13.2" customHeight="1" x14ac:dyDescent="0.65">
      <c r="A64" s="3" t="s">
        <v>71</v>
      </c>
      <c r="D64" s="9"/>
      <c r="F64" s="9"/>
    </row>
    <row r="65" spans="1:6" x14ac:dyDescent="0.65">
      <c r="B65" s="11" t="s">
        <v>13</v>
      </c>
      <c r="C65" s="248" t="s">
        <v>93</v>
      </c>
      <c r="D65" s="249"/>
      <c r="E65" s="249"/>
      <c r="F65" s="250"/>
    </row>
    <row r="66" spans="1:6" ht="13.2" customHeight="1" x14ac:dyDescent="0.65">
      <c r="A66" s="291" t="s">
        <v>72</v>
      </c>
      <c r="B66" s="291"/>
      <c r="C66" s="27" t="s">
        <v>79</v>
      </c>
      <c r="D66" s="24" t="s">
        <v>73</v>
      </c>
      <c r="E66" s="18"/>
      <c r="F66" s="20" t="s">
        <v>74</v>
      </c>
    </row>
    <row r="67" spans="1:6" ht="13.5" customHeight="1" x14ac:dyDescent="0.65">
      <c r="A67" s="33" t="s">
        <v>75</v>
      </c>
    </row>
    <row r="68" spans="1:6" ht="18.75" customHeight="1" x14ac:dyDescent="0.25">
      <c r="A68" s="292" t="s">
        <v>76</v>
      </c>
      <c r="B68" s="293"/>
      <c r="C68" s="248" t="s">
        <v>94</v>
      </c>
      <c r="D68" s="249"/>
      <c r="E68" s="249"/>
      <c r="F68" s="250"/>
    </row>
    <row r="69" spans="1:6" x14ac:dyDescent="0.65">
      <c r="A69" s="247" t="s">
        <v>77</v>
      </c>
      <c r="B69" s="247"/>
      <c r="C69" s="248" t="s">
        <v>78</v>
      </c>
      <c r="D69" s="249"/>
      <c r="E69" s="249"/>
      <c r="F69" s="250"/>
    </row>
  </sheetData>
  <mergeCells count="49">
    <mergeCell ref="E30:F30"/>
    <mergeCell ref="A62:B62"/>
    <mergeCell ref="C14:F14"/>
    <mergeCell ref="C15:F15"/>
    <mergeCell ref="C16:F16"/>
    <mergeCell ref="A18:D18"/>
    <mergeCell ref="E24:F24"/>
    <mergeCell ref="C61:F61"/>
    <mergeCell ref="D55:F55"/>
    <mergeCell ref="D56:F56"/>
    <mergeCell ref="D57:F57"/>
    <mergeCell ref="E58:F58"/>
    <mergeCell ref="A8:D8"/>
    <mergeCell ref="C10:F10"/>
    <mergeCell ref="C11:F11"/>
    <mergeCell ref="C12:F12"/>
    <mergeCell ref="C13:F13"/>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A6D2857C-AFD9-4B71-87DB-130E2F04E595}">
          <x14:formula1>
            <xm:f>データセット!$C$2:$C$36</xm:f>
          </x14:formula1>
          <xm:sqref>C14</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536E9-122B-45D1-927E-A3BA4878C17F}">
  <sheetPr>
    <pageSetUpPr fitToPage="1"/>
  </sheetPr>
  <dimension ref="A1:J33"/>
  <sheetViews>
    <sheetView showGridLines="0" view="pageBreakPreview" topLeftCell="A3" zoomScale="85" zoomScaleNormal="100" zoomScaleSheetLayoutView="85" workbookViewId="0">
      <selection activeCell="P25" sqref="P25:P26"/>
    </sheetView>
  </sheetViews>
  <sheetFormatPr defaultColWidth="8.7109375" defaultRowHeight="14.15" x14ac:dyDescent="0.65"/>
  <cols>
    <col min="1" max="1" width="4.42578125" style="53" customWidth="1"/>
    <col min="2" max="2" width="4.7109375" style="53" customWidth="1"/>
    <col min="3" max="3" width="4.92578125" style="53" customWidth="1"/>
    <col min="4" max="4" width="34.92578125" style="53" customWidth="1"/>
    <col min="5" max="5" width="4.92578125" style="53" customWidth="1"/>
    <col min="6" max="6" width="9.5" style="53" customWidth="1"/>
    <col min="7" max="8" width="6.5" style="53" customWidth="1"/>
    <col min="9" max="9" width="5.5" style="53" customWidth="1"/>
    <col min="10" max="10" width="9" style="53" customWidth="1"/>
    <col min="11" max="16384" width="8.7109375" style="53"/>
  </cols>
  <sheetData>
    <row r="1" spans="1:10" x14ac:dyDescent="0.65">
      <c r="A1" s="120" t="s">
        <v>315</v>
      </c>
      <c r="B1" s="121"/>
      <c r="C1" s="122"/>
      <c r="D1" s="62"/>
      <c r="E1" s="122"/>
      <c r="F1" s="62"/>
      <c r="G1" s="62"/>
      <c r="H1" s="62"/>
      <c r="I1" s="62"/>
    </row>
    <row r="2" spans="1:10" ht="22.5" customHeight="1" x14ac:dyDescent="0.25">
      <c r="A2" s="113" t="s">
        <v>468</v>
      </c>
      <c r="B2" s="122"/>
      <c r="C2" s="122"/>
      <c r="D2" s="62"/>
      <c r="E2" s="122"/>
      <c r="F2" s="62"/>
      <c r="G2" s="62"/>
      <c r="H2" s="62"/>
      <c r="I2" s="62"/>
    </row>
    <row r="3" spans="1:10" x14ac:dyDescent="0.65">
      <c r="A3" s="122"/>
      <c r="B3" s="122"/>
      <c r="C3" s="122"/>
      <c r="D3" s="62"/>
      <c r="E3" s="122"/>
      <c r="F3" s="62"/>
      <c r="G3" s="62"/>
      <c r="H3" s="62"/>
      <c r="I3" s="62"/>
    </row>
    <row r="4" spans="1:10" x14ac:dyDescent="0.65">
      <c r="A4" s="451" t="s">
        <v>383</v>
      </c>
      <c r="B4" s="452"/>
      <c r="C4" s="452"/>
      <c r="D4" s="452"/>
      <c r="E4" s="452"/>
      <c r="F4" s="452"/>
      <c r="G4" s="452"/>
      <c r="H4" s="452"/>
      <c r="I4" s="452"/>
      <c r="J4" s="452"/>
    </row>
    <row r="5" spans="1:10" x14ac:dyDescent="0.65">
      <c r="A5" s="123"/>
      <c r="B5" s="123"/>
      <c r="C5" s="123"/>
      <c r="D5" s="123"/>
      <c r="E5" s="124"/>
      <c r="F5" s="124"/>
      <c r="G5" s="62"/>
      <c r="H5" s="62"/>
      <c r="I5" s="62"/>
    </row>
    <row r="6" spans="1:10" x14ac:dyDescent="0.65">
      <c r="A6" s="125" t="s">
        <v>7</v>
      </c>
      <c r="B6" s="126" t="s">
        <v>316</v>
      </c>
      <c r="C6" s="127"/>
      <c r="D6" s="62"/>
      <c r="E6" s="429"/>
      <c r="F6" s="429"/>
      <c r="G6" s="429"/>
      <c r="H6" s="429"/>
      <c r="I6" s="429"/>
      <c r="J6" s="429"/>
    </row>
    <row r="7" spans="1:10" x14ac:dyDescent="0.65">
      <c r="A7" s="125" t="s">
        <v>9</v>
      </c>
      <c r="B7" s="126" t="s">
        <v>317</v>
      </c>
      <c r="C7" s="127"/>
      <c r="D7" s="127"/>
      <c r="E7" s="429"/>
      <c r="F7" s="429"/>
      <c r="G7" s="429"/>
      <c r="H7" s="429"/>
      <c r="I7" s="429"/>
      <c r="J7" s="429"/>
    </row>
    <row r="8" spans="1:10" x14ac:dyDescent="0.65">
      <c r="A8" s="125" t="s">
        <v>11</v>
      </c>
      <c r="B8" s="126" t="s">
        <v>318</v>
      </c>
      <c r="C8" s="127"/>
      <c r="D8" s="127"/>
      <c r="E8" s="429"/>
      <c r="F8" s="429"/>
      <c r="G8" s="429"/>
      <c r="H8" s="429"/>
      <c r="I8" s="429"/>
      <c r="J8" s="429"/>
    </row>
    <row r="9" spans="1:10" x14ac:dyDescent="0.65">
      <c r="A9" s="112"/>
      <c r="B9" s="112"/>
      <c r="C9" s="112"/>
      <c r="D9" s="112"/>
      <c r="E9" s="115"/>
      <c r="F9" s="115"/>
    </row>
    <row r="10" spans="1:10" x14ac:dyDescent="0.65">
      <c r="A10" s="451" t="s">
        <v>409</v>
      </c>
      <c r="B10" s="452"/>
      <c r="C10" s="452"/>
      <c r="D10" s="452"/>
      <c r="E10" s="452"/>
      <c r="F10" s="452"/>
      <c r="G10" s="452"/>
      <c r="H10" s="452"/>
      <c r="I10" s="452"/>
      <c r="J10" s="452"/>
    </row>
    <row r="11" spans="1:10" x14ac:dyDescent="0.65">
      <c r="A11" s="62"/>
      <c r="B11" s="62" t="s">
        <v>412</v>
      </c>
    </row>
    <row r="12" spans="1:10" ht="13.5" customHeight="1" x14ac:dyDescent="0.65">
      <c r="A12" s="449"/>
      <c r="B12" s="449"/>
      <c r="C12" s="449"/>
      <c r="D12" s="449"/>
      <c r="E12" s="449"/>
      <c r="F12" s="449"/>
      <c r="G12" s="133" t="s">
        <v>410</v>
      </c>
      <c r="H12" s="133" t="s">
        <v>411</v>
      </c>
    </row>
    <row r="13" spans="1:10" ht="14.25" customHeight="1" x14ac:dyDescent="0.65">
      <c r="A13" s="125" t="s">
        <v>7</v>
      </c>
      <c r="B13" s="464" t="s">
        <v>413</v>
      </c>
      <c r="C13" s="467"/>
      <c r="D13" s="467"/>
      <c r="E13" s="467"/>
      <c r="F13" s="465"/>
      <c r="G13" s="133"/>
      <c r="H13" s="133"/>
    </row>
    <row r="14" spans="1:10" x14ac:dyDescent="0.65">
      <c r="A14" s="125" t="s">
        <v>9</v>
      </c>
      <c r="B14" s="460" t="s">
        <v>414</v>
      </c>
      <c r="C14" s="466"/>
      <c r="D14" s="466"/>
      <c r="E14" s="466"/>
      <c r="F14" s="461"/>
      <c r="G14" s="133"/>
      <c r="H14" s="133"/>
    </row>
    <row r="15" spans="1:10" ht="14.25" customHeight="1" x14ac:dyDescent="0.65">
      <c r="A15" s="125" t="s">
        <v>11</v>
      </c>
      <c r="B15" s="460" t="s">
        <v>415</v>
      </c>
      <c r="C15" s="466"/>
      <c r="D15" s="466"/>
      <c r="E15" s="466"/>
      <c r="F15" s="461"/>
      <c r="G15" s="133"/>
      <c r="H15" s="133"/>
    </row>
    <row r="16" spans="1:10" ht="14.25" customHeight="1" x14ac:dyDescent="0.65">
      <c r="A16" s="125" t="s">
        <v>14</v>
      </c>
      <c r="B16" s="460" t="s">
        <v>416</v>
      </c>
      <c r="C16" s="466"/>
      <c r="D16" s="466"/>
      <c r="E16" s="466"/>
      <c r="F16" s="461"/>
      <c r="G16" s="133"/>
      <c r="H16" s="133"/>
    </row>
    <row r="17" spans="1:8" x14ac:dyDescent="0.65">
      <c r="A17" s="125" t="s">
        <v>16</v>
      </c>
      <c r="B17" s="460" t="s">
        <v>417</v>
      </c>
      <c r="C17" s="466"/>
      <c r="D17" s="466"/>
      <c r="E17" s="466"/>
      <c r="F17" s="461"/>
      <c r="G17" s="133"/>
      <c r="H17" s="133"/>
    </row>
    <row r="18" spans="1:8" x14ac:dyDescent="0.65">
      <c r="A18" s="125" t="s">
        <v>18</v>
      </c>
      <c r="B18" s="460" t="s">
        <v>418</v>
      </c>
      <c r="C18" s="466"/>
      <c r="D18" s="466"/>
      <c r="E18" s="466"/>
      <c r="F18" s="461"/>
      <c r="G18" s="133"/>
      <c r="H18" s="133"/>
    </row>
    <row r="19" spans="1:8" x14ac:dyDescent="0.65">
      <c r="A19" s="125" t="s">
        <v>20</v>
      </c>
      <c r="B19" s="460" t="s">
        <v>419</v>
      </c>
      <c r="C19" s="466"/>
      <c r="D19" s="466"/>
      <c r="E19" s="466"/>
      <c r="F19" s="461"/>
      <c r="G19" s="133"/>
      <c r="H19" s="133"/>
    </row>
    <row r="20" spans="1:8" x14ac:dyDescent="0.65">
      <c r="A20" s="125" t="s">
        <v>434</v>
      </c>
      <c r="B20" s="460" t="s">
        <v>420</v>
      </c>
      <c r="C20" s="466"/>
      <c r="D20" s="466"/>
      <c r="E20" s="466"/>
      <c r="F20" s="461"/>
      <c r="G20" s="133"/>
      <c r="H20" s="133"/>
    </row>
    <row r="21" spans="1:8" x14ac:dyDescent="0.65">
      <c r="A21" s="125" t="s">
        <v>435</v>
      </c>
      <c r="B21" s="460" t="s">
        <v>421</v>
      </c>
      <c r="C21" s="466"/>
      <c r="D21" s="466"/>
      <c r="E21" s="466"/>
      <c r="F21" s="461"/>
      <c r="H21" s="133"/>
    </row>
    <row r="22" spans="1:8" x14ac:dyDescent="0.65">
      <c r="A22" s="125" t="s">
        <v>436</v>
      </c>
      <c r="B22" s="460" t="s">
        <v>422</v>
      </c>
      <c r="C22" s="466"/>
      <c r="D22" s="466"/>
      <c r="E22" s="466"/>
      <c r="F22" s="461"/>
      <c r="G22" s="133"/>
      <c r="H22" s="133"/>
    </row>
    <row r="23" spans="1:8" x14ac:dyDescent="0.65">
      <c r="A23" s="125" t="s">
        <v>437</v>
      </c>
      <c r="B23" s="460" t="s">
        <v>423</v>
      </c>
      <c r="C23" s="466"/>
      <c r="D23" s="466"/>
      <c r="E23" s="466"/>
      <c r="F23" s="461"/>
      <c r="G23" s="133"/>
      <c r="H23" s="133"/>
    </row>
    <row r="24" spans="1:8" x14ac:dyDescent="0.65">
      <c r="A24" s="125" t="s">
        <v>438</v>
      </c>
      <c r="B24" s="460" t="s">
        <v>424</v>
      </c>
      <c r="C24" s="466"/>
      <c r="D24" s="466"/>
      <c r="E24" s="466"/>
      <c r="F24" s="461"/>
      <c r="G24" s="133"/>
      <c r="H24" s="133"/>
    </row>
    <row r="25" spans="1:8" x14ac:dyDescent="0.65">
      <c r="A25" s="125" t="s">
        <v>439</v>
      </c>
      <c r="B25" s="460" t="s">
        <v>425</v>
      </c>
      <c r="C25" s="466"/>
      <c r="D25" s="466"/>
      <c r="E25" s="466"/>
      <c r="F25" s="461"/>
      <c r="G25" s="133"/>
      <c r="H25" s="133"/>
    </row>
    <row r="26" spans="1:8" x14ac:dyDescent="0.65">
      <c r="A26" s="125" t="s">
        <v>440</v>
      </c>
      <c r="B26" s="460" t="s">
        <v>426</v>
      </c>
      <c r="C26" s="466"/>
      <c r="D26" s="466"/>
      <c r="E26" s="466"/>
      <c r="F26" s="461"/>
      <c r="G26" s="133"/>
      <c r="H26" s="133"/>
    </row>
    <row r="27" spans="1:8" x14ac:dyDescent="0.65">
      <c r="A27" s="125" t="s">
        <v>441</v>
      </c>
      <c r="B27" s="460" t="s">
        <v>427</v>
      </c>
      <c r="C27" s="466"/>
      <c r="D27" s="466"/>
      <c r="E27" s="466"/>
      <c r="F27" s="461"/>
      <c r="G27" s="133"/>
      <c r="H27" s="133"/>
    </row>
    <row r="28" spans="1:8" x14ac:dyDescent="0.65">
      <c r="A28" s="125" t="s">
        <v>442</v>
      </c>
      <c r="B28" s="460" t="s">
        <v>428</v>
      </c>
      <c r="C28" s="466"/>
      <c r="D28" s="466"/>
      <c r="E28" s="466"/>
      <c r="F28" s="461"/>
      <c r="G28" s="133"/>
      <c r="H28" s="133"/>
    </row>
    <row r="29" spans="1:8" x14ac:dyDescent="0.65">
      <c r="A29" s="125" t="s">
        <v>443</v>
      </c>
      <c r="B29" s="460" t="s">
        <v>429</v>
      </c>
      <c r="C29" s="466"/>
      <c r="D29" s="466"/>
      <c r="E29" s="466"/>
      <c r="F29" s="461"/>
      <c r="G29" s="133"/>
      <c r="H29" s="133"/>
    </row>
    <row r="30" spans="1:8" x14ac:dyDescent="0.65">
      <c r="A30" s="125" t="s">
        <v>444</v>
      </c>
      <c r="B30" s="460" t="s">
        <v>430</v>
      </c>
      <c r="C30" s="466"/>
      <c r="D30" s="466"/>
      <c r="E30" s="466"/>
      <c r="F30" s="461"/>
      <c r="G30" s="133"/>
      <c r="H30" s="133"/>
    </row>
    <row r="31" spans="1:8" x14ac:dyDescent="0.65">
      <c r="A31" s="125" t="s">
        <v>445</v>
      </c>
      <c r="B31" s="460" t="s">
        <v>431</v>
      </c>
      <c r="C31" s="466"/>
      <c r="D31" s="466"/>
      <c r="E31" s="466"/>
      <c r="F31" s="461"/>
      <c r="G31" s="133"/>
      <c r="H31" s="133"/>
    </row>
    <row r="32" spans="1:8" x14ac:dyDescent="0.65">
      <c r="A32" s="125" t="s">
        <v>446</v>
      </c>
      <c r="B32" s="460" t="s">
        <v>432</v>
      </c>
      <c r="C32" s="466"/>
      <c r="D32" s="466"/>
      <c r="E32" s="466"/>
      <c r="F32" s="461"/>
      <c r="G32" s="133"/>
      <c r="H32" s="133"/>
    </row>
    <row r="33" spans="1:8" x14ac:dyDescent="0.65">
      <c r="A33" s="125" t="s">
        <v>447</v>
      </c>
      <c r="B33" s="460" t="s">
        <v>433</v>
      </c>
      <c r="C33" s="466"/>
      <c r="D33" s="466"/>
      <c r="E33" s="466"/>
      <c r="F33" s="461"/>
      <c r="G33" s="133"/>
      <c r="H33" s="133"/>
    </row>
  </sheetData>
  <mergeCells count="27">
    <mergeCell ref="A4:J4"/>
    <mergeCell ref="E6:J6"/>
    <mergeCell ref="E7:J7"/>
    <mergeCell ref="E8:J8"/>
    <mergeCell ref="B13:F13"/>
    <mergeCell ref="A12:F12"/>
    <mergeCell ref="A10:J10"/>
    <mergeCell ref="B16:F16"/>
    <mergeCell ref="B14:F14"/>
    <mergeCell ref="B15:F15"/>
    <mergeCell ref="B26:F26"/>
    <mergeCell ref="B25:F25"/>
    <mergeCell ref="B24:F24"/>
    <mergeCell ref="B23:F23"/>
    <mergeCell ref="B20:F20"/>
    <mergeCell ref="B19:F19"/>
    <mergeCell ref="B18:F18"/>
    <mergeCell ref="B17:F17"/>
    <mergeCell ref="B22:F22"/>
    <mergeCell ref="B21:F21"/>
    <mergeCell ref="B28:F28"/>
    <mergeCell ref="B27:F27"/>
    <mergeCell ref="B33:F33"/>
    <mergeCell ref="B32:F32"/>
    <mergeCell ref="B31:F31"/>
    <mergeCell ref="B30:F30"/>
    <mergeCell ref="B29:F29"/>
  </mergeCells>
  <phoneticPr fontId="1"/>
  <pageMargins left="0" right="0" top="0" bottom="0" header="0.31496062992125984" footer="0.31496062992125984"/>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F6721BB-7B37-4715-B18F-1155F96CEC5D}">
          <x14:formula1>
            <xm:f>データセット!$B$2</xm:f>
          </x14:formula1>
          <xm:sqref>G13:H20 H21 G22:H33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P48"/>
  <sheetViews>
    <sheetView workbookViewId="0">
      <selection activeCell="D14" sqref="D14"/>
    </sheetView>
  </sheetViews>
  <sheetFormatPr defaultRowHeight="18.45" x14ac:dyDescent="0.65"/>
  <cols>
    <col min="1" max="1" width="13.0703125" style="2" customWidth="1"/>
  </cols>
  <sheetData>
    <row r="1" spans="1:16" x14ac:dyDescent="0.65">
      <c r="A1" s="1" t="s">
        <v>95</v>
      </c>
      <c r="B1" t="s">
        <v>96</v>
      </c>
      <c r="C1" s="1" t="s">
        <v>17</v>
      </c>
      <c r="D1" t="s">
        <v>97</v>
      </c>
      <c r="E1" t="s">
        <v>98</v>
      </c>
      <c r="F1" t="s">
        <v>99</v>
      </c>
      <c r="G1" t="s">
        <v>100</v>
      </c>
    </row>
    <row r="2" spans="1:16" x14ac:dyDescent="0.65">
      <c r="A2" s="1" t="s">
        <v>101</v>
      </c>
      <c r="B2" t="s">
        <v>102</v>
      </c>
      <c r="C2" s="1" t="s">
        <v>84</v>
      </c>
      <c r="D2" s="1" t="s">
        <v>86</v>
      </c>
      <c r="E2" s="1" t="s">
        <v>86</v>
      </c>
      <c r="F2" s="1" t="s">
        <v>90</v>
      </c>
      <c r="G2" t="s">
        <v>94</v>
      </c>
      <c r="M2" t="s">
        <v>93</v>
      </c>
      <c r="P2" t="s">
        <v>320</v>
      </c>
    </row>
    <row r="3" spans="1:16" x14ac:dyDescent="0.65">
      <c r="A3" s="1" t="s">
        <v>103</v>
      </c>
      <c r="B3" t="s">
        <v>104</v>
      </c>
      <c r="C3" s="1" t="s">
        <v>105</v>
      </c>
      <c r="D3" s="1" t="s">
        <v>106</v>
      </c>
      <c r="E3" s="1" t="s">
        <v>106</v>
      </c>
      <c r="F3" s="1" t="s">
        <v>107</v>
      </c>
      <c r="G3" s="1" t="s">
        <v>108</v>
      </c>
      <c r="M3" t="s">
        <v>109</v>
      </c>
      <c r="P3" t="s">
        <v>321</v>
      </c>
    </row>
    <row r="4" spans="1:16" x14ac:dyDescent="0.65">
      <c r="A4" s="1" t="s">
        <v>110</v>
      </c>
      <c r="C4" s="1" t="s">
        <v>111</v>
      </c>
      <c r="D4" s="1" t="s">
        <v>112</v>
      </c>
      <c r="E4" s="1" t="s">
        <v>112</v>
      </c>
      <c r="F4" s="1" t="s">
        <v>113</v>
      </c>
      <c r="I4" s="1" t="s">
        <v>78</v>
      </c>
      <c r="P4" t="s">
        <v>322</v>
      </c>
    </row>
    <row r="5" spans="1:16" x14ac:dyDescent="0.65">
      <c r="A5" s="1" t="s">
        <v>114</v>
      </c>
      <c r="B5" t="s">
        <v>115</v>
      </c>
      <c r="C5" s="1" t="s">
        <v>116</v>
      </c>
      <c r="D5" s="1" t="s">
        <v>117</v>
      </c>
      <c r="E5" s="1" t="s">
        <v>118</v>
      </c>
      <c r="F5" s="1"/>
      <c r="I5" t="s">
        <v>78</v>
      </c>
      <c r="P5" t="s">
        <v>323</v>
      </c>
    </row>
    <row r="6" spans="1:16" x14ac:dyDescent="0.65">
      <c r="A6" s="1" t="s">
        <v>119</v>
      </c>
      <c r="B6" t="s">
        <v>102</v>
      </c>
      <c r="C6" s="1" t="s">
        <v>120</v>
      </c>
      <c r="E6" s="1" t="s">
        <v>121</v>
      </c>
      <c r="G6" s="1" t="s">
        <v>122</v>
      </c>
      <c r="N6" t="s">
        <v>123</v>
      </c>
      <c r="P6" t="s">
        <v>324</v>
      </c>
    </row>
    <row r="7" spans="1:16" x14ac:dyDescent="0.65">
      <c r="A7" s="1" t="s">
        <v>124</v>
      </c>
      <c r="B7" t="s">
        <v>125</v>
      </c>
      <c r="C7" s="1" t="s">
        <v>126</v>
      </c>
      <c r="E7" s="1" t="s">
        <v>127</v>
      </c>
      <c r="G7" s="1" t="s">
        <v>128</v>
      </c>
      <c r="N7" t="s">
        <v>129</v>
      </c>
    </row>
    <row r="8" spans="1:16" x14ac:dyDescent="0.65">
      <c r="A8" s="1" t="s">
        <v>130</v>
      </c>
      <c r="C8" s="1" t="s">
        <v>131</v>
      </c>
      <c r="E8" s="1" t="s">
        <v>132</v>
      </c>
      <c r="N8" t="s">
        <v>133</v>
      </c>
    </row>
    <row r="9" spans="1:16" x14ac:dyDescent="0.65">
      <c r="A9" s="1" t="s">
        <v>134</v>
      </c>
      <c r="C9" s="1" t="s">
        <v>135</v>
      </c>
      <c r="E9" s="1" t="s">
        <v>136</v>
      </c>
      <c r="G9" t="s">
        <v>137</v>
      </c>
      <c r="N9" t="s">
        <v>138</v>
      </c>
    </row>
    <row r="10" spans="1:16" x14ac:dyDescent="0.65">
      <c r="A10" s="1" t="s">
        <v>139</v>
      </c>
      <c r="C10" s="1" t="s">
        <v>140</v>
      </c>
      <c r="E10" s="1" t="s">
        <v>141</v>
      </c>
      <c r="G10" t="s">
        <v>142</v>
      </c>
      <c r="N10" t="s">
        <v>143</v>
      </c>
    </row>
    <row r="11" spans="1:16" x14ac:dyDescent="0.65">
      <c r="A11" s="1" t="s">
        <v>144</v>
      </c>
      <c r="C11" s="1" t="s">
        <v>145</v>
      </c>
      <c r="E11" s="1" t="s">
        <v>146</v>
      </c>
      <c r="G11" t="s">
        <v>91</v>
      </c>
      <c r="N11" t="s">
        <v>147</v>
      </c>
    </row>
    <row r="12" spans="1:16" x14ac:dyDescent="0.65">
      <c r="A12" s="1" t="s">
        <v>148</v>
      </c>
      <c r="C12" s="1" t="s">
        <v>149</v>
      </c>
      <c r="E12" s="1" t="s">
        <v>150</v>
      </c>
      <c r="N12" t="s">
        <v>151</v>
      </c>
    </row>
    <row r="13" spans="1:16" x14ac:dyDescent="0.65">
      <c r="A13" s="1" t="s">
        <v>82</v>
      </c>
      <c r="C13" s="1" t="s">
        <v>152</v>
      </c>
      <c r="N13" t="s">
        <v>153</v>
      </c>
    </row>
    <row r="14" spans="1:16" x14ac:dyDescent="0.65">
      <c r="A14" s="1" t="s">
        <v>154</v>
      </c>
      <c r="C14" s="1" t="s">
        <v>155</v>
      </c>
      <c r="N14" t="s">
        <v>156</v>
      </c>
    </row>
    <row r="15" spans="1:16" x14ac:dyDescent="0.65">
      <c r="A15" s="1" t="s">
        <v>157</v>
      </c>
      <c r="C15" s="1" t="s">
        <v>158</v>
      </c>
      <c r="N15" t="s">
        <v>159</v>
      </c>
    </row>
    <row r="16" spans="1:16" x14ac:dyDescent="0.65">
      <c r="A16" s="1" t="s">
        <v>160</v>
      </c>
      <c r="C16" s="1" t="s">
        <v>161</v>
      </c>
      <c r="N16" t="s">
        <v>162</v>
      </c>
    </row>
    <row r="17" spans="1:3" x14ac:dyDescent="0.65">
      <c r="A17" s="1" t="s">
        <v>163</v>
      </c>
      <c r="C17" s="1" t="s">
        <v>164</v>
      </c>
    </row>
    <row r="18" spans="1:3" x14ac:dyDescent="0.65">
      <c r="A18" s="1" t="s">
        <v>165</v>
      </c>
      <c r="C18" s="1" t="s">
        <v>166</v>
      </c>
    </row>
    <row r="19" spans="1:3" x14ac:dyDescent="0.65">
      <c r="A19" s="1" t="s">
        <v>167</v>
      </c>
      <c r="C19" s="1" t="s">
        <v>168</v>
      </c>
    </row>
    <row r="20" spans="1:3" x14ac:dyDescent="0.65">
      <c r="A20" s="1" t="s">
        <v>169</v>
      </c>
      <c r="C20" s="1" t="s">
        <v>170</v>
      </c>
    </row>
    <row r="21" spans="1:3" x14ac:dyDescent="0.65">
      <c r="A21" s="1" t="s">
        <v>171</v>
      </c>
      <c r="C21" s="1" t="s">
        <v>172</v>
      </c>
    </row>
    <row r="22" spans="1:3" x14ac:dyDescent="0.65">
      <c r="A22" s="1" t="s">
        <v>173</v>
      </c>
      <c r="C22" s="1" t="s">
        <v>174</v>
      </c>
    </row>
    <row r="23" spans="1:3" x14ac:dyDescent="0.65">
      <c r="A23" s="1" t="s">
        <v>175</v>
      </c>
      <c r="C23" s="1" t="s">
        <v>176</v>
      </c>
    </row>
    <row r="24" spans="1:3" x14ac:dyDescent="0.65">
      <c r="A24" s="1" t="s">
        <v>177</v>
      </c>
      <c r="C24" s="1" t="s">
        <v>178</v>
      </c>
    </row>
    <row r="25" spans="1:3" x14ac:dyDescent="0.65">
      <c r="A25" s="1" t="s">
        <v>179</v>
      </c>
      <c r="C25" s="1" t="s">
        <v>180</v>
      </c>
    </row>
    <row r="26" spans="1:3" x14ac:dyDescent="0.65">
      <c r="A26" s="1" t="s">
        <v>181</v>
      </c>
      <c r="C26" s="1" t="s">
        <v>182</v>
      </c>
    </row>
    <row r="27" spans="1:3" x14ac:dyDescent="0.65">
      <c r="A27" s="1" t="s">
        <v>183</v>
      </c>
      <c r="C27" s="1" t="s">
        <v>184</v>
      </c>
    </row>
    <row r="28" spans="1:3" x14ac:dyDescent="0.65">
      <c r="A28" s="1" t="s">
        <v>185</v>
      </c>
      <c r="C28" s="1" t="s">
        <v>186</v>
      </c>
    </row>
    <row r="29" spans="1:3" x14ac:dyDescent="0.65">
      <c r="A29" s="1" t="s">
        <v>187</v>
      </c>
      <c r="C29" s="1" t="s">
        <v>188</v>
      </c>
    </row>
    <row r="30" spans="1:3" x14ac:dyDescent="0.65">
      <c r="A30" s="1" t="s">
        <v>189</v>
      </c>
      <c r="C30" s="1" t="s">
        <v>190</v>
      </c>
    </row>
    <row r="31" spans="1:3" x14ac:dyDescent="0.65">
      <c r="A31" s="1" t="s">
        <v>191</v>
      </c>
      <c r="C31" s="1" t="s">
        <v>192</v>
      </c>
    </row>
    <row r="32" spans="1:3" x14ac:dyDescent="0.65">
      <c r="A32" s="1" t="s">
        <v>193</v>
      </c>
      <c r="C32" s="1" t="s">
        <v>194</v>
      </c>
    </row>
    <row r="33" spans="1:3" x14ac:dyDescent="0.65">
      <c r="A33" s="1" t="s">
        <v>195</v>
      </c>
      <c r="C33" s="1" t="s">
        <v>196</v>
      </c>
    </row>
    <row r="34" spans="1:3" x14ac:dyDescent="0.65">
      <c r="A34" s="1" t="s">
        <v>197</v>
      </c>
      <c r="C34" s="1" t="s">
        <v>198</v>
      </c>
    </row>
    <row r="35" spans="1:3" x14ac:dyDescent="0.65">
      <c r="A35" s="1" t="s">
        <v>199</v>
      </c>
      <c r="C35" s="1" t="s">
        <v>200</v>
      </c>
    </row>
    <row r="36" spans="1:3" x14ac:dyDescent="0.65">
      <c r="A36" s="1" t="s">
        <v>201</v>
      </c>
      <c r="C36" s="1" t="s">
        <v>202</v>
      </c>
    </row>
    <row r="37" spans="1:3" x14ac:dyDescent="0.65">
      <c r="A37" s="1" t="s">
        <v>203</v>
      </c>
    </row>
    <row r="38" spans="1:3" x14ac:dyDescent="0.65">
      <c r="A38" s="1" t="s">
        <v>204</v>
      </c>
    </row>
    <row r="39" spans="1:3" x14ac:dyDescent="0.65">
      <c r="A39" s="1" t="s">
        <v>205</v>
      </c>
    </row>
    <row r="40" spans="1:3" x14ac:dyDescent="0.65">
      <c r="A40" s="1" t="s">
        <v>206</v>
      </c>
    </row>
    <row r="41" spans="1:3" x14ac:dyDescent="0.65">
      <c r="A41" s="1" t="s">
        <v>207</v>
      </c>
    </row>
    <row r="42" spans="1:3" x14ac:dyDescent="0.65">
      <c r="A42" s="1" t="s">
        <v>208</v>
      </c>
    </row>
    <row r="43" spans="1:3" x14ac:dyDescent="0.65">
      <c r="A43" s="1" t="s">
        <v>209</v>
      </c>
    </row>
    <row r="44" spans="1:3" x14ac:dyDescent="0.65">
      <c r="A44" s="1" t="s">
        <v>210</v>
      </c>
    </row>
    <row r="45" spans="1:3" x14ac:dyDescent="0.65">
      <c r="A45" s="1" t="s">
        <v>211</v>
      </c>
    </row>
    <row r="46" spans="1:3" x14ac:dyDescent="0.65">
      <c r="A46" s="1" t="s">
        <v>212</v>
      </c>
    </row>
    <row r="47" spans="1:3" x14ac:dyDescent="0.65">
      <c r="A47" s="1" t="s">
        <v>213</v>
      </c>
    </row>
    <row r="48" spans="1:3" x14ac:dyDescent="0.65">
      <c r="A48" s="1" t="s">
        <v>214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チェックリスト【協議書と一緒に提出する】 </vt:lpstr>
      <vt:lpstr>第１号</vt:lpstr>
      <vt:lpstr>第１号別紙１（導入計画書） </vt:lpstr>
      <vt:lpstr>第2号（協議書）</vt:lpstr>
      <vt:lpstr>第２号別紙１ (導入所要額調書) </vt:lpstr>
      <vt:lpstr>第２号別紙２（対応状況確認書_ケアプラン）</vt:lpstr>
      <vt:lpstr>記入見本</vt:lpstr>
      <vt:lpstr>第２号別紙３（対応状況確認書_LIFE）</vt:lpstr>
      <vt:lpstr>データセット</vt:lpstr>
      <vt:lpstr>'チェックリスト【協議書と一緒に提出する】 '!Print_Area</vt:lpstr>
      <vt:lpstr>記入見本!Print_Area</vt:lpstr>
      <vt:lpstr>第１号!Print_Area</vt:lpstr>
      <vt:lpstr>'第１号別紙１（導入計画書） '!Print_Area</vt:lpstr>
      <vt:lpstr>'第２号別紙１ (導入所要額調書) '!Print_Area</vt:lpstr>
      <vt:lpstr>'第２号別紙２（対応状況確認書_ケアプラン）'!Print_Area</vt:lpstr>
      <vt:lpstr>'第２号別紙３（対応状況確認書_LIFE）'!Print_Area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山梨県</cp:lastModifiedBy>
  <cp:revision/>
  <cp:lastPrinted>2024-09-18T01:35:59Z</cp:lastPrinted>
  <dcterms:created xsi:type="dcterms:W3CDTF">2022-03-18T10:08:48Z</dcterms:created>
  <dcterms:modified xsi:type="dcterms:W3CDTF">2024-09-20T02:37:21Z</dcterms:modified>
  <cp:category/>
  <cp:contentStatus/>
</cp:coreProperties>
</file>