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６\テクノロジーを活用した業務効率化モデル事業・事業費補助金\050_補助金\020_協議\02_第2回協議\第2回協議準備\HP掲載用様式【入力制限付き】\"/>
    </mc:Choice>
  </mc:AlternateContent>
  <xr:revisionPtr revIDLastSave="0" documentId="13_ncr:1_{822B6D06-9036-47B3-AACF-D7948190A1B4}" xr6:coauthVersionLast="47" xr6:coauthVersionMax="47" xr10:uidLastSave="{00000000-0000-0000-0000-000000000000}"/>
  <bookViews>
    <workbookView xWindow="-103" yWindow="-103" windowWidth="22149" windowHeight="11829" xr2:uid="{E9B7FB46-51E1-4F86-B906-922F9CFF5C2F}"/>
  </bookViews>
  <sheets>
    <sheet name="チェックリスト【協議書と一緒に提出する】 " sheetId="20" r:id="rId1"/>
    <sheet name="第１号" sheetId="7" r:id="rId2"/>
    <sheet name="第１号別紙１（導入計画書） " sheetId="11" r:id="rId3"/>
    <sheet name="第2号（協議書）" sheetId="9" r:id="rId4"/>
    <sheet name="第２号別紙１ (導入所要額調書) " sheetId="10" r:id="rId5"/>
    <sheet name="第２号別紙２（対応状況確認書_ケアプラン）" sheetId="14" r:id="rId6"/>
    <sheet name="記入見本" sheetId="8" state="hidden" r:id="rId7"/>
    <sheet name="第２号別紙３（対応状況確認書_LIFE）" sheetId="18" r:id="rId8"/>
    <sheet name="データセット" sheetId="5" state="hidden" r:id="rId9"/>
  </sheets>
  <definedNames>
    <definedName name="_xlnm.Print_Area" localSheetId="0">'チェックリスト【協議書と一緒に提出する】 '!$A$1:$M$33</definedName>
    <definedName name="_xlnm.Print_Area" localSheetId="6">記入見本!$A$1:$F$70</definedName>
    <definedName name="_xlnm.Print_Area" localSheetId="1">第１号!$A$4:$F$71</definedName>
    <definedName name="_xlnm.Print_Area" localSheetId="2">'第１号別紙１（導入計画書） '!$A$1:$I$121</definedName>
    <definedName name="_xlnm.Print_Area" localSheetId="4">'第２号別紙１ (導入所要額調書) '!$A$1:$T$22</definedName>
    <definedName name="_xlnm.Print_Area" localSheetId="5">'第２号別紙２（対応状況確認書_ケアプラン）'!$A$1:$M$55</definedName>
    <definedName name="_xlnm.Print_Area" localSheetId="7">'第２号別紙３（対応状況確認書_LIFE）'!$A$1:$J$37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0" l="1"/>
  <c r="L15" i="10" s="1"/>
  <c r="M9" i="10"/>
  <c r="M15" i="10"/>
  <c r="F15" i="10"/>
  <c r="G15" i="10"/>
  <c r="H15" i="10"/>
  <c r="I15" i="10"/>
  <c r="J15" i="10"/>
  <c r="K15" i="10"/>
  <c r="N15" i="10"/>
  <c r="E15" i="10"/>
  <c r="N9" i="10"/>
  <c r="I9" i="10"/>
  <c r="J9" i="10"/>
  <c r="K9" i="10"/>
  <c r="H9" i="10"/>
  <c r="F9" i="10"/>
  <c r="E9" i="10"/>
  <c r="G9" i="10"/>
  <c r="G74" i="11"/>
  <c r="G89" i="11" s="1"/>
  <c r="G57" i="11"/>
  <c r="G56" i="11"/>
  <c r="G72" i="11" s="1"/>
  <c r="G90" i="11" s="1"/>
  <c r="K11" i="10"/>
  <c r="J11" i="10"/>
  <c r="J14" i="10"/>
  <c r="J13" i="10"/>
  <c r="J12" i="10"/>
  <c r="G49" i="11"/>
  <c r="C49" i="11"/>
</calcChain>
</file>

<file path=xl/sharedStrings.xml><?xml version="1.0" encoding="utf-8"?>
<sst xmlns="http://schemas.openxmlformats.org/spreadsheetml/2006/main" count="930" uniqueCount="604">
  <si>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</si>
  <si>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</si>
  <si>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</si>
  <si>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</si>
  <si>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</si>
  <si>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</si>
  <si>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</si>
  <si>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</si>
  <si>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</si>
  <si>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</si>
  <si>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</si>
  <si>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</si>
  <si>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</si>
  <si>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</si>
  <si>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</si>
  <si>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</si>
  <si>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</si>
  <si>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</si>
  <si>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</si>
  <si>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</si>
  <si>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</si>
  <si>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</si>
  <si>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</si>
  <si>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</si>
  <si>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</si>
  <si>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</si>
  <si>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</si>
  <si>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</si>
  <si>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</si>
  <si>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</si>
  <si>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</si>
  <si>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</si>
  <si>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</si>
  <si>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</si>
  <si>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</si>
  <si>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</si>
  <si>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</si>
  <si>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</si>
  <si>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</si>
  <si>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</si>
  <si>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</si>
  <si>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</si>
  <si>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</si>
  <si>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</si>
  <si>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</si>
  <si>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</si>
  <si>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</si>
  <si>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</si>
  <si>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</si>
  <si>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</si>
  <si>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</si>
  <si>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</si>
  <si>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</si>
  <si>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</si>
  <si>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</si>
  <si>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</si>
  <si>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</si>
  <si>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</si>
  <si>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</si>
  <si>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</si>
  <si>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</si>
  <si>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</si>
  <si>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</si>
  <si>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</si>
  <si>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</si>
  <si>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</si>
  <si>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</si>
  <si>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</si>
  <si>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</si>
  <si>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</si>
  <si>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</si>
  <si>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</si>
  <si>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</si>
  <si>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</si>
  <si>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</si>
  <si>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</si>
  <si>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</si>
  <si>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</si>
  <si>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</si>
  <si>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</si>
  <si>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</si>
  <si>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</si>
  <si>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</si>
  <si>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</si>
  <si>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</si>
  <si>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</si>
  <si>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</si>
  <si>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</si>
  <si>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</si>
  <si>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</si>
  <si>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</si>
  <si>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</si>
  <si>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</si>
  <si>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</si>
  <si>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</si>
  <si>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</si>
  <si>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</si>
  <si>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</si>
  <si>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</si>
  <si>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</si>
  <si>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</si>
  <si>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</si>
  <si>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</si>
  <si>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</si>
  <si>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</si>
  <si>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</si>
  <si>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</si>
  <si>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</si>
  <si>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</si>
  <si>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</si>
  <si>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</si>
  <si>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</si>
  <si>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</si>
  <si>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</si>
  <si>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</si>
  <si>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</si>
  <si>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</si>
  <si>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</si>
  <si>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</si>
  <si>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</si>
  <si>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</si>
  <si>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</si>
  <si>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</si>
  <si>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</si>
  <si>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</si>
  <si>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</si>
  <si>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</si>
  <si>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</si>
  <si>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</si>
  <si>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</si>
  <si>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</si>
  <si>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</si>
  <si>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</si>
  <si>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</si>
  <si>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</si>
  <si>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</si>
  <si>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</si>
  <si>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</si>
  <si>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</si>
  <si>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</si>
  <si>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</si>
  <si>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</si>
  <si>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</si>
  <si>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</si>
  <si>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</si>
  <si>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</si>
  <si>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</si>
  <si>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</si>
  <si>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</si>
  <si>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</si>
  <si>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</si>
  <si>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</si>
  <si>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</si>
  <si>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</si>
  <si>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</si>
  <si>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</si>
  <si>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</si>
  <si>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</si>
  <si>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</si>
  <si>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</si>
  <si>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</si>
  <si>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</si>
  <si>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</si>
  <si>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</si>
  <si>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</si>
  <si>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</si>
  <si>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</si>
  <si>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</si>
  <si>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</si>
  <si>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</si>
  <si>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</si>
  <si>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</si>
  <si>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</si>
  <si>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</si>
  <si>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</si>
  <si>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</si>
  <si>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</si>
  <si>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</si>
  <si>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</si>
  <si>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</si>
  <si>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</si>
  <si>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</si>
  <si>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</si>
  <si>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</si>
  <si>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</si>
  <si>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</si>
  <si>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</si>
  <si>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</si>
  <si>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</si>
  <si>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</si>
  <si>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</si>
  <si>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</si>
  <si>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</si>
  <si>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</si>
  <si>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</si>
  <si>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</si>
  <si>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</si>
  <si>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</si>
  <si>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</si>
  <si>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</si>
  <si>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</si>
  <si>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</si>
  <si>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</si>
  <si>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</si>
  <si>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</si>
  <si>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</si>
  <si>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</si>
  <si>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</si>
  <si>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</si>
  <si>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</si>
  <si>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</si>
  <si>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</si>
  <si>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</si>
  <si>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</si>
  <si>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</si>
  <si>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</si>
  <si>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</si>
  <si>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</si>
  <si>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</si>
  <si>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</si>
  <si>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</si>
  <si>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</si>
  <si>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</si>
  <si>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</si>
  <si>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</si>
  <si>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</si>
  <si>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</si>
  <si>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</si>
  <si>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</si>
  <si>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</si>
  <si>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</si>
  <si>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</si>
  <si>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</si>
  <si>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</si>
  <si>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</si>
  <si>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</si>
  <si>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</si>
  <si>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</si>
  <si>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</si>
  <si>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</si>
  <si>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</si>
  <si>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</si>
  <si>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</si>
  <si>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</si>
  <si>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</si>
  <si>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</si>
  <si>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</si>
  <si>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</si>
  <si>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</si>
  <si>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</si>
  <si>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</si>
  <si>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</si>
  <si>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</si>
  <si>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</si>
  <si>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</si>
  <si>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I</t>
    <phoneticPr fontId="10"/>
  </si>
  <si>
    <t>Ｊ</t>
    <phoneticPr fontId="10"/>
  </si>
  <si>
    <t>（１）介護ロボット等導入支援事業</t>
    <rPh sb="3" eb="5">
      <t>カイゴ</t>
    </rPh>
    <rPh sb="9" eb="10">
      <t>ナド</t>
    </rPh>
    <rPh sb="10" eb="16">
      <t>ドウニュウシエンジギョウ</t>
    </rPh>
    <phoneticPr fontId="1"/>
  </si>
  <si>
    <t>(ア)</t>
    <phoneticPr fontId="1"/>
  </si>
  <si>
    <t>介護ロボット</t>
    <phoneticPr fontId="1"/>
  </si>
  <si>
    <t>(イ)</t>
    <phoneticPr fontId="1"/>
  </si>
  <si>
    <t>（２）ＩＣＴ等導入支援事業</t>
    <phoneticPr fontId="1"/>
  </si>
  <si>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</si>
  <si>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</si>
  <si>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0"/>
  </si>
  <si>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0"/>
  </si>
  <si>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</si>
  <si>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</si>
  <si>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</si>
  <si>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</si>
  <si>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</si>
  <si>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</si>
  <si>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 xml:space="preserve"> 　　 年度山梨県テクノロジーを活用した業務効率化事業費補助金所要額調書</t>
    <rPh sb="6" eb="9">
      <t>ヤマナシケン</t>
    </rPh>
    <rPh sb="16" eb="18">
      <t>カツヨウ</t>
    </rPh>
    <rPh sb="20" eb="22">
      <t>ギョウム</t>
    </rPh>
    <rPh sb="22" eb="24">
      <t>コウリツ</t>
    </rPh>
    <rPh sb="24" eb="25">
      <t>カ</t>
    </rPh>
    <rPh sb="25" eb="28">
      <t>ジギョウヒ</t>
    </rPh>
    <rPh sb="28" eb="31">
      <t>ホジョキン</t>
    </rPh>
    <rPh sb="31" eb="33">
      <t>ショヨウ</t>
    </rPh>
    <rPh sb="33" eb="34">
      <t>ガク</t>
    </rPh>
    <rPh sb="34" eb="36">
      <t>チョウショ</t>
    </rPh>
    <phoneticPr fontId="10"/>
  </si>
  <si>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</si>
  <si>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1"/>
  </si>
  <si>
    <t>法人名</t>
    <rPh sb="0" eb="2">
      <t>ホウジン</t>
    </rPh>
    <rPh sb="2" eb="3">
      <t>メイ</t>
    </rPh>
    <phoneticPr fontId="31"/>
  </si>
  <si>
    <t>代表者名</t>
    <rPh sb="0" eb="3">
      <t>ダイヒョウシャ</t>
    </rPh>
    <rPh sb="3" eb="4">
      <t>メイ</t>
    </rPh>
    <phoneticPr fontId="31"/>
  </si>
  <si>
    <t>介護サービス
施設・事業所名</t>
    <rPh sb="0" eb="2">
      <t>カイゴ</t>
    </rPh>
    <rPh sb="7" eb="9">
      <t>シセツ</t>
    </rPh>
    <rPh sb="10" eb="13">
      <t>ジギョウショ</t>
    </rPh>
    <rPh sb="13" eb="14">
      <t>メイ</t>
    </rPh>
    <phoneticPr fontId="31"/>
  </si>
  <si>
    <t>介護サービスの
種別</t>
    <rPh sb="0" eb="2">
      <t>カイゴ</t>
    </rPh>
    <rPh sb="8" eb="10">
      <t>シュベツ</t>
    </rPh>
    <phoneticPr fontId="31"/>
  </si>
  <si>
    <t>施設
所在地</t>
    <rPh sb="0" eb="2">
      <t>シセツ</t>
    </rPh>
    <rPh sb="3" eb="6">
      <t>ショザイチ</t>
    </rPh>
    <phoneticPr fontId="31"/>
  </si>
  <si>
    <t>〒</t>
    <phoneticPr fontId="31"/>
  </si>
  <si>
    <t>職員数（人）</t>
    <rPh sb="0" eb="3">
      <t>ショクインスウ</t>
    </rPh>
    <rPh sb="4" eb="5">
      <t>ニン</t>
    </rPh>
    <phoneticPr fontId="31"/>
  </si>
  <si>
    <t>利用定員（人）</t>
    <rPh sb="0" eb="2">
      <t>リヨウ</t>
    </rPh>
    <rPh sb="2" eb="4">
      <t>テイイン</t>
    </rPh>
    <rPh sb="5" eb="6">
      <t>ニン</t>
    </rPh>
    <phoneticPr fontId="31"/>
  </si>
  <si>
    <t>1-2　担当者連絡先</t>
    <rPh sb="4" eb="7">
      <t>タントウシャ</t>
    </rPh>
    <rPh sb="7" eb="10">
      <t>レンラクサキ</t>
    </rPh>
    <phoneticPr fontId="31"/>
  </si>
  <si>
    <t>所属・役職</t>
    <rPh sb="0" eb="2">
      <t>ショゾク</t>
    </rPh>
    <rPh sb="3" eb="5">
      <t>ヤクショク</t>
    </rPh>
    <phoneticPr fontId="31"/>
  </si>
  <si>
    <t>氏名</t>
    <rPh sb="0" eb="2">
      <t>シメイ</t>
    </rPh>
    <phoneticPr fontId="31"/>
  </si>
  <si>
    <t>電話番号</t>
    <rPh sb="0" eb="2">
      <t>デンワ</t>
    </rPh>
    <rPh sb="2" eb="4">
      <t>バンゴウ</t>
    </rPh>
    <phoneticPr fontId="31"/>
  </si>
  <si>
    <t>Ｅ－ｍａｉｌ</t>
    <phoneticPr fontId="31"/>
  </si>
  <si>
    <t>介護ロボットの種別</t>
    <rPh sb="0" eb="2">
      <t>カイゴ</t>
    </rPh>
    <rPh sb="7" eb="9">
      <t>シュベツ</t>
    </rPh>
    <phoneticPr fontId="31"/>
  </si>
  <si>
    <t>介護ロボットの製品名及びメーカー名</t>
    <rPh sb="0" eb="2">
      <t>カイゴ</t>
    </rPh>
    <rPh sb="7" eb="10">
      <t>セイヒンメイ</t>
    </rPh>
    <rPh sb="10" eb="11">
      <t>オヨ</t>
    </rPh>
    <rPh sb="16" eb="17">
      <t>メイ</t>
    </rPh>
    <phoneticPr fontId="31"/>
  </si>
  <si>
    <t>製品の特徴</t>
    <rPh sb="0" eb="2">
      <t>セイヒン</t>
    </rPh>
    <rPh sb="3" eb="5">
      <t>トクチョウ</t>
    </rPh>
    <phoneticPr fontId="31"/>
  </si>
  <si>
    <t>＊製造業者又は販売代理店に提供を受け添付すること</t>
    <phoneticPr fontId="1"/>
  </si>
  <si>
    <t>購入・リース・
レンタルの別</t>
    <rPh sb="0" eb="2">
      <t>コウニュウ</t>
    </rPh>
    <rPh sb="13" eb="14">
      <t>ベツ</t>
    </rPh>
    <phoneticPr fontId="31"/>
  </si>
  <si>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</si>
  <si>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</si>
  <si>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</si>
  <si>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</si>
  <si>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</si>
  <si>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通信環境整備の内容</t>
    <rPh sb="0" eb="2">
      <t>ツウシン</t>
    </rPh>
    <rPh sb="2" eb="4">
      <t>カンキョウ</t>
    </rPh>
    <rPh sb="4" eb="6">
      <t>セイビ</t>
    </rPh>
    <rPh sb="7" eb="9">
      <t>ナイヨウ</t>
    </rPh>
    <phoneticPr fontId="31"/>
  </si>
  <si>
    <t>導入している（又は導入する）見守り機器の製品名及びメーカー名</t>
    <rPh sb="0" eb="2">
      <t>ドウニュウ</t>
    </rPh>
    <rPh sb="7" eb="8">
      <t>マタ</t>
    </rPh>
    <rPh sb="9" eb="11">
      <t>ドウニュウ</t>
    </rPh>
    <rPh sb="14" eb="16">
      <t>ミマモ</t>
    </rPh>
    <rPh sb="17" eb="19">
      <t>キキ</t>
    </rPh>
    <rPh sb="20" eb="22">
      <t>セイヒン</t>
    </rPh>
    <rPh sb="22" eb="23">
      <t>メイ</t>
    </rPh>
    <rPh sb="23" eb="24">
      <t>オヨ</t>
    </rPh>
    <rPh sb="29" eb="30">
      <t>メイ</t>
    </rPh>
    <phoneticPr fontId="31"/>
  </si>
  <si>
    <t>通信環境整備に要する経費（税抜）</t>
    <rPh sb="0" eb="2">
      <t>ツウシン</t>
    </rPh>
    <rPh sb="2" eb="4">
      <t>カンキョウ</t>
    </rPh>
    <rPh sb="4" eb="6">
      <t>セイビ</t>
    </rPh>
    <rPh sb="7" eb="8">
      <t>ヨウ</t>
    </rPh>
    <rPh sb="10" eb="12">
      <t>ケイヒ</t>
    </rPh>
    <rPh sb="13" eb="15">
      <t>ゼイヌキ</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</si>
  <si>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</si>
  <si>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</si>
  <si>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</si>
  <si>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</si>
  <si>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</si>
  <si>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介護ロボット</t>
    <rPh sb="0" eb="2">
      <t>カイゴ</t>
    </rPh>
    <phoneticPr fontId="1"/>
  </si>
  <si>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</si>
  <si>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</si>
  <si>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</si>
  <si>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</si>
  <si>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</si>
  <si>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1"/>
  </si>
  <si>
    <t>利用者数（人）</t>
    <rPh sb="0" eb="3">
      <t>リヨウシャ</t>
    </rPh>
    <rPh sb="3" eb="4">
      <t>スウ</t>
    </rPh>
    <rPh sb="5" eb="6">
      <t>ニン</t>
    </rPh>
    <phoneticPr fontId="31"/>
  </si>
  <si>
    <t>1-3　事業の概要</t>
    <rPh sb="4" eb="6">
      <t>ジギョウ</t>
    </rPh>
    <rPh sb="7" eb="9">
      <t>ガイヨウ</t>
    </rPh>
    <phoneticPr fontId="31"/>
  </si>
  <si>
    <t>（様式第２号別紙３）</t>
    <rPh sb="1" eb="3">
      <t>ヨウシキ</t>
    </rPh>
    <rPh sb="3" eb="4">
      <t>ダイ</t>
    </rPh>
    <rPh sb="5" eb="6">
      <t>ゴウ</t>
    </rPh>
    <rPh sb="6" eb="8">
      <t>ベッシ</t>
    </rPh>
    <phoneticPr fontId="1"/>
  </si>
  <si>
    <t>ベンダー名</t>
    <rPh sb="4" eb="5">
      <t>メイ</t>
    </rPh>
    <phoneticPr fontId="1"/>
  </si>
  <si>
    <t>介護ソフト名</t>
    <rPh sb="0" eb="2">
      <t>カイゴ</t>
    </rPh>
    <rPh sb="5" eb="6">
      <t>メイ</t>
    </rPh>
    <phoneticPr fontId="1"/>
  </si>
  <si>
    <t>対応状況の情報掲載URL</t>
    <rPh sb="0" eb="2">
      <t>タイオウ</t>
    </rPh>
    <rPh sb="2" eb="4">
      <t>ジョウキョウ</t>
    </rPh>
    <rPh sb="5" eb="7">
      <t>ジョウホウ</t>
    </rPh>
    <rPh sb="7" eb="9">
      <t>ケイサイ</t>
    </rPh>
    <phoneticPr fontId="1"/>
  </si>
  <si>
    <t>国保中央会ベンダーテスト</t>
    <rPh sb="0" eb="2">
      <t>コクホ</t>
    </rPh>
    <rPh sb="2" eb="5">
      <t>チュウオウカイ</t>
    </rPh>
    <phoneticPr fontId="1"/>
  </si>
  <si>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</si>
  <si>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</si>
  <si>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</si>
  <si>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</si>
  <si>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</si>
  <si>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訪問介護</t>
    <rPh sb="0" eb="4">
      <t>ホウモンカイゴ</t>
    </rPh>
    <phoneticPr fontId="1"/>
  </si>
  <si>
    <t>訪問入浴介護</t>
    <rPh sb="0" eb="4">
      <t>ホウモンニュウヨク</t>
    </rPh>
    <rPh sb="4" eb="6">
      <t>カイゴ</t>
    </rPh>
    <phoneticPr fontId="1"/>
  </si>
  <si>
    <t>訪問看護（※定期巡回連携型を含む）</t>
    <rPh sb="0" eb="2">
      <t>ホウモン</t>
    </rPh>
    <rPh sb="2" eb="4">
      <t>カンゴ</t>
    </rPh>
    <rPh sb="6" eb="8">
      <t>テイキ</t>
    </rPh>
    <rPh sb="8" eb="10">
      <t>ジュンカイ</t>
    </rPh>
    <rPh sb="10" eb="12">
      <t>レンケイ</t>
    </rPh>
    <rPh sb="12" eb="13">
      <t>カタ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</si>
  <si>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</si>
  <si>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</si>
  <si>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</si>
  <si>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</si>
  <si>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8">
      <t>タンキニュウショセイカツカイゴ</t>
    </rPh>
    <phoneticPr fontId="3"/>
  </si>
  <si>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1"/>
  </si>
  <si>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
  </si>
  <si>
    <t>短期入所療養介護（介護医療院）</t>
    <rPh sb="0" eb="4">
      <t>タンキニュウショ</t>
    </rPh>
    <rPh sb="4" eb="6">
      <t>リョウヨウ</t>
    </rPh>
    <rPh sb="6" eb="8">
      <t>カイゴ</t>
    </rPh>
    <rPh sb="9" eb="11">
      <t>カイゴ</t>
    </rPh>
    <rPh sb="11" eb="13">
      <t>イリョウ</t>
    </rPh>
    <rPh sb="13" eb="14">
      <t>イン</t>
    </rPh>
    <phoneticPr fontId="1"/>
  </si>
  <si>
    <t>居宅療養管理指導</t>
    <rPh sb="0" eb="4">
      <t>キョタクリョウヨウ</t>
    </rPh>
    <rPh sb="4" eb="8">
      <t>カンリシドウ</t>
    </rPh>
    <phoneticPr fontId="1"/>
  </si>
  <si>
    <t>夜間対応型訪問介護</t>
    <rPh sb="0" eb="5">
      <t>ヤカンタイオウガタ</t>
    </rPh>
    <rPh sb="5" eb="9">
      <t>ホウモンカイゴ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</si>
  <si>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</si>
  <si>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5">
      <t>タイオウ</t>
    </rPh>
    <rPh sb="5" eb="6">
      <t>ガタ</t>
    </rPh>
    <rPh sb="6" eb="8">
      <t>ツウショ</t>
    </rPh>
    <rPh sb="8" eb="10">
      <t>カイゴ</t>
    </rPh>
    <phoneticPr fontId="1"/>
  </si>
  <si>
    <t>地域密着型通所介護</t>
    <rPh sb="0" eb="9">
      <t>チイキミッチャクガタツウショカイゴ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</si>
  <si>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</si>
  <si>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</si>
  <si>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</si>
  <si>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phoneticPr fontId="1"/>
  </si>
  <si>
    <t>特定施設入居者生活介護（短期利用）</t>
    <rPh sb="0" eb="4">
      <t>トクテイシセツ</t>
    </rPh>
    <rPh sb="4" eb="7">
      <t>ニュウキョシャ</t>
    </rPh>
    <rPh sb="7" eb="11">
      <t>セイカツカイゴ</t>
    </rPh>
    <phoneticPr fontId="1"/>
  </si>
  <si>
    <t>地域密着型特定施設入居者生活介護（短期利用）</t>
    <rPh sb="0" eb="5">
      <t>チイキミッチャクガタ</t>
    </rPh>
    <rPh sb="5" eb="9">
      <t>トクテイシセツ</t>
    </rPh>
    <rPh sb="9" eb="12">
      <t>ニュウキョシャ</t>
    </rPh>
    <rPh sb="12" eb="16">
      <t>セイカツカイゴ</t>
    </rPh>
    <phoneticPr fontId="1"/>
  </si>
  <si>
    <t>認知症対応型共同生活介護（短期利用）</t>
    <rPh sb="0" eb="6">
      <t>ニンチショウタイオウガタ</t>
    </rPh>
    <rPh sb="6" eb="12">
      <t>キョウドウセイカツカイゴ</t>
    </rPh>
    <phoneticPr fontId="1"/>
  </si>
  <si>
    <t>2A</t>
    <phoneticPr fontId="1"/>
  </si>
  <si>
    <t>介護給付</t>
    <rPh sb="0" eb="4">
      <t>カイゴキュウフ</t>
    </rPh>
    <phoneticPr fontId="1"/>
  </si>
  <si>
    <t>介護予防訪問入浴介護</t>
    <rPh sb="0" eb="4">
      <t>カイゴヨボウ</t>
    </rPh>
    <rPh sb="4" eb="6">
      <t>ホウモン</t>
    </rPh>
    <rPh sb="6" eb="10">
      <t>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</si>
  <si>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</si>
  <si>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</si>
  <si>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</si>
  <si>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10">
      <t>フクシヨウグタイヨ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</si>
  <si>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</si>
  <si>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</si>
  <si>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3"/>
  </si>
  <si>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</si>
  <si>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</si>
  <si>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F</t>
    <phoneticPr fontId="1"/>
  </si>
  <si>
    <t>介護予防認知症対応型通所介護</t>
    <rPh sb="0" eb="4">
      <t>カイゴヨボウ</t>
    </rPh>
    <rPh sb="4" eb="7">
      <t>ニンチショウ</t>
    </rPh>
    <rPh sb="7" eb="9">
      <t>タイオウ</t>
    </rPh>
    <rPh sb="9" eb="10">
      <t>ガタ</t>
    </rPh>
    <rPh sb="10" eb="12">
      <t>ツウショ</t>
    </rPh>
    <rPh sb="12" eb="14">
      <t>カイゴ</t>
    </rPh>
    <phoneticPr fontId="1"/>
  </si>
  <si>
    <t>介護予防小規模多機能型居宅介護</t>
    <rPh sb="0" eb="4">
      <t>カイゴヨボウ</t>
    </rPh>
    <rPh sb="4" eb="11">
      <t>ショウキボタキノウガタ</t>
    </rPh>
    <rPh sb="11" eb="15">
      <t>キョタクカイゴ</t>
    </rPh>
    <phoneticPr fontId="1"/>
  </si>
  <si>
    <t>介護予防小規模多機能型居宅介護（短期利用）</t>
    <rPh sb="4" eb="11">
      <t>ショウキボタキノウガタ</t>
    </rPh>
    <rPh sb="11" eb="15">
      <t>キョタクカイゴ</t>
    </rPh>
    <rPh sb="16" eb="20">
      <t>タンキリヨウ</t>
    </rPh>
    <phoneticPr fontId="1"/>
  </si>
  <si>
    <t>介護予防認知症対応型共同生活介護（短期利用）</t>
    <rPh sb="0" eb="4">
      <t>カイゴヨボウ</t>
    </rPh>
    <rPh sb="4" eb="10">
      <t>ニンチショウタイオウガタ</t>
    </rPh>
    <rPh sb="10" eb="16">
      <t>キョウドウセイカツカイゴ</t>
    </rPh>
    <phoneticPr fontId="1"/>
  </si>
  <si>
    <t>予防給付</t>
    <rPh sb="0" eb="2">
      <t>ヨボウ</t>
    </rPh>
    <phoneticPr fontId="1"/>
  </si>
  <si>
    <t>2B</t>
    <phoneticPr fontId="1"/>
  </si>
  <si>
    <t>A1</t>
    <phoneticPr fontId="1"/>
  </si>
  <si>
    <t>A2</t>
  </si>
  <si>
    <t>A3</t>
  </si>
  <si>
    <t>A4</t>
  </si>
  <si>
    <t>A5</t>
  </si>
  <si>
    <t>A6</t>
  </si>
  <si>
    <t>A7</t>
  </si>
  <si>
    <t>A8</t>
  </si>
  <si>
    <t>訪問型サービス（みなし）</t>
    <rPh sb="0" eb="3">
      <t>ホウモンガタ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</si>
  <si>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</si>
  <si>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</si>
  <si>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11" eb="13">
      <t>テイガク</t>
    </rPh>
    <phoneticPr fontId="1"/>
  </si>
  <si>
    <t>通所型サービス（みなし）</t>
    <rPh sb="0" eb="2">
      <t>ツウショ</t>
    </rPh>
    <rPh sb="2" eb="3">
      <t>ガタ</t>
    </rPh>
    <phoneticPr fontId="1"/>
  </si>
  <si>
    <t>通所型サービス（独自）</t>
    <rPh sb="8" eb="10">
      <t>ドクジ</t>
    </rPh>
    <phoneticPr fontId="1"/>
  </si>
  <si>
    <t>通所型サービス（独自／定率）</t>
    <rPh sb="8" eb="10">
      <t>ドクジ</t>
    </rPh>
    <rPh sb="11" eb="13">
      <t>テイリツ</t>
    </rPh>
    <phoneticPr fontId="1"/>
  </si>
  <si>
    <t>通所型サービス（独自／定額）</t>
    <rPh sb="11" eb="13">
      <t>テイガク</t>
    </rPh>
    <phoneticPr fontId="1"/>
  </si>
  <si>
    <t>１　介護ソフトの基本情報</t>
    <rPh sb="2" eb="4">
      <t>カイゴ</t>
    </rPh>
    <rPh sb="8" eb="10">
      <t>キホン</t>
    </rPh>
    <rPh sb="10" eb="12">
      <t>ジョウホウ</t>
    </rPh>
    <phoneticPr fontId="1"/>
  </si>
  <si>
    <t>２　対象サービス</t>
    <rPh sb="2" eb="4">
      <t>タイショウ</t>
    </rPh>
    <phoneticPr fontId="1"/>
  </si>
  <si>
    <t>３　出力・取込に対応しているインターフェイスファイル</t>
    <rPh sb="2" eb="4">
      <t>シュツリョク</t>
    </rPh>
    <rPh sb="5" eb="7">
      <t>トリコミ</t>
    </rPh>
    <rPh sb="8" eb="10">
      <t>タイオウ</t>
    </rPh>
    <phoneticPr fontId="1"/>
  </si>
  <si>
    <t>（１）居宅サービス計画書</t>
    <rPh sb="3" eb="5">
      <t>キョタク</t>
    </rPh>
    <rPh sb="9" eb="12">
      <t>ケイカクショ</t>
    </rPh>
    <phoneticPr fontId="1"/>
  </si>
  <si>
    <t>居宅介護支援事業所</t>
    <rPh sb="0" eb="2">
      <t>キョタク</t>
    </rPh>
    <rPh sb="2" eb="6">
      <t>カイゴシエン</t>
    </rPh>
    <rPh sb="6" eb="9">
      <t>ジギョウショ</t>
    </rPh>
    <phoneticPr fontId="1"/>
  </si>
  <si>
    <t>居宅サービス事業所</t>
    <rPh sb="0" eb="2">
      <t>キョタク</t>
    </rPh>
    <rPh sb="6" eb="9">
      <t>ジギョウショ</t>
    </rPh>
    <phoneticPr fontId="1"/>
  </si>
  <si>
    <t>出力</t>
    <rPh sb="0" eb="2">
      <t>シュツリョク</t>
    </rPh>
    <phoneticPr fontId="1"/>
  </si>
  <si>
    <t>取込</t>
    <rPh sb="0" eb="2">
      <t>トリコミ</t>
    </rPh>
    <phoneticPr fontId="1"/>
  </si>
  <si>
    <t>A</t>
    <phoneticPr fontId="1"/>
  </si>
  <si>
    <t>B-1</t>
    <phoneticPr fontId="1"/>
  </si>
  <si>
    <t>B-2</t>
    <phoneticPr fontId="1"/>
  </si>
  <si>
    <t>C</t>
    <phoneticPr fontId="1"/>
  </si>
  <si>
    <t>利用者補足情報</t>
    <rPh sb="0" eb="3">
      <t>リヨウシャ</t>
    </rPh>
    <rPh sb="3" eb="7">
      <t>ホソクジョウホウ</t>
    </rPh>
    <phoneticPr fontId="1"/>
  </si>
  <si>
    <t>居宅サービス計画１表</t>
    <rPh sb="0" eb="2">
      <t>キョタク</t>
    </rPh>
    <rPh sb="6" eb="8">
      <t>ケイカク</t>
    </rPh>
    <rPh sb="9" eb="10">
      <t>ヒョウ</t>
    </rPh>
    <phoneticPr fontId="3"/>
  </si>
  <si>
    <t>居宅サービス計画２表</t>
    <rPh sb="0" eb="2">
      <t>キョタク</t>
    </rPh>
    <rPh sb="6" eb="8">
      <t>ケイカク</t>
    </rPh>
    <rPh sb="9" eb="10">
      <t>ヒョウ</t>
    </rPh>
    <phoneticPr fontId="1"/>
  </si>
  <si>
    <t>総合事業</t>
    <rPh sb="0" eb="4">
      <t>ソウゴウジギョウ</t>
    </rPh>
    <phoneticPr fontId="1"/>
  </si>
  <si>
    <t>（２）サービス利用票（提供票）</t>
    <rPh sb="7" eb="10">
      <t>リヨウヒョウ</t>
    </rPh>
    <rPh sb="11" eb="13">
      <t>テイキョウ</t>
    </rPh>
    <rPh sb="13" eb="14">
      <t>ヒョウ</t>
    </rPh>
    <phoneticPr fontId="1"/>
  </si>
  <si>
    <t>D</t>
    <phoneticPr fontId="1"/>
  </si>
  <si>
    <t>E</t>
    <phoneticPr fontId="1"/>
  </si>
  <si>
    <t>G</t>
    <phoneticPr fontId="1"/>
  </si>
  <si>
    <t>H</t>
    <phoneticPr fontId="1"/>
  </si>
  <si>
    <t>I</t>
    <phoneticPr fontId="1"/>
  </si>
  <si>
    <t>第６表（サービス利用票）予定</t>
    <rPh sb="0" eb="1">
      <t>ダイ</t>
    </rPh>
    <rPh sb="2" eb="3">
      <t>ヒョウ</t>
    </rPh>
    <rPh sb="8" eb="11">
      <t>リヨウヒョウ</t>
    </rPh>
    <rPh sb="12" eb="14">
      <t>ヨテイ</t>
    </rPh>
    <phoneticPr fontId="3"/>
  </si>
  <si>
    <t>第６表実績情報削除</t>
    <rPh sb="0" eb="1">
      <t>ダイ</t>
    </rPh>
    <rPh sb="2" eb="3">
      <t>ヒョウ</t>
    </rPh>
    <rPh sb="3" eb="7">
      <t>ジッセキジョウホウ</t>
    </rPh>
    <rPh sb="7" eb="9">
      <t>サクジョ</t>
    </rPh>
    <phoneticPr fontId="1"/>
  </si>
  <si>
    <t>第７表（サービス利用票別表）</t>
    <rPh sb="0" eb="1">
      <t>ダイ</t>
    </rPh>
    <rPh sb="2" eb="3">
      <t>ヒョウ</t>
    </rPh>
    <rPh sb="8" eb="11">
      <t>リヨウヒョウ</t>
    </rPh>
    <rPh sb="11" eb="13">
      <t>ベッピョウ</t>
    </rPh>
    <phoneticPr fontId="1"/>
  </si>
  <si>
    <t>介護ソフトの「ケアプランデータ連携標準仕様」への対応状況確認書</t>
    <rPh sb="0" eb="2">
      <t>カイゴ</t>
    </rPh>
    <rPh sb="15" eb="17">
      <t>レンケイ</t>
    </rPh>
    <rPh sb="17" eb="19">
      <t>ヒョウジュン</t>
    </rPh>
    <rPh sb="19" eb="21">
      <t>シヨウ</t>
    </rPh>
    <rPh sb="24" eb="31">
      <t>タイオウジョウキョウカクニンショ</t>
    </rPh>
    <phoneticPr fontId="1"/>
  </si>
  <si>
    <t>２　出力に対応しているインターフェイスファイル</t>
    <rPh sb="2" eb="4">
      <t>シュツリョク</t>
    </rPh>
    <rPh sb="5" eb="7">
      <t>タイオウ</t>
    </rPh>
    <phoneticPr fontId="1"/>
  </si>
  <si>
    <t>全て</t>
    <rPh sb="0" eb="1">
      <t>スベ</t>
    </rPh>
    <phoneticPr fontId="1"/>
  </si>
  <si>
    <t>一部</t>
    <rPh sb="0" eb="2">
      <t>イチブ</t>
    </rPh>
    <phoneticPr fontId="1"/>
  </si>
  <si>
    <t>該当箇所に〇</t>
    <rPh sb="0" eb="2">
      <t>ガイトウ</t>
    </rPh>
    <rPh sb="2" eb="4">
      <t>カショ</t>
    </rPh>
    <phoneticPr fontId="1"/>
  </si>
  <si>
    <t>利用者情報</t>
    <rPh sb="0" eb="3">
      <t>リヨウシャ</t>
    </rPh>
    <rPh sb="3" eb="5">
      <t>ジョウホウ</t>
    </rPh>
    <phoneticPr fontId="1"/>
  </si>
  <si>
    <t>科学的介護推進情報</t>
    <rPh sb="0" eb="5">
      <t>カガクテキカイゴ</t>
    </rPh>
    <rPh sb="5" eb="7">
      <t>スイシン</t>
    </rPh>
    <rPh sb="7" eb="9">
      <t>ジョウホウ</t>
    </rPh>
    <phoneticPr fontId="1"/>
  </si>
  <si>
    <t>科学的介護推進情報（既往歴情報）</t>
    <rPh sb="0" eb="5">
      <t>カガクテキカイゴ</t>
    </rPh>
    <rPh sb="5" eb="7">
      <t>スイシン</t>
    </rPh>
    <rPh sb="7" eb="9">
      <t>ジョウホウ</t>
    </rPh>
    <rPh sb="10" eb="15">
      <t>キオウレキジョウホウ</t>
    </rPh>
    <phoneticPr fontId="1"/>
  </si>
  <si>
    <t>科学的介護推進情報（服薬情報）</t>
    <rPh sb="0" eb="5">
      <t>カガクテキカイゴ</t>
    </rPh>
    <rPh sb="5" eb="7">
      <t>スイシン</t>
    </rPh>
    <rPh sb="7" eb="9">
      <t>ジョウホウ</t>
    </rPh>
    <rPh sb="10" eb="12">
      <t>フクヤク</t>
    </rPh>
    <rPh sb="12" eb="14">
      <t>ジョウホウ</t>
    </rPh>
    <phoneticPr fontId="1"/>
  </si>
  <si>
    <t>栄養・摂食嚥下情報</t>
    <rPh sb="0" eb="2">
      <t>エイヨウ</t>
    </rPh>
    <rPh sb="3" eb="5">
      <t>セッショク</t>
    </rPh>
    <rPh sb="5" eb="7">
      <t>エンゲ</t>
    </rPh>
    <rPh sb="7" eb="9">
      <t>ジョウホウ</t>
    </rPh>
    <phoneticPr fontId="1"/>
  </si>
  <si>
    <t>口腔衛生管理情報</t>
    <rPh sb="0" eb="4">
      <t>コウクウエイセイ</t>
    </rPh>
    <rPh sb="4" eb="8">
      <t>カンリジョウホウ</t>
    </rPh>
    <phoneticPr fontId="1"/>
  </si>
  <si>
    <t>口腔機能向上サービス管理情報</t>
    <rPh sb="0" eb="4">
      <t>コウクウキノウ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</si>
  <si>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</si>
  <si>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</si>
  <si>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8">
      <t>コベツキノウクンレンケイカク</t>
    </rPh>
    <rPh sb="8" eb="10">
      <t>ジョウホウ</t>
    </rPh>
    <phoneticPr fontId="1"/>
  </si>
  <si>
    <t>リハビリテーション計画書（医療介護共通部分）</t>
    <rPh sb="9" eb="12">
      <t>ケイカクショ</t>
    </rPh>
    <rPh sb="13" eb="21">
      <t>イリョウカイゴキョウツウブブン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</si>
  <si>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</si>
  <si>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</si>
  <si>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5">
      <t>カンリ</t>
    </rPh>
    <rPh sb="25" eb="26">
      <t>ヒョウ</t>
    </rPh>
    <rPh sb="27" eb="29">
      <t>ヨウシキ</t>
    </rPh>
    <rPh sb="30" eb="32">
      <t>ジョウホウ</t>
    </rPh>
    <phoneticPr fontId="1"/>
  </si>
  <si>
    <t>生活行為向上リハビリテーション実施計画書（様式５情報）</t>
    <rPh sb="0" eb="4">
      <t>セイカツコウイ</t>
    </rPh>
    <rPh sb="4" eb="6">
      <t>コウジョウ</t>
    </rPh>
    <rPh sb="15" eb="17">
      <t>ジッシ</t>
    </rPh>
    <rPh sb="17" eb="20">
      <t>ケイカクショ</t>
    </rPh>
    <rPh sb="21" eb="23">
      <t>ヨウシキ</t>
    </rPh>
    <rPh sb="24" eb="26">
      <t>ジョウホウ</t>
    </rPh>
    <phoneticPr fontId="1"/>
  </si>
  <si>
    <t>褥瘡マネジメント情報</t>
    <rPh sb="0" eb="2">
      <t>ジョクソウ</t>
    </rPh>
    <rPh sb="8" eb="10">
      <t>ジョウホウ</t>
    </rPh>
    <phoneticPr fontId="1"/>
  </si>
  <si>
    <t>排せつ支援促進情報</t>
    <rPh sb="0" eb="1">
      <t>ハイ</t>
    </rPh>
    <rPh sb="3" eb="5">
      <t>シエン</t>
    </rPh>
    <rPh sb="5" eb="7">
      <t>ソクシン</t>
    </rPh>
    <rPh sb="7" eb="9">
      <t>ジョウホウ</t>
    </rPh>
    <phoneticPr fontId="1"/>
  </si>
  <si>
    <t>薬剤変更情報</t>
    <rPh sb="0" eb="2">
      <t>ヤクザイ</t>
    </rPh>
    <rPh sb="2" eb="4">
      <t>ヘンコウ</t>
    </rPh>
    <rPh sb="4" eb="6">
      <t>ジョウホウ</t>
    </rPh>
    <phoneticPr fontId="1"/>
  </si>
  <si>
    <t>薬剤変更情報（既往歴情報）</t>
    <rPh sb="0" eb="2">
      <t>ヤクザイ</t>
    </rPh>
    <rPh sb="2" eb="4">
      <t>ヘンコウ</t>
    </rPh>
    <rPh sb="4" eb="6">
      <t>ジョウホウ</t>
    </rPh>
    <rPh sb="7" eb="10">
      <t>キオウレキ</t>
    </rPh>
    <rPh sb="10" eb="12">
      <t>ジョウホウ</t>
    </rPh>
    <phoneticPr fontId="1"/>
  </si>
  <si>
    <t>ＡＤＬ維持等情報</t>
    <rPh sb="3" eb="6">
      <t>イジトウ</t>
    </rPh>
    <rPh sb="6" eb="8">
      <t>ジョウホウ</t>
    </rPh>
    <phoneticPr fontId="1"/>
  </si>
  <si>
    <t>その他情報</t>
    <rPh sb="2" eb="3">
      <t>タ</t>
    </rPh>
    <rPh sb="3" eb="5">
      <t>ジョウホウ</t>
    </rPh>
    <phoneticPr fontId="1"/>
  </si>
  <si>
    <t>(8)</t>
  </si>
  <si>
    <t>(9)</t>
  </si>
  <si>
    <t>(10)</t>
  </si>
  <si>
    <t>(11)</t>
  </si>
  <si>
    <t>(12)</t>
  </si>
  <si>
    <t>(13)</t>
  </si>
  <si>
    <t>(14)</t>
  </si>
  <si>
    <t>(15)</t>
  </si>
  <si>
    <t>(16)</t>
  </si>
  <si>
    <t>(17)</t>
  </si>
  <si>
    <t>(18)</t>
  </si>
  <si>
    <t>(19)</t>
  </si>
  <si>
    <t>(20)</t>
  </si>
  <si>
    <t>(21)</t>
  </si>
  <si>
    <t>・業務改善計画書（様式第１号）</t>
    <rPh sb="1" eb="3">
      <t>ギョウム</t>
    </rPh>
    <rPh sb="3" eb="5">
      <t>カイゼン</t>
    </rPh>
    <rPh sb="5" eb="8">
      <t>ケイカクショ</t>
    </rPh>
    <rPh sb="9" eb="11">
      <t>ヨウシキ</t>
    </rPh>
    <rPh sb="11" eb="12">
      <t>ダイ</t>
    </rPh>
    <rPh sb="13" eb="14">
      <t>ゴウ</t>
    </rPh>
    <phoneticPr fontId="1"/>
  </si>
  <si>
    <t>(1)介護ロボット等導入支援事業</t>
    <rPh sb="3" eb="5">
      <t>カイゴ</t>
    </rPh>
    <rPh sb="9" eb="10">
      <t>トウ</t>
    </rPh>
    <rPh sb="10" eb="12">
      <t>ドウニュウ</t>
    </rPh>
    <rPh sb="12" eb="14">
      <t>シエン</t>
    </rPh>
    <rPh sb="14" eb="16">
      <t>ジギョウ</t>
    </rPh>
    <phoneticPr fontId="1"/>
  </si>
  <si>
    <t>(2)ＩＣＴ等導入支援事業</t>
    <rPh sb="6" eb="7">
      <t>トウ</t>
    </rPh>
    <rPh sb="7" eb="9">
      <t>ドウニュウ</t>
    </rPh>
    <rPh sb="9" eb="11">
      <t>シエン</t>
    </rPh>
    <rPh sb="11" eb="13">
      <t>ジギョウ</t>
    </rPh>
    <phoneticPr fontId="1"/>
  </si>
  <si>
    <t>(3)介護テクノロジーのパッケージ型導入支援事業</t>
    <rPh sb="3" eb="5">
      <t>カイゴ</t>
    </rPh>
    <rPh sb="17" eb="18">
      <t>ガタ</t>
    </rPh>
    <rPh sb="18" eb="20">
      <t>ドウニュウ</t>
    </rPh>
    <rPh sb="20" eb="22">
      <t>シエン</t>
    </rPh>
    <rPh sb="22" eb="24">
      <t>ジギョウ</t>
    </rPh>
    <phoneticPr fontId="1"/>
  </si>
  <si>
    <t>(4)導入支援と一体的に行う業務改善支援事業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</si>
  <si>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業務改善支援の内容</t>
    <rPh sb="0" eb="4">
      <t>ギョウムカイゼン</t>
    </rPh>
    <rPh sb="4" eb="6">
      <t>シエン</t>
    </rPh>
    <rPh sb="7" eb="9">
      <t>ナイヨウ</t>
    </rPh>
    <phoneticPr fontId="31"/>
  </si>
  <si>
    <t>業務改善支援・
研修・相談対応
を行う者</t>
    <rPh sb="0" eb="4">
      <t>ギョウムカイゼン</t>
    </rPh>
    <rPh sb="4" eb="6">
      <t>シエン</t>
    </rPh>
    <rPh sb="8" eb="10">
      <t>ケンシュウ</t>
    </rPh>
    <rPh sb="11" eb="13">
      <t>ソウダン</t>
    </rPh>
    <rPh sb="13" eb="15">
      <t>タイオウ</t>
    </rPh>
    <rPh sb="17" eb="18">
      <t>オコナ</t>
    </rPh>
    <rPh sb="19" eb="20">
      <t>モノ</t>
    </rPh>
    <phoneticPr fontId="1"/>
  </si>
  <si>
    <t>業務改善支援に
要する経費（税抜）</t>
    <rPh sb="0" eb="4">
      <t>ギョウムカイゼン</t>
    </rPh>
    <rPh sb="4" eb="6">
      <t>シエン</t>
    </rPh>
    <rPh sb="8" eb="9">
      <t>ヨウ</t>
    </rPh>
    <rPh sb="11" eb="13">
      <t>ケイヒ</t>
    </rPh>
    <rPh sb="14" eb="16">
      <t>ゼイヌキ</t>
    </rPh>
    <phoneticPr fontId="1"/>
  </si>
  <si>
    <t>ＩＣＴ導入の内容</t>
    <rPh sb="3" eb="5">
      <t>ドウニュウ</t>
    </rPh>
    <rPh sb="6" eb="8">
      <t>ナイヨウ</t>
    </rPh>
    <phoneticPr fontId="31"/>
  </si>
  <si>
    <t>ＩＣＴ機器のメーカー名及び製品名</t>
    <rPh sb="3" eb="5">
      <t>キキ</t>
    </rPh>
    <rPh sb="10" eb="11">
      <t>メイ</t>
    </rPh>
    <rPh sb="11" eb="12">
      <t>オヨ</t>
    </rPh>
    <rPh sb="13" eb="16">
      <t>セイヒンメイ</t>
    </rPh>
    <phoneticPr fontId="31"/>
  </si>
  <si>
    <t>テクノロジーの内容</t>
    <rPh sb="7" eb="9">
      <t>ナイヨウ</t>
    </rPh>
    <phoneticPr fontId="31"/>
  </si>
  <si>
    <t>テクノロジーの製品名及びメーカー名</t>
    <rPh sb="7" eb="10">
      <t>セイヒンメイ</t>
    </rPh>
    <rPh sb="10" eb="11">
      <t>オヨ</t>
    </rPh>
    <rPh sb="16" eb="17">
      <t>メイ</t>
    </rPh>
    <phoneticPr fontId="31"/>
  </si>
  <si>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</si>
  <si>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r>
      <t>通信環境整備に要する経費（税抜）</t>
    </r>
    <r>
      <rPr>
        <b/>
        <sz val="11"/>
        <rFont val="ＭＳ 明朝"/>
        <family val="1"/>
        <charset val="128"/>
      </rPr>
      <t>Ｂ</t>
    </r>
    <rPh sb="0" eb="2">
      <t>ツウシン</t>
    </rPh>
    <rPh sb="2" eb="4">
      <t>カンキョウ</t>
    </rPh>
    <rPh sb="4" eb="6">
      <t>セイビ</t>
    </rPh>
    <rPh sb="7" eb="8">
      <t>ヨウ</t>
    </rPh>
    <rPh sb="10" eb="12">
      <t>ケイヒ</t>
    </rPh>
    <rPh sb="13" eb="15">
      <t>ゼイヌキ</t>
    </rPh>
    <phoneticPr fontId="1"/>
  </si>
  <si>
    <r>
      <t xml:space="preserve">経費（税抜）
</t>
    </r>
    <r>
      <rPr>
        <b/>
        <sz val="11"/>
        <rFont val="ＭＳ 明朝"/>
        <family val="1"/>
        <charset val="128"/>
      </rPr>
      <t>Ａ＋Ｂ</t>
    </r>
    <rPh sb="0" eb="2">
      <t>ケイヒ</t>
    </rPh>
    <rPh sb="3" eb="5">
      <t>ゼイヌキ</t>
    </rPh>
    <phoneticPr fontId="1"/>
  </si>
  <si>
    <t>ＩＣＴ</t>
    <phoneticPr fontId="1"/>
  </si>
  <si>
    <t>業務改善支援</t>
    <rPh sb="0" eb="4">
      <t>ギョウムカイゼン</t>
    </rPh>
    <rPh sb="4" eb="6">
      <t>シエン</t>
    </rPh>
    <phoneticPr fontId="1"/>
  </si>
  <si>
    <t>パッケージ型導入</t>
    <rPh sb="5" eb="6">
      <t>ガタ</t>
    </rPh>
    <rPh sb="6" eb="8">
      <t>ドウニュウ</t>
    </rPh>
    <phoneticPr fontId="1"/>
  </si>
  <si>
    <t>様式第１号別紙１</t>
    <rPh sb="0" eb="2">
      <t>ヨウシキ</t>
    </rPh>
    <rPh sb="2" eb="3">
      <t>ダイ</t>
    </rPh>
    <rPh sb="4" eb="5">
      <t>ゴウ</t>
    </rPh>
    <rPh sb="5" eb="7">
      <t>ベッシ</t>
    </rPh>
    <phoneticPr fontId="31"/>
  </si>
  <si>
    <t>（様式第２号別紙２）</t>
    <rPh sb="1" eb="3">
      <t>ヨウシキ</t>
    </rPh>
    <rPh sb="3" eb="4">
      <t>ダイ</t>
    </rPh>
    <rPh sb="5" eb="6">
      <t>ゴウ</t>
    </rPh>
    <rPh sb="6" eb="8">
      <t>ベッシ</t>
    </rPh>
    <phoneticPr fontId="1"/>
  </si>
  <si>
    <t>介護ソフトのＬＩＦＥのＣＳＶ取込機能への対応状況確認書</t>
    <rPh sb="0" eb="2">
      <t>カイゴ</t>
    </rPh>
    <phoneticPr fontId="1"/>
  </si>
  <si>
    <t>・導入計画書（様式第１号別紙１）</t>
    <rPh sb="1" eb="3">
      <t>ドウニュウ</t>
    </rPh>
    <rPh sb="3" eb="6">
      <t>ケイカクショ</t>
    </rPh>
    <rPh sb="7" eb="9">
      <t>ヨウシキ</t>
    </rPh>
    <rPh sb="9" eb="10">
      <t>ダイ</t>
    </rPh>
    <rPh sb="11" eb="12">
      <t>ゴウ</t>
    </rPh>
    <rPh sb="12" eb="14">
      <t>ベッシ</t>
    </rPh>
    <phoneticPr fontId="10"/>
  </si>
  <si>
    <t>・ケアプランデータ連携標準仕様への対応状況確認書（様式第２号別紙２）</t>
    <rPh sb="9" eb="11">
      <t>レンケイ</t>
    </rPh>
    <rPh sb="11" eb="13">
      <t>ヒョウジュン</t>
    </rPh>
    <rPh sb="13" eb="15">
      <t>シヨウ</t>
    </rPh>
    <rPh sb="17" eb="19">
      <t>タイオウ</t>
    </rPh>
    <rPh sb="19" eb="21">
      <t>ジョウキョウ</t>
    </rPh>
    <rPh sb="21" eb="24">
      <t>カクニンショ</t>
    </rPh>
    <rPh sb="25" eb="27">
      <t>ヨウシキ</t>
    </rPh>
    <rPh sb="27" eb="28">
      <t>ダイ</t>
    </rPh>
    <rPh sb="29" eb="30">
      <t>ゴウ</t>
    </rPh>
    <rPh sb="30" eb="32">
      <t>ベッシ</t>
    </rPh>
    <phoneticPr fontId="1"/>
  </si>
  <si>
    <t>・ＬＩＦＥのＣＳＶ取込機能への対応状況確認書（様式第２号別紙３）</t>
    <rPh sb="9" eb="11">
      <t>トリコミ</t>
    </rPh>
    <rPh sb="11" eb="13">
      <t>キノウ</t>
    </rPh>
    <rPh sb="15" eb="17">
      <t>タイオウ</t>
    </rPh>
    <rPh sb="17" eb="19">
      <t>ジョウキョウ</t>
    </rPh>
    <rPh sb="19" eb="22">
      <t>カクニンショ</t>
    </rPh>
    <phoneticPr fontId="1"/>
  </si>
  <si>
    <t>（３）介護テクノロジーのパッケージ型導入支援事業</t>
    <rPh sb="22" eb="24">
      <t>ジギョウ</t>
    </rPh>
    <phoneticPr fontId="1"/>
  </si>
  <si>
    <t>（４）導入支援と一体的に行う業務改善支援事業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</si>
  <si>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（注５）補助金所要額（Ｊ）に1,000円未満の端数が生じた場合には、これを切り捨てた額を記入すること。</t>
    <rPh sb="4" eb="6">
      <t>ホジョ</t>
    </rPh>
    <rPh sb="44" eb="46">
      <t>キニュウ</t>
    </rPh>
    <phoneticPr fontId="10"/>
  </si>
  <si>
    <t>１　職員の賃金への還元</t>
    <rPh sb="2" eb="4">
      <t>ショクイン</t>
    </rPh>
    <rPh sb="5" eb="7">
      <t>チンギン</t>
    </rPh>
    <rPh sb="9" eb="11">
      <t>カンゲン</t>
    </rPh>
    <phoneticPr fontId="31"/>
  </si>
  <si>
    <t>１．課題に対する評価指標</t>
    <rPh sb="2" eb="4">
      <t>カダイ</t>
    </rPh>
    <rPh sb="5" eb="6">
      <t>タイ</t>
    </rPh>
    <rPh sb="8" eb="10">
      <t>ヒョウカ</t>
    </rPh>
    <rPh sb="10" eb="12">
      <t>シヒョウ</t>
    </rPh>
    <phoneticPr fontId="31"/>
  </si>
  <si>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1"/>
  </si>
  <si>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</si>
  <si>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</si>
  <si>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</si>
  <si>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1"/>
  </si>
  <si>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</si>
  <si>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</si>
  <si>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</si>
  <si>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</si>
  <si>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1"/>
  </si>
  <si>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</si>
  <si>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</si>
  <si>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</si>
  <si>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</si>
  <si>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</si>
  <si>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</si>
  <si>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</si>
  <si>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・第三者による業務改善支援又は介護現場における生産性向上の取組に関する</t>
    <phoneticPr fontId="1"/>
  </si>
  <si>
    <t>　研修・相談等の計画がわかる書類</t>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</si>
  <si>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</si>
  <si>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</si>
  <si>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 xml:space="preserve"> </t>
    <phoneticPr fontId="1"/>
  </si>
  <si>
    <t>居宅サービス計画１表_削除　※</t>
    <rPh sb="0" eb="2">
      <t>キョタク</t>
    </rPh>
    <rPh sb="6" eb="8">
      <t>ケイカク</t>
    </rPh>
    <rPh sb="9" eb="10">
      <t>ヒョウ</t>
    </rPh>
    <rPh sb="11" eb="13">
      <t>サクジョ</t>
    </rPh>
    <phoneticPr fontId="3"/>
  </si>
  <si>
    <t>第６表（サービス利用票）予定削除　※</t>
    <rPh sb="0" eb="1">
      <t>ダイ</t>
    </rPh>
    <rPh sb="2" eb="3">
      <t>ヒョウ</t>
    </rPh>
    <rPh sb="8" eb="11">
      <t>リヨウヒョウ</t>
    </rPh>
    <rPh sb="12" eb="14">
      <t>ヨテイ</t>
    </rPh>
    <rPh sb="14" eb="16">
      <t>サクジョ</t>
    </rPh>
    <phoneticPr fontId="3"/>
  </si>
  <si>
    <t>―：不要、※任意</t>
    <rPh sb="2" eb="4">
      <t>フヨウ</t>
    </rPh>
    <rPh sb="6" eb="8">
      <t>ニンイ</t>
    </rPh>
    <phoneticPr fontId="1"/>
  </si>
  <si>
    <t>必ず記載</t>
    <rPh sb="0" eb="1">
      <t>カナラ</t>
    </rPh>
    <rPh sb="2" eb="4">
      <t>キサイ</t>
    </rPh>
    <phoneticPr fontId="1"/>
  </si>
  <si>
    <r>
      <t>山梨県　　　　　　　　　</t>
    </r>
    <r>
      <rPr>
        <sz val="11"/>
        <color rgb="FFFF0000"/>
        <rFont val="ＭＳ 明朝"/>
        <family val="1"/>
        <charset val="128"/>
      </rPr>
      <t>必ず記載</t>
    </r>
    <rPh sb="0" eb="3">
      <t>ヤマナシケン</t>
    </rPh>
    <phoneticPr fontId="31"/>
  </si>
  <si>
    <t>必ず記載</t>
    <phoneticPr fontId="1"/>
  </si>
  <si>
    <t>必ず記載</t>
    <rPh sb="0" eb="1">
      <t>カナラ</t>
    </rPh>
    <rPh sb="2" eb="4">
      <t>キサイ</t>
    </rPh>
    <phoneticPr fontId="1"/>
  </si>
  <si>
    <t>必ず記載</t>
    <phoneticPr fontId="1"/>
  </si>
  <si>
    <r>
      <t xml:space="preserve">テクノロジーを活用した業務効率化事業費補助金
</t>
    </r>
    <r>
      <rPr>
        <b/>
        <sz val="11"/>
        <color theme="1"/>
        <rFont val="ＭＳ Ｐゴシック"/>
        <family val="3"/>
        <charset val="128"/>
      </rPr>
      <t>【協議用】</t>
    </r>
    <r>
      <rPr>
        <sz val="11"/>
        <color theme="1"/>
        <rFont val="ＭＳ Ｐゴシック"/>
        <family val="3"/>
        <charset val="128"/>
      </rPr>
      <t>提出書類チェックリスト</t>
    </r>
    <rPh sb="7" eb="9">
      <t>カツヨウ</t>
    </rPh>
    <rPh sb="11" eb="22">
      <t>ギョウムコウリツカジギョウヒホジョキン</t>
    </rPh>
    <rPh sb="24" eb="26">
      <t>キョウギ</t>
    </rPh>
    <rPh sb="26" eb="27">
      <t>ヨウ</t>
    </rPh>
    <rPh sb="28" eb="30">
      <t>テイシュツ</t>
    </rPh>
    <rPh sb="30" eb="32">
      <t>ショルイ</t>
    </rPh>
    <phoneticPr fontId="1"/>
  </si>
  <si>
    <r>
      <t xml:space="preserve">補助金交付の要件確認と提出書類を確認するためのチェックリストです。
</t>
    </r>
    <r>
      <rPr>
        <sz val="11"/>
        <color rgb="FFFF0000"/>
        <rFont val="ＭＳ Ｐゴシック"/>
        <family val="3"/>
        <charset val="128"/>
      </rPr>
      <t>このチェックリストは、協議書と一緒に提出してください。</t>
    </r>
    <rPh sb="0" eb="3">
      <t>ホジョキン</t>
    </rPh>
    <rPh sb="3" eb="5">
      <t>コウフ</t>
    </rPh>
    <rPh sb="6" eb="8">
      <t>ヨウケン</t>
    </rPh>
    <rPh sb="8" eb="10">
      <t>カクニン</t>
    </rPh>
    <rPh sb="11" eb="15">
      <t>テイシュツショルイ</t>
    </rPh>
    <rPh sb="16" eb="18">
      <t>カクニン</t>
    </rPh>
    <rPh sb="45" eb="48">
      <t>キョウギショ</t>
    </rPh>
    <rPh sb="49" eb="51">
      <t>イッショ</t>
    </rPh>
    <rPh sb="52" eb="54">
      <t>テイシュツ</t>
    </rPh>
    <phoneticPr fontId="1"/>
  </si>
  <si>
    <t>事業所名</t>
    <rPh sb="0" eb="3">
      <t>ジギョウショ</t>
    </rPh>
    <rPh sb="3" eb="4">
      <t>メイ</t>
    </rPh>
    <phoneticPr fontId="1"/>
  </si>
  <si>
    <t>①補助要件</t>
    <rPh sb="1" eb="3">
      <t>ホジョ</t>
    </rPh>
    <rPh sb="3" eb="5">
      <t>ヨウケン</t>
    </rPh>
    <phoneticPr fontId="1"/>
  </si>
  <si>
    <t>一つでも満たさない項目がある場合、補助を受けられません。</t>
    <rPh sb="0" eb="1">
      <t>ヒト</t>
    </rPh>
    <rPh sb="4" eb="5">
      <t>ミ</t>
    </rPh>
    <rPh sb="9" eb="11">
      <t>コウモク</t>
    </rPh>
    <rPh sb="14" eb="16">
      <t>バアイ</t>
    </rPh>
    <rPh sb="17" eb="19">
      <t>ホジョ</t>
    </rPh>
    <rPh sb="20" eb="21">
      <t>ウ</t>
    </rPh>
    <phoneticPr fontId="1"/>
  </si>
  <si>
    <t>NO</t>
    <phoneticPr fontId="1"/>
  </si>
  <si>
    <t>項目</t>
    <rPh sb="0" eb="2">
      <t>コウモク</t>
    </rPh>
    <phoneticPr fontId="1"/>
  </si>
  <si>
    <t>チェック</t>
    <phoneticPr fontId="1"/>
  </si>
  <si>
    <t>②提出書類</t>
    <rPh sb="1" eb="3">
      <t>テイシュツ</t>
    </rPh>
    <rPh sb="3" eb="5">
      <t>ショルイ</t>
    </rPh>
    <phoneticPr fontId="1"/>
  </si>
  <si>
    <t>以下の順番に書類を並べて提出してください。</t>
    <rPh sb="0" eb="2">
      <t>イカ</t>
    </rPh>
    <rPh sb="3" eb="5">
      <t>ジュンバン</t>
    </rPh>
    <rPh sb="6" eb="8">
      <t>ショルイ</t>
    </rPh>
    <rPh sb="9" eb="10">
      <t>ナラ</t>
    </rPh>
    <rPh sb="12" eb="14">
      <t>テイシュツ</t>
    </rPh>
    <phoneticPr fontId="1"/>
  </si>
  <si>
    <t>書類</t>
    <rPh sb="0" eb="2">
      <t>ショルイ</t>
    </rPh>
    <phoneticPr fontId="1"/>
  </si>
  <si>
    <t>業務改善計画書（様式第１号）</t>
    <phoneticPr fontId="1"/>
  </si>
  <si>
    <t>導入計画書（様式第１号別紙１）</t>
    <phoneticPr fontId="1"/>
  </si>
  <si>
    <t>導入所要額調書（様式第２号別紙１）</t>
    <phoneticPr fontId="1"/>
  </si>
  <si>
    <t>ケアプランデータ連携標準仕様への対応状況確認書（様式第２号別紙２）</t>
    <phoneticPr fontId="1"/>
  </si>
  <si>
    <t>ＬＩＦＥのＣＳＶ取込機能への対応状況確認書（様式第２号別紙３）</t>
    <phoneticPr fontId="1"/>
  </si>
  <si>
    <t>見積書の写し</t>
    <phoneticPr fontId="1"/>
  </si>
  <si>
    <t>第三者による業務改善支援又は介護現場における生産性向上の取組に関する　研修・相談等の計画がわかる書類</t>
    <phoneticPr fontId="1"/>
  </si>
  <si>
    <r>
      <t>ＬＩＦＥ利用申請後のお知らせはがきの写し（</t>
    </r>
    <r>
      <rPr>
        <u/>
        <sz val="11"/>
        <color theme="1"/>
        <rFont val="ＭＳ Ｐゴシック"/>
        <family val="3"/>
        <charset val="128"/>
      </rPr>
      <t>はがき両面</t>
    </r>
    <r>
      <rPr>
        <sz val="11"/>
        <color theme="1"/>
        <rFont val="ＭＳ Ｐゴシック"/>
        <family val="3"/>
        <charset val="128"/>
      </rPr>
      <t xml:space="preserve">をコピーすること）　　　　　　　　　　　　　　　　　　　　　　　　　　　　　　　　　　　　　　　　　　　　　　　　　　　　　　　　　　　　　　　　　　　　　　　　　　　　　 </t>
    </r>
    <rPh sb="4" eb="6">
      <t>リヨウ</t>
    </rPh>
    <rPh sb="6" eb="9">
      <t>シンセイゴ</t>
    </rPh>
    <rPh sb="11" eb="12">
      <t>シ</t>
    </rPh>
    <rPh sb="18" eb="19">
      <t>ウツ</t>
    </rPh>
    <rPh sb="24" eb="26">
      <t>リョウメン</t>
    </rPh>
    <phoneticPr fontId="1"/>
  </si>
  <si>
    <t>SECURITY ACTIONの自己宣言ＩＤお知らせメールのコピー</t>
    <rPh sb="16" eb="18">
      <t>ジコ</t>
    </rPh>
    <rPh sb="18" eb="20">
      <t>センゲン</t>
    </rPh>
    <rPh sb="23" eb="24">
      <t>シ</t>
    </rPh>
    <phoneticPr fontId="1"/>
  </si>
  <si>
    <t>令和６年度山梨県テクノロジーを活用した業務効率化事業費補助金に係る協議について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</si>
  <si>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本事業による導入・活用により、業務の改善・効率化等が進められ、職員の業務負担軽減やサービスの質の向上な生産性向上が図られるとともに、収支の改善が図られた場合には、職員の賃金へも適切に還元することとし、その旨を職員等に周知すること</t>
    <phoneticPr fontId="1"/>
  </si>
  <si>
    <t>独立行政法人情報処理推進機構（IPA）が実施する「SECURITY ACTION」の「★一つ星」又は「★★二つ星」のいずれかを宣言すること。</t>
    <phoneticPr fontId="1"/>
  </si>
  <si>
    <t>・介護サービス事業における生産性向上に資するガイドライン
（掲載先：https://www.mhlw.go.jp/stf/kaigo-seisansei-information.html）
・介護サービス事業所におけるICT 機器・ソフトウェア導入に関する手引き
・介護ソフトを選定・導入する際のポイント集
（掲載先：https://www.mhlw.go.jp/stf/kaigo-ict.html）
・介護ロボットのパッケージ導入モデル
（掲載先：https://www.mhlw.go.jp/content/12300000/000928398.pdf）
・介護現場で活用されるテクノロジー便覧
（掲載先：https://www.nttdata-strategy.com/services/lifevalue/docs/r03_add16_02jigyohokokusho.pdf ）</t>
    <phoneticPr fontId="1"/>
  </si>
  <si>
    <t>厚生労働省が発行する右の資料を参考に業務改善に取り組み、業務改善計画を作成すること。</t>
    <rPh sb="10" eb="11">
      <t>ミギ</t>
    </rPh>
    <phoneticPr fontId="1"/>
  </si>
  <si>
    <t>補助を受けた事業所は、「科学的介護情報システム」（Long-term care Information system For Evidence；LIFE（ライフ）。以下「LIFE」という。）による情報収集に協力すること。なお、本事業においてタブレット端末等のみを導入する場合も同様に情報収集に協力すること。</t>
    <phoneticPr fontId="1"/>
  </si>
  <si>
    <t>補助を受けた事業所は、厚生労働省、山梨県、介護福祉総合支援センター等（以下、厚生労働省等という）が実施する効果検証事業、普及啓発事業等に可能な限り協力すること。</t>
    <phoneticPr fontId="1"/>
  </si>
  <si>
    <t>見守りロボット</t>
    <rPh sb="0" eb="2">
      <t>ミマモ</t>
    </rPh>
    <phoneticPr fontId="1"/>
  </si>
  <si>
    <t>100,000円✕29台</t>
    <rPh sb="7" eb="8">
      <t>エン</t>
    </rPh>
    <rPh sb="11" eb="12">
      <t>ダイ</t>
    </rPh>
    <phoneticPr fontId="1"/>
  </si>
  <si>
    <t>通信環境整備</t>
    <rPh sb="0" eb="6">
      <t>ツウシンカンキョウセイビ</t>
    </rPh>
    <phoneticPr fontId="1"/>
  </si>
  <si>
    <t>見守りカメラ</t>
    <rPh sb="0" eb="2">
      <t>ミマモ</t>
    </rPh>
    <phoneticPr fontId="1"/>
  </si>
  <si>
    <t>200,000円✕29台</t>
    <rPh sb="7" eb="8">
      <t>エン</t>
    </rPh>
    <rPh sb="11" eb="12">
      <t>ダイ</t>
    </rPh>
    <phoneticPr fontId="1"/>
  </si>
  <si>
    <t>介護ロボット送料</t>
    <rPh sb="0" eb="2">
      <t>カイゴ</t>
    </rPh>
    <rPh sb="6" eb="8">
      <t>ソウリョウ</t>
    </rPh>
    <phoneticPr fontId="1"/>
  </si>
  <si>
    <t>介護ロボット設定支援</t>
    <rPh sb="0" eb="2">
      <t>カイゴ</t>
    </rPh>
    <rPh sb="6" eb="8">
      <t>セッテイ</t>
    </rPh>
    <rPh sb="8" eb="10">
      <t>シエン</t>
    </rPh>
    <phoneticPr fontId="1"/>
  </si>
  <si>
    <t>1回　8,000円✕3回</t>
    <rPh sb="1" eb="2">
      <t>カイ</t>
    </rPh>
    <rPh sb="8" eb="9">
      <t>エン</t>
    </rPh>
    <rPh sb="11" eb="12">
      <t>カイ</t>
    </rPh>
    <phoneticPr fontId="1"/>
  </si>
  <si>
    <t>介護ロボット設置</t>
    <rPh sb="0" eb="2">
      <t>カイゴ</t>
    </rPh>
    <rPh sb="6" eb="8">
      <t>セッチ</t>
    </rPh>
    <phoneticPr fontId="1"/>
  </si>
  <si>
    <t>1台 3,000円✕29台</t>
    <rPh sb="1" eb="2">
      <t>ダイ</t>
    </rPh>
    <rPh sb="8" eb="9">
      <t>エン</t>
    </rPh>
    <rPh sb="12" eb="13">
      <t>ダイ</t>
    </rPh>
    <phoneticPr fontId="1"/>
  </si>
  <si>
    <t>1式 10000</t>
    <rPh sb="1" eb="2">
      <t>シキ</t>
    </rPh>
    <phoneticPr fontId="1"/>
  </si>
  <si>
    <t>職員室への案内掲示、電子掲示板への掲載、個人へ通知、会議で周知する
など</t>
    <rPh sb="0" eb="2">
      <t>ショクイン</t>
    </rPh>
    <rPh sb="2" eb="3">
      <t>シツ</t>
    </rPh>
    <rPh sb="5" eb="7">
      <t>アンナイ</t>
    </rPh>
    <rPh sb="7" eb="9">
      <t>ケイジ</t>
    </rPh>
    <rPh sb="10" eb="12">
      <t>デンシ</t>
    </rPh>
    <rPh sb="12" eb="15">
      <t>ケイジバン</t>
    </rPh>
    <rPh sb="17" eb="19">
      <t>ケイサイ</t>
    </rPh>
    <rPh sb="20" eb="22">
      <t>コジン</t>
    </rPh>
    <rPh sb="23" eb="25">
      <t>ツウチ</t>
    </rPh>
    <rPh sb="26" eb="28">
      <t>カイギ</t>
    </rPh>
    <rPh sb="29" eb="31">
      <t>シュウチ</t>
    </rPh>
    <phoneticPr fontId="1"/>
  </si>
  <si>
    <t>夜間の訪室が頻回で職員の身体的負担が大きい</t>
    <rPh sb="0" eb="2">
      <t>ヤカン</t>
    </rPh>
    <rPh sb="3" eb="5">
      <t>ホウシツ</t>
    </rPh>
    <rPh sb="6" eb="8">
      <t>ヒンカイ</t>
    </rPh>
    <rPh sb="9" eb="11">
      <t>ショクイン</t>
    </rPh>
    <rPh sb="12" eb="15">
      <t>シンタイテキ</t>
    </rPh>
    <rPh sb="15" eb="17">
      <t>フタン</t>
    </rPh>
    <rPh sb="18" eb="19">
      <t>オオ</t>
    </rPh>
    <phoneticPr fontId="1"/>
  </si>
  <si>
    <t>夜間の職員負担が大きい</t>
    <rPh sb="0" eb="2">
      <t>ヤカン</t>
    </rPh>
    <rPh sb="3" eb="5">
      <t>ショクイン</t>
    </rPh>
    <rPh sb="5" eb="7">
      <t>フタン</t>
    </rPh>
    <rPh sb="8" eb="9">
      <t>オオ</t>
    </rPh>
    <phoneticPr fontId="1"/>
  </si>
  <si>
    <t>夜間勤務時の緊張度合い</t>
    <rPh sb="0" eb="2">
      <t>ヤカン</t>
    </rPh>
    <rPh sb="2" eb="4">
      <t>キンム</t>
    </rPh>
    <rPh sb="4" eb="5">
      <t>ジ</t>
    </rPh>
    <rPh sb="6" eb="8">
      <t>キンチョウ</t>
    </rPh>
    <rPh sb="8" eb="10">
      <t>ドア</t>
    </rPh>
    <phoneticPr fontId="1"/>
  </si>
  <si>
    <t>介護ロボットにより夜間勤務の負担を軽減したいため、導入前後の職員の負担感をアンケート調査により計測する。</t>
    <rPh sb="0" eb="2">
      <t>カイゴ</t>
    </rPh>
    <rPh sb="9" eb="11">
      <t>ヤカン</t>
    </rPh>
    <rPh sb="11" eb="13">
      <t>キンム</t>
    </rPh>
    <rPh sb="14" eb="16">
      <t>フタン</t>
    </rPh>
    <rPh sb="17" eb="19">
      <t>ケイゲン</t>
    </rPh>
    <rPh sb="25" eb="27">
      <t>ドウニュウ</t>
    </rPh>
    <rPh sb="27" eb="29">
      <t>ゼンゴ</t>
    </rPh>
    <rPh sb="30" eb="32">
      <t>ショクイン</t>
    </rPh>
    <rPh sb="33" eb="36">
      <t>フタンカン</t>
    </rPh>
    <rPh sb="42" eb="44">
      <t>チョウサ</t>
    </rPh>
    <rPh sb="47" eb="49">
      <t>ケイソク</t>
    </rPh>
    <phoneticPr fontId="1"/>
  </si>
  <si>
    <t>介護ロボットの導入前後の訪室回数を計測し、身体的負担の変化を把握する。</t>
    <rPh sb="0" eb="2">
      <t>カイゴ</t>
    </rPh>
    <rPh sb="7" eb="9">
      <t>ドウニュウ</t>
    </rPh>
    <rPh sb="9" eb="11">
      <t>ゼンゴ</t>
    </rPh>
    <rPh sb="12" eb="14">
      <t>ホウシツ</t>
    </rPh>
    <rPh sb="14" eb="16">
      <t>カイスウ</t>
    </rPh>
    <rPh sb="17" eb="19">
      <t>ケイソク</t>
    </rPh>
    <rPh sb="21" eb="24">
      <t>シンタイテキ</t>
    </rPh>
    <rPh sb="24" eb="26">
      <t>フタン</t>
    </rPh>
    <rPh sb="27" eb="29">
      <t>ヘンカ</t>
    </rPh>
    <rPh sb="30" eb="32">
      <t>ハアク</t>
    </rPh>
    <phoneticPr fontId="1"/>
  </si>
  <si>
    <t>90回／夜勤帯</t>
    <rPh sb="2" eb="3">
      <t>カイ</t>
    </rPh>
    <rPh sb="4" eb="6">
      <t>ヤキン</t>
    </rPh>
    <rPh sb="6" eb="7">
      <t>オビ</t>
    </rPh>
    <phoneticPr fontId="1"/>
  </si>
  <si>
    <t>65回／夜勤帯</t>
    <rPh sb="2" eb="3">
      <t>カイ</t>
    </rPh>
    <rPh sb="4" eb="6">
      <t>ヤキン</t>
    </rPh>
    <rPh sb="6" eb="7">
      <t>オビ</t>
    </rPh>
    <phoneticPr fontId="1"/>
  </si>
  <si>
    <t>夜間の訪室回数</t>
    <rPh sb="0" eb="2">
      <t>ヤカン</t>
    </rPh>
    <rPh sb="3" eb="5">
      <t>ホウシツ</t>
    </rPh>
    <rPh sb="5" eb="7">
      <t>カイスウ</t>
    </rPh>
    <phoneticPr fontId="1"/>
  </si>
  <si>
    <t>夜間勤務時の緊張度合い
5（あり）</t>
    <rPh sb="0" eb="2">
      <t>ヤカン</t>
    </rPh>
    <rPh sb="2" eb="4">
      <t>キンム</t>
    </rPh>
    <rPh sb="4" eb="5">
      <t>ジ</t>
    </rPh>
    <rPh sb="6" eb="8">
      <t>キンチョウ</t>
    </rPh>
    <rPh sb="8" eb="10">
      <t>ドア</t>
    </rPh>
    <phoneticPr fontId="1"/>
  </si>
  <si>
    <t>介護ロボット導入により、職員の夜間勤務時の緊張度合い平均が5（あり）から3（ふつう）となることで、夜間負担軽減が図られていると評価する。</t>
    <rPh sb="0" eb="2">
      <t>カイゴ</t>
    </rPh>
    <rPh sb="6" eb="8">
      <t>ドウニュウ</t>
    </rPh>
    <rPh sb="12" eb="14">
      <t>ショクイン</t>
    </rPh>
    <rPh sb="15" eb="17">
      <t>ヤカン</t>
    </rPh>
    <rPh sb="17" eb="19">
      <t>キンム</t>
    </rPh>
    <rPh sb="19" eb="20">
      <t>ジ</t>
    </rPh>
    <rPh sb="21" eb="23">
      <t>キンチョウ</t>
    </rPh>
    <rPh sb="23" eb="25">
      <t>ドア</t>
    </rPh>
    <rPh sb="26" eb="28">
      <t>ヘイキン</t>
    </rPh>
    <rPh sb="49" eb="51">
      <t>ヤカン</t>
    </rPh>
    <rPh sb="51" eb="53">
      <t>フタン</t>
    </rPh>
    <rPh sb="53" eb="55">
      <t>ケイゲン</t>
    </rPh>
    <rPh sb="56" eb="57">
      <t>ハカ</t>
    </rPh>
    <rPh sb="63" eb="65">
      <t>ヒョウカ</t>
    </rPh>
    <phoneticPr fontId="1"/>
  </si>
  <si>
    <t>夜間勤務時の緊張度合い
3（ふつう）</t>
    <rPh sb="0" eb="2">
      <t>ヤカン</t>
    </rPh>
    <rPh sb="2" eb="4">
      <t>キンム</t>
    </rPh>
    <rPh sb="4" eb="5">
      <t>ジ</t>
    </rPh>
    <rPh sb="6" eb="8">
      <t>キンチョウ</t>
    </rPh>
    <rPh sb="8" eb="10">
      <t>ドア</t>
    </rPh>
    <phoneticPr fontId="1"/>
  </si>
  <si>
    <t>夜間の訪室数が35回減少することで、身体的負担が軽減されているものと評価する。</t>
    <rPh sb="0" eb="2">
      <t>ヤカン</t>
    </rPh>
    <rPh sb="3" eb="5">
      <t>ホウシツ</t>
    </rPh>
    <rPh sb="5" eb="6">
      <t>スウ</t>
    </rPh>
    <rPh sb="9" eb="10">
      <t>カイ</t>
    </rPh>
    <rPh sb="10" eb="12">
      <t>ゲンショウ</t>
    </rPh>
    <rPh sb="18" eb="21">
      <t>シンタイテキ</t>
    </rPh>
    <rPh sb="21" eb="23">
      <t>フタン</t>
    </rPh>
    <rPh sb="24" eb="26">
      <t>ケイゲン</t>
    </rPh>
    <rPh sb="34" eb="36">
      <t>ヒョウカ</t>
    </rPh>
    <phoneticPr fontId="1"/>
  </si>
  <si>
    <t>環境整備</t>
    <rPh sb="0" eb="2">
      <t>カンキョウ</t>
    </rPh>
    <rPh sb="2" eb="4">
      <t>セイビ</t>
    </rPh>
    <phoneticPr fontId="1"/>
  </si>
  <si>
    <t>介護ロボットの配線が入居者及び職員の妨げにならないように整備する。</t>
    <rPh sb="0" eb="2">
      <t>カイゴ</t>
    </rPh>
    <rPh sb="7" eb="9">
      <t>ハイセン</t>
    </rPh>
    <rPh sb="10" eb="13">
      <t>ニュウキョシャ</t>
    </rPh>
    <rPh sb="13" eb="14">
      <t>オヨ</t>
    </rPh>
    <rPh sb="15" eb="17">
      <t>ショクイン</t>
    </rPh>
    <rPh sb="18" eb="19">
      <t>サマタ</t>
    </rPh>
    <rPh sb="28" eb="30">
      <t>セイビ</t>
    </rPh>
    <phoneticPr fontId="1"/>
  </si>
  <si>
    <t>配線経路の見直しと居室及び職員室の整理</t>
    <rPh sb="0" eb="4">
      <t>ハイセンケイロ</t>
    </rPh>
    <rPh sb="5" eb="7">
      <t>ミナオ</t>
    </rPh>
    <rPh sb="9" eb="11">
      <t>キョシツ</t>
    </rPh>
    <rPh sb="11" eb="12">
      <t>オヨ</t>
    </rPh>
    <rPh sb="13" eb="16">
      <t>ショクインシツ</t>
    </rPh>
    <rPh sb="17" eb="19">
      <t>セイリ</t>
    </rPh>
    <phoneticPr fontId="1"/>
  </si>
  <si>
    <t>業務の明確化と役割分担</t>
    <rPh sb="0" eb="2">
      <t>ギョウム</t>
    </rPh>
    <rPh sb="3" eb="6">
      <t>メイカクカ</t>
    </rPh>
    <rPh sb="7" eb="9">
      <t>ヤクワリ</t>
    </rPh>
    <rPh sb="9" eb="11">
      <t>ブンタン</t>
    </rPh>
    <phoneticPr fontId="1"/>
  </si>
  <si>
    <t>夜間勤務の作業項目の見直し、導線の変更</t>
    <rPh sb="0" eb="2">
      <t>ヤカン</t>
    </rPh>
    <rPh sb="2" eb="4">
      <t>キンム</t>
    </rPh>
    <rPh sb="5" eb="7">
      <t>サギョウ</t>
    </rPh>
    <rPh sb="7" eb="9">
      <t>コウモク</t>
    </rPh>
    <rPh sb="10" eb="12">
      <t>ミナオ</t>
    </rPh>
    <rPh sb="14" eb="16">
      <t>ドウセン</t>
    </rPh>
    <rPh sb="17" eb="19">
      <t>ヘンコウ</t>
    </rPh>
    <phoneticPr fontId="1"/>
  </si>
  <si>
    <t>夜間勤務を行う職員全員で見直しを行う。</t>
    <rPh sb="0" eb="2">
      <t>ヤカン</t>
    </rPh>
    <rPh sb="2" eb="4">
      <t>キンム</t>
    </rPh>
    <rPh sb="5" eb="6">
      <t>オコナ</t>
    </rPh>
    <rPh sb="7" eb="9">
      <t>ショクイン</t>
    </rPh>
    <rPh sb="9" eb="11">
      <t>ゼンイン</t>
    </rPh>
    <rPh sb="12" eb="14">
      <t>ミナオ</t>
    </rPh>
    <rPh sb="16" eb="17">
      <t>オコナ</t>
    </rPh>
    <phoneticPr fontId="1"/>
  </si>
  <si>
    <t>ＬＩＦＥをこれから申請予定の場合は、「令和６年○月にLIFE申請予定」と記載する。</t>
    <rPh sb="9" eb="11">
      <t>シンセイ</t>
    </rPh>
    <rPh sb="11" eb="13">
      <t>ヨテイ</t>
    </rPh>
    <rPh sb="14" eb="16">
      <t>バアイ</t>
    </rPh>
    <rPh sb="19" eb="21">
      <t>レイワ</t>
    </rPh>
    <rPh sb="22" eb="23">
      <t>ネン</t>
    </rPh>
    <rPh sb="24" eb="25">
      <t>ガツ</t>
    </rPh>
    <rPh sb="30" eb="32">
      <t>シンセイ</t>
    </rPh>
    <rPh sb="32" eb="34">
      <t>ヨテイ</t>
    </rPh>
    <rPh sb="36" eb="38">
      <t>キサイ</t>
    </rPh>
    <phoneticPr fontId="1"/>
  </si>
  <si>
    <r>
      <t>・</t>
    </r>
    <r>
      <rPr>
        <b/>
        <u/>
        <sz val="11"/>
        <color theme="1"/>
        <rFont val="ＭＳ Ｐゴシック"/>
        <family val="3"/>
        <charset val="128"/>
      </rPr>
      <t>事業所ごと</t>
    </r>
    <r>
      <rPr>
        <sz val="11"/>
        <color theme="1"/>
        <rFont val="ＭＳ Ｐゴシック"/>
        <family val="3"/>
        <charset val="128"/>
      </rPr>
      <t>宣言すること。
・「自己宣言受付確認のお知らせメール」を提出すること。</t>
    </r>
    <rPh sb="1" eb="4">
      <t>ジギョウショ</t>
    </rPh>
    <rPh sb="6" eb="8">
      <t>センゲン</t>
    </rPh>
    <rPh sb="16" eb="18">
      <t>ジコ</t>
    </rPh>
    <rPh sb="18" eb="20">
      <t>センゲン</t>
    </rPh>
    <rPh sb="20" eb="22">
      <t>ウケツケ</t>
    </rPh>
    <rPh sb="22" eb="24">
      <t>カクニン</t>
    </rPh>
    <rPh sb="26" eb="27">
      <t>シ</t>
    </rPh>
    <rPh sb="34" eb="36">
      <t>テイシュツ</t>
    </rPh>
    <phoneticPr fontId="1"/>
  </si>
  <si>
    <t>介護事業所の業務効率化に向けた課題解決につなげ、当該取り組みを継続的に行うために以下のいずれかの方法により支援を受けること。
ⅰ　第三者による業務改善支援
ⅱ　介護現場における生産性向上の取り組みに関する研修・相談等</t>
    <phoneticPr fontId="1"/>
  </si>
  <si>
    <t>・申請済の場合
→様式第１号「業務改善計画書」⑦-1　LIFEの利用　で【利用している】を選択
→申請後に送付される</t>
    <rPh sb="1" eb="3">
      <t>シンセイ</t>
    </rPh>
    <rPh sb="3" eb="4">
      <t>ズミ</t>
    </rPh>
    <rPh sb="5" eb="7">
      <t>バアイ</t>
    </rPh>
    <rPh sb="9" eb="11">
      <t>ヨウシキ</t>
    </rPh>
    <rPh sb="11" eb="12">
      <t>ダイ</t>
    </rPh>
    <rPh sb="13" eb="14">
      <t>ゴウ</t>
    </rPh>
    <rPh sb="15" eb="17">
      <t>ギョウム</t>
    </rPh>
    <rPh sb="17" eb="19">
      <t>カイゼン</t>
    </rPh>
    <rPh sb="19" eb="22">
      <t>ケイカクショ</t>
    </rPh>
    <rPh sb="37" eb="39">
      <t>リヨウ</t>
    </rPh>
    <rPh sb="45" eb="47">
      <t>センタク</t>
    </rPh>
    <rPh sb="49" eb="52">
      <t>シンセイゴ</t>
    </rPh>
    <rPh sb="53" eb="55">
      <t>ソウフ</t>
    </rPh>
    <phoneticPr fontId="1"/>
  </si>
  <si>
    <t>導入計画書（様式第１号別紙１）　P3「確認事項　１職員の賃金への還元」で周知【有】と回答した場合のみ補助します。</t>
    <rPh sb="0" eb="2">
      <t>ドウニュウ</t>
    </rPh>
    <rPh sb="2" eb="5">
      <t>ケイカクショ</t>
    </rPh>
    <rPh sb="6" eb="9">
      <t>ヨウシキダイ</t>
    </rPh>
    <rPh sb="10" eb="11">
      <t>ゴウ</t>
    </rPh>
    <rPh sb="11" eb="13">
      <t>ベッシ</t>
    </rPh>
    <rPh sb="19" eb="21">
      <t>カクニン</t>
    </rPh>
    <rPh sb="21" eb="23">
      <t>ジコウ</t>
    </rPh>
    <rPh sb="36" eb="38">
      <t>シュウチ</t>
    </rPh>
    <rPh sb="39" eb="40">
      <t>ア</t>
    </rPh>
    <rPh sb="42" eb="44">
      <t>カイトウ</t>
    </rPh>
    <rPh sb="46" eb="48">
      <t>バアイ</t>
    </rPh>
    <rPh sb="50" eb="52">
      <t>ホジョ</t>
    </rPh>
    <phoneticPr fontId="1"/>
  </si>
  <si>
    <t>面積按分の計算式を記載したもの</t>
    <rPh sb="0" eb="2">
      <t>メンセキ</t>
    </rPh>
    <rPh sb="2" eb="4">
      <t>アンブン</t>
    </rPh>
    <rPh sb="5" eb="8">
      <t>ケイサンシキ</t>
    </rPh>
    <rPh sb="9" eb="11">
      <t>キサイ</t>
    </rPh>
    <phoneticPr fontId="1"/>
  </si>
  <si>
    <t>・同一建物内で、2つ以上の事業所が共同で利用する機器及び通信環境整備整備費用を申請する場合のみ必要
・「第２回協議の注意事項」申請全体３　を参照すること。</t>
    <rPh sb="1" eb="3">
      <t>ドウイツ</t>
    </rPh>
    <rPh sb="3" eb="6">
      <t>タテモノナイ</t>
    </rPh>
    <rPh sb="10" eb="12">
      <t>イジョウ</t>
    </rPh>
    <rPh sb="13" eb="16">
      <t>ジギョウショ</t>
    </rPh>
    <rPh sb="17" eb="19">
      <t>キョウドウ</t>
    </rPh>
    <rPh sb="20" eb="22">
      <t>リヨウ</t>
    </rPh>
    <rPh sb="24" eb="26">
      <t>キキ</t>
    </rPh>
    <rPh sb="26" eb="27">
      <t>オヨ</t>
    </rPh>
    <rPh sb="28" eb="30">
      <t>ツウシン</t>
    </rPh>
    <rPh sb="30" eb="32">
      <t>カンキョウ</t>
    </rPh>
    <rPh sb="32" eb="34">
      <t>セイビ</t>
    </rPh>
    <rPh sb="34" eb="36">
      <t>セイビ</t>
    </rPh>
    <rPh sb="36" eb="38">
      <t>ヒヨウ</t>
    </rPh>
    <rPh sb="39" eb="41">
      <t>シンセイ</t>
    </rPh>
    <rPh sb="43" eb="45">
      <t>バアイ</t>
    </rPh>
    <rPh sb="47" eb="49">
      <t>ヒツヨウ</t>
    </rPh>
    <rPh sb="52" eb="53">
      <t>ダイ</t>
    </rPh>
    <rPh sb="54" eb="55">
      <t>カイ</t>
    </rPh>
    <rPh sb="55" eb="57">
      <t>キョウギ</t>
    </rPh>
    <rPh sb="58" eb="60">
      <t>チュウイ</t>
    </rPh>
    <rPh sb="60" eb="62">
      <t>ジコウ</t>
    </rPh>
    <rPh sb="63" eb="65">
      <t>シンセイ</t>
    </rPh>
    <rPh sb="65" eb="67">
      <t>ゼンタイ</t>
    </rPh>
    <rPh sb="70" eb="72">
      <t>サンショウ</t>
    </rPh>
    <phoneticPr fontId="1"/>
  </si>
  <si>
    <t>※事業ごとの必要書類を確認すること。</t>
    <rPh sb="1" eb="3">
      <t>ジギョウ</t>
    </rPh>
    <rPh sb="6" eb="8">
      <t>ヒツヨウ</t>
    </rPh>
    <rPh sb="8" eb="10">
      <t>ショルイ</t>
    </rPh>
    <rPh sb="11" eb="13">
      <t>カクニン</t>
    </rPh>
    <phoneticPr fontId="1"/>
  </si>
  <si>
    <t>・参考様式を参考に作成。
・任意様式でも可能。</t>
    <rPh sb="1" eb="3">
      <t>サンコウ</t>
    </rPh>
    <rPh sb="3" eb="5">
      <t>ヨウシキ</t>
    </rPh>
    <rPh sb="6" eb="8">
      <t>サンコウ</t>
    </rPh>
    <rPh sb="9" eb="11">
      <t>サクセイ</t>
    </rPh>
    <rPh sb="14" eb="16">
      <t>ニンイ</t>
    </rPh>
    <rPh sb="16" eb="18">
      <t>ヨウシキ</t>
    </rPh>
    <rPh sb="20" eb="22">
      <t>カノウ</t>
    </rPh>
    <phoneticPr fontId="1"/>
  </si>
  <si>
    <t>不要</t>
    <rPh sb="0" eb="2">
      <t>フヨウ</t>
    </rPh>
    <phoneticPr fontId="1"/>
  </si>
  <si>
    <r>
      <t>・</t>
    </r>
    <r>
      <rPr>
        <u/>
        <sz val="11"/>
        <color theme="1"/>
        <rFont val="ＭＳ Ｐゴシック"/>
        <family val="3"/>
        <charset val="128"/>
      </rPr>
      <t>事業所ごと</t>
    </r>
    <r>
      <rPr>
        <sz val="11"/>
        <color theme="1"/>
        <rFont val="ＭＳ Ｐゴシック"/>
        <family val="3"/>
        <charset val="128"/>
      </rPr>
      <t>宣言すること</t>
    </r>
    <rPh sb="1" eb="4">
      <t>ジギョウショ</t>
    </rPh>
    <rPh sb="6" eb="8">
      <t>センゲン</t>
    </rPh>
    <phoneticPr fontId="1"/>
  </si>
  <si>
    <t>・事業所名とお知らせ部分が写るように両面コピーすること。</t>
    <rPh sb="1" eb="4">
      <t>ジギョウショ</t>
    </rPh>
    <rPh sb="4" eb="5">
      <t>メイ</t>
    </rPh>
    <rPh sb="7" eb="8">
      <t>シ</t>
    </rPh>
    <rPh sb="10" eb="12">
      <t>ブブン</t>
    </rPh>
    <rPh sb="13" eb="14">
      <t>ウツ</t>
    </rPh>
    <rPh sb="18" eb="20">
      <t>リョウメン</t>
    </rPh>
    <phoneticPr fontId="1"/>
  </si>
  <si>
    <t>ケアプランデータの対象事業のみ（※1参照）</t>
    <rPh sb="9" eb="11">
      <t>タイショウ</t>
    </rPh>
    <rPh sb="11" eb="13">
      <t>ジギョウ</t>
    </rPh>
    <rPh sb="18" eb="20">
      <t>サンショウ</t>
    </rPh>
    <phoneticPr fontId="1"/>
  </si>
  <si>
    <t>（※1）ケアプランデータ連携システム対象のサービス種別</t>
    <rPh sb="12" eb="14">
      <t>レンケイ</t>
    </rPh>
    <rPh sb="18" eb="20">
      <t>タイショウ</t>
    </rPh>
    <rPh sb="25" eb="27">
      <t>シュベツ</t>
    </rPh>
    <phoneticPr fontId="1"/>
  </si>
  <si>
    <t>必要に応じてソフト販売元に対応状況を確認すること。</t>
    <rPh sb="0" eb="2">
      <t>ヒツヨウ</t>
    </rPh>
    <rPh sb="3" eb="4">
      <t>オウ</t>
    </rPh>
    <rPh sb="9" eb="12">
      <t>ハンバイモト</t>
    </rPh>
    <rPh sb="13" eb="15">
      <t>タイオウ</t>
    </rPh>
    <rPh sb="15" eb="17">
      <t>ジョウキョウ</t>
    </rPh>
    <rPh sb="18" eb="20">
      <t>カクニン</t>
    </rPh>
    <phoneticPr fontId="1"/>
  </si>
  <si>
    <t>有効期限内のものであること。</t>
    <rPh sb="0" eb="5">
      <t>ユウコウキゲンナイ</t>
    </rPh>
    <phoneticPr fontId="1"/>
  </si>
  <si>
    <t>注意事項</t>
    <rPh sb="0" eb="4">
      <t>チュウイジコウ</t>
    </rPh>
    <phoneticPr fontId="1"/>
  </si>
  <si>
    <t>面積按分が必要な場合のみ</t>
    <rPh sb="0" eb="2">
      <t>メンセキ</t>
    </rPh>
    <rPh sb="2" eb="4">
      <t>アンブン</t>
    </rPh>
    <rPh sb="5" eb="7">
      <t>ヒツヨウ</t>
    </rPh>
    <rPh sb="8" eb="10">
      <t>バアイ</t>
    </rPh>
    <phoneticPr fontId="1"/>
  </si>
  <si>
    <t>面積按分が必要な場合のみ
必要</t>
    <rPh sb="0" eb="2">
      <t>メンセキ</t>
    </rPh>
    <rPh sb="2" eb="4">
      <t>アンブン</t>
    </rPh>
    <rPh sb="5" eb="7">
      <t>ヒツヨウ</t>
    </rPh>
    <rPh sb="8" eb="10">
      <t>バアイ</t>
    </rPh>
    <rPh sb="13" eb="15">
      <t>ヒツヨウ</t>
    </rPh>
    <phoneticPr fontId="1"/>
  </si>
  <si>
    <t>必要</t>
    <rPh sb="0" eb="2">
      <t>ヒツヨウ</t>
    </rPh>
    <phoneticPr fontId="1"/>
  </si>
  <si>
    <t>今回申請する事業メニューにチェック→</t>
    <rPh sb="0" eb="2">
      <t>コンカイ</t>
    </rPh>
    <rPh sb="2" eb="4">
      <t>シンセイ</t>
    </rPh>
    <rPh sb="6" eb="8">
      <t>ジギョウ</t>
    </rPh>
    <phoneticPr fontId="1"/>
  </si>
  <si>
    <r>
      <t xml:space="preserve">パッケージ型
（介護ロボットと通信環境整備）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5" eb="17">
      <t>ツウシン</t>
    </rPh>
    <rPh sb="17" eb="19">
      <t>カンキョウ</t>
    </rPh>
    <rPh sb="19" eb="21">
      <t>セイビ</t>
    </rPh>
    <rPh sb="28" eb="33">
      <t>ガタドウニュウシエン</t>
    </rPh>
    <rPh sb="34" eb="35">
      <t>ナカ</t>
    </rPh>
    <rPh sb="37" eb="39">
      <t>カイゴ</t>
    </rPh>
    <rPh sb="44" eb="52">
      <t>ツウシンカンキョウセイビヒヨウ</t>
    </rPh>
    <rPh sb="53" eb="55">
      <t>シンセイ</t>
    </rPh>
    <rPh sb="57" eb="59">
      <t>バアイ</t>
    </rPh>
    <phoneticPr fontId="1"/>
  </si>
  <si>
    <r>
      <t xml:space="preserve">パッケージ型
（ＩＣＴと通信環境整備）
</t>
    </r>
    <r>
      <rPr>
        <b/>
        <sz val="11"/>
        <color rgb="FFFF0000"/>
        <rFont val="ＭＳ Ｐゴシック"/>
        <family val="3"/>
        <charset val="128"/>
      </rPr>
      <t>パッケージ型導入支援の中で、介護ロボットと通信環境整備費用を申請する場合</t>
    </r>
    <rPh sb="5" eb="6">
      <t>ガタ</t>
    </rPh>
    <rPh sb="12" eb="14">
      <t>ツウシン</t>
    </rPh>
    <rPh sb="14" eb="16">
      <t>カンキョウ</t>
    </rPh>
    <rPh sb="16" eb="18">
      <t>セイビ</t>
    </rPh>
    <phoneticPr fontId="1"/>
  </si>
  <si>
    <r>
      <t>見積書の</t>
    </r>
    <r>
      <rPr>
        <b/>
        <sz val="11"/>
        <color rgb="FFFF0000"/>
        <rFont val="ＭＳ Ｐゴシック"/>
        <family val="3"/>
        <charset val="128"/>
      </rPr>
      <t>有効期限内</t>
    </r>
    <r>
      <rPr>
        <sz val="11"/>
        <color theme="1"/>
        <rFont val="ＭＳ Ｐゴシック"/>
        <family val="3"/>
        <charset val="128"/>
      </rPr>
      <t>のものであること。</t>
    </r>
    <rPh sb="0" eb="3">
      <t>ミツモリショ</t>
    </rPh>
    <rPh sb="4" eb="9">
      <t>ユウコウキゲンナイ</t>
    </rPh>
    <phoneticPr fontId="1"/>
  </si>
  <si>
    <t>導入する機器等のカタログ</t>
    <phoneticPr fontId="1"/>
  </si>
  <si>
    <t>ケアプランデータ連携システム対象サービスの確認</t>
    <rPh sb="8" eb="10">
      <t>レンケイ</t>
    </rPh>
    <rPh sb="14" eb="16">
      <t>タイショウ</t>
    </rPh>
    <rPh sb="21" eb="23">
      <t>カクニン</t>
    </rPh>
    <phoneticPr fontId="1"/>
  </si>
  <si>
    <t>対象</t>
    <rPh sb="0" eb="2">
      <t>タイショウ</t>
    </rPh>
    <phoneticPr fontId="1"/>
  </si>
  <si>
    <t>対象外</t>
    <rPh sb="0" eb="3">
      <t>タイショウガイ</t>
    </rPh>
    <phoneticPr fontId="1"/>
  </si>
  <si>
    <t>対象の場合、対応状況確認書を準備したら右にチェック</t>
    <rPh sb="0" eb="2">
      <t>タイショウ</t>
    </rPh>
    <rPh sb="3" eb="5">
      <t>バアイ</t>
    </rPh>
    <rPh sb="6" eb="10">
      <t>タイオウジョウキョウ</t>
    </rPh>
    <rPh sb="10" eb="13">
      <t>カクニンショ</t>
    </rPh>
    <rPh sb="14" eb="16">
      <t>ジュンビ</t>
    </rPh>
    <rPh sb="19" eb="20">
      <t>ミギ</t>
    </rPh>
    <phoneticPr fontId="1"/>
  </si>
  <si>
    <r>
      <t xml:space="preserve">パッケージ型
（介護ロボットとＩＣＴと通信環境整備）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9" eb="21">
      <t>ツウシン</t>
    </rPh>
    <rPh sb="21" eb="23">
      <t>カンキョウ</t>
    </rPh>
    <rPh sb="23" eb="25">
      <t>セイビ</t>
    </rPh>
    <phoneticPr fontId="1"/>
  </si>
  <si>
    <t>パッケージ型
（通信環境整備）
通信環境整備のみ</t>
    <rPh sb="5" eb="6">
      <t>ガタ</t>
    </rPh>
    <rPh sb="8" eb="10">
      <t>ツウシン</t>
    </rPh>
    <rPh sb="10" eb="12">
      <t>カンキョウ</t>
    </rPh>
    <rPh sb="12" eb="14">
      <t>セイビ</t>
    </rPh>
    <rPh sb="16" eb="18">
      <t>ツウシン</t>
    </rPh>
    <rPh sb="18" eb="20">
      <t>カンキョウ</t>
    </rPh>
    <rPh sb="20" eb="22">
      <t>セイビ</t>
    </rPh>
    <phoneticPr fontId="1"/>
  </si>
  <si>
    <r>
      <t xml:space="preserve">介護ロボット事業
</t>
    </r>
    <r>
      <rPr>
        <b/>
        <sz val="11"/>
        <color rgb="FFFF0000"/>
        <rFont val="ＭＳ Ｐゴシック"/>
        <family val="3"/>
        <charset val="128"/>
      </rPr>
      <t>※介護ロボット事業のみ申請する場合</t>
    </r>
    <rPh sb="0" eb="2">
      <t>カイゴ</t>
    </rPh>
    <rPh sb="6" eb="8">
      <t>ジギョウ</t>
    </rPh>
    <rPh sb="10" eb="12">
      <t>カイゴ</t>
    </rPh>
    <rPh sb="16" eb="18">
      <t>ジギョウ</t>
    </rPh>
    <rPh sb="20" eb="22">
      <t>シンセイ</t>
    </rPh>
    <rPh sb="24" eb="26">
      <t>バアイ</t>
    </rPh>
    <phoneticPr fontId="1"/>
  </si>
  <si>
    <t>必要な場合は、書類を準備したら右にチェック</t>
    <rPh sb="0" eb="2">
      <t>ヒツヨウ</t>
    </rPh>
    <rPh sb="3" eb="5">
      <t>バアイ</t>
    </rPh>
    <rPh sb="7" eb="9">
      <t>ショルイ</t>
    </rPh>
    <rPh sb="10" eb="12">
      <t>ジュンビ</t>
    </rPh>
    <rPh sb="15" eb="16">
      <t>ミギ</t>
    </rPh>
    <phoneticPr fontId="1"/>
  </si>
  <si>
    <t>必要又は不要を選択</t>
    <rPh sb="0" eb="2">
      <t>ヒツヨウ</t>
    </rPh>
    <rPh sb="2" eb="3">
      <t>マタ</t>
    </rPh>
    <rPh sb="4" eb="6">
      <t>フヨウ</t>
    </rPh>
    <rPh sb="7" eb="9">
      <t>センタク</t>
    </rPh>
    <phoneticPr fontId="1"/>
  </si>
  <si>
    <t>注意事項</t>
    <rPh sb="0" eb="2">
      <t>チュウイ</t>
    </rPh>
    <rPh sb="2" eb="4">
      <t>ジコウ</t>
    </rPh>
    <phoneticPr fontId="1"/>
  </si>
  <si>
    <r>
      <t>ＩＣＴ事業</t>
    </r>
    <r>
      <rPr>
        <b/>
        <sz val="11"/>
        <color rgb="FFFF0000"/>
        <rFont val="ＭＳ Ｐゴシック"/>
        <family val="3"/>
        <charset val="128"/>
      </rPr>
      <t xml:space="preserve">
※ＩＣＴ事業のみ申請する場合</t>
    </r>
    <rPh sb="3" eb="5">
      <t>ジギョウ</t>
    </rPh>
    <rPh sb="10" eb="12">
      <t>ジギョウ</t>
    </rPh>
    <phoneticPr fontId="1"/>
  </si>
  <si>
    <r>
      <t>介護ロボット事業
及び
ＩＣＴ事業</t>
    </r>
    <r>
      <rPr>
        <b/>
        <sz val="11"/>
        <color rgb="FFFF0000"/>
        <rFont val="ＭＳ Ｐゴシック"/>
        <family val="3"/>
        <charset val="128"/>
      </rPr>
      <t xml:space="preserve">
※介護ロボット事業とＩＣＴ事業を申請する場合</t>
    </r>
    <rPh sb="0" eb="2">
      <t>カイゴ</t>
    </rPh>
    <rPh sb="6" eb="8">
      <t>ジギョウ</t>
    </rPh>
    <rPh sb="9" eb="10">
      <t>オヨ</t>
    </rPh>
    <rPh sb="15" eb="17">
      <t>ジギョウ</t>
    </rPh>
    <rPh sb="19" eb="21">
      <t>カイゴ</t>
    </rPh>
    <rPh sb="25" eb="27">
      <t>ジギョウ</t>
    </rPh>
    <rPh sb="31" eb="33">
      <t>ジギョウ</t>
    </rPh>
    <rPh sb="34" eb="36">
      <t>シンセイ</t>
    </rPh>
    <rPh sb="38" eb="40">
      <t>バアイ</t>
    </rPh>
    <phoneticPr fontId="1"/>
  </si>
  <si>
    <t>介護ロボット事業
＋パッケージ型
（通信環境整備）</t>
    <rPh sb="0" eb="2">
      <t>カイゴ</t>
    </rPh>
    <rPh sb="6" eb="8">
      <t>ジギョウ</t>
    </rPh>
    <rPh sb="18" eb="20">
      <t>ツウシン</t>
    </rPh>
    <rPh sb="20" eb="22">
      <t>カンキョウ</t>
    </rPh>
    <rPh sb="22" eb="24">
      <t>セイビ</t>
    </rPh>
    <phoneticPr fontId="1"/>
  </si>
  <si>
    <r>
      <t xml:space="preserve">ＩＣＴ事業
＋パッケージ型
（通信環境整備）
</t>
    </r>
    <r>
      <rPr>
        <b/>
        <sz val="11"/>
        <color rgb="FFFF0000"/>
        <rFont val="ＭＳ Ｐゴシック"/>
        <family val="3"/>
        <charset val="128"/>
      </rPr>
      <t>※ICT事業と、</t>
    </r>
    <r>
      <rPr>
        <b/>
        <u/>
        <sz val="11"/>
        <color rgb="FFFF0000"/>
        <rFont val="ＭＳ Ｐゴシック"/>
        <family val="3"/>
        <charset val="128"/>
      </rPr>
      <t>既に見守り機器を導入済で</t>
    </r>
    <r>
      <rPr>
        <b/>
        <sz val="11"/>
        <color rgb="FFFF0000"/>
        <rFont val="ＭＳ Ｐゴシック"/>
        <family val="3"/>
        <charset val="128"/>
      </rPr>
      <t>通信環境整備費用を申請する場合</t>
    </r>
    <rPh sb="3" eb="5">
      <t>ジギョウ</t>
    </rPh>
    <rPh sb="15" eb="17">
      <t>ツウシン</t>
    </rPh>
    <rPh sb="17" eb="19">
      <t>カンキョウ</t>
    </rPh>
    <rPh sb="19" eb="21">
      <t>セイビ</t>
    </rPh>
    <rPh sb="27" eb="29">
      <t>ジギョウ</t>
    </rPh>
    <rPh sb="31" eb="32">
      <t>スデ</t>
    </rPh>
    <rPh sb="33" eb="35">
      <t>ミマモ</t>
    </rPh>
    <rPh sb="36" eb="38">
      <t>キキ</t>
    </rPh>
    <rPh sb="39" eb="41">
      <t>ドウニュウ</t>
    </rPh>
    <rPh sb="41" eb="42">
      <t>ズミ</t>
    </rPh>
    <rPh sb="43" eb="45">
      <t>ツウシン</t>
    </rPh>
    <rPh sb="45" eb="47">
      <t>カンキョウ</t>
    </rPh>
    <rPh sb="47" eb="49">
      <t>セイビ</t>
    </rPh>
    <rPh sb="49" eb="51">
      <t>ヒヨウ</t>
    </rPh>
    <rPh sb="52" eb="54">
      <t>シンセイ</t>
    </rPh>
    <rPh sb="56" eb="58">
      <t>バアイ</t>
    </rPh>
    <phoneticPr fontId="1"/>
  </si>
  <si>
    <t>介護ロボット事業
＋ＩＣＴ事業
＋パッケージ型
（通信環境整備）</t>
    <rPh sb="0" eb="2">
      <t>カイゴ</t>
    </rPh>
    <rPh sb="6" eb="8">
      <t>ジギョウ</t>
    </rPh>
    <rPh sb="13" eb="15">
      <t>ジギョウ</t>
    </rPh>
    <rPh sb="25" eb="27">
      <t>ツウシン</t>
    </rPh>
    <rPh sb="27" eb="29">
      <t>カンキョウ</t>
    </rPh>
    <rPh sb="29" eb="31">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</si>
</sst>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円&quot;"/>
  </numFmts>
  <fonts count="5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b/>
      <sz val="11"/>
      <color theme="0"/>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
      <sz val="12"/>
      <color rgb="FFFF0000"/>
      <name val="ＭＳ 明朝"/>
      <family val="1"/>
      <charset val="128"/>
    </font>
    <font>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sz val="11"/>
      <color theme="1"/>
      <name val="ＭＳ ゴシック"/>
      <family val="3"/>
      <charset val="128"/>
    </font>
    <font>
      <b/>
      <sz val="20"/>
      <color rgb="FFFF0000"/>
      <name val="ＭＳ Ｐゴシック"/>
      <family val="3"/>
      <charset val="128"/>
    </font>
    <font>
      <b/>
      <sz val="22"/>
      <color rgb="FFFF0000"/>
      <name val="ＭＳ Ｐゴシック"/>
      <family val="3"/>
      <charset val="128"/>
    </font>
    <font>
      <sz val="16"/>
      <name val="游ゴシック"/>
      <family val="3"/>
      <charset val="128"/>
      <scheme val="minor"/>
    </font>
    <font>
      <b/>
      <sz val="14"/>
      <color rgb="FFFF0000"/>
      <name val="ＭＳ ゴシック"/>
      <family val="3"/>
      <charset val="128"/>
    </font>
    <font>
      <b/>
      <sz val="11"/>
      <color rgb="FFFF0000"/>
      <name val="ＭＳ ゴシック"/>
      <family val="3"/>
      <charset val="128"/>
    </font>
    <font>
      <b/>
      <sz val="14"/>
      <color theme="1"/>
      <name val="ＭＳ Ｐゴシック"/>
      <family val="3"/>
      <charset val="128"/>
    </font>
    <font>
      <sz val="14"/>
      <color theme="1"/>
      <name val="ＭＳ Ｐゴシック"/>
      <family val="3"/>
      <charset val="128"/>
    </font>
    <font>
      <sz val="11"/>
      <color rgb="FFFF0000"/>
      <name val="ＭＳ ゴシック"/>
      <family val="3"/>
      <charset val="128"/>
    </font>
    <font>
      <sz val="18"/>
      <color theme="1"/>
      <name val="ＭＳ Ｐゴシック"/>
      <family val="3"/>
      <charset val="128"/>
    </font>
    <font>
      <b/>
      <u/>
      <sz val="11"/>
      <color rgb="FFFF0000"/>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7"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9" fillId="0" borderId="0"/>
    <xf numFmtId="0" fontId="25" fillId="0" borderId="0"/>
    <xf numFmtId="0" fontId="25" fillId="0" borderId="0">
      <alignment vertical="center"/>
    </xf>
    <xf numFmtId="0" fontId="30" fillId="0" borderId="0"/>
    <xf numFmtId="38" fontId="25" fillId="0" borderId="0" applyFont="0" applyFill="0" applyBorder="0" applyAlignment="0" applyProtection="0">
      <alignment vertical="center"/>
    </xf>
  </cellStyleXfs>
  <cellXfs count="470">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3" fillId="6" borderId="0" xfId="2" applyFont="1" applyFill="1" applyAlignment="1">
      <alignment horizontal="left" shrinkToFit="1"/>
    </xf>
    <xf numFmtId="177" fontId="26" fillId="6" borderId="0" xfId="2" applyNumberFormat="1" applyFont="1" applyFill="1" applyAlignment="1">
      <alignment shrinkToFit="1"/>
    </xf>
    <xf numFmtId="177" fontId="26" fillId="6" borderId="0" xfId="2" applyNumberFormat="1" applyFont="1" applyFill="1" applyAlignment="1">
      <alignment horizontal="right" shrinkToFit="1"/>
    </xf>
    <xf numFmtId="0" fontId="26" fillId="6" borderId="0" xfId="3" applyFont="1" applyFill="1">
      <alignment vertical="center"/>
    </xf>
    <xf numFmtId="177" fontId="23" fillId="6" borderId="15" xfId="2" applyNumberFormat="1" applyFont="1" applyFill="1" applyBorder="1" applyAlignment="1">
      <alignment horizontal="center" vertical="center" shrinkToFit="1"/>
    </xf>
    <xf numFmtId="0" fontId="23" fillId="6" borderId="17" xfId="2" applyFont="1" applyFill="1" applyBorder="1" applyAlignment="1">
      <alignment horizontal="left" vertical="center" wrapText="1" shrinkToFit="1"/>
    </xf>
    <xf numFmtId="0" fontId="23" fillId="6" borderId="16" xfId="2" applyFont="1" applyFill="1" applyBorder="1" applyAlignment="1">
      <alignment horizontal="left" vertical="center" wrapText="1" shrinkToFit="1"/>
    </xf>
    <xf numFmtId="0" fontId="23" fillId="6" borderId="18" xfId="2" applyFont="1" applyFill="1" applyBorder="1" applyAlignment="1">
      <alignment horizontal="left" vertical="center" wrapText="1" shrinkToFit="1"/>
    </xf>
    <xf numFmtId="0" fontId="23" fillId="6" borderId="20" xfId="2" applyFont="1" applyFill="1" applyBorder="1" applyAlignment="1">
      <alignment horizontal="left" vertical="center" wrapText="1" shrinkToFit="1"/>
    </xf>
    <xf numFmtId="0" fontId="23" fillId="6" borderId="21" xfId="2" applyFont="1" applyFill="1" applyBorder="1" applyAlignment="1">
      <alignment horizontal="left" vertical="center" wrapText="1" shrinkToFit="1"/>
    </xf>
    <xf numFmtId="0" fontId="23" fillId="6" borderId="0" xfId="2" applyFont="1" applyFill="1" applyAlignment="1">
      <alignment horizontal="left" vertical="center"/>
    </xf>
    <xf numFmtId="177" fontId="23" fillId="6" borderId="0" xfId="2" applyNumberFormat="1" applyFont="1" applyFill="1" applyAlignment="1">
      <alignment horizontal="right" vertical="center"/>
    </xf>
    <xf numFmtId="0" fontId="23" fillId="8" borderId="0" xfId="3" applyFont="1" applyFill="1">
      <alignment vertical="center"/>
    </xf>
    <xf numFmtId="0" fontId="23" fillId="6" borderId="0" xfId="3" applyFont="1" applyFill="1">
      <alignment vertical="center"/>
    </xf>
    <xf numFmtId="0" fontId="26" fillId="8" borderId="0" xfId="3" applyFont="1" applyFill="1">
      <alignment vertical="center"/>
    </xf>
    <xf numFmtId="0" fontId="29"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horizontal="center" vertical="center" wrapText="1"/>
    </xf>
    <xf numFmtId="0" fontId="33" fillId="0" borderId="0" xfId="4" applyFont="1" applyAlignment="1">
      <alignment vertical="center"/>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0" xfId="4" applyFont="1" applyAlignment="1">
      <alignment horizontal="center" vertical="center"/>
    </xf>
    <xf numFmtId="0" fontId="26" fillId="0" borderId="0" xfId="4" applyFont="1" applyAlignment="1" applyProtection="1">
      <alignment vertical="center"/>
      <protection locked="0"/>
    </xf>
    <xf numFmtId="0" fontId="26" fillId="0" borderId="32" xfId="3" applyFont="1" applyBorder="1" applyAlignment="1">
      <alignment horizontal="center" vertical="center"/>
    </xf>
    <xf numFmtId="0" fontId="26" fillId="0" borderId="36" xfId="3" applyFont="1" applyBorder="1" applyAlignment="1">
      <alignment horizontal="center" vertical="center"/>
    </xf>
    <xf numFmtId="0" fontId="26" fillId="0" borderId="37"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12" xfId="3" applyFont="1" applyFill="1" applyBorder="1">
      <alignment vertical="center"/>
    </xf>
    <xf numFmtId="38" fontId="26" fillId="0" borderId="12" xfId="5" applyFont="1" applyFill="1" applyBorder="1" applyAlignment="1">
      <alignment vertical="center"/>
    </xf>
    <xf numFmtId="38" fontId="26" fillId="0" borderId="53" xfId="5" applyFont="1" applyFill="1" applyBorder="1" applyAlignment="1">
      <alignment vertical="center"/>
    </xf>
    <xf numFmtId="0" fontId="26" fillId="0" borderId="53" xfId="3" applyFont="1" applyBorder="1">
      <alignment vertical="center"/>
    </xf>
    <xf numFmtId="0" fontId="26" fillId="0" borderId="62" xfId="3" applyFont="1" applyBorder="1">
      <alignment vertical="center"/>
    </xf>
    <xf numFmtId="0" fontId="26" fillId="0" borderId="63" xfId="4" applyFont="1" applyBorder="1" applyAlignment="1">
      <alignment horizontal="left" vertical="center" wrapText="1"/>
    </xf>
    <xf numFmtId="0" fontId="26" fillId="0" borderId="63" xfId="4" applyFont="1" applyBorder="1" applyAlignment="1" applyProtection="1">
      <alignment horizontal="right" vertical="center"/>
      <protection locked="0"/>
    </xf>
    <xf numFmtId="0" fontId="26" fillId="0" borderId="63" xfId="4" applyFont="1" applyBorder="1" applyAlignment="1">
      <alignment vertical="center"/>
    </xf>
    <xf numFmtId="0" fontId="26" fillId="0" borderId="63" xfId="4" applyFont="1" applyBorder="1" applyAlignment="1" applyProtection="1">
      <alignment vertical="center"/>
      <protection locked="0"/>
    </xf>
    <xf numFmtId="0" fontId="21" fillId="0" borderId="7" xfId="0" applyFont="1" applyBorder="1">
      <alignment vertical="center"/>
    </xf>
    <xf numFmtId="0" fontId="26" fillId="0" borderId="0" xfId="0" applyFont="1" applyAlignment="1"/>
    <xf numFmtId="0" fontId="21" fillId="0" borderId="1" xfId="0" applyFont="1" applyBorder="1" applyAlignment="1">
      <alignment horizontal="center" vertical="center"/>
    </xf>
    <xf numFmtId="0" fontId="21" fillId="0" borderId="0" xfId="0" applyFont="1" applyBorder="1">
      <alignment vertical="center"/>
    </xf>
    <xf numFmtId="0" fontId="22" fillId="0" borderId="1" xfId="0" applyFont="1" applyBorder="1">
      <alignment vertical="center"/>
    </xf>
    <xf numFmtId="0" fontId="26" fillId="0" borderId="0" xfId="0" applyFont="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1" applyFont="1" applyFill="1" applyAlignment="1">
      <alignment vertical="center"/>
    </xf>
    <xf numFmtId="0" fontId="34" fillId="0" borderId="0" xfId="1" applyFont="1" applyAlignment="1">
      <alignment vertical="center"/>
    </xf>
    <xf numFmtId="0" fontId="37" fillId="0" borderId="0" xfId="0" applyFont="1">
      <alignment vertical="center"/>
    </xf>
    <xf numFmtId="0" fontId="22" fillId="0" borderId="4" xfId="0" applyFont="1" applyBorder="1">
      <alignment vertical="center"/>
    </xf>
    <xf numFmtId="0" fontId="22" fillId="0" borderId="0" xfId="0" applyFont="1" applyBorder="1">
      <alignment vertical="center"/>
    </xf>
    <xf numFmtId="0" fontId="22" fillId="0" borderId="1" xfId="0" quotePrefix="1" applyFont="1" applyBorder="1">
      <alignment vertical="center"/>
    </xf>
    <xf numFmtId="0" fontId="26" fillId="0" borderId="2" xfId="0" applyFont="1" applyBorder="1" applyAlignment="1">
      <alignment vertical="center"/>
    </xf>
    <xf numFmtId="0" fontId="26" fillId="0" borderId="6" xfId="0" applyFont="1" applyBorder="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0" xfId="0" applyFont="1" applyAlignment="1">
      <alignment vertical="center"/>
    </xf>
    <xf numFmtId="0" fontId="22" fillId="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1" borderId="1" xfId="0" applyFont="1" applyFill="1" applyBorder="1">
      <alignment vertical="center"/>
    </xf>
    <xf numFmtId="0" fontId="26" fillId="11" borderId="3" xfId="0" applyFont="1" applyFill="1" applyBorder="1" applyAlignment="1">
      <alignment vertical="center" wrapText="1"/>
    </xf>
    <xf numFmtId="0" fontId="21" fillId="11" borderId="1" xfId="0" applyFont="1" applyFill="1" applyBorder="1">
      <alignment vertical="center"/>
    </xf>
    <xf numFmtId="178" fontId="26" fillId="9" borderId="1" xfId="4" applyNumberFormat="1" applyFont="1" applyFill="1" applyBorder="1" applyAlignment="1" applyProtection="1">
      <alignment vertical="center"/>
      <protection locked="0"/>
    </xf>
    <xf numFmtId="178" fontId="26" fillId="0" borderId="40" xfId="3" applyNumberFormat="1" applyFont="1" applyBorder="1" applyAlignment="1">
      <alignment horizontal="right" vertical="center"/>
    </xf>
    <xf numFmtId="178" fontId="26" fillId="0" borderId="57" xfId="3" applyNumberFormat="1" applyFont="1" applyFill="1" applyBorder="1" applyAlignment="1">
      <alignment horizontal="right" vertical="center"/>
    </xf>
    <xf numFmtId="178" fontId="26" fillId="0" borderId="40" xfId="3" applyNumberFormat="1" applyFont="1" applyFill="1" applyBorder="1" applyAlignment="1">
      <alignment horizontal="right" vertical="center"/>
    </xf>
    <xf numFmtId="178" fontId="26" fillId="0" borderId="54" xfId="5" applyNumberFormat="1" applyFont="1" applyFill="1" applyBorder="1" applyAlignment="1">
      <alignment horizontal="right" vertical="center"/>
    </xf>
    <xf numFmtId="178" fontId="26" fillId="0" borderId="61" xfId="3" applyNumberFormat="1" applyFont="1" applyBorder="1" applyAlignment="1">
      <alignment horizontal="right" vertical="center"/>
    </xf>
    <xf numFmtId="178" fontId="26" fillId="0" borderId="40" xfId="5" applyNumberFormat="1" applyFont="1" applyBorder="1" applyAlignment="1">
      <alignment horizontal="right" vertical="center"/>
    </xf>
    <xf numFmtId="178" fontId="26" fillId="0" borderId="57" xfId="3" applyNumberFormat="1" applyFont="1" applyBorder="1" applyAlignment="1">
      <alignment horizontal="right" vertical="center"/>
    </xf>
    <xf numFmtId="178" fontId="26" fillId="0" borderId="54" xfId="3" applyNumberFormat="1" applyFont="1" applyBorder="1" applyAlignment="1">
      <alignment horizontal="right" vertical="center"/>
    </xf>
    <xf numFmtId="0" fontId="38" fillId="6" borderId="0" xfId="2" applyFont="1" applyFill="1"/>
    <xf numFmtId="0" fontId="23" fillId="0" borderId="0" xfId="0" applyFont="1">
      <alignment vertical="center"/>
    </xf>
    <xf numFmtId="0" fontId="23" fillId="0" borderId="1" xfId="4" applyFont="1" applyBorder="1" applyAlignment="1">
      <alignment vertical="center"/>
    </xf>
    <xf numFmtId="0" fontId="26" fillId="0" borderId="0" xfId="4" applyFont="1" applyFill="1" applyAlignment="1">
      <alignment vertical="center"/>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23" fillId="0" borderId="1" xfId="4" applyFont="1" applyFill="1" applyBorder="1" applyAlignment="1">
      <alignment vertical="center"/>
    </xf>
    <xf numFmtId="0" fontId="26" fillId="12" borderId="1" xfId="4" applyFont="1" applyFill="1" applyBorder="1" applyAlignment="1">
      <alignment horizontal="center" vertical="center" wrapText="1"/>
    </xf>
    <xf numFmtId="0" fontId="22" fillId="0" borderId="0" xfId="0" applyFont="1">
      <alignment vertical="center"/>
    </xf>
    <xf numFmtId="0" fontId="26" fillId="0" borderId="13" xfId="0" applyFont="1" applyFill="1" applyBorder="1" applyAlignment="1">
      <alignment horizontal="center" vertical="center" wrapText="1"/>
    </xf>
    <xf numFmtId="0" fontId="36" fillId="9" borderId="1" xfId="4" applyFont="1" applyFill="1" applyBorder="1" applyAlignment="1" applyProtection="1">
      <alignment vertical="center"/>
      <protection locked="0"/>
    </xf>
    <xf numFmtId="0" fontId="36" fillId="0" borderId="1" xfId="4" applyFont="1" applyBorder="1" applyAlignment="1">
      <alignment horizontal="center" vertical="center" wrapText="1"/>
    </xf>
    <xf numFmtId="0" fontId="36" fillId="0" borderId="1" xfId="4" applyFont="1" applyFill="1" applyBorder="1" applyAlignment="1">
      <alignment vertical="center" wrapText="1"/>
    </xf>
    <xf numFmtId="177" fontId="39" fillId="6" borderId="10" xfId="2" applyNumberFormat="1" applyFont="1" applyFill="1" applyBorder="1" applyAlignment="1">
      <alignment vertical="center" shrinkToFit="1"/>
    </xf>
    <xf numFmtId="177" fontId="39" fillId="6" borderId="19" xfId="2" applyNumberFormat="1" applyFont="1" applyFill="1" applyBorder="1" applyAlignment="1">
      <alignment vertical="center" shrinkToFit="1"/>
    </xf>
    <xf numFmtId="177" fontId="39" fillId="6" borderId="19" xfId="2" applyNumberFormat="1" applyFont="1" applyFill="1" applyBorder="1" applyAlignment="1">
      <alignment vertical="center"/>
    </xf>
    <xf numFmtId="177" fontId="39" fillId="6" borderId="22" xfId="2" applyNumberFormat="1" applyFont="1" applyFill="1" applyBorder="1" applyAlignment="1">
      <alignment vertical="center" shrinkToFit="1"/>
    </xf>
    <xf numFmtId="177" fontId="39" fillId="6" borderId="22" xfId="2" applyNumberFormat="1" applyFont="1" applyFill="1" applyBorder="1" applyAlignment="1">
      <alignment vertical="center"/>
    </xf>
    <xf numFmtId="177" fontId="39" fillId="0" borderId="1" xfId="2" applyNumberFormat="1" applyFont="1" applyBorder="1" applyAlignment="1">
      <alignment vertical="center" shrinkToFit="1"/>
    </xf>
    <xf numFmtId="177" fontId="39" fillId="0" borderId="1" xfId="2" applyNumberFormat="1" applyFont="1" applyBorder="1" applyAlignment="1">
      <alignment vertical="center"/>
    </xf>
    <xf numFmtId="177" fontId="39" fillId="6" borderId="12" xfId="2" applyNumberFormat="1" applyFont="1" applyFill="1" applyBorder="1" applyAlignment="1">
      <alignment vertical="center" shrinkToFit="1"/>
    </xf>
    <xf numFmtId="177" fontId="39" fillId="6" borderId="12" xfId="2" applyNumberFormat="1" applyFont="1" applyFill="1" applyBorder="1" applyAlignment="1">
      <alignment vertical="center"/>
    </xf>
    <xf numFmtId="177" fontId="39" fillId="6" borderId="26" xfId="2" applyNumberFormat="1" applyFont="1" applyFill="1" applyBorder="1" applyAlignment="1">
      <alignment vertical="center" shrinkToFit="1"/>
    </xf>
    <xf numFmtId="177" fontId="39" fillId="6" borderId="26" xfId="2" applyNumberFormat="1" applyFont="1" applyFill="1" applyBorder="1" applyAlignment="1">
      <alignment vertical="center"/>
    </xf>
    <xf numFmtId="177" fontId="39" fillId="6" borderId="30" xfId="2" applyNumberFormat="1" applyFont="1" applyFill="1" applyBorder="1" applyAlignment="1">
      <alignment vertical="center"/>
    </xf>
    <xf numFmtId="0" fontId="2" fillId="0" borderId="7" xfId="0" applyFont="1" applyBorder="1" applyAlignment="1">
      <alignment horizontal="center" vertical="center"/>
    </xf>
    <xf numFmtId="0" fontId="40"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6" fillId="0" borderId="10" xfId="3" applyFont="1" applyBorder="1" applyAlignment="1">
      <alignment horizontal="left" vertical="center"/>
    </xf>
    <xf numFmtId="0" fontId="26" fillId="0" borderId="12" xfId="3" applyFont="1" applyBorder="1" applyAlignment="1">
      <alignment horizontal="left" vertical="center"/>
    </xf>
    <xf numFmtId="0" fontId="26" fillId="5" borderId="44" xfId="3" applyFont="1" applyFill="1" applyBorder="1" applyAlignment="1">
      <alignment horizontal="center" vertical="center"/>
    </xf>
    <xf numFmtId="38" fontId="26" fillId="5" borderId="1" xfId="5" applyFont="1" applyFill="1" applyBorder="1" applyAlignment="1">
      <alignment vertical="center"/>
    </xf>
    <xf numFmtId="178" fontId="26" fillId="5" borderId="45" xfId="5" applyNumberFormat="1" applyFont="1" applyFill="1" applyBorder="1" applyAlignment="1">
      <alignment horizontal="right" vertical="center"/>
    </xf>
    <xf numFmtId="0" fontId="26" fillId="5" borderId="47" xfId="3" applyFont="1" applyFill="1" applyBorder="1" applyAlignment="1">
      <alignment horizontal="center" vertical="center"/>
    </xf>
    <xf numFmtId="38" fontId="26" fillId="5" borderId="50" xfId="5" applyFont="1" applyFill="1" applyBorder="1" applyAlignment="1">
      <alignment vertical="center"/>
    </xf>
    <xf numFmtId="178" fontId="26" fillId="5" borderId="51" xfId="5" applyNumberFormat="1" applyFont="1" applyFill="1" applyBorder="1" applyAlignment="1">
      <alignment horizontal="right" vertical="center"/>
    </xf>
    <xf numFmtId="0" fontId="36" fillId="0" borderId="1" xfId="4" applyFont="1" applyBorder="1" applyAlignment="1">
      <alignment horizontal="left" vertical="top" wrapText="1"/>
    </xf>
    <xf numFmtId="0" fontId="39" fillId="0" borderId="1" xfId="4" applyFont="1" applyBorder="1" applyAlignment="1">
      <alignment horizontal="left" vertical="top" wrapText="1"/>
    </xf>
    <xf numFmtId="0" fontId="36" fillId="0" borderId="1" xfId="4" applyFont="1" applyFill="1" applyBorder="1" applyAlignment="1">
      <alignment horizontal="left" vertical="top" wrapText="1"/>
    </xf>
    <xf numFmtId="0" fontId="36" fillId="0" borderId="1" xfId="4" applyFont="1" applyBorder="1" applyAlignment="1">
      <alignment vertical="center" wrapText="1"/>
    </xf>
    <xf numFmtId="0" fontId="2" fillId="13" borderId="1" xfId="0" applyFont="1" applyFill="1" applyBorder="1" applyAlignment="1">
      <alignment horizontal="center" vertical="center"/>
    </xf>
    <xf numFmtId="0" fontId="2" fillId="0" borderId="2" xfId="0" applyFont="1" applyBorder="1">
      <alignment vertical="center"/>
    </xf>
    <xf numFmtId="0" fontId="46" fillId="0" borderId="0" xfId="0" applyFont="1">
      <alignment vertical="center"/>
    </xf>
    <xf numFmtId="0" fontId="2" fillId="0" borderId="2" xfId="0" applyFont="1" applyBorder="1" applyAlignment="1">
      <alignment vertical="center" wrapText="1"/>
    </xf>
    <xf numFmtId="0" fontId="40" fillId="0" borderId="2" xfId="0" applyFont="1" applyBorder="1" applyAlignment="1">
      <alignment horizontal="left" vertical="center" wrapText="1"/>
    </xf>
    <xf numFmtId="0" fontId="2" fillId="13" borderId="44" xfId="0" applyFont="1" applyFill="1" applyBorder="1" applyAlignment="1">
      <alignment horizontal="center" vertical="center"/>
    </xf>
    <xf numFmtId="0" fontId="40" fillId="0" borderId="2" xfId="0" applyFont="1" applyBorder="1">
      <alignment vertical="center"/>
    </xf>
    <xf numFmtId="0" fontId="15" fillId="7" borderId="0" xfId="0" applyFont="1" applyFill="1">
      <alignment vertical="center"/>
    </xf>
    <xf numFmtId="0" fontId="50" fillId="0" borderId="1" xfId="0" applyFont="1" applyBorder="1" applyAlignment="1">
      <alignment horizontal="center" vertical="center"/>
    </xf>
    <xf numFmtId="0" fontId="44" fillId="14" borderId="44" xfId="0" applyFont="1" applyFill="1" applyBorder="1" applyAlignment="1">
      <alignment horizontal="center" vertical="center"/>
    </xf>
    <xf numFmtId="0" fontId="44" fillId="14" borderId="1" xfId="0" applyFont="1" applyFill="1" applyBorder="1" applyAlignment="1">
      <alignment horizontal="center" vertical="center"/>
    </xf>
    <xf numFmtId="0" fontId="44" fillId="14" borderId="1" xfId="0" applyFont="1" applyFill="1" applyBorder="1" applyAlignment="1">
      <alignment horizontal="center" vertical="center" wrapText="1"/>
    </xf>
    <xf numFmtId="0" fontId="44" fillId="14" borderId="65" xfId="0" applyFont="1" applyFill="1" applyBorder="1" applyAlignment="1">
      <alignment horizontal="center" vertical="center" wrapText="1"/>
    </xf>
    <xf numFmtId="0" fontId="2" fillId="14" borderId="44" xfId="0" applyFont="1" applyFill="1" applyBorder="1">
      <alignment vertical="center"/>
    </xf>
    <xf numFmtId="0" fontId="0" fillId="14" borderId="1" xfId="0" applyFill="1" applyBorder="1">
      <alignment vertical="center"/>
    </xf>
    <xf numFmtId="0" fontId="0" fillId="14" borderId="65" xfId="0" applyFill="1" applyBorder="1">
      <alignment vertical="center"/>
    </xf>
    <xf numFmtId="0" fontId="2" fillId="14" borderId="1" xfId="0" applyFont="1" applyFill="1" applyBorder="1">
      <alignment vertical="center"/>
    </xf>
    <xf numFmtId="0" fontId="43" fillId="14" borderId="1" xfId="0" applyFont="1" applyFill="1" applyBorder="1" applyAlignment="1">
      <alignment vertical="center" wrapText="1"/>
    </xf>
    <xf numFmtId="0" fontId="48" fillId="14" borderId="1" xfId="0" applyFont="1" applyFill="1" applyBorder="1" applyAlignment="1">
      <alignment vertical="center" wrapText="1"/>
    </xf>
    <xf numFmtId="0" fontId="43" fillId="14" borderId="65" xfId="0" applyFont="1" applyFill="1" applyBorder="1" applyAlignment="1">
      <alignment vertical="center" wrapText="1"/>
    </xf>
    <xf numFmtId="0" fontId="48" fillId="14" borderId="65" xfId="0" applyFont="1" applyFill="1" applyBorder="1" applyAlignment="1">
      <alignment vertical="center" wrapText="1"/>
    </xf>
    <xf numFmtId="0" fontId="47" fillId="14" borderId="44" xfId="0" applyFont="1" applyFill="1" applyBorder="1" applyAlignment="1">
      <alignment vertical="center" wrapText="1"/>
    </xf>
    <xf numFmtId="0" fontId="47" fillId="14" borderId="1" xfId="0" applyFont="1" applyFill="1" applyBorder="1" applyAlignment="1">
      <alignment vertical="center" wrapText="1"/>
    </xf>
    <xf numFmtId="0" fontId="47" fillId="14" borderId="65" xfId="0" applyFont="1" applyFill="1" applyBorder="1" applyAlignment="1">
      <alignment vertical="center" wrapText="1"/>
    </xf>
    <xf numFmtId="0" fontId="43" fillId="14" borderId="47" xfId="0" applyFont="1" applyFill="1" applyBorder="1" applyAlignment="1">
      <alignment vertical="center" wrapText="1"/>
    </xf>
    <xf numFmtId="0" fontId="43" fillId="14" borderId="50" xfId="0" applyFont="1" applyFill="1" applyBorder="1" applyAlignment="1">
      <alignment vertical="center" wrapText="1"/>
    </xf>
    <xf numFmtId="0" fontId="43" fillId="14" borderId="66" xfId="0" applyFont="1" applyFill="1" applyBorder="1" applyAlignment="1">
      <alignment vertical="center" wrapText="1"/>
    </xf>
    <xf numFmtId="0" fontId="51" fillId="14" borderId="44" xfId="0" applyFont="1" applyFill="1" applyBorder="1" applyAlignment="1">
      <alignment horizontal="left" vertical="center" wrapText="1"/>
    </xf>
    <xf numFmtId="0" fontId="51" fillId="14" borderId="1" xfId="0" applyFont="1" applyFill="1" applyBorder="1" applyAlignment="1">
      <alignment horizontal="left" vertical="center" wrapText="1"/>
    </xf>
    <xf numFmtId="0" fontId="51" fillId="14" borderId="65" xfId="0" applyFont="1" applyFill="1" applyBorder="1" applyAlignment="1">
      <alignment horizontal="left" vertical="center" wrapText="1"/>
    </xf>
    <xf numFmtId="0" fontId="2" fillId="14" borderId="1" xfId="0" applyFont="1" applyFill="1" applyBorder="1" applyAlignment="1">
      <alignment horizontal="center" vertical="center"/>
    </xf>
    <xf numFmtId="0" fontId="52" fillId="4" borderId="1" xfId="0" applyFont="1" applyFill="1" applyBorder="1">
      <alignment vertical="center"/>
    </xf>
    <xf numFmtId="0" fontId="3" fillId="4" borderId="1" xfId="0" applyFont="1" applyFill="1" applyBorder="1">
      <alignment vertical="center"/>
    </xf>
    <xf numFmtId="0" fontId="2" fillId="4" borderId="4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49" fillId="4" borderId="32" xfId="0" applyFont="1" applyFill="1" applyBorder="1" applyAlignment="1">
      <alignment horizontal="center" vertical="center"/>
    </xf>
    <xf numFmtId="0" fontId="49" fillId="4" borderId="36" xfId="0" applyFont="1" applyFill="1" applyBorder="1" applyAlignment="1">
      <alignment horizontal="center" vertical="center"/>
    </xf>
    <xf numFmtId="0" fontId="49" fillId="4" borderId="64" xfId="0" applyFont="1" applyFill="1" applyBorder="1" applyAlignment="1">
      <alignment horizontal="center" vertical="center"/>
    </xf>
    <xf numFmtId="0" fontId="2" fillId="0" borderId="0" xfId="0" applyFont="1" applyAlignment="1">
      <alignment horizontal="left" vertical="center"/>
    </xf>
    <xf numFmtId="0" fontId="3" fillId="4"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5" borderId="1" xfId="0" applyFont="1" applyFill="1" applyBorder="1" applyAlignment="1">
      <alignment horizontal="center" vertical="center"/>
    </xf>
    <xf numFmtId="0" fontId="45" fillId="14" borderId="1" xfId="0" applyFont="1" applyFill="1" applyBorder="1" applyAlignment="1">
      <alignment horizontal="center" vertical="center"/>
    </xf>
    <xf numFmtId="0" fontId="45" fillId="14" borderId="2" xfId="0" applyFont="1" applyFill="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52" fillId="4" borderId="1" xfId="0" applyFont="1" applyFill="1" applyBorder="1" applyAlignment="1">
      <alignment horizontal="right" vertical="center"/>
    </xf>
    <xf numFmtId="0" fontId="52" fillId="4" borderId="10" xfId="0" applyFont="1" applyFill="1" applyBorder="1" applyAlignment="1">
      <alignment horizontal="right" vertical="center"/>
    </xf>
    <xf numFmtId="0" fontId="52" fillId="4" borderId="12" xfId="0" applyFont="1" applyFill="1" applyBorder="1" applyAlignment="1">
      <alignment horizontal="right" vertical="center"/>
    </xf>
    <xf numFmtId="0" fontId="52" fillId="4" borderId="15" xfId="0" applyFont="1" applyFill="1" applyBorder="1" applyAlignment="1">
      <alignment horizontal="right"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26" fillId="0" borderId="0" xfId="3" applyFont="1" applyBorder="1" applyAlignment="1">
      <alignment horizontal="center" vertical="center"/>
    </xf>
    <xf numFmtId="0" fontId="26" fillId="0" borderId="5" xfId="3" applyFont="1" applyBorder="1" applyAlignment="1">
      <alignment horizontal="center" vertical="center"/>
    </xf>
    <xf numFmtId="0" fontId="26" fillId="0" borderId="0" xfId="3" applyFont="1" applyAlignment="1">
      <alignment horizontal="center" vertical="center"/>
    </xf>
    <xf numFmtId="0" fontId="26" fillId="5" borderId="2" xfId="3" applyFont="1" applyFill="1" applyBorder="1" applyAlignment="1">
      <alignment horizontal="center" vertical="center"/>
    </xf>
    <xf numFmtId="0" fontId="26" fillId="5" borderId="6" xfId="3" applyFont="1" applyFill="1" applyBorder="1" applyAlignment="1">
      <alignment horizontal="center" vertical="center"/>
    </xf>
    <xf numFmtId="0" fontId="26" fillId="5" borderId="3" xfId="3" applyFont="1" applyFill="1" applyBorder="1" applyAlignment="1">
      <alignment horizontal="center" vertical="center"/>
    </xf>
    <xf numFmtId="0" fontId="26" fillId="0" borderId="42" xfId="3" applyFont="1" applyBorder="1" applyAlignment="1">
      <alignment horizontal="center" vertical="center" wrapText="1"/>
    </xf>
    <xf numFmtId="0" fontId="26" fillId="0" borderId="43" xfId="3" applyFont="1" applyBorder="1" applyAlignment="1">
      <alignment horizontal="center" vertical="center" wrapText="1"/>
    </xf>
    <xf numFmtId="0" fontId="26" fillId="0" borderId="52" xfId="3" applyFont="1" applyBorder="1" applyAlignment="1">
      <alignment horizontal="center" vertical="center"/>
    </xf>
    <xf numFmtId="0" fontId="26" fillId="0" borderId="55" xfId="3" applyFont="1" applyBorder="1" applyAlignment="1">
      <alignment horizontal="center" vertical="center"/>
    </xf>
    <xf numFmtId="0" fontId="26" fillId="0" borderId="58"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7" xfId="3" applyFont="1" applyBorder="1" applyAlignment="1">
      <alignment horizontal="center" vertical="center"/>
    </xf>
    <xf numFmtId="0" fontId="26" fillId="0" borderId="9" xfId="3" applyFont="1" applyBorder="1" applyAlignment="1">
      <alignment horizontal="center" vertical="center"/>
    </xf>
    <xf numFmtId="0" fontId="26" fillId="0" borderId="58" xfId="3" applyFont="1" applyFill="1" applyBorder="1" applyAlignment="1">
      <alignment horizontal="center" vertical="center" wrapText="1"/>
    </xf>
    <xf numFmtId="0" fontId="26" fillId="0" borderId="42" xfId="3" applyFont="1" applyFill="1" applyBorder="1" applyAlignment="1">
      <alignment horizontal="center" vertical="center" wrapText="1"/>
    </xf>
    <xf numFmtId="0" fontId="26" fillId="0" borderId="56" xfId="3" applyFont="1" applyFill="1" applyBorder="1" applyAlignment="1">
      <alignment horizontal="center" vertical="center" wrapText="1"/>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0" fontId="26" fillId="9" borderId="2" xfId="4" applyFont="1" applyFill="1" applyBorder="1" applyAlignment="1" applyProtection="1">
      <alignment horizontal="center" vertical="center"/>
      <protection locked="0"/>
    </xf>
    <xf numFmtId="0" fontId="26" fillId="9" borderId="3" xfId="4" applyFont="1" applyFill="1" applyBorder="1" applyAlignment="1" applyProtection="1">
      <alignment horizontal="center" vertical="center"/>
      <protection locked="0"/>
    </xf>
    <xf numFmtId="178" fontId="26" fillId="9" borderId="2" xfId="4" applyNumberFormat="1" applyFont="1" applyFill="1" applyBorder="1" applyAlignment="1" applyProtection="1">
      <alignment horizontal="right" vertical="center"/>
      <protection locked="0"/>
    </xf>
    <xf numFmtId="178" fontId="26" fillId="9" borderId="3" xfId="4" applyNumberFormat="1" applyFont="1" applyFill="1" applyBorder="1" applyAlignment="1" applyProtection="1">
      <alignment horizontal="right" vertical="center"/>
      <protection locked="0"/>
    </xf>
    <xf numFmtId="0" fontId="26" fillId="0" borderId="33" xfId="3" applyFont="1" applyBorder="1" applyAlignment="1">
      <alignment horizontal="center" vertical="center"/>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29" fillId="0" borderId="0" xfId="3" applyFont="1" applyAlignment="1">
      <alignment horizontal="center" vertical="center"/>
    </xf>
    <xf numFmtId="0" fontId="29" fillId="0" borderId="5" xfId="3" applyFont="1" applyBorder="1" applyAlignment="1">
      <alignment horizontal="center" vertical="center"/>
    </xf>
    <xf numFmtId="0" fontId="36" fillId="0" borderId="2" xfId="4" applyFont="1" applyFill="1" applyBorder="1" applyAlignment="1" applyProtection="1">
      <alignment horizontal="left" vertical="center" wrapText="1"/>
      <protection locked="0"/>
    </xf>
    <xf numFmtId="0" fontId="36" fillId="0" borderId="6" xfId="4" applyFont="1" applyFill="1" applyBorder="1" applyAlignment="1" applyProtection="1">
      <alignment horizontal="left" vertical="center" wrapText="1"/>
      <protection locked="0"/>
    </xf>
    <xf numFmtId="0" fontId="36" fillId="0" borderId="3" xfId="4" applyFont="1" applyFill="1" applyBorder="1" applyAlignment="1" applyProtection="1">
      <alignment horizontal="left" vertical="center" wrapText="1"/>
      <protection locked="0"/>
    </xf>
    <xf numFmtId="0" fontId="26" fillId="9" borderId="1" xfId="4" applyFont="1" applyFill="1" applyBorder="1" applyAlignment="1" applyProtection="1">
      <alignment horizontal="left" vertical="center"/>
      <protection locked="0"/>
    </xf>
    <xf numFmtId="0" fontId="26" fillId="0" borderId="0" xfId="4" applyFont="1" applyAlignment="1">
      <alignment horizontal="left" vertical="center" wrapText="1"/>
    </xf>
    <xf numFmtId="0" fontId="26" fillId="5" borderId="48" xfId="3" applyFont="1" applyFill="1" applyBorder="1" applyAlignment="1">
      <alignment horizontal="center" vertical="center"/>
    </xf>
    <xf numFmtId="0" fontId="26" fillId="5" borderId="31" xfId="3" applyFont="1" applyFill="1" applyBorder="1" applyAlignment="1">
      <alignment horizontal="center" vertical="center"/>
    </xf>
    <xf numFmtId="0" fontId="26" fillId="5" borderId="49" xfId="3" applyFont="1" applyFill="1" applyBorder="1" applyAlignment="1">
      <alignment horizontal="center" vertical="center"/>
    </xf>
    <xf numFmtId="0" fontId="26" fillId="0" borderId="0" xfId="4" applyFont="1" applyFill="1" applyAlignment="1">
      <alignment horizontal="left" vertical="center" wrapText="1"/>
    </xf>
    <xf numFmtId="0" fontId="26" fillId="0" borderId="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52" xfId="3" applyFont="1" applyFill="1" applyBorder="1" applyAlignment="1">
      <alignment horizontal="center" vertical="center"/>
    </xf>
    <xf numFmtId="0" fontId="26" fillId="0" borderId="55" xfId="3" applyFont="1" applyFill="1" applyBorder="1" applyAlignment="1">
      <alignment horizontal="center" vertical="center"/>
    </xf>
    <xf numFmtId="0" fontId="26" fillId="0" borderId="4" xfId="3" applyFont="1" applyBorder="1" applyAlignment="1">
      <alignment horizontal="center" vertical="center"/>
    </xf>
    <xf numFmtId="0" fontId="26" fillId="0" borderId="14" xfId="3" applyFont="1" applyBorder="1" applyAlignment="1">
      <alignment horizontal="center" vertical="center"/>
    </xf>
    <xf numFmtId="0" fontId="26" fillId="0" borderId="38" xfId="3" applyFont="1" applyBorder="1" applyAlignment="1">
      <alignment horizontal="center" vertical="center"/>
    </xf>
    <xf numFmtId="0" fontId="26" fillId="0" borderId="41" xfId="3" applyFont="1" applyBorder="1" applyAlignment="1">
      <alignment horizontal="center" vertical="center"/>
    </xf>
    <xf numFmtId="0" fontId="26" fillId="0" borderId="46" xfId="3" applyFont="1" applyBorder="1" applyAlignment="1">
      <alignment horizontal="center" vertical="center"/>
    </xf>
    <xf numFmtId="0" fontId="32" fillId="0" borderId="0" xfId="4" applyFont="1" applyAlignment="1">
      <alignment horizontal="center" vertical="center" wrapText="1"/>
    </xf>
    <xf numFmtId="0" fontId="36" fillId="9" borderId="2" xfId="4" applyFont="1" applyFill="1" applyBorder="1" applyAlignment="1" applyProtection="1">
      <alignment horizontal="left" vertical="center"/>
      <protection locked="0"/>
    </xf>
    <xf numFmtId="0" fontId="36" fillId="9" borderId="6" xfId="4" applyFont="1" applyFill="1" applyBorder="1" applyAlignment="1" applyProtection="1">
      <alignment horizontal="left" vertical="center"/>
      <protection locked="0"/>
    </xf>
    <xf numFmtId="0" fontId="36" fillId="9" borderId="3" xfId="4" applyFont="1" applyFill="1" applyBorder="1" applyAlignment="1" applyProtection="1">
      <alignment horizontal="left" vertical="center"/>
      <protection locked="0"/>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6" fillId="0" borderId="59" xfId="3" applyFont="1" applyFill="1" applyBorder="1" applyAlignment="1">
      <alignment horizontal="center" vertical="center"/>
    </xf>
    <xf numFmtId="0" fontId="26" fillId="0" borderId="60" xfId="3" applyFont="1" applyFill="1" applyBorder="1" applyAlignment="1">
      <alignment horizontal="center" vertical="center"/>
    </xf>
    <xf numFmtId="0" fontId="26" fillId="12" borderId="1" xfId="4" applyFont="1" applyFill="1" applyBorder="1" applyAlignment="1">
      <alignment horizontal="center" vertical="center" wrapText="1"/>
    </xf>
    <xf numFmtId="0" fontId="26" fillId="12" borderId="2" xfId="4" applyFont="1" applyFill="1" applyBorder="1" applyAlignment="1">
      <alignment horizontal="center" vertical="center" wrapText="1"/>
    </xf>
    <xf numFmtId="0" fontId="26" fillId="12" borderId="6" xfId="4" applyFont="1" applyFill="1" applyBorder="1" applyAlignment="1">
      <alignment horizontal="center" vertical="center" wrapText="1"/>
    </xf>
    <xf numFmtId="0" fontId="26" fillId="12" borderId="3" xfId="4" applyFont="1" applyFill="1" applyBorder="1" applyAlignment="1">
      <alignment horizontal="center" vertical="center" wrapText="1"/>
    </xf>
    <xf numFmtId="0" fontId="26" fillId="12" borderId="8" xfId="4" applyFont="1" applyFill="1" applyBorder="1" applyAlignment="1">
      <alignment horizontal="center" vertical="center" wrapText="1"/>
    </xf>
    <xf numFmtId="0" fontId="26" fillId="12" borderId="9" xfId="4" applyFont="1" applyFill="1" applyBorder="1" applyAlignment="1">
      <alignment horizontal="center" vertical="center" wrapText="1"/>
    </xf>
    <xf numFmtId="0" fontId="26" fillId="12" borderId="13" xfId="4" applyFont="1" applyFill="1" applyBorder="1" applyAlignment="1">
      <alignment horizontal="center" vertical="center" wrapText="1"/>
    </xf>
    <xf numFmtId="0" fontId="26" fillId="12" borderId="14" xfId="4" applyFont="1" applyFill="1" applyBorder="1" applyAlignment="1">
      <alignment horizontal="center" vertical="center" wrapText="1"/>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36" fillId="0" borderId="2" xfId="4" applyFont="1" applyFill="1" applyBorder="1" applyAlignment="1">
      <alignment horizontal="left" vertical="top" wrapText="1"/>
    </xf>
    <xf numFmtId="0" fontId="36" fillId="0" borderId="3" xfId="4" applyFont="1" applyFill="1" applyBorder="1" applyAlignment="1">
      <alignment horizontal="left" vertical="top" wrapText="1"/>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36" fillId="0" borderId="2" xfId="4" applyFont="1" applyBorder="1" applyAlignment="1">
      <alignment horizontal="left" vertical="center" wrapText="1"/>
    </xf>
    <xf numFmtId="0" fontId="36" fillId="0" borderId="6" xfId="4" applyFont="1" applyBorder="1" applyAlignment="1">
      <alignment horizontal="left" vertical="center"/>
    </xf>
    <xf numFmtId="0" fontId="36" fillId="0" borderId="3" xfId="4" applyFont="1" applyBorder="1" applyAlignment="1">
      <alignment horizontal="left" vertical="center"/>
    </xf>
    <xf numFmtId="0" fontId="26" fillId="0" borderId="2" xfId="4" applyFont="1" applyBorder="1" applyAlignment="1">
      <alignment horizontal="center" vertical="center"/>
    </xf>
    <xf numFmtId="0" fontId="26" fillId="0" borderId="6" xfId="4" applyFont="1" applyBorder="1" applyAlignment="1">
      <alignment horizontal="center" vertical="center"/>
    </xf>
    <xf numFmtId="0" fontId="26" fillId="0" borderId="3" xfId="4" applyFont="1" applyBorder="1" applyAlignment="1">
      <alignment horizontal="center" vertical="center"/>
    </xf>
    <xf numFmtId="0" fontId="36" fillId="0" borderId="2" xfId="4" applyFont="1" applyBorder="1" applyAlignment="1">
      <alignment horizontal="left" vertical="top" wrapText="1"/>
    </xf>
    <xf numFmtId="0" fontId="36" fillId="0" borderId="6" xfId="4" applyFont="1" applyBorder="1" applyAlignment="1">
      <alignment horizontal="left" vertical="top" wrapText="1"/>
    </xf>
    <xf numFmtId="0" fontId="36" fillId="0" borderId="3" xfId="4" applyFont="1" applyBorder="1" applyAlignment="1">
      <alignment horizontal="left" vertical="top" wrapText="1"/>
    </xf>
    <xf numFmtId="0" fontId="36" fillId="0" borderId="2" xfId="4" applyFont="1" applyBorder="1" applyAlignment="1">
      <alignment horizontal="center" vertical="center" wrapText="1"/>
    </xf>
    <xf numFmtId="0" fontId="36" fillId="0" borderId="6"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3" xfId="4" applyFont="1" applyBorder="1" applyAlignment="1">
      <alignment horizontal="left" vertical="top"/>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7" xfId="4" applyFont="1" applyBorder="1" applyAlignment="1">
      <alignment horizontal="center" vertical="center" wrapText="1"/>
    </xf>
    <xf numFmtId="0" fontId="36" fillId="0" borderId="1" xfId="4" applyFont="1" applyBorder="1" applyAlignment="1">
      <alignment vertical="top" wrapText="1"/>
    </xf>
    <xf numFmtId="0" fontId="36" fillId="0" borderId="1" xfId="4" applyFont="1" applyBorder="1" applyAlignment="1">
      <alignment horizontal="left" vertical="center"/>
    </xf>
    <xf numFmtId="0" fontId="36" fillId="0" borderId="1" xfId="4" applyFont="1" applyBorder="1" applyAlignment="1">
      <alignment horizontal="left" vertical="center" wrapText="1"/>
    </xf>
    <xf numFmtId="0" fontId="26" fillId="0" borderId="1" xfId="4" applyFont="1" applyBorder="1" applyAlignment="1">
      <alignment horizontal="center" vertical="center"/>
    </xf>
    <xf numFmtId="0" fontId="26" fillId="0" borderId="59" xfId="3" applyFont="1" applyBorder="1" applyAlignment="1">
      <alignment horizontal="center" vertical="center"/>
    </xf>
    <xf numFmtId="0" fontId="26" fillId="0" borderId="60" xfId="3"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7" fillId="6" borderId="0" xfId="2" applyFont="1" applyFill="1" applyAlignment="1">
      <alignment horizontal="center" vertical="center" wrapText="1"/>
    </xf>
    <xf numFmtId="0" fontId="28" fillId="6" borderId="0" xfId="2" applyFont="1" applyFill="1" applyAlignment="1">
      <alignment horizontal="center" wrapText="1"/>
    </xf>
    <xf numFmtId="0" fontId="23" fillId="6" borderId="8" xfId="2" applyFont="1" applyFill="1" applyBorder="1" applyAlignment="1">
      <alignment horizontal="center" vertical="center" shrinkToFit="1"/>
    </xf>
    <xf numFmtId="0" fontId="23" fillId="6" borderId="7" xfId="2" applyFont="1" applyFill="1" applyBorder="1" applyAlignment="1">
      <alignment horizontal="center" vertical="center" shrinkToFit="1"/>
    </xf>
    <xf numFmtId="0" fontId="23" fillId="6" borderId="9" xfId="2" applyFont="1" applyFill="1" applyBorder="1" applyAlignment="1">
      <alignment horizontal="center" vertical="center" shrinkToFit="1"/>
    </xf>
    <xf numFmtId="0" fontId="23" fillId="6" borderId="11" xfId="2" applyFont="1" applyFill="1" applyBorder="1" applyAlignment="1">
      <alignment horizontal="center" vertical="center" shrinkToFit="1"/>
    </xf>
    <xf numFmtId="0" fontId="23" fillId="6" borderId="0" xfId="2" applyFont="1" applyFill="1" applyAlignment="1">
      <alignment horizontal="center" vertical="center" shrinkToFit="1"/>
    </xf>
    <xf numFmtId="0" fontId="23" fillId="6" borderId="5" xfId="2"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shrinkToFit="1"/>
    </xf>
    <xf numFmtId="177" fontId="23" fillId="6" borderId="12" xfId="2" applyNumberFormat="1" applyFont="1" applyFill="1" applyBorder="1" applyAlignment="1">
      <alignment horizontal="center" vertical="center" shrinkToFit="1"/>
    </xf>
    <xf numFmtId="177" fontId="23" fillId="6" borderId="12" xfId="2" applyNumberFormat="1" applyFont="1" applyFill="1" applyBorder="1" applyAlignment="1">
      <alignment horizontal="center" vertical="center" wrapText="1" shrinkToFit="1"/>
    </xf>
    <xf numFmtId="177" fontId="23" fillId="6" borderId="10" xfId="2" applyNumberFormat="1" applyFont="1" applyFill="1" applyBorder="1" applyAlignment="1">
      <alignment horizontal="center" vertical="center" wrapText="1"/>
    </xf>
    <xf numFmtId="177" fontId="23" fillId="6" borderId="12" xfId="2" applyNumberFormat="1" applyFont="1" applyFill="1" applyBorder="1" applyAlignment="1">
      <alignment horizontal="center" vertical="center" wrapText="1"/>
    </xf>
    <xf numFmtId="0" fontId="23" fillId="8" borderId="0" xfId="3" applyFont="1" applyFill="1">
      <alignment vertical="center"/>
    </xf>
    <xf numFmtId="177" fontId="23" fillId="6" borderId="10" xfId="2" applyNumberFormat="1" applyFont="1" applyFill="1" applyBorder="1" applyAlignment="1">
      <alignment horizontal="center" vertical="center" shrinkToFit="1"/>
    </xf>
    <xf numFmtId="0" fontId="23" fillId="6" borderId="13" xfId="2" applyFont="1" applyFill="1" applyBorder="1" applyAlignment="1">
      <alignment horizontal="center" vertical="center" shrinkToFit="1"/>
    </xf>
    <xf numFmtId="0" fontId="23" fillId="6" borderId="4" xfId="2" applyFont="1" applyFill="1" applyBorder="1" applyAlignment="1">
      <alignment horizontal="center" vertical="center" shrinkToFit="1"/>
    </xf>
    <xf numFmtId="0" fontId="23" fillId="6" borderId="14" xfId="2" applyFont="1" applyFill="1" applyBorder="1" applyAlignment="1">
      <alignment horizontal="center" vertical="center" shrinkToFit="1"/>
    </xf>
    <xf numFmtId="0" fontId="23" fillId="6" borderId="16" xfId="2" applyFont="1" applyFill="1" applyBorder="1" applyAlignment="1">
      <alignment horizontal="left" vertical="center" wrapText="1" shrinkToFit="1"/>
    </xf>
    <xf numFmtId="0" fontId="23" fillId="6" borderId="7" xfId="2" applyFont="1" applyFill="1" applyBorder="1" applyAlignment="1">
      <alignment horizontal="left" vertical="center" wrapText="1" shrinkToFit="1"/>
    </xf>
    <xf numFmtId="0" fontId="23" fillId="6" borderId="9" xfId="2" applyFont="1" applyFill="1" applyBorder="1" applyAlignment="1">
      <alignment horizontal="left" vertical="center" wrapText="1" shrinkToFit="1"/>
    </xf>
    <xf numFmtId="0" fontId="23" fillId="0" borderId="2" xfId="2" applyFont="1" applyBorder="1" applyAlignment="1">
      <alignment horizontal="left" vertical="center" wrapText="1" shrinkToFit="1"/>
    </xf>
    <xf numFmtId="0" fontId="23" fillId="0" borderId="6" xfId="2" applyFont="1" applyBorder="1" applyAlignment="1">
      <alignment horizontal="left" vertical="center" wrapText="1" shrinkToFit="1"/>
    </xf>
    <xf numFmtId="0" fontId="23" fillId="0" borderId="3" xfId="2" applyFont="1" applyBorder="1" applyAlignment="1">
      <alignment horizontal="left" vertical="center" wrapText="1" shrinkToFit="1"/>
    </xf>
    <xf numFmtId="0" fontId="23" fillId="6" borderId="23" xfId="2" applyFont="1" applyFill="1" applyBorder="1" applyAlignment="1">
      <alignment horizontal="left" vertical="center" wrapText="1" shrinkToFit="1"/>
    </xf>
    <xf numFmtId="0" fontId="23" fillId="6" borderId="24" xfId="2" applyFont="1" applyFill="1" applyBorder="1" applyAlignment="1">
      <alignment horizontal="left" vertical="center" wrapText="1" shrinkToFit="1"/>
    </xf>
    <xf numFmtId="0" fontId="23" fillId="6" borderId="25" xfId="2" applyFont="1" applyFill="1" applyBorder="1" applyAlignment="1">
      <alignment horizontal="left" vertical="center" wrapText="1" shrinkToFit="1"/>
    </xf>
    <xf numFmtId="0" fontId="23" fillId="6" borderId="27" xfId="2" applyFont="1" applyFill="1" applyBorder="1" applyAlignment="1">
      <alignment horizontal="center" vertical="center"/>
    </xf>
    <xf numFmtId="0" fontId="23" fillId="6" borderId="28" xfId="2" applyFont="1" applyFill="1" applyBorder="1" applyAlignment="1">
      <alignment horizontal="center" vertical="center"/>
    </xf>
    <xf numFmtId="0" fontId="23" fillId="6" borderId="29" xfId="2" applyFont="1" applyFill="1" applyBorder="1" applyAlignment="1">
      <alignment horizontal="center" vertical="center"/>
    </xf>
    <xf numFmtId="0" fontId="23" fillId="8" borderId="0" xfId="3" applyFont="1" applyFill="1" applyAlignment="1">
      <alignment vertical="center" wrapText="1"/>
    </xf>
    <xf numFmtId="0" fontId="36" fillId="2"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5" xfId="0" applyFont="1" applyFill="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1" fillId="0" borderId="2" xfId="0" applyFont="1" applyBorder="1" applyAlignment="1">
      <alignment vertical="center"/>
    </xf>
    <xf numFmtId="0" fontId="21" fillId="0" borderId="3" xfId="0" applyFont="1" applyBorder="1" applyAlignment="1">
      <alignment vertical="center"/>
    </xf>
    <xf numFmtId="0" fontId="22" fillId="0" borderId="1" xfId="0" applyFont="1" applyBorder="1" applyAlignment="1">
      <alignment horizontal="center" vertical="center"/>
    </xf>
    <xf numFmtId="0" fontId="26" fillId="0" borderId="1" xfId="0" applyFont="1" applyFill="1" applyBorder="1" applyAlignment="1">
      <alignment vertical="center"/>
    </xf>
    <xf numFmtId="0" fontId="35" fillId="3" borderId="11" xfId="0" applyFont="1" applyFill="1" applyBorder="1" applyAlignment="1">
      <alignment horizontal="left" vertical="center"/>
    </xf>
    <xf numFmtId="0" fontId="35" fillId="3" borderId="0" xfId="0" applyFont="1" applyFill="1" applyBorder="1" applyAlignment="1">
      <alignment horizontal="left" vertical="center"/>
    </xf>
    <xf numFmtId="0" fontId="35" fillId="3" borderId="13" xfId="0" applyFont="1" applyFill="1" applyBorder="1" applyAlignment="1">
      <alignment horizontal="left" vertical="center"/>
    </xf>
    <xf numFmtId="0" fontId="35" fillId="3" borderId="4" xfId="0" applyFont="1" applyFill="1" applyBorder="1" applyAlignment="1">
      <alignment horizontal="left"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2" fillId="0" borderId="1" xfId="0" applyFont="1" applyBorder="1" applyAlignment="1">
      <alignment horizontal="center" vertical="center" textRotation="255"/>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6" xfId="0" applyFont="1" applyFill="1" applyBorder="1" applyAlignment="1">
      <alignment horizontal="left" vertical="center"/>
    </xf>
    <xf numFmtId="0" fontId="26" fillId="0" borderId="6"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cellXfs>
  <cellStyles count="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colors>
    <mruColors>
      <color rgb="FFFF0000"/>
      <color rgb="FFFB47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6.xml.rels><?xml version="1.0" encoding="UTF-8" standalone="yes"?>
<Relationships xmlns="http://schemas.openxmlformats.org/package/2006/relationships"><Relationship Id="rId1" Type="http://schemas.openxmlformats.org/officeDocument/2006/relationships/hyperlink" Target="https://www.kokuho.or.jp/system/care/careplan/lib/240911_5113_cp-vender.pdf#https://www.kokuho.or.jp/system/care/careplan/lib/240911_5113_cp-vender.pdf" TargetMode="External"/></Relationships>
</file>

<file path=xl/drawings/drawing1.xml><?xml version="1.0" encoding="utf-8"?>
<xdr:wsDr xmlns:xdr="http://schemas.openxmlformats.org/drawingml/2006/spreadsheetDrawing" xmlns:a="http://schemas.openxmlformats.org/drawingml/2006/main">
  <xdr:twoCellAnchor>
    <xdr:from>
      <xdr:col>9</xdr:col>
      <xdr:colOff>398316</xdr:colOff>
      <xdr:row>11</xdr:row>
      <xdr:rowOff>432954</xdr:rowOff>
    </xdr:from>
    <xdr:to>
      <xdr:col>10</xdr:col>
      <xdr:colOff>1229590</xdr:colOff>
      <xdr:row>14</xdr:row>
      <xdr:rowOff>86591</xdr:rowOff>
    </xdr:to>
    <xdr:sp macro="" textlink="">
      <xdr:nvSpPr>
        <xdr:cNvPr id="2" name="吹き出し: 四角形 1">
          <a:extLst>
            <a:ext uri="{FF2B5EF4-FFF2-40B4-BE49-F238E27FC236}">
              <a16:creationId xmlns:a16="http://schemas.microsoft.com/office/drawing/2014/main" id="{EF8F2B3C-27B2-4411-AC32-D9297E54A837}"/>
            </a:ext>
          </a:extLst>
        </xdr:cNvPr>
        <xdr:cNvSpPr/>
      </xdr:nvSpPr>
      <xdr:spPr>
        <a:xfrm>
          <a:off x="20983202" y="7334497"/>
          <a:ext cx="2698174" cy="1264723"/>
        </a:xfrm>
        <a:prstGeom prst="wedgeRectCallout">
          <a:avLst>
            <a:gd name="adj1" fmla="val -25105"/>
            <a:gd name="adj2" fmla="val 84116"/>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見守り機器を既に導入済（今回は見守り機器の補助を申請しない）で、通信環境整備（インカム含む）のみ申請する場合は、この事業を選択。</a:t>
          </a:r>
        </a:p>
      </xdr:txBody>
    </xdr:sp>
    <xdr:clientData/>
  </xdr:twoCellAnchor>
  <xdr:twoCellAnchor>
    <xdr:from>
      <xdr:col>5</xdr:col>
      <xdr:colOff>522515</xdr:colOff>
      <xdr:row>11</xdr:row>
      <xdr:rowOff>400298</xdr:rowOff>
    </xdr:from>
    <xdr:to>
      <xdr:col>6</xdr:col>
      <xdr:colOff>1295400</xdr:colOff>
      <xdr:row>14</xdr:row>
      <xdr:rowOff>53935</xdr:rowOff>
    </xdr:to>
    <xdr:sp macro="" textlink="">
      <xdr:nvSpPr>
        <xdr:cNvPr id="3" name="吹き出し: 四角形 2">
          <a:extLst>
            <a:ext uri="{FF2B5EF4-FFF2-40B4-BE49-F238E27FC236}">
              <a16:creationId xmlns:a16="http://schemas.microsoft.com/office/drawing/2014/main" id="{F31EEA7A-7780-425C-BDC8-BC7672521185}"/>
            </a:ext>
          </a:extLst>
        </xdr:cNvPr>
        <xdr:cNvSpPr/>
      </xdr:nvSpPr>
      <xdr:spPr>
        <a:xfrm>
          <a:off x="13639801" y="7301841"/>
          <a:ext cx="2639785" cy="1264723"/>
        </a:xfrm>
        <a:prstGeom prst="wedgeRectCallout">
          <a:avLst>
            <a:gd name="adj1" fmla="val 17032"/>
            <a:gd name="adj2" fmla="val 85948"/>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見守り機器を介護ロボット事業で申請し、かつ、通信環境整備（インカム含む）をパッケージ型で申請する場合は、この事業を選択。</a:t>
          </a:r>
        </a:p>
      </xdr:txBody>
    </xdr:sp>
    <xdr:clientData/>
  </xdr:twoCellAnchor>
  <xdr:twoCellAnchor>
    <xdr:from>
      <xdr:col>10</xdr:col>
      <xdr:colOff>1415143</xdr:colOff>
      <xdr:row>10</xdr:row>
      <xdr:rowOff>2394857</xdr:rowOff>
    </xdr:from>
    <xdr:to>
      <xdr:col>12</xdr:col>
      <xdr:colOff>779317</xdr:colOff>
      <xdr:row>14</xdr:row>
      <xdr:rowOff>103909</xdr:rowOff>
    </xdr:to>
    <xdr:sp macro="" textlink="">
      <xdr:nvSpPr>
        <xdr:cNvPr id="4" name="吹き出し: 四角形 3">
          <a:extLst>
            <a:ext uri="{FF2B5EF4-FFF2-40B4-BE49-F238E27FC236}">
              <a16:creationId xmlns:a16="http://schemas.microsoft.com/office/drawing/2014/main" id="{4750BC97-D758-47FB-AD3A-B08F034FDE1C}"/>
            </a:ext>
          </a:extLst>
        </xdr:cNvPr>
        <xdr:cNvSpPr/>
      </xdr:nvSpPr>
      <xdr:spPr>
        <a:xfrm>
          <a:off x="23866929" y="6525986"/>
          <a:ext cx="3261259" cy="2090552"/>
        </a:xfrm>
        <a:prstGeom prst="wedgeRectCallout">
          <a:avLst>
            <a:gd name="adj1" fmla="val -54629"/>
            <a:gd name="adj2" fmla="val 71230"/>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見守り機器と通信環境整備をパッケージ型で申請する場合は、この事業を選択。</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見守り機器と通信環境整備を申請する場合に、</a:t>
          </a:r>
          <a:r>
            <a:rPr kumimoji="1" lang="en-US" altLang="ja-JP" sz="1400">
              <a:solidFill>
                <a:srgbClr val="FF0000"/>
              </a:solidFill>
              <a:latin typeface="ＭＳ ゴシック" panose="020B0609070205080204" pitchFamily="49" charset="-128"/>
              <a:ea typeface="ＭＳ ゴシック" panose="020B0609070205080204" pitchFamily="49" charset="-128"/>
            </a:rPr>
            <a:t>4</a:t>
          </a:r>
          <a:r>
            <a:rPr kumimoji="1" lang="ja-JP" altLang="en-US" sz="1400">
              <a:solidFill>
                <a:srgbClr val="FF0000"/>
              </a:solidFill>
              <a:latin typeface="ＭＳ ゴシック" panose="020B0609070205080204" pitchFamily="49" charset="-128"/>
              <a:ea typeface="ＭＳ ゴシック" panose="020B0609070205080204" pitchFamily="49" charset="-128"/>
            </a:rPr>
            <a:t>「介護ロボット事業＋パッケージ型」と</a:t>
          </a:r>
          <a:r>
            <a:rPr kumimoji="1" lang="en-US" altLang="ja-JP" sz="1400">
              <a:solidFill>
                <a:srgbClr val="FF0000"/>
              </a:solidFill>
              <a:latin typeface="ＭＳ ゴシック" panose="020B0609070205080204" pitchFamily="49" charset="-128"/>
              <a:ea typeface="ＭＳ ゴシック" panose="020B0609070205080204" pitchFamily="49" charset="-128"/>
            </a:rPr>
            <a:t>8</a:t>
          </a:r>
          <a:r>
            <a:rPr kumimoji="1" lang="ja-JP" altLang="en-US" sz="1400">
              <a:solidFill>
                <a:srgbClr val="FF0000"/>
              </a:solidFill>
              <a:latin typeface="ＭＳ ゴシック" panose="020B0609070205080204" pitchFamily="49" charset="-128"/>
              <a:ea typeface="ＭＳ ゴシック" panose="020B0609070205080204" pitchFamily="49" charset="-128"/>
            </a:rPr>
            <a:t>「パッケージ型（介護ロボットと通信環境整備）」のどちらで申請しても良い。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64</xdr:row>
      <xdr:rowOff>0</xdr:rowOff>
    </xdr:from>
    <xdr:to>
      <xdr:col>5</xdr:col>
      <xdr:colOff>2571749</xdr:colOff>
      <xdr:row>67</xdr:row>
      <xdr:rowOff>44825</xdr:rowOff>
    </xdr:to>
    <xdr:sp macro="" textlink="">
      <xdr:nvSpPr>
        <xdr:cNvPr id="3" name="正方形/長方形 2">
          <a:extLst>
            <a:ext uri="{FF2B5EF4-FFF2-40B4-BE49-F238E27FC236}">
              <a16:creationId xmlns:a16="http://schemas.microsoft.com/office/drawing/2014/main" id="{01D66525-35A1-213D-4CA3-5EB69ACF4BD6}"/>
            </a:ext>
          </a:extLst>
        </xdr:cNvPr>
        <xdr:cNvSpPr/>
      </xdr:nvSpPr>
      <xdr:spPr>
        <a:xfrm>
          <a:off x="0" y="12123964"/>
          <a:ext cx="8899070" cy="5482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67</xdr:row>
      <xdr:rowOff>17929</xdr:rowOff>
    </xdr:from>
    <xdr:to>
      <xdr:col>6</xdr:col>
      <xdr:colOff>13607</xdr:colOff>
      <xdr:row>70</xdr:row>
      <xdr:rowOff>54428</xdr:rowOff>
    </xdr:to>
    <xdr:sp macro="" textlink="">
      <xdr:nvSpPr>
        <xdr:cNvPr id="4" name="正方形/長方形 3">
          <a:extLst>
            <a:ext uri="{FF2B5EF4-FFF2-40B4-BE49-F238E27FC236}">
              <a16:creationId xmlns:a16="http://schemas.microsoft.com/office/drawing/2014/main" id="{2A19E210-4A6B-4866-8BCF-AD1513EBFA15}"/>
            </a:ext>
          </a:extLst>
        </xdr:cNvPr>
        <xdr:cNvSpPr/>
      </xdr:nvSpPr>
      <xdr:spPr>
        <a:xfrm>
          <a:off x="0" y="12645358"/>
          <a:ext cx="8926286" cy="63521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122464</xdr:colOff>
      <xdr:row>58</xdr:row>
      <xdr:rowOff>122464</xdr:rowOff>
    </xdr:from>
    <xdr:to>
      <xdr:col>12</xdr:col>
      <xdr:colOff>108857</xdr:colOff>
      <xdr:row>65</xdr:row>
      <xdr:rowOff>149679</xdr:rowOff>
    </xdr:to>
    <xdr:sp macro="" textlink="">
      <xdr:nvSpPr>
        <xdr:cNvPr id="5" name="吹き出し: 四角形 4">
          <a:extLst>
            <a:ext uri="{FF2B5EF4-FFF2-40B4-BE49-F238E27FC236}">
              <a16:creationId xmlns:a16="http://schemas.microsoft.com/office/drawing/2014/main" id="{9FB8DBDF-02A0-BE3C-CA4D-E6BE2053766B}"/>
            </a:ext>
          </a:extLst>
        </xdr:cNvPr>
        <xdr:cNvSpPr/>
      </xdr:nvSpPr>
      <xdr:spPr>
        <a:xfrm>
          <a:off x="9035143" y="11185071"/>
          <a:ext cx="3986893" cy="1251858"/>
        </a:xfrm>
        <a:prstGeom prst="wedgeRectCallout">
          <a:avLst>
            <a:gd name="adj1" fmla="val -58831"/>
            <a:gd name="adj2" fmla="val 42822"/>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・利用申請していない場合は、補助不可。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・タブレット端末等のみを要望する場合にも必ず利用申請すること。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・今後申請予定の場合は、「申請していない」を選択し、「導入計画書」（様式第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号別紙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業務改善計画の内容　３．その他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年○月に申請予定」又は「○月に申請済」であることを記載すること。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176890</xdr:colOff>
      <xdr:row>66</xdr:row>
      <xdr:rowOff>38421</xdr:rowOff>
    </xdr:from>
    <xdr:to>
      <xdr:col>11</xdr:col>
      <xdr:colOff>43542</xdr:colOff>
      <xdr:row>70</xdr:row>
      <xdr:rowOff>10726</xdr:rowOff>
    </xdr:to>
    <xdr:sp macro="" textlink="">
      <xdr:nvSpPr>
        <xdr:cNvPr id="6" name="吹き出し: 四角形 5">
          <a:extLst>
            <a:ext uri="{FF2B5EF4-FFF2-40B4-BE49-F238E27FC236}">
              <a16:creationId xmlns:a16="http://schemas.microsoft.com/office/drawing/2014/main" id="{3A23DCEB-10D9-4481-994A-4A60E3E90AAE}"/>
            </a:ext>
          </a:extLst>
        </xdr:cNvPr>
        <xdr:cNvSpPr/>
      </xdr:nvSpPr>
      <xdr:spPr>
        <a:xfrm>
          <a:off x="9081404" y="12916221"/>
          <a:ext cx="3186795" cy="723419"/>
        </a:xfrm>
        <a:prstGeom prst="wedgeRectCallout">
          <a:avLst>
            <a:gd name="adj1" fmla="val -75568"/>
            <a:gd name="adj2" fmla="val 4478"/>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事業所ごと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セキュリティアクション宣言が必要。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宣言しない場合、補助不可。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法人単位ではなく、事業所ごと宣言する。</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33619</xdr:colOff>
      <xdr:row>52</xdr:row>
      <xdr:rowOff>156883</xdr:rowOff>
    </xdr:from>
    <xdr:to>
      <xdr:col>6</xdr:col>
      <xdr:colOff>11207</xdr:colOff>
      <xdr:row>59</xdr:row>
      <xdr:rowOff>168088</xdr:rowOff>
    </xdr:to>
    <xdr:sp macro="" textlink="">
      <xdr:nvSpPr>
        <xdr:cNvPr id="2" name="正方形/長方形 1">
          <a:extLst>
            <a:ext uri="{FF2B5EF4-FFF2-40B4-BE49-F238E27FC236}">
              <a16:creationId xmlns:a16="http://schemas.microsoft.com/office/drawing/2014/main" id="{8CFE14BE-4D63-41B0-8ACF-7FCA738664A8}"/>
            </a:ext>
          </a:extLst>
        </xdr:cNvPr>
        <xdr:cNvSpPr/>
      </xdr:nvSpPr>
      <xdr:spPr>
        <a:xfrm>
          <a:off x="33619" y="10309412"/>
          <a:ext cx="8886264" cy="126626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125984</xdr:colOff>
      <xdr:row>52</xdr:row>
      <xdr:rowOff>122464</xdr:rowOff>
    </xdr:from>
    <xdr:to>
      <xdr:col>11</xdr:col>
      <xdr:colOff>544285</xdr:colOff>
      <xdr:row>57</xdr:row>
      <xdr:rowOff>68036</xdr:rowOff>
    </xdr:to>
    <xdr:sp macro="" textlink="">
      <xdr:nvSpPr>
        <xdr:cNvPr id="7" name="吹き出し: 四角形 6">
          <a:extLst>
            <a:ext uri="{FF2B5EF4-FFF2-40B4-BE49-F238E27FC236}">
              <a16:creationId xmlns:a16="http://schemas.microsoft.com/office/drawing/2014/main" id="{85CCECAA-E1D1-4DA2-86A4-5C80196ED518}"/>
            </a:ext>
          </a:extLst>
        </xdr:cNvPr>
        <xdr:cNvSpPr/>
      </xdr:nvSpPr>
      <xdr:spPr>
        <a:xfrm>
          <a:off x="9038663" y="10123714"/>
          <a:ext cx="3752051" cy="830036"/>
        </a:xfrm>
        <a:prstGeom prst="wedgeRectCallout">
          <a:avLst>
            <a:gd name="adj1" fmla="val -58727"/>
            <a:gd name="adj2" fmla="val 12641"/>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・ＩＣＴ等導入支援事業、パッケージ型導入支援事業において、ＩＣＴ機器を導入する場合は、回答必須。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移乗支援ロボット等、機器の活用が文書量に影響がない場合は、記入不要。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1809751</xdr:colOff>
      <xdr:row>3</xdr:row>
      <xdr:rowOff>68035</xdr:rowOff>
    </xdr:from>
    <xdr:to>
      <xdr:col>4</xdr:col>
      <xdr:colOff>136071</xdr:colOff>
      <xdr:row>4</xdr:row>
      <xdr:rowOff>176892</xdr:rowOff>
    </xdr:to>
    <xdr:sp macro="" textlink="">
      <xdr:nvSpPr>
        <xdr:cNvPr id="9" name="吹き出し: 四角形 8">
          <a:extLst>
            <a:ext uri="{FF2B5EF4-FFF2-40B4-BE49-F238E27FC236}">
              <a16:creationId xmlns:a16="http://schemas.microsoft.com/office/drawing/2014/main" id="{4941960F-0FB8-495D-954A-B960BAFA4E64}"/>
            </a:ext>
          </a:extLst>
        </xdr:cNvPr>
        <xdr:cNvSpPr/>
      </xdr:nvSpPr>
      <xdr:spPr>
        <a:xfrm>
          <a:off x="2476501" y="680356"/>
          <a:ext cx="3619499" cy="312965"/>
        </a:xfrm>
        <a:prstGeom prst="wedgeRectCallout">
          <a:avLst>
            <a:gd name="adj1" fmla="val -32705"/>
            <a:gd name="adj2" fmla="val 1210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介護テクノロジー「導入」支援事業に○をつけてください。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2272393</xdr:colOff>
      <xdr:row>19</xdr:row>
      <xdr:rowOff>95250</xdr:rowOff>
    </xdr:from>
    <xdr:to>
      <xdr:col>5</xdr:col>
      <xdr:colOff>2571751</xdr:colOff>
      <xdr:row>53</xdr:row>
      <xdr:rowOff>13607</xdr:rowOff>
    </xdr:to>
    <xdr:sp macro="" textlink="">
      <xdr:nvSpPr>
        <xdr:cNvPr id="10" name="正方形/長方形 9">
          <a:extLst>
            <a:ext uri="{FF2B5EF4-FFF2-40B4-BE49-F238E27FC236}">
              <a16:creationId xmlns:a16="http://schemas.microsoft.com/office/drawing/2014/main" id="{0DE9BC18-2A37-49C3-BC7F-E9C117D40AEA}"/>
            </a:ext>
          </a:extLst>
        </xdr:cNvPr>
        <xdr:cNvSpPr/>
      </xdr:nvSpPr>
      <xdr:spPr>
        <a:xfrm>
          <a:off x="2939143" y="3891643"/>
          <a:ext cx="5959929" cy="630010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139592</xdr:colOff>
      <xdr:row>21</xdr:row>
      <xdr:rowOff>147276</xdr:rowOff>
    </xdr:from>
    <xdr:to>
      <xdr:col>1</xdr:col>
      <xdr:colOff>2004250</xdr:colOff>
      <xdr:row>23</xdr:row>
      <xdr:rowOff>95250</xdr:rowOff>
    </xdr:to>
    <xdr:sp macro="" textlink="">
      <xdr:nvSpPr>
        <xdr:cNvPr id="11" name="吹き出し: 四角形 10">
          <a:extLst>
            <a:ext uri="{FF2B5EF4-FFF2-40B4-BE49-F238E27FC236}">
              <a16:creationId xmlns:a16="http://schemas.microsoft.com/office/drawing/2014/main" id="{B2CD6DB9-F07A-428F-A082-3F6BD198833A}"/>
            </a:ext>
          </a:extLst>
        </xdr:cNvPr>
        <xdr:cNvSpPr/>
      </xdr:nvSpPr>
      <xdr:spPr>
        <a:xfrm>
          <a:off x="139592" y="4297455"/>
          <a:ext cx="2531408" cy="301759"/>
        </a:xfrm>
        <a:prstGeom prst="wedgeRectCallout">
          <a:avLst>
            <a:gd name="adj1" fmla="val 66468"/>
            <a:gd name="adj2" fmla="val 173790"/>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各項目、一つは○をつけること。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20012</xdr:colOff>
      <xdr:row>59</xdr:row>
      <xdr:rowOff>172092</xdr:rowOff>
    </xdr:from>
    <xdr:to>
      <xdr:col>5</xdr:col>
      <xdr:colOff>2582958</xdr:colOff>
      <xdr:row>63</xdr:row>
      <xdr:rowOff>163287</xdr:rowOff>
    </xdr:to>
    <xdr:sp macro="" textlink="">
      <xdr:nvSpPr>
        <xdr:cNvPr id="8" name="正方形/長方形 7">
          <a:extLst>
            <a:ext uri="{FF2B5EF4-FFF2-40B4-BE49-F238E27FC236}">
              <a16:creationId xmlns:a16="http://schemas.microsoft.com/office/drawing/2014/main" id="{F660E2F6-A0EC-4C29-ADB5-29B186EE4CF7}"/>
            </a:ext>
          </a:extLst>
        </xdr:cNvPr>
        <xdr:cNvSpPr/>
      </xdr:nvSpPr>
      <xdr:spPr>
        <a:xfrm>
          <a:off x="20012" y="11411592"/>
          <a:ext cx="8890267" cy="6987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1387928</xdr:colOff>
      <xdr:row>56</xdr:row>
      <xdr:rowOff>97972</xdr:rowOff>
    </xdr:from>
    <xdr:to>
      <xdr:col>1</xdr:col>
      <xdr:colOff>2231571</xdr:colOff>
      <xdr:row>58</xdr:row>
      <xdr:rowOff>0</xdr:rowOff>
    </xdr:to>
    <xdr:sp macro="" textlink="">
      <xdr:nvSpPr>
        <xdr:cNvPr id="12" name="吹き出し: 四角形 11">
          <a:extLst>
            <a:ext uri="{FF2B5EF4-FFF2-40B4-BE49-F238E27FC236}">
              <a16:creationId xmlns:a16="http://schemas.microsoft.com/office/drawing/2014/main" id="{7C5D9824-0ECD-439E-A1A4-719D1B329463}"/>
            </a:ext>
          </a:extLst>
        </xdr:cNvPr>
        <xdr:cNvSpPr/>
      </xdr:nvSpPr>
      <xdr:spPr>
        <a:xfrm>
          <a:off x="2054678" y="10806793"/>
          <a:ext cx="843643" cy="255814"/>
        </a:xfrm>
        <a:prstGeom prst="wedgeRectCallout">
          <a:avLst>
            <a:gd name="adj1" fmla="val 76865"/>
            <a:gd name="adj2" fmla="val 150396"/>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必ず選択</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503464</xdr:colOff>
      <xdr:row>59</xdr:row>
      <xdr:rowOff>13607</xdr:rowOff>
    </xdr:from>
    <xdr:to>
      <xdr:col>6</xdr:col>
      <xdr:colOff>11207</xdr:colOff>
      <xdr:row>60</xdr:row>
      <xdr:rowOff>0</xdr:rowOff>
    </xdr:to>
    <xdr:sp macro="" textlink="">
      <xdr:nvSpPr>
        <xdr:cNvPr id="13" name="正方形/長方形 12">
          <a:extLst>
            <a:ext uri="{FF2B5EF4-FFF2-40B4-BE49-F238E27FC236}">
              <a16:creationId xmlns:a16="http://schemas.microsoft.com/office/drawing/2014/main" id="{67876282-587D-4A71-8492-6EAEF9C418BF}"/>
            </a:ext>
          </a:extLst>
        </xdr:cNvPr>
        <xdr:cNvSpPr/>
      </xdr:nvSpPr>
      <xdr:spPr>
        <a:xfrm>
          <a:off x="1170214" y="11253107"/>
          <a:ext cx="7753672" cy="1632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3FD75557-3BDD-43E8-AA66-FA6B39081D63}"/>
            </a:ext>
          </a:extLst>
        </xdr:cNvPr>
        <xdr:cNvSpPr/>
      </xdr:nvSpPr>
      <xdr:spPr>
        <a:xfrm>
          <a:off x="227330" y="1140759"/>
          <a:ext cx="1834553"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91</xdr:row>
      <xdr:rowOff>129401</xdr:rowOff>
    </xdr:from>
    <xdr:to>
      <xdr:col>1</xdr:col>
      <xdr:colOff>993321</xdr:colOff>
      <xdr:row>92</xdr:row>
      <xdr:rowOff>285751</xdr:rowOff>
    </xdr:to>
    <xdr:sp macro="" textlink="">
      <xdr:nvSpPr>
        <xdr:cNvPr id="3" name="正方形/長方形 2">
          <a:extLst>
            <a:ext uri="{FF2B5EF4-FFF2-40B4-BE49-F238E27FC236}">
              <a16:creationId xmlns:a16="http://schemas.microsoft.com/office/drawing/2014/main" id="{63BEB2AA-C233-412D-9CED-E86BBA9C9CFE}"/>
            </a:ext>
          </a:extLst>
        </xdr:cNvPr>
        <xdr:cNvSpPr/>
      </xdr:nvSpPr>
      <xdr:spPr>
        <a:xfrm>
          <a:off x="214993" y="31997330"/>
          <a:ext cx="955221" cy="30602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81643</xdr:colOff>
      <xdr:row>96</xdr:row>
      <xdr:rowOff>190499</xdr:rowOff>
    </xdr:from>
    <xdr:to>
      <xdr:col>2</xdr:col>
      <xdr:colOff>598714</xdr:colOff>
      <xdr:row>97</xdr:row>
      <xdr:rowOff>272143</xdr:rowOff>
    </xdr:to>
    <xdr:sp macro="" textlink="">
      <xdr:nvSpPr>
        <xdr:cNvPr id="4" name="正方形/長方形 3">
          <a:extLst>
            <a:ext uri="{FF2B5EF4-FFF2-40B4-BE49-F238E27FC236}">
              <a16:creationId xmlns:a16="http://schemas.microsoft.com/office/drawing/2014/main" id="{298B028E-D8F2-4420-A8F5-04BFE9C1722A}"/>
            </a:ext>
          </a:extLst>
        </xdr:cNvPr>
        <xdr:cNvSpPr/>
      </xdr:nvSpPr>
      <xdr:spPr>
        <a:xfrm>
          <a:off x="258536" y="33772928"/>
          <a:ext cx="1823357" cy="29935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twoCellAnchor>
    <xdr:from>
      <xdr:col>5</xdr:col>
      <xdr:colOff>693963</xdr:colOff>
      <xdr:row>24</xdr:row>
      <xdr:rowOff>27214</xdr:rowOff>
    </xdr:from>
    <xdr:to>
      <xdr:col>7</xdr:col>
      <xdr:colOff>244929</xdr:colOff>
      <xdr:row>25</xdr:row>
      <xdr:rowOff>163287</xdr:rowOff>
    </xdr:to>
    <xdr:sp macro="" textlink="">
      <xdr:nvSpPr>
        <xdr:cNvPr id="7" name="吹き出し: 四角形 6">
          <a:extLst>
            <a:ext uri="{FF2B5EF4-FFF2-40B4-BE49-F238E27FC236}">
              <a16:creationId xmlns:a16="http://schemas.microsoft.com/office/drawing/2014/main" id="{AF427745-A098-45A5-8C2F-4E339BF89A73}"/>
            </a:ext>
          </a:extLst>
        </xdr:cNvPr>
        <xdr:cNvSpPr/>
      </xdr:nvSpPr>
      <xdr:spPr>
        <a:xfrm>
          <a:off x="4231820" y="8599714"/>
          <a:ext cx="2803073" cy="408216"/>
        </a:xfrm>
        <a:prstGeom prst="wedgeRectCallout">
          <a:avLst>
            <a:gd name="adj1" fmla="val -119536"/>
            <a:gd name="adj2" fmla="val -1581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要望する事業ごと記載すること。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13608</xdr:colOff>
      <xdr:row>29</xdr:row>
      <xdr:rowOff>13607</xdr:rowOff>
    </xdr:from>
    <xdr:to>
      <xdr:col>7</xdr:col>
      <xdr:colOff>13607</xdr:colOff>
      <xdr:row>30</xdr:row>
      <xdr:rowOff>13607</xdr:rowOff>
    </xdr:to>
    <xdr:sp macro="" textlink="">
      <xdr:nvSpPr>
        <xdr:cNvPr id="9" name="正方形/長方形 8">
          <a:extLst>
            <a:ext uri="{FF2B5EF4-FFF2-40B4-BE49-F238E27FC236}">
              <a16:creationId xmlns:a16="http://schemas.microsoft.com/office/drawing/2014/main" id="{C96631DE-57C4-8CBC-6C2E-84A48C233BE5}"/>
            </a:ext>
          </a:extLst>
        </xdr:cNvPr>
        <xdr:cNvSpPr/>
      </xdr:nvSpPr>
      <xdr:spPr>
        <a:xfrm>
          <a:off x="3007179" y="10599964"/>
          <a:ext cx="3796392" cy="5578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34</xdr:row>
      <xdr:rowOff>421822</xdr:rowOff>
    </xdr:from>
    <xdr:to>
      <xdr:col>7</xdr:col>
      <xdr:colOff>0</xdr:colOff>
      <xdr:row>36</xdr:row>
      <xdr:rowOff>40822</xdr:rowOff>
    </xdr:to>
    <xdr:sp macro="" textlink="">
      <xdr:nvSpPr>
        <xdr:cNvPr id="10" name="正方形/長方形 9">
          <a:extLst>
            <a:ext uri="{FF2B5EF4-FFF2-40B4-BE49-F238E27FC236}">
              <a16:creationId xmlns:a16="http://schemas.microsoft.com/office/drawing/2014/main" id="{2089D46E-A3EC-4217-A8FF-040DB6D6926B}"/>
            </a:ext>
          </a:extLst>
        </xdr:cNvPr>
        <xdr:cNvSpPr/>
      </xdr:nvSpPr>
      <xdr:spPr>
        <a:xfrm>
          <a:off x="2993572" y="13117286"/>
          <a:ext cx="3796392" cy="48985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2723</xdr:colOff>
      <xdr:row>48</xdr:row>
      <xdr:rowOff>29937</xdr:rowOff>
    </xdr:from>
    <xdr:to>
      <xdr:col>7</xdr:col>
      <xdr:colOff>2722</xdr:colOff>
      <xdr:row>49</xdr:row>
      <xdr:rowOff>29938</xdr:rowOff>
    </xdr:to>
    <xdr:sp macro="" textlink="">
      <xdr:nvSpPr>
        <xdr:cNvPr id="12" name="正方形/長方形 11">
          <a:extLst>
            <a:ext uri="{FF2B5EF4-FFF2-40B4-BE49-F238E27FC236}">
              <a16:creationId xmlns:a16="http://schemas.microsoft.com/office/drawing/2014/main" id="{574741F5-A216-4112-B6BF-6BADF6D55CFE}"/>
            </a:ext>
          </a:extLst>
        </xdr:cNvPr>
        <xdr:cNvSpPr/>
      </xdr:nvSpPr>
      <xdr:spPr>
        <a:xfrm>
          <a:off x="2996294" y="18562866"/>
          <a:ext cx="3796392" cy="5578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821872</xdr:colOff>
      <xdr:row>52</xdr:row>
      <xdr:rowOff>19052</xdr:rowOff>
    </xdr:from>
    <xdr:to>
      <xdr:col>6</xdr:col>
      <xdr:colOff>1651907</xdr:colOff>
      <xdr:row>52</xdr:row>
      <xdr:rowOff>462644</xdr:rowOff>
    </xdr:to>
    <xdr:sp macro="" textlink="">
      <xdr:nvSpPr>
        <xdr:cNvPr id="13" name="正方形/長方形 12">
          <a:extLst>
            <a:ext uri="{FF2B5EF4-FFF2-40B4-BE49-F238E27FC236}">
              <a16:creationId xmlns:a16="http://schemas.microsoft.com/office/drawing/2014/main" id="{26700286-F6B1-4840-BD02-4DDFCEA051EF}"/>
            </a:ext>
          </a:extLst>
        </xdr:cNvPr>
        <xdr:cNvSpPr/>
      </xdr:nvSpPr>
      <xdr:spPr>
        <a:xfrm>
          <a:off x="2971801" y="20701909"/>
          <a:ext cx="3796392" cy="4435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8165</xdr:colOff>
      <xdr:row>53</xdr:row>
      <xdr:rowOff>266700</xdr:rowOff>
    </xdr:from>
    <xdr:to>
      <xdr:col>7</xdr:col>
      <xdr:colOff>27215</xdr:colOff>
      <xdr:row>71</xdr:row>
      <xdr:rowOff>54429</xdr:rowOff>
    </xdr:to>
    <xdr:sp macro="" textlink="">
      <xdr:nvSpPr>
        <xdr:cNvPr id="14" name="正方形/長方形 13">
          <a:extLst>
            <a:ext uri="{FF2B5EF4-FFF2-40B4-BE49-F238E27FC236}">
              <a16:creationId xmlns:a16="http://schemas.microsoft.com/office/drawing/2014/main" id="{9197D89B-DAB5-42FA-BD07-0BE90C290C69}"/>
            </a:ext>
          </a:extLst>
        </xdr:cNvPr>
        <xdr:cNvSpPr/>
      </xdr:nvSpPr>
      <xdr:spPr>
        <a:xfrm>
          <a:off x="5124451" y="21480236"/>
          <a:ext cx="1692728" cy="48631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424295</xdr:colOff>
      <xdr:row>58</xdr:row>
      <xdr:rowOff>214001</xdr:rowOff>
    </xdr:from>
    <xdr:to>
      <xdr:col>6</xdr:col>
      <xdr:colOff>1172688</xdr:colOff>
      <xdr:row>62</xdr:row>
      <xdr:rowOff>110093</xdr:rowOff>
    </xdr:to>
    <xdr:sp macro="" textlink="">
      <xdr:nvSpPr>
        <xdr:cNvPr id="15" name="テキスト ボックス 14">
          <a:extLst>
            <a:ext uri="{FF2B5EF4-FFF2-40B4-BE49-F238E27FC236}">
              <a16:creationId xmlns:a16="http://schemas.microsoft.com/office/drawing/2014/main" id="{AC017FD5-631E-01D2-B3F9-355B668721CB}"/>
            </a:ext>
          </a:extLst>
        </xdr:cNvPr>
        <xdr:cNvSpPr txBox="1"/>
      </xdr:nvSpPr>
      <xdr:spPr>
        <a:xfrm>
          <a:off x="5515840" y="22693001"/>
          <a:ext cx="748393" cy="10737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rgbClr val="FF0000"/>
              </a:solidFill>
            </a:rPr>
            <a:t>Ｂ</a:t>
          </a:r>
        </a:p>
      </xdr:txBody>
    </xdr:sp>
    <xdr:clientData/>
  </xdr:twoCellAnchor>
  <xdr:twoCellAnchor>
    <xdr:from>
      <xdr:col>2</xdr:col>
      <xdr:colOff>21772</xdr:colOff>
      <xdr:row>52</xdr:row>
      <xdr:rowOff>21772</xdr:rowOff>
    </xdr:from>
    <xdr:to>
      <xdr:col>3</xdr:col>
      <xdr:colOff>830035</xdr:colOff>
      <xdr:row>52</xdr:row>
      <xdr:rowOff>503463</xdr:rowOff>
    </xdr:to>
    <xdr:sp macro="" textlink="">
      <xdr:nvSpPr>
        <xdr:cNvPr id="22" name="正方形/長方形 21">
          <a:extLst>
            <a:ext uri="{FF2B5EF4-FFF2-40B4-BE49-F238E27FC236}">
              <a16:creationId xmlns:a16="http://schemas.microsoft.com/office/drawing/2014/main" id="{DED2222E-E5B1-4FE2-846E-2AB91EE7DF9B}"/>
            </a:ext>
          </a:extLst>
        </xdr:cNvPr>
        <xdr:cNvSpPr/>
      </xdr:nvSpPr>
      <xdr:spPr>
        <a:xfrm>
          <a:off x="1504951" y="20704629"/>
          <a:ext cx="1475013" cy="48169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24494</xdr:colOff>
      <xdr:row>48</xdr:row>
      <xdr:rowOff>38100</xdr:rowOff>
    </xdr:from>
    <xdr:to>
      <xdr:col>3</xdr:col>
      <xdr:colOff>832757</xdr:colOff>
      <xdr:row>48</xdr:row>
      <xdr:rowOff>519791</xdr:rowOff>
    </xdr:to>
    <xdr:sp macro="" textlink="">
      <xdr:nvSpPr>
        <xdr:cNvPr id="23" name="正方形/長方形 22">
          <a:extLst>
            <a:ext uri="{FF2B5EF4-FFF2-40B4-BE49-F238E27FC236}">
              <a16:creationId xmlns:a16="http://schemas.microsoft.com/office/drawing/2014/main" id="{B8FB3940-DB91-4E72-BF05-B16152DC74E0}"/>
            </a:ext>
          </a:extLst>
        </xdr:cNvPr>
        <xdr:cNvSpPr/>
      </xdr:nvSpPr>
      <xdr:spPr>
        <a:xfrm>
          <a:off x="1507673" y="18571029"/>
          <a:ext cx="1475013" cy="48169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34</xdr:row>
      <xdr:rowOff>421822</xdr:rowOff>
    </xdr:from>
    <xdr:to>
      <xdr:col>3</xdr:col>
      <xdr:colOff>808264</xdr:colOff>
      <xdr:row>36</xdr:row>
      <xdr:rowOff>32656</xdr:rowOff>
    </xdr:to>
    <xdr:sp macro="" textlink="">
      <xdr:nvSpPr>
        <xdr:cNvPr id="24" name="正方形/長方形 23">
          <a:extLst>
            <a:ext uri="{FF2B5EF4-FFF2-40B4-BE49-F238E27FC236}">
              <a16:creationId xmlns:a16="http://schemas.microsoft.com/office/drawing/2014/main" id="{61C5B692-2532-48F2-BAD0-6A571B0FF52F}"/>
            </a:ext>
          </a:extLst>
        </xdr:cNvPr>
        <xdr:cNvSpPr/>
      </xdr:nvSpPr>
      <xdr:spPr>
        <a:xfrm>
          <a:off x="1483180" y="13117286"/>
          <a:ext cx="1475013" cy="48169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16330</xdr:colOff>
      <xdr:row>29</xdr:row>
      <xdr:rowOff>29936</xdr:rowOff>
    </xdr:from>
    <xdr:to>
      <xdr:col>3</xdr:col>
      <xdr:colOff>824593</xdr:colOff>
      <xdr:row>29</xdr:row>
      <xdr:rowOff>511627</xdr:rowOff>
    </xdr:to>
    <xdr:sp macro="" textlink="">
      <xdr:nvSpPr>
        <xdr:cNvPr id="25" name="正方形/長方形 24">
          <a:extLst>
            <a:ext uri="{FF2B5EF4-FFF2-40B4-BE49-F238E27FC236}">
              <a16:creationId xmlns:a16="http://schemas.microsoft.com/office/drawing/2014/main" id="{4788231F-BD9F-4A79-B931-9F448FF51192}"/>
            </a:ext>
          </a:extLst>
        </xdr:cNvPr>
        <xdr:cNvSpPr/>
      </xdr:nvSpPr>
      <xdr:spPr>
        <a:xfrm>
          <a:off x="1499509" y="10616293"/>
          <a:ext cx="1475013" cy="48169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613805</xdr:colOff>
      <xdr:row>30</xdr:row>
      <xdr:rowOff>234042</xdr:rowOff>
    </xdr:from>
    <xdr:to>
      <xdr:col>6</xdr:col>
      <xdr:colOff>103909</xdr:colOff>
      <xdr:row>32</xdr:row>
      <xdr:rowOff>53192</xdr:rowOff>
    </xdr:to>
    <xdr:sp macro="" textlink="">
      <xdr:nvSpPr>
        <xdr:cNvPr id="26" name="吹き出し: 四角形 25">
          <a:extLst>
            <a:ext uri="{FF2B5EF4-FFF2-40B4-BE49-F238E27FC236}">
              <a16:creationId xmlns:a16="http://schemas.microsoft.com/office/drawing/2014/main" id="{2CA89EEC-C11C-4182-8864-6A4423A1F83B}"/>
            </a:ext>
          </a:extLst>
        </xdr:cNvPr>
        <xdr:cNvSpPr/>
      </xdr:nvSpPr>
      <xdr:spPr>
        <a:xfrm>
          <a:off x="2085850" y="11317678"/>
          <a:ext cx="3109604" cy="511878"/>
        </a:xfrm>
        <a:prstGeom prst="wedgeRectCallout">
          <a:avLst>
            <a:gd name="adj1" fmla="val -38776"/>
            <a:gd name="adj2" fmla="val -1102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244927</xdr:colOff>
      <xdr:row>29</xdr:row>
      <xdr:rowOff>108858</xdr:rowOff>
    </xdr:from>
    <xdr:to>
      <xdr:col>3</xdr:col>
      <xdr:colOff>639536</xdr:colOff>
      <xdr:row>29</xdr:row>
      <xdr:rowOff>449036</xdr:rowOff>
    </xdr:to>
    <xdr:sp macro="" textlink="">
      <xdr:nvSpPr>
        <xdr:cNvPr id="31" name="テキスト ボックス 30">
          <a:extLst>
            <a:ext uri="{FF2B5EF4-FFF2-40B4-BE49-F238E27FC236}">
              <a16:creationId xmlns:a16="http://schemas.microsoft.com/office/drawing/2014/main" id="{2F1C597C-7DFD-41D5-8EAA-8329001EAD21}"/>
            </a:ext>
          </a:extLst>
        </xdr:cNvPr>
        <xdr:cNvSpPr txBox="1"/>
      </xdr:nvSpPr>
      <xdr:spPr>
        <a:xfrm>
          <a:off x="1728106" y="1069521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Ａ</a:t>
          </a:r>
        </a:p>
      </xdr:txBody>
    </xdr:sp>
    <xdr:clientData/>
  </xdr:twoCellAnchor>
  <xdr:twoCellAnchor>
    <xdr:from>
      <xdr:col>6</xdr:col>
      <xdr:colOff>655862</xdr:colOff>
      <xdr:row>26</xdr:row>
      <xdr:rowOff>136072</xdr:rowOff>
    </xdr:from>
    <xdr:to>
      <xdr:col>8</xdr:col>
      <xdr:colOff>449036</xdr:colOff>
      <xdr:row>27</xdr:row>
      <xdr:rowOff>152401</xdr:rowOff>
    </xdr:to>
    <xdr:sp macro="" textlink="">
      <xdr:nvSpPr>
        <xdr:cNvPr id="5" name="吹き出し: 四角形 4">
          <a:extLst>
            <a:ext uri="{FF2B5EF4-FFF2-40B4-BE49-F238E27FC236}">
              <a16:creationId xmlns:a16="http://schemas.microsoft.com/office/drawing/2014/main" id="{37A2B69C-5769-42F2-ADAB-9A318A6872BE}"/>
            </a:ext>
          </a:extLst>
        </xdr:cNvPr>
        <xdr:cNvSpPr/>
      </xdr:nvSpPr>
      <xdr:spPr>
        <a:xfrm>
          <a:off x="5772148" y="9416143"/>
          <a:ext cx="2092781" cy="451758"/>
        </a:xfrm>
        <a:prstGeom prst="wedgeRectCallout">
          <a:avLst>
            <a:gd name="adj1" fmla="val -54652"/>
            <a:gd name="adj2" fmla="val 16418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契約期間が３年以上のもののみ補助対象。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1549231</xdr:colOff>
      <xdr:row>32</xdr:row>
      <xdr:rowOff>290699</xdr:rowOff>
    </xdr:from>
    <xdr:to>
      <xdr:col>7</xdr:col>
      <xdr:colOff>389906</xdr:colOff>
      <xdr:row>33</xdr:row>
      <xdr:rowOff>364177</xdr:rowOff>
    </xdr:to>
    <xdr:sp macro="" textlink="">
      <xdr:nvSpPr>
        <xdr:cNvPr id="8" name="吹き出し: 四角形 7">
          <a:extLst>
            <a:ext uri="{FF2B5EF4-FFF2-40B4-BE49-F238E27FC236}">
              <a16:creationId xmlns:a16="http://schemas.microsoft.com/office/drawing/2014/main" id="{14D00143-512C-42F1-83C3-443B29F1B35C}"/>
            </a:ext>
          </a:extLst>
        </xdr:cNvPr>
        <xdr:cNvSpPr/>
      </xdr:nvSpPr>
      <xdr:spPr>
        <a:xfrm>
          <a:off x="5064822" y="12067063"/>
          <a:ext cx="2096493" cy="489114"/>
        </a:xfrm>
        <a:prstGeom prst="wedgeRectCallout">
          <a:avLst>
            <a:gd name="adj1" fmla="val -33121"/>
            <a:gd name="adj2" fmla="val 10815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契約期間が３年以上のもののみ補助対象。</a:t>
          </a:r>
        </a:p>
      </xdr:txBody>
    </xdr:sp>
    <xdr:clientData/>
  </xdr:twoCellAnchor>
  <xdr:twoCellAnchor>
    <xdr:from>
      <xdr:col>6</xdr:col>
      <xdr:colOff>783769</xdr:colOff>
      <xdr:row>44</xdr:row>
      <xdr:rowOff>476250</xdr:rowOff>
    </xdr:from>
    <xdr:to>
      <xdr:col>8</xdr:col>
      <xdr:colOff>576943</xdr:colOff>
      <xdr:row>46</xdr:row>
      <xdr:rowOff>89809</xdr:rowOff>
    </xdr:to>
    <xdr:sp macro="" textlink="">
      <xdr:nvSpPr>
        <xdr:cNvPr id="16" name="吹き出し: 四角形 15">
          <a:extLst>
            <a:ext uri="{FF2B5EF4-FFF2-40B4-BE49-F238E27FC236}">
              <a16:creationId xmlns:a16="http://schemas.microsoft.com/office/drawing/2014/main" id="{BD7EF69A-4B09-4945-B094-3ED96375335C}"/>
            </a:ext>
          </a:extLst>
        </xdr:cNvPr>
        <xdr:cNvSpPr/>
      </xdr:nvSpPr>
      <xdr:spPr>
        <a:xfrm>
          <a:off x="5900055" y="17199429"/>
          <a:ext cx="2092781" cy="756559"/>
        </a:xfrm>
        <a:prstGeom prst="wedgeRectCallout">
          <a:avLst>
            <a:gd name="adj1" fmla="val -33846"/>
            <a:gd name="adj2" fmla="val 14293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パッケージ型導入支援事業のうち、テクノロジー導入経費と通信環境整備費用の合計を記載。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571500</xdr:colOff>
      <xdr:row>41</xdr:row>
      <xdr:rowOff>258535</xdr:rowOff>
    </xdr:from>
    <xdr:to>
      <xdr:col>6</xdr:col>
      <xdr:colOff>1333500</xdr:colOff>
      <xdr:row>44</xdr:row>
      <xdr:rowOff>557892</xdr:rowOff>
    </xdr:to>
    <xdr:cxnSp macro="">
      <xdr:nvCxnSpPr>
        <xdr:cNvPr id="20" name="直線矢印コネクタ 19">
          <a:extLst>
            <a:ext uri="{FF2B5EF4-FFF2-40B4-BE49-F238E27FC236}">
              <a16:creationId xmlns:a16="http://schemas.microsoft.com/office/drawing/2014/main" id="{C9DDAB87-C40A-0439-87B0-D85BDEAA3388}"/>
            </a:ext>
          </a:extLst>
        </xdr:cNvPr>
        <xdr:cNvCxnSpPr/>
      </xdr:nvCxnSpPr>
      <xdr:spPr>
        <a:xfrm flipH="1" flipV="1">
          <a:off x="5687786" y="15838714"/>
          <a:ext cx="762000" cy="1442357"/>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462643</xdr:colOff>
      <xdr:row>45</xdr:row>
      <xdr:rowOff>394607</xdr:rowOff>
    </xdr:from>
    <xdr:to>
      <xdr:col>6</xdr:col>
      <xdr:colOff>898071</xdr:colOff>
      <xdr:row>46</xdr:row>
      <xdr:rowOff>367392</xdr:rowOff>
    </xdr:to>
    <xdr:cxnSp macro="">
      <xdr:nvCxnSpPr>
        <xdr:cNvPr id="33" name="直線矢印コネクタ 32">
          <a:extLst>
            <a:ext uri="{FF2B5EF4-FFF2-40B4-BE49-F238E27FC236}">
              <a16:creationId xmlns:a16="http://schemas.microsoft.com/office/drawing/2014/main" id="{D5CD705C-2BD0-49A2-B545-F2E8EFF07A08}"/>
            </a:ext>
          </a:extLst>
        </xdr:cNvPr>
        <xdr:cNvCxnSpPr/>
      </xdr:nvCxnSpPr>
      <xdr:spPr>
        <a:xfrm flipH="1">
          <a:off x="5578929" y="17825357"/>
          <a:ext cx="435428" cy="408214"/>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917122</xdr:colOff>
      <xdr:row>41</xdr:row>
      <xdr:rowOff>5445</xdr:rowOff>
    </xdr:from>
    <xdr:to>
      <xdr:col>6</xdr:col>
      <xdr:colOff>898070</xdr:colOff>
      <xdr:row>42</xdr:row>
      <xdr:rowOff>5446</xdr:rowOff>
    </xdr:to>
    <xdr:sp macro="" textlink="">
      <xdr:nvSpPr>
        <xdr:cNvPr id="37" name="正方形/長方形 36">
          <a:extLst>
            <a:ext uri="{FF2B5EF4-FFF2-40B4-BE49-F238E27FC236}">
              <a16:creationId xmlns:a16="http://schemas.microsoft.com/office/drawing/2014/main" id="{68E9DFAB-9EFD-4379-9C16-4F13CC2105C8}"/>
            </a:ext>
          </a:extLst>
        </xdr:cNvPr>
        <xdr:cNvSpPr/>
      </xdr:nvSpPr>
      <xdr:spPr>
        <a:xfrm>
          <a:off x="4454979" y="15585624"/>
          <a:ext cx="1559377" cy="5578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715736</xdr:colOff>
      <xdr:row>46</xdr:row>
      <xdr:rowOff>21774</xdr:rowOff>
    </xdr:from>
    <xdr:to>
      <xdr:col>6</xdr:col>
      <xdr:colOff>843643</xdr:colOff>
      <xdr:row>47</xdr:row>
      <xdr:rowOff>21775</xdr:rowOff>
    </xdr:to>
    <xdr:sp macro="" textlink="">
      <xdr:nvSpPr>
        <xdr:cNvPr id="40" name="正方形/長方形 39">
          <a:extLst>
            <a:ext uri="{FF2B5EF4-FFF2-40B4-BE49-F238E27FC236}">
              <a16:creationId xmlns:a16="http://schemas.microsoft.com/office/drawing/2014/main" id="{71806704-BC41-449E-BB8A-49FCFA199B59}"/>
            </a:ext>
          </a:extLst>
        </xdr:cNvPr>
        <xdr:cNvSpPr/>
      </xdr:nvSpPr>
      <xdr:spPr>
        <a:xfrm>
          <a:off x="4253593" y="17887953"/>
          <a:ext cx="1706336" cy="5578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41</xdr:row>
      <xdr:rowOff>95250</xdr:rowOff>
    </xdr:from>
    <xdr:to>
      <xdr:col>6</xdr:col>
      <xdr:colOff>503464</xdr:colOff>
      <xdr:row>41</xdr:row>
      <xdr:rowOff>449036</xdr:rowOff>
    </xdr:to>
    <xdr:sp macro="" textlink="">
      <xdr:nvSpPr>
        <xdr:cNvPr id="41" name="テキスト ボックス 40">
          <a:extLst>
            <a:ext uri="{FF2B5EF4-FFF2-40B4-BE49-F238E27FC236}">
              <a16:creationId xmlns:a16="http://schemas.microsoft.com/office/drawing/2014/main" id="{2E0A1144-2763-0380-4AED-75A61F21FC49}"/>
            </a:ext>
          </a:extLst>
        </xdr:cNvPr>
        <xdr:cNvSpPr txBox="1"/>
      </xdr:nvSpPr>
      <xdr:spPr>
        <a:xfrm>
          <a:off x="5170714" y="15675429"/>
          <a:ext cx="449036"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①</a:t>
          </a:r>
        </a:p>
      </xdr:txBody>
    </xdr:sp>
    <xdr:clientData/>
  </xdr:twoCellAnchor>
  <xdr:twoCellAnchor>
    <xdr:from>
      <xdr:col>5</xdr:col>
      <xdr:colOff>1540329</xdr:colOff>
      <xdr:row>46</xdr:row>
      <xdr:rowOff>138793</xdr:rowOff>
    </xdr:from>
    <xdr:to>
      <xdr:col>6</xdr:col>
      <xdr:colOff>410936</xdr:colOff>
      <xdr:row>46</xdr:row>
      <xdr:rowOff>492579</xdr:rowOff>
    </xdr:to>
    <xdr:sp macro="" textlink="">
      <xdr:nvSpPr>
        <xdr:cNvPr id="42" name="テキスト ボックス 41">
          <a:extLst>
            <a:ext uri="{FF2B5EF4-FFF2-40B4-BE49-F238E27FC236}">
              <a16:creationId xmlns:a16="http://schemas.microsoft.com/office/drawing/2014/main" id="{CAD29346-A425-44B7-B7D4-0DF21408CFAC}"/>
            </a:ext>
          </a:extLst>
        </xdr:cNvPr>
        <xdr:cNvSpPr txBox="1"/>
      </xdr:nvSpPr>
      <xdr:spPr>
        <a:xfrm>
          <a:off x="5078186" y="18004972"/>
          <a:ext cx="449036"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②</a:t>
          </a:r>
        </a:p>
      </xdr:txBody>
    </xdr:sp>
    <xdr:clientData/>
  </xdr:twoCellAnchor>
  <xdr:twoCellAnchor>
    <xdr:from>
      <xdr:col>7</xdr:col>
      <xdr:colOff>32658</xdr:colOff>
      <xdr:row>48</xdr:row>
      <xdr:rowOff>100692</xdr:rowOff>
    </xdr:from>
    <xdr:to>
      <xdr:col>8</xdr:col>
      <xdr:colOff>326571</xdr:colOff>
      <xdr:row>48</xdr:row>
      <xdr:rowOff>454478</xdr:rowOff>
    </xdr:to>
    <xdr:sp macro="" textlink="">
      <xdr:nvSpPr>
        <xdr:cNvPr id="43" name="テキスト ボックス 42">
          <a:extLst>
            <a:ext uri="{FF2B5EF4-FFF2-40B4-BE49-F238E27FC236}">
              <a16:creationId xmlns:a16="http://schemas.microsoft.com/office/drawing/2014/main" id="{7B15929C-1118-4802-8F26-E41421E6A5CB}"/>
            </a:ext>
          </a:extLst>
        </xdr:cNvPr>
        <xdr:cNvSpPr txBox="1"/>
      </xdr:nvSpPr>
      <xdr:spPr>
        <a:xfrm>
          <a:off x="6822622" y="18633621"/>
          <a:ext cx="919842"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①＋②</a:t>
          </a:r>
        </a:p>
      </xdr:txBody>
    </xdr:sp>
    <xdr:clientData/>
  </xdr:twoCellAnchor>
  <xdr:twoCellAnchor>
    <xdr:from>
      <xdr:col>6</xdr:col>
      <xdr:colOff>10887</xdr:colOff>
      <xdr:row>88</xdr:row>
      <xdr:rowOff>272142</xdr:rowOff>
    </xdr:from>
    <xdr:to>
      <xdr:col>7</xdr:col>
      <xdr:colOff>29937</xdr:colOff>
      <xdr:row>90</xdr:row>
      <xdr:rowOff>29935</xdr:rowOff>
    </xdr:to>
    <xdr:sp macro="" textlink="">
      <xdr:nvSpPr>
        <xdr:cNvPr id="44" name="正方形/長方形 43">
          <a:extLst>
            <a:ext uri="{FF2B5EF4-FFF2-40B4-BE49-F238E27FC236}">
              <a16:creationId xmlns:a16="http://schemas.microsoft.com/office/drawing/2014/main" id="{5387D0CD-A461-4617-B403-D642FA5CF2E3}"/>
            </a:ext>
          </a:extLst>
        </xdr:cNvPr>
        <xdr:cNvSpPr/>
      </xdr:nvSpPr>
      <xdr:spPr>
        <a:xfrm>
          <a:off x="5127173" y="31418892"/>
          <a:ext cx="1692728" cy="3292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13607</xdr:colOff>
      <xdr:row>106</xdr:row>
      <xdr:rowOff>1</xdr:rowOff>
    </xdr:from>
    <xdr:to>
      <xdr:col>5</xdr:col>
      <xdr:colOff>27214</xdr:colOff>
      <xdr:row>109</xdr:row>
      <xdr:rowOff>299357</xdr:rowOff>
    </xdr:to>
    <xdr:sp macro="" textlink="">
      <xdr:nvSpPr>
        <xdr:cNvPr id="46" name="正方形/長方形 45">
          <a:extLst>
            <a:ext uri="{FF2B5EF4-FFF2-40B4-BE49-F238E27FC236}">
              <a16:creationId xmlns:a16="http://schemas.microsoft.com/office/drawing/2014/main" id="{382D43D5-9DB3-46BC-8D59-FFCEC45E9635}"/>
            </a:ext>
          </a:extLst>
        </xdr:cNvPr>
        <xdr:cNvSpPr/>
      </xdr:nvSpPr>
      <xdr:spPr>
        <a:xfrm>
          <a:off x="3007178" y="36507965"/>
          <a:ext cx="557893" cy="129267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1401538</xdr:colOff>
      <xdr:row>97</xdr:row>
      <xdr:rowOff>217715</xdr:rowOff>
    </xdr:from>
    <xdr:to>
      <xdr:col>7</xdr:col>
      <xdr:colOff>242212</xdr:colOff>
      <xdr:row>99</xdr:row>
      <xdr:rowOff>204107</xdr:rowOff>
    </xdr:to>
    <xdr:sp macro="" textlink="">
      <xdr:nvSpPr>
        <xdr:cNvPr id="50" name="吹き出し: 四角形 49">
          <a:extLst>
            <a:ext uri="{FF2B5EF4-FFF2-40B4-BE49-F238E27FC236}">
              <a16:creationId xmlns:a16="http://schemas.microsoft.com/office/drawing/2014/main" id="{68FDF845-B887-47EC-BB9B-302B9C138535}"/>
            </a:ext>
          </a:extLst>
        </xdr:cNvPr>
        <xdr:cNvSpPr/>
      </xdr:nvSpPr>
      <xdr:spPr>
        <a:xfrm>
          <a:off x="4939395" y="34017858"/>
          <a:ext cx="2092781" cy="653142"/>
        </a:xfrm>
        <a:prstGeom prst="wedgeRectCallout">
          <a:avLst>
            <a:gd name="adj1" fmla="val -70257"/>
            <a:gd name="adj2" fmla="val 70032"/>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３つ以上記載する場合は、行を追加する。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1336221</xdr:colOff>
      <xdr:row>106</xdr:row>
      <xdr:rowOff>315685</xdr:rowOff>
    </xdr:from>
    <xdr:to>
      <xdr:col>9</xdr:col>
      <xdr:colOff>557893</xdr:colOff>
      <xdr:row>108</xdr:row>
      <xdr:rowOff>285750</xdr:rowOff>
    </xdr:to>
    <xdr:sp macro="" textlink="">
      <xdr:nvSpPr>
        <xdr:cNvPr id="51" name="吹き出し: 四角形 50">
          <a:extLst>
            <a:ext uri="{FF2B5EF4-FFF2-40B4-BE49-F238E27FC236}">
              <a16:creationId xmlns:a16="http://schemas.microsoft.com/office/drawing/2014/main" id="{193F69E3-E7F9-4699-8783-AABD17F9D7EF}"/>
            </a:ext>
          </a:extLst>
        </xdr:cNvPr>
        <xdr:cNvSpPr/>
      </xdr:nvSpPr>
      <xdr:spPr>
        <a:xfrm>
          <a:off x="6452507" y="36823649"/>
          <a:ext cx="2147207" cy="636815"/>
        </a:xfrm>
        <a:prstGeom prst="wedgeRectCallout">
          <a:avLst>
            <a:gd name="adj1" fmla="val -77261"/>
            <a:gd name="adj2" fmla="val -1877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３つ以上記載する場合は、行を追加する。</a:t>
          </a:r>
          <a:endParaRPr lang="ja-JP" altLang="ja-JP">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176893</xdr:colOff>
      <xdr:row>109</xdr:row>
      <xdr:rowOff>59871</xdr:rowOff>
    </xdr:from>
    <xdr:to>
      <xdr:col>6</xdr:col>
      <xdr:colOff>655867</xdr:colOff>
      <xdr:row>111</xdr:row>
      <xdr:rowOff>13605</xdr:rowOff>
    </xdr:to>
    <xdr:sp macro="" textlink="">
      <xdr:nvSpPr>
        <xdr:cNvPr id="52" name="吹き出し: 四角形 51">
          <a:extLst>
            <a:ext uri="{FF2B5EF4-FFF2-40B4-BE49-F238E27FC236}">
              <a16:creationId xmlns:a16="http://schemas.microsoft.com/office/drawing/2014/main" id="{3349CEE8-5942-4B78-9EE5-5334F2903D55}"/>
            </a:ext>
          </a:extLst>
        </xdr:cNvPr>
        <xdr:cNvSpPr/>
      </xdr:nvSpPr>
      <xdr:spPr>
        <a:xfrm>
          <a:off x="3714750" y="37561157"/>
          <a:ext cx="2057403" cy="538841"/>
        </a:xfrm>
        <a:prstGeom prst="wedgeRectCallout">
          <a:avLst>
            <a:gd name="adj1" fmla="val -68868"/>
            <a:gd name="adj2" fmla="val -9752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実績報告の際に記載するため、協議時点での記載不要。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669473</xdr:colOff>
      <xdr:row>113</xdr:row>
      <xdr:rowOff>125187</xdr:rowOff>
    </xdr:from>
    <xdr:to>
      <xdr:col>8</xdr:col>
      <xdr:colOff>462647</xdr:colOff>
      <xdr:row>115</xdr:row>
      <xdr:rowOff>125186</xdr:rowOff>
    </xdr:to>
    <xdr:sp macro="" textlink="">
      <xdr:nvSpPr>
        <xdr:cNvPr id="53" name="吹き出し: 四角形 52">
          <a:extLst>
            <a:ext uri="{FF2B5EF4-FFF2-40B4-BE49-F238E27FC236}">
              <a16:creationId xmlns:a16="http://schemas.microsoft.com/office/drawing/2014/main" id="{8795293E-2D94-49C3-A252-FCBEFD9B0274}"/>
            </a:ext>
          </a:extLst>
        </xdr:cNvPr>
        <xdr:cNvSpPr/>
      </xdr:nvSpPr>
      <xdr:spPr>
        <a:xfrm>
          <a:off x="5785759" y="38837508"/>
          <a:ext cx="2092781" cy="653142"/>
        </a:xfrm>
        <a:prstGeom prst="wedgeRectCallout">
          <a:avLst>
            <a:gd name="adj1" fmla="val -60504"/>
            <a:gd name="adj2" fmla="val -69552"/>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３つ以上記載する場合は、行を追加する。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859972</xdr:colOff>
      <xdr:row>28</xdr:row>
      <xdr:rowOff>367393</xdr:rowOff>
    </xdr:from>
    <xdr:to>
      <xdr:col>6</xdr:col>
      <xdr:colOff>721179</xdr:colOff>
      <xdr:row>30</xdr:row>
      <xdr:rowOff>0</xdr:rowOff>
    </xdr:to>
    <xdr:sp macro="" textlink="">
      <xdr:nvSpPr>
        <xdr:cNvPr id="6" name="テキスト ボックス 5">
          <a:extLst>
            <a:ext uri="{FF2B5EF4-FFF2-40B4-BE49-F238E27FC236}">
              <a16:creationId xmlns:a16="http://schemas.microsoft.com/office/drawing/2014/main" id="{ED5D718C-A2AC-4C43-ADA7-C371B35B4754}"/>
            </a:ext>
          </a:extLst>
        </xdr:cNvPr>
        <xdr:cNvSpPr txBox="1"/>
      </xdr:nvSpPr>
      <xdr:spPr>
        <a:xfrm>
          <a:off x="4397829" y="10518322"/>
          <a:ext cx="1439636" cy="6259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Ｐゴシック" panose="020B0600070205080204" pitchFamily="50" charset="-128"/>
              <a:ea typeface="ＭＳ Ｐゴシック" panose="020B0600070205080204" pitchFamily="50" charset="-128"/>
            </a:rPr>
            <a:t>P3</a:t>
          </a:r>
          <a:r>
            <a:rPr kumimoji="1" lang="ja-JP" altLang="en-US" sz="1400">
              <a:solidFill>
                <a:srgbClr val="FF0000"/>
              </a:solidFill>
              <a:latin typeface="ＭＳ Ｐゴシック" panose="020B0600070205080204" pitchFamily="50" charset="-128"/>
              <a:ea typeface="ＭＳ Ｐゴシック" panose="020B0600070205080204" pitchFamily="50" charset="-128"/>
            </a:rPr>
            <a:t>「経費」の</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B</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と金額が一致。</a:t>
          </a:r>
        </a:p>
      </xdr:txBody>
    </xdr:sp>
    <xdr:clientData/>
  </xdr:twoCellAnchor>
  <xdr:twoCellAnchor>
    <xdr:from>
      <xdr:col>5</xdr:col>
      <xdr:colOff>876300</xdr:colOff>
      <xdr:row>34</xdr:row>
      <xdr:rowOff>356508</xdr:rowOff>
    </xdr:from>
    <xdr:to>
      <xdr:col>6</xdr:col>
      <xdr:colOff>737507</xdr:colOff>
      <xdr:row>36</xdr:row>
      <xdr:rowOff>111579</xdr:rowOff>
    </xdr:to>
    <xdr:sp macro="" textlink="">
      <xdr:nvSpPr>
        <xdr:cNvPr id="11" name="テキスト ボックス 10">
          <a:extLst>
            <a:ext uri="{FF2B5EF4-FFF2-40B4-BE49-F238E27FC236}">
              <a16:creationId xmlns:a16="http://schemas.microsoft.com/office/drawing/2014/main" id="{08378A0A-9B28-4B04-BCC9-A94FA56EF3A6}"/>
            </a:ext>
          </a:extLst>
        </xdr:cNvPr>
        <xdr:cNvSpPr txBox="1"/>
      </xdr:nvSpPr>
      <xdr:spPr>
        <a:xfrm>
          <a:off x="4414157" y="13051972"/>
          <a:ext cx="1439636" cy="6259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Ｐゴシック" panose="020B0600070205080204" pitchFamily="50" charset="-128"/>
              <a:ea typeface="ＭＳ Ｐゴシック" panose="020B0600070205080204" pitchFamily="50" charset="-128"/>
            </a:rPr>
            <a:t>P3</a:t>
          </a:r>
          <a:r>
            <a:rPr kumimoji="1" lang="ja-JP" altLang="en-US" sz="1400">
              <a:solidFill>
                <a:srgbClr val="FF0000"/>
              </a:solidFill>
              <a:latin typeface="ＭＳ Ｐゴシック" panose="020B0600070205080204" pitchFamily="50" charset="-128"/>
              <a:ea typeface="ＭＳ Ｐゴシック" panose="020B0600070205080204" pitchFamily="50" charset="-128"/>
            </a:rPr>
            <a:t>「経費」の</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B</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と金額が一致。</a:t>
          </a:r>
        </a:p>
      </xdr:txBody>
    </xdr:sp>
    <xdr:clientData/>
  </xdr:twoCellAnchor>
  <xdr:twoCellAnchor>
    <xdr:from>
      <xdr:col>2</xdr:col>
      <xdr:colOff>231320</xdr:colOff>
      <xdr:row>35</xdr:row>
      <xdr:rowOff>40822</xdr:rowOff>
    </xdr:from>
    <xdr:to>
      <xdr:col>3</xdr:col>
      <xdr:colOff>625929</xdr:colOff>
      <xdr:row>35</xdr:row>
      <xdr:rowOff>381000</xdr:rowOff>
    </xdr:to>
    <xdr:sp macro="" textlink="">
      <xdr:nvSpPr>
        <xdr:cNvPr id="17" name="テキスト ボックス 16">
          <a:extLst>
            <a:ext uri="{FF2B5EF4-FFF2-40B4-BE49-F238E27FC236}">
              <a16:creationId xmlns:a16="http://schemas.microsoft.com/office/drawing/2014/main" id="{067C3344-2A26-45A4-BD49-17978E8B0389}"/>
            </a:ext>
          </a:extLst>
        </xdr:cNvPr>
        <xdr:cNvSpPr txBox="1"/>
      </xdr:nvSpPr>
      <xdr:spPr>
        <a:xfrm>
          <a:off x="1714499" y="1317171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Ａ</a:t>
          </a:r>
        </a:p>
      </xdr:txBody>
    </xdr:sp>
    <xdr:clientData/>
  </xdr:twoCellAnchor>
  <xdr:twoCellAnchor>
    <xdr:from>
      <xdr:col>5</xdr:col>
      <xdr:colOff>1177637</xdr:colOff>
      <xdr:row>48</xdr:row>
      <xdr:rowOff>17318</xdr:rowOff>
    </xdr:from>
    <xdr:to>
      <xdr:col>6</xdr:col>
      <xdr:colOff>1038844</xdr:colOff>
      <xdr:row>49</xdr:row>
      <xdr:rowOff>85354</xdr:rowOff>
    </xdr:to>
    <xdr:sp macro="" textlink="">
      <xdr:nvSpPr>
        <xdr:cNvPr id="27" name="テキスト ボックス 26">
          <a:extLst>
            <a:ext uri="{FF2B5EF4-FFF2-40B4-BE49-F238E27FC236}">
              <a16:creationId xmlns:a16="http://schemas.microsoft.com/office/drawing/2014/main" id="{CCF731BF-2AAE-4D80-AB51-D2C2960DA858}"/>
            </a:ext>
          </a:extLst>
        </xdr:cNvPr>
        <xdr:cNvSpPr txBox="1"/>
      </xdr:nvSpPr>
      <xdr:spPr>
        <a:xfrm>
          <a:off x="4693228" y="18461182"/>
          <a:ext cx="1437161" cy="622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Ｐゴシック" panose="020B0600070205080204" pitchFamily="50" charset="-128"/>
              <a:ea typeface="ＭＳ Ｐゴシック" panose="020B0600070205080204" pitchFamily="50" charset="-128"/>
            </a:rPr>
            <a:t>P3</a:t>
          </a:r>
          <a:r>
            <a:rPr kumimoji="1" lang="ja-JP" altLang="en-US" sz="1400">
              <a:solidFill>
                <a:srgbClr val="FF0000"/>
              </a:solidFill>
              <a:latin typeface="ＭＳ Ｐゴシック" panose="020B0600070205080204" pitchFamily="50" charset="-128"/>
              <a:ea typeface="ＭＳ Ｐゴシック" panose="020B0600070205080204" pitchFamily="50" charset="-128"/>
            </a:rPr>
            <a:t>「経費」の</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B</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と金額が一致。</a:t>
          </a:r>
        </a:p>
      </xdr:txBody>
    </xdr:sp>
    <xdr:clientData/>
  </xdr:twoCellAnchor>
  <xdr:twoCellAnchor>
    <xdr:from>
      <xdr:col>2</xdr:col>
      <xdr:colOff>204107</xdr:colOff>
      <xdr:row>48</xdr:row>
      <xdr:rowOff>95250</xdr:rowOff>
    </xdr:from>
    <xdr:to>
      <xdr:col>3</xdr:col>
      <xdr:colOff>598716</xdr:colOff>
      <xdr:row>48</xdr:row>
      <xdr:rowOff>435428</xdr:rowOff>
    </xdr:to>
    <xdr:sp macro="" textlink="">
      <xdr:nvSpPr>
        <xdr:cNvPr id="32" name="テキスト ボックス 31">
          <a:extLst>
            <a:ext uri="{FF2B5EF4-FFF2-40B4-BE49-F238E27FC236}">
              <a16:creationId xmlns:a16="http://schemas.microsoft.com/office/drawing/2014/main" id="{76510D75-77D2-49BB-9EDB-00BB05E634F3}"/>
            </a:ext>
          </a:extLst>
        </xdr:cNvPr>
        <xdr:cNvSpPr txBox="1"/>
      </xdr:nvSpPr>
      <xdr:spPr>
        <a:xfrm>
          <a:off x="1687286" y="18628179"/>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Ａ</a:t>
          </a:r>
        </a:p>
      </xdr:txBody>
    </xdr:sp>
    <xdr:clientData/>
  </xdr:twoCellAnchor>
  <xdr:twoCellAnchor>
    <xdr:from>
      <xdr:col>2</xdr:col>
      <xdr:colOff>244929</xdr:colOff>
      <xdr:row>52</xdr:row>
      <xdr:rowOff>108858</xdr:rowOff>
    </xdr:from>
    <xdr:to>
      <xdr:col>3</xdr:col>
      <xdr:colOff>639538</xdr:colOff>
      <xdr:row>52</xdr:row>
      <xdr:rowOff>449036</xdr:rowOff>
    </xdr:to>
    <xdr:sp macro="" textlink="">
      <xdr:nvSpPr>
        <xdr:cNvPr id="34" name="テキスト ボックス 33">
          <a:extLst>
            <a:ext uri="{FF2B5EF4-FFF2-40B4-BE49-F238E27FC236}">
              <a16:creationId xmlns:a16="http://schemas.microsoft.com/office/drawing/2014/main" id="{DBC0ED84-12BB-4EB0-A503-986B0F7F5901}"/>
            </a:ext>
          </a:extLst>
        </xdr:cNvPr>
        <xdr:cNvSpPr txBox="1"/>
      </xdr:nvSpPr>
      <xdr:spPr>
        <a:xfrm>
          <a:off x="1728108" y="2079171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Ａ</a:t>
          </a:r>
        </a:p>
      </xdr:txBody>
    </xdr:sp>
    <xdr:clientData/>
  </xdr:twoCellAnchor>
  <xdr:twoCellAnchor>
    <xdr:from>
      <xdr:col>5</xdr:col>
      <xdr:colOff>1153144</xdr:colOff>
      <xdr:row>51</xdr:row>
      <xdr:rowOff>410936</xdr:rowOff>
    </xdr:from>
    <xdr:to>
      <xdr:col>6</xdr:col>
      <xdr:colOff>796638</xdr:colOff>
      <xdr:row>52</xdr:row>
      <xdr:rowOff>424543</xdr:rowOff>
    </xdr:to>
    <xdr:sp macro="" textlink="">
      <xdr:nvSpPr>
        <xdr:cNvPr id="35" name="テキスト ボックス 34">
          <a:extLst>
            <a:ext uri="{FF2B5EF4-FFF2-40B4-BE49-F238E27FC236}">
              <a16:creationId xmlns:a16="http://schemas.microsoft.com/office/drawing/2014/main" id="{5E4CD81F-C864-4CD9-A647-4B58F7BB5D04}"/>
            </a:ext>
          </a:extLst>
        </xdr:cNvPr>
        <xdr:cNvSpPr txBox="1"/>
      </xdr:nvSpPr>
      <xdr:spPr>
        <a:xfrm>
          <a:off x="4668735" y="20378800"/>
          <a:ext cx="1219448" cy="6197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Ｐゴシック" panose="020B0600070205080204" pitchFamily="50" charset="-128"/>
              <a:ea typeface="ＭＳ Ｐゴシック" panose="020B0600070205080204" pitchFamily="50" charset="-128"/>
            </a:rPr>
            <a:t>P3</a:t>
          </a:r>
          <a:r>
            <a:rPr kumimoji="1" lang="ja-JP" altLang="en-US" sz="1400">
              <a:solidFill>
                <a:srgbClr val="FF0000"/>
              </a:solidFill>
              <a:latin typeface="ＭＳ Ｐゴシック" panose="020B0600070205080204" pitchFamily="50" charset="-128"/>
              <a:ea typeface="ＭＳ Ｐゴシック" panose="020B0600070205080204" pitchFamily="50" charset="-128"/>
            </a:rPr>
            <a:t>「経費」の</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B</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と金額が一致。</a:t>
          </a:r>
        </a:p>
      </xdr:txBody>
    </xdr:sp>
    <xdr:clientData/>
  </xdr:twoCellAnchor>
  <xdr:twoCellAnchor>
    <xdr:from>
      <xdr:col>6</xdr:col>
      <xdr:colOff>492581</xdr:colOff>
      <xdr:row>86</xdr:row>
      <xdr:rowOff>34637</xdr:rowOff>
    </xdr:from>
    <xdr:to>
      <xdr:col>8</xdr:col>
      <xdr:colOff>285755</xdr:colOff>
      <xdr:row>87</xdr:row>
      <xdr:rowOff>234044</xdr:rowOff>
    </xdr:to>
    <xdr:sp macro="" textlink="">
      <xdr:nvSpPr>
        <xdr:cNvPr id="36" name="吹き出し: 四角形 35">
          <a:extLst>
            <a:ext uri="{FF2B5EF4-FFF2-40B4-BE49-F238E27FC236}">
              <a16:creationId xmlns:a16="http://schemas.microsoft.com/office/drawing/2014/main" id="{8D62DE00-7536-4E51-AD2E-8FCC61ABF246}"/>
            </a:ext>
          </a:extLst>
        </xdr:cNvPr>
        <xdr:cNvSpPr/>
      </xdr:nvSpPr>
      <xdr:spPr>
        <a:xfrm>
          <a:off x="5584126" y="30757092"/>
          <a:ext cx="2096493" cy="493816"/>
        </a:xfrm>
        <a:prstGeom prst="wedgeRectCallout">
          <a:avLst>
            <a:gd name="adj1" fmla="val -37396"/>
            <a:gd name="adj2" fmla="val 154627"/>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Ｐ２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Ａ</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の合計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145227</xdr:colOff>
      <xdr:row>92</xdr:row>
      <xdr:rowOff>8905</xdr:rowOff>
    </xdr:from>
    <xdr:to>
      <xdr:col>6</xdr:col>
      <xdr:colOff>1460910</xdr:colOff>
      <xdr:row>94</xdr:row>
      <xdr:rowOff>381000</xdr:rowOff>
    </xdr:to>
    <xdr:sp macro="" textlink="">
      <xdr:nvSpPr>
        <xdr:cNvPr id="38" name="吹き出し: 四角形 37">
          <a:extLst>
            <a:ext uri="{FF2B5EF4-FFF2-40B4-BE49-F238E27FC236}">
              <a16:creationId xmlns:a16="http://schemas.microsoft.com/office/drawing/2014/main" id="{1AF8BB1D-AFA9-46AB-ACA7-54E41DB6117E}"/>
            </a:ext>
          </a:extLst>
        </xdr:cNvPr>
        <xdr:cNvSpPr/>
      </xdr:nvSpPr>
      <xdr:spPr>
        <a:xfrm>
          <a:off x="3123954" y="32203405"/>
          <a:ext cx="3428501" cy="1047504"/>
        </a:xfrm>
        <a:prstGeom prst="wedgeRectCallout">
          <a:avLst>
            <a:gd name="adj1" fmla="val -68239"/>
            <a:gd name="adj2" fmla="val 4029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補助要件：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当事業により業務改善・効率化が進められ、</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収支の改善が図られた場合、職員への賃金へ還元する</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ことを職員へ周知する。</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周知「無」の場合は、補助不可。</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265955</xdr:colOff>
      <xdr:row>12</xdr:row>
      <xdr:rowOff>96488</xdr:rowOff>
    </xdr:from>
    <xdr:to>
      <xdr:col>6</xdr:col>
      <xdr:colOff>128649</xdr:colOff>
      <xdr:row>13</xdr:row>
      <xdr:rowOff>59378</xdr:rowOff>
    </xdr:to>
    <xdr:sp macro="" textlink="">
      <xdr:nvSpPr>
        <xdr:cNvPr id="18" name="吹き出し: 四角形 17">
          <a:extLst>
            <a:ext uri="{FF2B5EF4-FFF2-40B4-BE49-F238E27FC236}">
              <a16:creationId xmlns:a16="http://schemas.microsoft.com/office/drawing/2014/main" id="{D82BE0A7-65A0-433A-BCD2-A66108FB5914}"/>
            </a:ext>
          </a:extLst>
        </xdr:cNvPr>
        <xdr:cNvSpPr/>
      </xdr:nvSpPr>
      <xdr:spPr>
        <a:xfrm>
          <a:off x="2413410" y="4581897"/>
          <a:ext cx="2806784" cy="395845"/>
        </a:xfrm>
        <a:prstGeom prst="wedgeRectCallout">
          <a:avLst>
            <a:gd name="adj1" fmla="val -62771"/>
            <a:gd name="adj2" fmla="val -1581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様式第１号の職員数と一致すること。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318405</xdr:colOff>
      <xdr:row>14</xdr:row>
      <xdr:rowOff>389412</xdr:rowOff>
    </xdr:from>
    <xdr:to>
      <xdr:col>6</xdr:col>
      <xdr:colOff>181099</xdr:colOff>
      <xdr:row>16</xdr:row>
      <xdr:rowOff>123704</xdr:rowOff>
    </xdr:to>
    <xdr:sp macro="" textlink="">
      <xdr:nvSpPr>
        <xdr:cNvPr id="19" name="吹き出し: 四角形 18">
          <a:extLst>
            <a:ext uri="{FF2B5EF4-FFF2-40B4-BE49-F238E27FC236}">
              <a16:creationId xmlns:a16="http://schemas.microsoft.com/office/drawing/2014/main" id="{145BA97C-F484-4689-ABB7-6C1D3E898F9F}"/>
            </a:ext>
          </a:extLst>
        </xdr:cNvPr>
        <xdr:cNvSpPr/>
      </xdr:nvSpPr>
      <xdr:spPr>
        <a:xfrm>
          <a:off x="2452005" y="5766955"/>
          <a:ext cx="2812723" cy="398320"/>
        </a:xfrm>
        <a:prstGeom prst="wedgeRectCallout">
          <a:avLst>
            <a:gd name="adj1" fmla="val -64611"/>
            <a:gd name="adj2" fmla="val -950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様式第１号の利用者数と一致すること。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606136</xdr:colOff>
      <xdr:row>37</xdr:row>
      <xdr:rowOff>69273</xdr:rowOff>
    </xdr:from>
    <xdr:to>
      <xdr:col>6</xdr:col>
      <xdr:colOff>96240</xdr:colOff>
      <xdr:row>38</xdr:row>
      <xdr:rowOff>148196</xdr:rowOff>
    </xdr:to>
    <xdr:sp macro="" textlink="">
      <xdr:nvSpPr>
        <xdr:cNvPr id="21" name="吹き出し: 四角形 20">
          <a:extLst>
            <a:ext uri="{FF2B5EF4-FFF2-40B4-BE49-F238E27FC236}">
              <a16:creationId xmlns:a16="http://schemas.microsoft.com/office/drawing/2014/main" id="{971DC208-09E9-4E39-A95B-DBEFDA51A66E}"/>
            </a:ext>
          </a:extLst>
        </xdr:cNvPr>
        <xdr:cNvSpPr/>
      </xdr:nvSpPr>
      <xdr:spPr>
        <a:xfrm>
          <a:off x="2078181" y="13819909"/>
          <a:ext cx="3109604" cy="511878"/>
        </a:xfrm>
        <a:prstGeom prst="wedgeRectCallout">
          <a:avLst>
            <a:gd name="adj1" fmla="val -38776"/>
            <a:gd name="adj2" fmla="val -1102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363682</xdr:colOff>
      <xdr:row>42</xdr:row>
      <xdr:rowOff>86591</xdr:rowOff>
    </xdr:from>
    <xdr:to>
      <xdr:col>5</xdr:col>
      <xdr:colOff>1429740</xdr:colOff>
      <xdr:row>44</xdr:row>
      <xdr:rowOff>9650</xdr:rowOff>
    </xdr:to>
    <xdr:sp macro="" textlink="">
      <xdr:nvSpPr>
        <xdr:cNvPr id="28" name="吹き出し: 四角形 27">
          <a:extLst>
            <a:ext uri="{FF2B5EF4-FFF2-40B4-BE49-F238E27FC236}">
              <a16:creationId xmlns:a16="http://schemas.microsoft.com/office/drawing/2014/main" id="{61E5C56D-4AFF-45E5-811B-0E345B72D4A5}"/>
            </a:ext>
          </a:extLst>
        </xdr:cNvPr>
        <xdr:cNvSpPr/>
      </xdr:nvSpPr>
      <xdr:spPr>
        <a:xfrm>
          <a:off x="1835727" y="16123227"/>
          <a:ext cx="3109604" cy="511878"/>
        </a:xfrm>
        <a:prstGeom prst="wedgeRectCallout">
          <a:avLst>
            <a:gd name="adj1" fmla="val -38776"/>
            <a:gd name="adj2" fmla="val -1102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190500</xdr:colOff>
      <xdr:row>50</xdr:row>
      <xdr:rowOff>51955</xdr:rowOff>
    </xdr:from>
    <xdr:to>
      <xdr:col>6</xdr:col>
      <xdr:colOff>356014</xdr:colOff>
      <xdr:row>50</xdr:row>
      <xdr:rowOff>563833</xdr:rowOff>
    </xdr:to>
    <xdr:sp macro="" textlink="">
      <xdr:nvSpPr>
        <xdr:cNvPr id="29" name="吹き出し: 四角形 28">
          <a:extLst>
            <a:ext uri="{FF2B5EF4-FFF2-40B4-BE49-F238E27FC236}">
              <a16:creationId xmlns:a16="http://schemas.microsoft.com/office/drawing/2014/main" id="{B5F59707-CF7B-460A-B8DC-CB3766058D42}"/>
            </a:ext>
          </a:extLst>
        </xdr:cNvPr>
        <xdr:cNvSpPr/>
      </xdr:nvSpPr>
      <xdr:spPr>
        <a:xfrm>
          <a:off x="2337955" y="19309773"/>
          <a:ext cx="3109604" cy="511878"/>
        </a:xfrm>
        <a:prstGeom prst="wedgeRectCallout">
          <a:avLst>
            <a:gd name="adj1" fmla="val -38776"/>
            <a:gd name="adj2" fmla="val -1102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1264227</xdr:colOff>
      <xdr:row>51</xdr:row>
      <xdr:rowOff>51954</xdr:rowOff>
    </xdr:from>
    <xdr:to>
      <xdr:col>5</xdr:col>
      <xdr:colOff>1031422</xdr:colOff>
      <xdr:row>51</xdr:row>
      <xdr:rowOff>563832</xdr:rowOff>
    </xdr:to>
    <xdr:sp macro="" textlink="">
      <xdr:nvSpPr>
        <xdr:cNvPr id="30" name="吹き出し: 四角形 29">
          <a:extLst>
            <a:ext uri="{FF2B5EF4-FFF2-40B4-BE49-F238E27FC236}">
              <a16:creationId xmlns:a16="http://schemas.microsoft.com/office/drawing/2014/main" id="{D54F42BA-91DB-4357-AC0F-FEF347709DBB}"/>
            </a:ext>
          </a:extLst>
        </xdr:cNvPr>
        <xdr:cNvSpPr/>
      </xdr:nvSpPr>
      <xdr:spPr>
        <a:xfrm>
          <a:off x="1437409" y="20019818"/>
          <a:ext cx="3109604" cy="511878"/>
        </a:xfrm>
        <a:prstGeom prst="wedgeRectCallout">
          <a:avLst>
            <a:gd name="adj1" fmla="val -41004"/>
            <a:gd name="adj2" fmla="val 9613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550718</xdr:colOff>
      <xdr:row>50</xdr:row>
      <xdr:rowOff>464126</xdr:rowOff>
    </xdr:from>
    <xdr:to>
      <xdr:col>7</xdr:col>
      <xdr:colOff>606135</xdr:colOff>
      <xdr:row>51</xdr:row>
      <xdr:rowOff>277091</xdr:rowOff>
    </xdr:to>
    <xdr:sp macro="" textlink="">
      <xdr:nvSpPr>
        <xdr:cNvPr id="39" name="吹き出し: 四角形 38">
          <a:extLst>
            <a:ext uri="{FF2B5EF4-FFF2-40B4-BE49-F238E27FC236}">
              <a16:creationId xmlns:a16="http://schemas.microsoft.com/office/drawing/2014/main" id="{571B882A-5FA0-497D-9381-F66748F383BA}"/>
            </a:ext>
          </a:extLst>
        </xdr:cNvPr>
        <xdr:cNvSpPr/>
      </xdr:nvSpPr>
      <xdr:spPr>
        <a:xfrm>
          <a:off x="5642263" y="19721944"/>
          <a:ext cx="1735281" cy="523011"/>
        </a:xfrm>
        <a:prstGeom prst="wedgeRectCallout">
          <a:avLst>
            <a:gd name="adj1" fmla="val -20237"/>
            <a:gd name="adj2" fmla="val 13592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945573</xdr:colOff>
      <xdr:row>49</xdr:row>
      <xdr:rowOff>148935</xdr:rowOff>
    </xdr:from>
    <xdr:to>
      <xdr:col>8</xdr:col>
      <xdr:colOff>377535</xdr:colOff>
      <xdr:row>50</xdr:row>
      <xdr:rowOff>412173</xdr:rowOff>
    </xdr:to>
    <xdr:sp macro="" textlink="">
      <xdr:nvSpPr>
        <xdr:cNvPr id="45" name="吹き出し: 四角形 44">
          <a:extLst>
            <a:ext uri="{FF2B5EF4-FFF2-40B4-BE49-F238E27FC236}">
              <a16:creationId xmlns:a16="http://schemas.microsoft.com/office/drawing/2014/main" id="{34D90A64-29E0-418E-AFBE-7B2755287635}"/>
            </a:ext>
          </a:extLst>
        </xdr:cNvPr>
        <xdr:cNvSpPr/>
      </xdr:nvSpPr>
      <xdr:spPr>
        <a:xfrm>
          <a:off x="6037118" y="19146980"/>
          <a:ext cx="1735281" cy="523011"/>
        </a:xfrm>
        <a:prstGeom prst="wedgeRectCallout">
          <a:avLst>
            <a:gd name="adj1" fmla="val -33211"/>
            <a:gd name="adj2" fmla="val -109107"/>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415637</xdr:colOff>
      <xdr:row>44</xdr:row>
      <xdr:rowOff>207818</xdr:rowOff>
    </xdr:from>
    <xdr:to>
      <xdr:col>6</xdr:col>
      <xdr:colOff>574964</xdr:colOff>
      <xdr:row>45</xdr:row>
      <xdr:rowOff>20784</xdr:rowOff>
    </xdr:to>
    <xdr:sp macro="" textlink="">
      <xdr:nvSpPr>
        <xdr:cNvPr id="47" name="吹き出し: 四角形 46">
          <a:extLst>
            <a:ext uri="{FF2B5EF4-FFF2-40B4-BE49-F238E27FC236}">
              <a16:creationId xmlns:a16="http://schemas.microsoft.com/office/drawing/2014/main" id="{6C4EED3A-1890-4F16-BDC2-03A273206CE1}"/>
            </a:ext>
          </a:extLst>
        </xdr:cNvPr>
        <xdr:cNvSpPr/>
      </xdr:nvSpPr>
      <xdr:spPr>
        <a:xfrm>
          <a:off x="3931228" y="16833273"/>
          <a:ext cx="1735281" cy="523011"/>
        </a:xfrm>
        <a:prstGeom prst="wedgeRectCallout">
          <a:avLst>
            <a:gd name="adj1" fmla="val 11699"/>
            <a:gd name="adj2" fmla="val 17897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602674</xdr:colOff>
      <xdr:row>39</xdr:row>
      <xdr:rowOff>238992</xdr:rowOff>
    </xdr:from>
    <xdr:to>
      <xdr:col>8</xdr:col>
      <xdr:colOff>34636</xdr:colOff>
      <xdr:row>40</xdr:row>
      <xdr:rowOff>329048</xdr:rowOff>
    </xdr:to>
    <xdr:sp macro="" textlink="">
      <xdr:nvSpPr>
        <xdr:cNvPr id="48" name="吹き出し: 四角形 47">
          <a:extLst>
            <a:ext uri="{FF2B5EF4-FFF2-40B4-BE49-F238E27FC236}">
              <a16:creationId xmlns:a16="http://schemas.microsoft.com/office/drawing/2014/main" id="{3CCCCB0D-932A-47E8-8BC5-558B5D549487}"/>
            </a:ext>
          </a:extLst>
        </xdr:cNvPr>
        <xdr:cNvSpPr/>
      </xdr:nvSpPr>
      <xdr:spPr>
        <a:xfrm>
          <a:off x="5694219" y="14855537"/>
          <a:ext cx="1735281" cy="523011"/>
        </a:xfrm>
        <a:prstGeom prst="wedgeRectCallout">
          <a:avLst>
            <a:gd name="adj1" fmla="val -41195"/>
            <a:gd name="adj2" fmla="val 116057"/>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1073728</xdr:colOff>
      <xdr:row>34</xdr:row>
      <xdr:rowOff>34636</xdr:rowOff>
    </xdr:from>
    <xdr:to>
      <xdr:col>8</xdr:col>
      <xdr:colOff>505690</xdr:colOff>
      <xdr:row>35</xdr:row>
      <xdr:rowOff>124693</xdr:rowOff>
    </xdr:to>
    <xdr:sp macro="" textlink="">
      <xdr:nvSpPr>
        <xdr:cNvPr id="49" name="吹き出し: 四角形 48">
          <a:extLst>
            <a:ext uri="{FF2B5EF4-FFF2-40B4-BE49-F238E27FC236}">
              <a16:creationId xmlns:a16="http://schemas.microsoft.com/office/drawing/2014/main" id="{4DB7CFE6-86E9-469A-86D0-02E0BD382604}"/>
            </a:ext>
          </a:extLst>
        </xdr:cNvPr>
        <xdr:cNvSpPr/>
      </xdr:nvSpPr>
      <xdr:spPr>
        <a:xfrm>
          <a:off x="6165273" y="12659591"/>
          <a:ext cx="1735281" cy="523011"/>
        </a:xfrm>
        <a:prstGeom prst="wedgeRectCallout">
          <a:avLst>
            <a:gd name="adj1" fmla="val -45187"/>
            <a:gd name="adj2" fmla="val 8294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1108364</xdr:colOff>
      <xdr:row>28</xdr:row>
      <xdr:rowOff>34636</xdr:rowOff>
    </xdr:from>
    <xdr:to>
      <xdr:col>8</xdr:col>
      <xdr:colOff>540326</xdr:colOff>
      <xdr:row>29</xdr:row>
      <xdr:rowOff>124692</xdr:rowOff>
    </xdr:to>
    <xdr:sp macro="" textlink="">
      <xdr:nvSpPr>
        <xdr:cNvPr id="54" name="吹き出し: 四角形 53">
          <a:extLst>
            <a:ext uri="{FF2B5EF4-FFF2-40B4-BE49-F238E27FC236}">
              <a16:creationId xmlns:a16="http://schemas.microsoft.com/office/drawing/2014/main" id="{3F227F9C-41A7-4DDB-857C-4511303B46B5}"/>
            </a:ext>
          </a:extLst>
        </xdr:cNvPr>
        <xdr:cNvSpPr/>
      </xdr:nvSpPr>
      <xdr:spPr>
        <a:xfrm>
          <a:off x="6199909" y="10131136"/>
          <a:ext cx="1735281" cy="523011"/>
        </a:xfrm>
        <a:prstGeom prst="wedgeRectCallout">
          <a:avLst>
            <a:gd name="adj1" fmla="val -47183"/>
            <a:gd name="adj2" fmla="val 9287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155864</xdr:colOff>
      <xdr:row>59</xdr:row>
      <xdr:rowOff>173182</xdr:rowOff>
    </xdr:from>
    <xdr:to>
      <xdr:col>10</xdr:col>
      <xdr:colOff>20781</xdr:colOff>
      <xdr:row>61</xdr:row>
      <xdr:rowOff>107375</xdr:rowOff>
    </xdr:to>
    <xdr:sp macro="" textlink="">
      <xdr:nvSpPr>
        <xdr:cNvPr id="55" name="吹き出し: 四角形 54">
          <a:extLst>
            <a:ext uri="{FF2B5EF4-FFF2-40B4-BE49-F238E27FC236}">
              <a16:creationId xmlns:a16="http://schemas.microsoft.com/office/drawing/2014/main" id="{4055066D-7F29-41F9-9E82-92987D1C115D}"/>
            </a:ext>
          </a:extLst>
        </xdr:cNvPr>
        <xdr:cNvSpPr/>
      </xdr:nvSpPr>
      <xdr:spPr>
        <a:xfrm>
          <a:off x="6927273" y="22946591"/>
          <a:ext cx="1735281" cy="523011"/>
        </a:xfrm>
        <a:prstGeom prst="wedgeRectCallout">
          <a:avLst>
            <a:gd name="adj1" fmla="val -72134"/>
            <a:gd name="adj2" fmla="val 2003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432956</xdr:colOff>
      <xdr:row>72</xdr:row>
      <xdr:rowOff>103909</xdr:rowOff>
    </xdr:from>
    <xdr:to>
      <xdr:col>11</xdr:col>
      <xdr:colOff>20782</xdr:colOff>
      <xdr:row>74</xdr:row>
      <xdr:rowOff>190500</xdr:rowOff>
    </xdr:to>
    <xdr:sp macro="" textlink="">
      <xdr:nvSpPr>
        <xdr:cNvPr id="56" name="吹き出し: 四角形 55">
          <a:extLst>
            <a:ext uri="{FF2B5EF4-FFF2-40B4-BE49-F238E27FC236}">
              <a16:creationId xmlns:a16="http://schemas.microsoft.com/office/drawing/2014/main" id="{C1FC8C11-9AAF-4BEF-958D-6321A7454B4F}"/>
            </a:ext>
          </a:extLst>
        </xdr:cNvPr>
        <xdr:cNvSpPr/>
      </xdr:nvSpPr>
      <xdr:spPr>
        <a:xfrm>
          <a:off x="7204365" y="26704636"/>
          <a:ext cx="2081644" cy="675409"/>
        </a:xfrm>
        <a:prstGeom prst="wedgeRectCallout">
          <a:avLst>
            <a:gd name="adj1" fmla="val -72682"/>
            <a:gd name="adj2" fmla="val -1586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331765</xdr:colOff>
      <xdr:row>9</xdr:row>
      <xdr:rowOff>23751</xdr:rowOff>
    </xdr:from>
    <xdr:to>
      <xdr:col>6</xdr:col>
      <xdr:colOff>194459</xdr:colOff>
      <xdr:row>9</xdr:row>
      <xdr:rowOff>419596</xdr:rowOff>
    </xdr:to>
    <xdr:sp macro="" textlink="">
      <xdr:nvSpPr>
        <xdr:cNvPr id="57" name="吹き出し: 四角形 56">
          <a:extLst>
            <a:ext uri="{FF2B5EF4-FFF2-40B4-BE49-F238E27FC236}">
              <a16:creationId xmlns:a16="http://schemas.microsoft.com/office/drawing/2014/main" id="{EF0B012C-7C98-433D-B4DC-8A21B947D582}"/>
            </a:ext>
          </a:extLst>
        </xdr:cNvPr>
        <xdr:cNvSpPr/>
      </xdr:nvSpPr>
      <xdr:spPr>
        <a:xfrm>
          <a:off x="2479220" y="3244933"/>
          <a:ext cx="2806784" cy="395845"/>
        </a:xfrm>
        <a:prstGeom prst="wedgeRectCallout">
          <a:avLst>
            <a:gd name="adj1" fmla="val -49197"/>
            <a:gd name="adj2" fmla="val 19187"/>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様式第１号のサービス種別と一致すること。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311727</xdr:colOff>
      <xdr:row>88</xdr:row>
      <xdr:rowOff>225136</xdr:rowOff>
    </xdr:from>
    <xdr:to>
      <xdr:col>5</xdr:col>
      <xdr:colOff>1381746</xdr:colOff>
      <xdr:row>89</xdr:row>
      <xdr:rowOff>270905</xdr:rowOff>
    </xdr:to>
    <xdr:sp macro="" textlink="">
      <xdr:nvSpPr>
        <xdr:cNvPr id="58" name="テキスト ボックス 57">
          <a:extLst>
            <a:ext uri="{FF2B5EF4-FFF2-40B4-BE49-F238E27FC236}">
              <a16:creationId xmlns:a16="http://schemas.microsoft.com/office/drawing/2014/main" id="{E680484E-8997-439C-97D7-A0BD94A52630}"/>
            </a:ext>
          </a:extLst>
        </xdr:cNvPr>
        <xdr:cNvSpPr txBox="1"/>
      </xdr:nvSpPr>
      <xdr:spPr>
        <a:xfrm>
          <a:off x="3827318" y="31536409"/>
          <a:ext cx="107001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Ａの合計</a:t>
          </a:r>
        </a:p>
      </xdr:txBody>
    </xdr:sp>
    <xdr:clientData/>
  </xdr:twoCellAnchor>
  <xdr:twoCellAnchor>
    <xdr:from>
      <xdr:col>7</xdr:col>
      <xdr:colOff>222912</xdr:colOff>
      <xdr:row>88</xdr:row>
      <xdr:rowOff>195450</xdr:rowOff>
    </xdr:from>
    <xdr:to>
      <xdr:col>10</xdr:col>
      <xdr:colOff>421821</xdr:colOff>
      <xdr:row>89</xdr:row>
      <xdr:rowOff>231322</xdr:rowOff>
    </xdr:to>
    <xdr:sp macro="" textlink="">
      <xdr:nvSpPr>
        <xdr:cNvPr id="59" name="吹き出し: 四角形 58">
          <a:extLst>
            <a:ext uri="{FF2B5EF4-FFF2-40B4-BE49-F238E27FC236}">
              <a16:creationId xmlns:a16="http://schemas.microsoft.com/office/drawing/2014/main" id="{C31D86A0-DF9A-47FA-B4E1-75D64EB264CC}"/>
            </a:ext>
          </a:extLst>
        </xdr:cNvPr>
        <xdr:cNvSpPr/>
      </xdr:nvSpPr>
      <xdr:spPr>
        <a:xfrm>
          <a:off x="7012876" y="31342200"/>
          <a:ext cx="2076695" cy="321622"/>
        </a:xfrm>
        <a:prstGeom prst="wedgeRectCallout">
          <a:avLst>
            <a:gd name="adj1" fmla="val -60803"/>
            <a:gd name="adj2" fmla="val -27678"/>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小計と合計は、入力不要。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285751</xdr:colOff>
      <xdr:row>71</xdr:row>
      <xdr:rowOff>13608</xdr:rowOff>
    </xdr:from>
    <xdr:to>
      <xdr:col>10</xdr:col>
      <xdr:colOff>484660</xdr:colOff>
      <xdr:row>72</xdr:row>
      <xdr:rowOff>49480</xdr:rowOff>
    </xdr:to>
    <xdr:sp macro="" textlink="">
      <xdr:nvSpPr>
        <xdr:cNvPr id="60" name="吹き出し: 四角形 59">
          <a:extLst>
            <a:ext uri="{FF2B5EF4-FFF2-40B4-BE49-F238E27FC236}">
              <a16:creationId xmlns:a16="http://schemas.microsoft.com/office/drawing/2014/main" id="{59DB82DE-3971-4DD0-A714-D7F15EF2CE6E}"/>
            </a:ext>
          </a:extLst>
        </xdr:cNvPr>
        <xdr:cNvSpPr/>
      </xdr:nvSpPr>
      <xdr:spPr>
        <a:xfrm>
          <a:off x="7075715" y="26302608"/>
          <a:ext cx="2076695" cy="321622"/>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小計と合計は、入力不要。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268924</xdr:colOff>
      <xdr:row>13</xdr:row>
      <xdr:rowOff>107869</xdr:rowOff>
    </xdr:from>
    <xdr:to>
      <xdr:col>6</xdr:col>
      <xdr:colOff>131618</xdr:colOff>
      <xdr:row>14</xdr:row>
      <xdr:rowOff>70758</xdr:rowOff>
    </xdr:to>
    <xdr:sp macro="" textlink="">
      <xdr:nvSpPr>
        <xdr:cNvPr id="61" name="吹き出し: 四角形 60">
          <a:extLst>
            <a:ext uri="{FF2B5EF4-FFF2-40B4-BE49-F238E27FC236}">
              <a16:creationId xmlns:a16="http://schemas.microsoft.com/office/drawing/2014/main" id="{C102A4D3-4F25-4F48-A00A-CF80E57848BF}"/>
            </a:ext>
          </a:extLst>
        </xdr:cNvPr>
        <xdr:cNvSpPr/>
      </xdr:nvSpPr>
      <xdr:spPr>
        <a:xfrm>
          <a:off x="2402524" y="5049983"/>
          <a:ext cx="2812723" cy="398318"/>
        </a:xfrm>
        <a:prstGeom prst="wedgeRectCallout">
          <a:avLst>
            <a:gd name="adj1" fmla="val -61610"/>
            <a:gd name="adj2" fmla="val -185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定員がない場合は記入不要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78442</xdr:colOff>
      <xdr:row>0</xdr:row>
      <xdr:rowOff>112059</xdr:rowOff>
    </xdr:from>
    <xdr:to>
      <xdr:col>7</xdr:col>
      <xdr:colOff>50136</xdr:colOff>
      <xdr:row>2</xdr:row>
      <xdr:rowOff>11206</xdr:rowOff>
    </xdr:to>
    <xdr:sp macro="" textlink="">
      <xdr:nvSpPr>
        <xdr:cNvPr id="2" name="吹き出し: 四角形 1">
          <a:extLst>
            <a:ext uri="{FF2B5EF4-FFF2-40B4-BE49-F238E27FC236}">
              <a16:creationId xmlns:a16="http://schemas.microsoft.com/office/drawing/2014/main" id="{F8B60A36-E06B-494A-B301-2CA566A0D05D}"/>
            </a:ext>
          </a:extLst>
        </xdr:cNvPr>
        <xdr:cNvSpPr/>
      </xdr:nvSpPr>
      <xdr:spPr>
        <a:xfrm>
          <a:off x="2543736" y="112059"/>
          <a:ext cx="2044782" cy="459441"/>
        </a:xfrm>
        <a:prstGeom prst="wedgeRectCallout">
          <a:avLst>
            <a:gd name="adj1" fmla="val 63771"/>
            <a:gd name="adj2" fmla="val 14517"/>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文書を提出する際に番号がある場合のみ記入。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85166</xdr:colOff>
      <xdr:row>2</xdr:row>
      <xdr:rowOff>62753</xdr:rowOff>
    </xdr:from>
    <xdr:to>
      <xdr:col>7</xdr:col>
      <xdr:colOff>56860</xdr:colOff>
      <xdr:row>3</xdr:row>
      <xdr:rowOff>242047</xdr:rowOff>
    </xdr:to>
    <xdr:sp macro="" textlink="">
      <xdr:nvSpPr>
        <xdr:cNvPr id="3" name="吹き出し: 四角形 2">
          <a:extLst>
            <a:ext uri="{FF2B5EF4-FFF2-40B4-BE49-F238E27FC236}">
              <a16:creationId xmlns:a16="http://schemas.microsoft.com/office/drawing/2014/main" id="{60967F25-F2BD-4A5A-9FB1-81D896AA8A4F}"/>
            </a:ext>
          </a:extLst>
        </xdr:cNvPr>
        <xdr:cNvSpPr/>
      </xdr:nvSpPr>
      <xdr:spPr>
        <a:xfrm>
          <a:off x="2550460" y="623047"/>
          <a:ext cx="2044782" cy="459441"/>
        </a:xfrm>
        <a:prstGeom prst="wedgeRectCallout">
          <a:avLst>
            <a:gd name="adj1" fmla="val 68703"/>
            <a:gd name="adj2" fmla="val -26946"/>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提出日を記入。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必ず記入すること。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181536</xdr:colOff>
      <xdr:row>9</xdr:row>
      <xdr:rowOff>190500</xdr:rowOff>
    </xdr:from>
    <xdr:to>
      <xdr:col>2</xdr:col>
      <xdr:colOff>481853</xdr:colOff>
      <xdr:row>11</xdr:row>
      <xdr:rowOff>69475</xdr:rowOff>
    </xdr:to>
    <xdr:sp macro="" textlink="">
      <xdr:nvSpPr>
        <xdr:cNvPr id="4" name="吹き出し: 四角形 3">
          <a:extLst>
            <a:ext uri="{FF2B5EF4-FFF2-40B4-BE49-F238E27FC236}">
              <a16:creationId xmlns:a16="http://schemas.microsoft.com/office/drawing/2014/main" id="{DD99132F-F5B7-4FEB-BC78-59847BB7E924}"/>
            </a:ext>
          </a:extLst>
        </xdr:cNvPr>
        <xdr:cNvSpPr/>
      </xdr:nvSpPr>
      <xdr:spPr>
        <a:xfrm>
          <a:off x="181536" y="2711824"/>
          <a:ext cx="1532964" cy="439269"/>
        </a:xfrm>
        <a:prstGeom prst="wedgeRectCallout">
          <a:avLst>
            <a:gd name="adj1" fmla="val -40985"/>
            <a:gd name="adj2" fmla="val 9500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「令和６」を記入する。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300319</xdr:colOff>
      <xdr:row>7</xdr:row>
      <xdr:rowOff>11206</xdr:rowOff>
    </xdr:from>
    <xdr:to>
      <xdr:col>7</xdr:col>
      <xdr:colOff>369794</xdr:colOff>
      <xdr:row>7</xdr:row>
      <xdr:rowOff>257736</xdr:rowOff>
    </xdr:to>
    <xdr:sp macro="" textlink="">
      <xdr:nvSpPr>
        <xdr:cNvPr id="6" name="吹き出し: 四角形 5">
          <a:extLst>
            <a:ext uri="{FF2B5EF4-FFF2-40B4-BE49-F238E27FC236}">
              <a16:creationId xmlns:a16="http://schemas.microsoft.com/office/drawing/2014/main" id="{AFE24201-E6FF-4759-8363-D6829F053018}"/>
            </a:ext>
          </a:extLst>
        </xdr:cNvPr>
        <xdr:cNvSpPr/>
      </xdr:nvSpPr>
      <xdr:spPr>
        <a:xfrm>
          <a:off x="3998260" y="1972235"/>
          <a:ext cx="909916" cy="246530"/>
        </a:xfrm>
        <a:prstGeom prst="wedgeRectCallout">
          <a:avLst>
            <a:gd name="adj1" fmla="val -70996"/>
            <a:gd name="adj2" fmla="val -95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法人所在地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307043</xdr:colOff>
      <xdr:row>10</xdr:row>
      <xdr:rowOff>17928</xdr:rowOff>
    </xdr:from>
    <xdr:to>
      <xdr:col>7</xdr:col>
      <xdr:colOff>376518</xdr:colOff>
      <xdr:row>10</xdr:row>
      <xdr:rowOff>264458</xdr:rowOff>
    </xdr:to>
    <xdr:sp macro="" textlink="">
      <xdr:nvSpPr>
        <xdr:cNvPr id="7" name="吹き出し: 四角形 6">
          <a:extLst>
            <a:ext uri="{FF2B5EF4-FFF2-40B4-BE49-F238E27FC236}">
              <a16:creationId xmlns:a16="http://schemas.microsoft.com/office/drawing/2014/main" id="{AB664998-F10A-47EA-A9B7-D52E448C9EB2}"/>
            </a:ext>
          </a:extLst>
        </xdr:cNvPr>
        <xdr:cNvSpPr/>
      </xdr:nvSpPr>
      <xdr:spPr>
        <a:xfrm>
          <a:off x="4004984" y="2819399"/>
          <a:ext cx="909916" cy="246530"/>
        </a:xfrm>
        <a:prstGeom prst="wedgeRectCallout">
          <a:avLst>
            <a:gd name="adj1" fmla="val -70996"/>
            <a:gd name="adj2" fmla="val -95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法人代表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843643</xdr:colOff>
      <xdr:row>1</xdr:row>
      <xdr:rowOff>122465</xdr:rowOff>
    </xdr:from>
    <xdr:to>
      <xdr:col>12</xdr:col>
      <xdr:colOff>871816</xdr:colOff>
      <xdr:row>4</xdr:row>
      <xdr:rowOff>92049</xdr:rowOff>
    </xdr:to>
    <xdr:sp macro="" textlink="">
      <xdr:nvSpPr>
        <xdr:cNvPr id="2" name="吹き出し: 四角形 1">
          <a:extLst>
            <a:ext uri="{FF2B5EF4-FFF2-40B4-BE49-F238E27FC236}">
              <a16:creationId xmlns:a16="http://schemas.microsoft.com/office/drawing/2014/main" id="{032EB86C-2602-4CFD-AB78-2DA5EB071A01}"/>
            </a:ext>
          </a:extLst>
        </xdr:cNvPr>
        <xdr:cNvSpPr/>
      </xdr:nvSpPr>
      <xdr:spPr>
        <a:xfrm>
          <a:off x="12341679" y="299358"/>
          <a:ext cx="1062316" cy="1044548"/>
        </a:xfrm>
        <a:prstGeom prst="wedgeRectCallout">
          <a:avLst>
            <a:gd name="adj1" fmla="val -3839"/>
            <a:gd name="adj2" fmla="val 83402"/>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介護ロボットのみ導入台数を記入。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それ以外は「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97970</xdr:colOff>
      <xdr:row>3</xdr:row>
      <xdr:rowOff>1</xdr:rowOff>
    </xdr:from>
    <xdr:to>
      <xdr:col>11</xdr:col>
      <xdr:colOff>802821</xdr:colOff>
      <xdr:row>6</xdr:row>
      <xdr:rowOff>13608</xdr:rowOff>
    </xdr:to>
    <xdr:sp macro="" textlink="">
      <xdr:nvSpPr>
        <xdr:cNvPr id="4" name="吹き出し: 四角形 3">
          <a:extLst>
            <a:ext uri="{FF2B5EF4-FFF2-40B4-BE49-F238E27FC236}">
              <a16:creationId xmlns:a16="http://schemas.microsoft.com/office/drawing/2014/main" id="{FCD10B9A-240B-4B84-B2B2-71FE9626EB87}"/>
            </a:ext>
          </a:extLst>
        </xdr:cNvPr>
        <xdr:cNvSpPr/>
      </xdr:nvSpPr>
      <xdr:spPr>
        <a:xfrm>
          <a:off x="10561863" y="693965"/>
          <a:ext cx="1738994" cy="925286"/>
        </a:xfrm>
        <a:prstGeom prst="wedgeRectCallout">
          <a:avLst>
            <a:gd name="adj1" fmla="val -34930"/>
            <a:gd name="adj2" fmla="val 157170"/>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・介護ロボット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台あたりの上限額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台数</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・ＩＣＴ　職員数に応じて（交付要綱別紙参照）</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・パッケージは一律</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176893</xdr:colOff>
      <xdr:row>3</xdr:row>
      <xdr:rowOff>166006</xdr:rowOff>
    </xdr:from>
    <xdr:to>
      <xdr:col>9</xdr:col>
      <xdr:colOff>900793</xdr:colOff>
      <xdr:row>4</xdr:row>
      <xdr:rowOff>111098</xdr:rowOff>
    </xdr:to>
    <xdr:sp macro="" textlink="">
      <xdr:nvSpPr>
        <xdr:cNvPr id="5" name="吹き出し: 四角形 4">
          <a:extLst>
            <a:ext uri="{FF2B5EF4-FFF2-40B4-BE49-F238E27FC236}">
              <a16:creationId xmlns:a16="http://schemas.microsoft.com/office/drawing/2014/main" id="{11AB0866-3172-4054-A630-A5FDDD5BE73C}"/>
            </a:ext>
          </a:extLst>
        </xdr:cNvPr>
        <xdr:cNvSpPr/>
      </xdr:nvSpPr>
      <xdr:spPr>
        <a:xfrm>
          <a:off x="9606643" y="859970"/>
          <a:ext cx="723900" cy="502985"/>
        </a:xfrm>
        <a:prstGeom prst="wedgeRectCallout">
          <a:avLst>
            <a:gd name="adj1" fmla="val 9639"/>
            <a:gd name="adj2" fmla="val 110555"/>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p>
      </xdr:txBody>
    </xdr:sp>
    <xdr:clientData/>
  </xdr:twoCellAnchor>
  <xdr:twoCellAnchor>
    <xdr:from>
      <xdr:col>12</xdr:col>
      <xdr:colOff>928007</xdr:colOff>
      <xdr:row>2</xdr:row>
      <xdr:rowOff>70758</xdr:rowOff>
    </xdr:from>
    <xdr:to>
      <xdr:col>13</xdr:col>
      <xdr:colOff>956181</xdr:colOff>
      <xdr:row>3</xdr:row>
      <xdr:rowOff>530679</xdr:rowOff>
    </xdr:to>
    <xdr:sp macro="" textlink="">
      <xdr:nvSpPr>
        <xdr:cNvPr id="6" name="吹き出し: 四角形 5">
          <a:extLst>
            <a:ext uri="{FF2B5EF4-FFF2-40B4-BE49-F238E27FC236}">
              <a16:creationId xmlns:a16="http://schemas.microsoft.com/office/drawing/2014/main" id="{3D713CD3-EAED-4468-838A-5271C8605F5B}"/>
            </a:ext>
          </a:extLst>
        </xdr:cNvPr>
        <xdr:cNvSpPr/>
      </xdr:nvSpPr>
      <xdr:spPr>
        <a:xfrm>
          <a:off x="13460186" y="519794"/>
          <a:ext cx="1062316" cy="704849"/>
        </a:xfrm>
        <a:prstGeom prst="wedgeRectCallout">
          <a:avLst>
            <a:gd name="adj1" fmla="val -23052"/>
            <a:gd name="adj2" fmla="val 95661"/>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「選定額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円未満切り捨て。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938894</xdr:colOff>
      <xdr:row>11</xdr:row>
      <xdr:rowOff>13608</xdr:rowOff>
    </xdr:from>
    <xdr:ext cx="244927" cy="328360"/>
    <xdr:sp macro="" textlink="">
      <xdr:nvSpPr>
        <xdr:cNvPr id="7" name="テキスト ボックス 6">
          <a:extLst>
            <a:ext uri="{FF2B5EF4-FFF2-40B4-BE49-F238E27FC236}">
              <a16:creationId xmlns:a16="http://schemas.microsoft.com/office/drawing/2014/main" id="{78B09D9A-023E-186B-7BF5-28E1659AF999}"/>
            </a:ext>
          </a:extLst>
        </xdr:cNvPr>
        <xdr:cNvSpPr txBox="1"/>
      </xdr:nvSpPr>
      <xdr:spPr>
        <a:xfrm>
          <a:off x="10368644" y="3306537"/>
          <a:ext cx="244927"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FF0000"/>
              </a:solidFill>
            </a:rPr>
            <a:t>＞</a:t>
          </a:r>
        </a:p>
      </xdr:txBody>
    </xdr:sp>
    <xdr:clientData/>
  </xdr:oneCellAnchor>
  <xdr:twoCellAnchor>
    <xdr:from>
      <xdr:col>10</xdr:col>
      <xdr:colOff>952500</xdr:colOff>
      <xdr:row>11</xdr:row>
      <xdr:rowOff>68035</xdr:rowOff>
    </xdr:from>
    <xdr:to>
      <xdr:col>11</xdr:col>
      <xdr:colOff>108857</xdr:colOff>
      <xdr:row>11</xdr:row>
      <xdr:rowOff>244929</xdr:rowOff>
    </xdr:to>
    <xdr:sp macro="" textlink="">
      <xdr:nvSpPr>
        <xdr:cNvPr id="8" name="矢印: 右 7">
          <a:extLst>
            <a:ext uri="{FF2B5EF4-FFF2-40B4-BE49-F238E27FC236}">
              <a16:creationId xmlns:a16="http://schemas.microsoft.com/office/drawing/2014/main" id="{1D127BB5-1DDC-E73F-8349-B943B72B3008}"/>
            </a:ext>
          </a:extLst>
        </xdr:cNvPr>
        <xdr:cNvSpPr/>
      </xdr:nvSpPr>
      <xdr:spPr>
        <a:xfrm>
          <a:off x="11416393" y="3360964"/>
          <a:ext cx="190500" cy="1768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176893</xdr:colOff>
      <xdr:row>11</xdr:row>
      <xdr:rowOff>63233</xdr:rowOff>
    </xdr:from>
    <xdr:to>
      <xdr:col>10</xdr:col>
      <xdr:colOff>979714</xdr:colOff>
      <xdr:row>11</xdr:row>
      <xdr:rowOff>267340</xdr:rowOff>
    </xdr:to>
    <xdr:sp macro="" textlink="">
      <xdr:nvSpPr>
        <xdr:cNvPr id="9" name="正方形/長方形 8">
          <a:extLst>
            <a:ext uri="{FF2B5EF4-FFF2-40B4-BE49-F238E27FC236}">
              <a16:creationId xmlns:a16="http://schemas.microsoft.com/office/drawing/2014/main" id="{C0C4E1C6-48D1-9371-8E15-0910D08AE617}"/>
            </a:ext>
          </a:extLst>
        </xdr:cNvPr>
        <xdr:cNvSpPr/>
      </xdr:nvSpPr>
      <xdr:spPr>
        <a:xfrm>
          <a:off x="10676805" y="3335351"/>
          <a:ext cx="802821" cy="20410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955222</xdr:colOff>
      <xdr:row>8</xdr:row>
      <xdr:rowOff>329295</xdr:rowOff>
    </xdr:from>
    <xdr:ext cx="244927" cy="328360"/>
    <xdr:sp macro="" textlink="">
      <xdr:nvSpPr>
        <xdr:cNvPr id="10" name="テキスト ボックス 9">
          <a:extLst>
            <a:ext uri="{FF2B5EF4-FFF2-40B4-BE49-F238E27FC236}">
              <a16:creationId xmlns:a16="http://schemas.microsoft.com/office/drawing/2014/main" id="{0C8EBE11-B66A-4C01-A348-6F41670ECEEA}"/>
            </a:ext>
          </a:extLst>
        </xdr:cNvPr>
        <xdr:cNvSpPr txBox="1"/>
      </xdr:nvSpPr>
      <xdr:spPr>
        <a:xfrm rot="10800000">
          <a:off x="10384972" y="2601688"/>
          <a:ext cx="244927"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FF0000"/>
              </a:solidFill>
            </a:rPr>
            <a:t>＞</a:t>
          </a:r>
        </a:p>
      </xdr:txBody>
    </xdr:sp>
    <xdr:clientData/>
  </xdr:oneCellAnchor>
  <xdr:twoCellAnchor>
    <xdr:from>
      <xdr:col>9</xdr:col>
      <xdr:colOff>518433</xdr:colOff>
      <xdr:row>9</xdr:row>
      <xdr:rowOff>299357</xdr:rowOff>
    </xdr:from>
    <xdr:to>
      <xdr:col>11</xdr:col>
      <xdr:colOff>476251</xdr:colOff>
      <xdr:row>10</xdr:row>
      <xdr:rowOff>54427</xdr:rowOff>
    </xdr:to>
    <xdr:cxnSp macro="">
      <xdr:nvCxnSpPr>
        <xdr:cNvPr id="12" name="コネクタ: カギ線 11">
          <a:extLst>
            <a:ext uri="{FF2B5EF4-FFF2-40B4-BE49-F238E27FC236}">
              <a16:creationId xmlns:a16="http://schemas.microsoft.com/office/drawing/2014/main" id="{C28D0D69-3D36-6418-40EF-C8952D0A4BBA}"/>
            </a:ext>
          </a:extLst>
        </xdr:cNvPr>
        <xdr:cNvCxnSpPr>
          <a:stCxn id="20" idx="2"/>
        </xdr:cNvCxnSpPr>
      </xdr:nvCxnSpPr>
      <xdr:spPr>
        <a:xfrm rot="16200000" flipH="1">
          <a:off x="10913610" y="1946501"/>
          <a:ext cx="95249" cy="2026104"/>
        </a:xfrm>
        <a:prstGeom prst="bentConnector2">
          <a:avLst/>
        </a:prstGeom>
        <a:ln w="38100" cap="sq">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503463</xdr:colOff>
      <xdr:row>9</xdr:row>
      <xdr:rowOff>204108</xdr:rowOff>
    </xdr:from>
    <xdr:to>
      <xdr:col>11</xdr:col>
      <xdr:colOff>503464</xdr:colOff>
      <xdr:row>10</xdr:row>
      <xdr:rowOff>68036</xdr:rowOff>
    </xdr:to>
    <xdr:cxnSp macro="">
      <xdr:nvCxnSpPr>
        <xdr:cNvPr id="17" name="直線矢印コネクタ 16">
          <a:extLst>
            <a:ext uri="{FF2B5EF4-FFF2-40B4-BE49-F238E27FC236}">
              <a16:creationId xmlns:a16="http://schemas.microsoft.com/office/drawing/2014/main" id="{9083DD57-36F2-2F2E-21CE-198E5D378A57}"/>
            </a:ext>
          </a:extLst>
        </xdr:cNvPr>
        <xdr:cNvCxnSpPr/>
      </xdr:nvCxnSpPr>
      <xdr:spPr>
        <a:xfrm flipV="1">
          <a:off x="12001499" y="2816679"/>
          <a:ext cx="1" cy="2041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9</xdr:row>
      <xdr:rowOff>43543</xdr:rowOff>
    </xdr:from>
    <xdr:to>
      <xdr:col>9</xdr:col>
      <xdr:colOff>979714</xdr:colOff>
      <xdr:row>9</xdr:row>
      <xdr:rowOff>299358</xdr:rowOff>
    </xdr:to>
    <xdr:sp macro="" textlink="">
      <xdr:nvSpPr>
        <xdr:cNvPr id="20" name="正方形/長方形 19">
          <a:extLst>
            <a:ext uri="{FF2B5EF4-FFF2-40B4-BE49-F238E27FC236}">
              <a16:creationId xmlns:a16="http://schemas.microsoft.com/office/drawing/2014/main" id="{97A4647B-0AEC-435F-8303-49E03308C10F}"/>
            </a:ext>
          </a:extLst>
        </xdr:cNvPr>
        <xdr:cNvSpPr/>
      </xdr:nvSpPr>
      <xdr:spPr>
        <a:xfrm>
          <a:off x="9486900" y="2656114"/>
          <a:ext cx="922564" cy="255815"/>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2343151</xdr:colOff>
      <xdr:row>1</xdr:row>
      <xdr:rowOff>27214</xdr:rowOff>
    </xdr:from>
    <xdr:to>
      <xdr:col>3</xdr:col>
      <xdr:colOff>3067051</xdr:colOff>
      <xdr:row>2</xdr:row>
      <xdr:rowOff>231321</xdr:rowOff>
    </xdr:to>
    <xdr:sp macro="" textlink="">
      <xdr:nvSpPr>
        <xdr:cNvPr id="26" name="吹き出し: 四角形 25">
          <a:extLst>
            <a:ext uri="{FF2B5EF4-FFF2-40B4-BE49-F238E27FC236}">
              <a16:creationId xmlns:a16="http://schemas.microsoft.com/office/drawing/2014/main" id="{A3936BD1-C143-464F-9C89-674BC98E79BE}"/>
            </a:ext>
          </a:extLst>
        </xdr:cNvPr>
        <xdr:cNvSpPr/>
      </xdr:nvSpPr>
      <xdr:spPr>
        <a:xfrm>
          <a:off x="2996294" y="204107"/>
          <a:ext cx="723900" cy="476250"/>
        </a:xfrm>
        <a:prstGeom prst="wedgeRectCallout">
          <a:avLst>
            <a:gd name="adj1" fmla="val 92346"/>
            <a:gd name="adj2" fmla="val 13896"/>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900794</xdr:colOff>
      <xdr:row>12</xdr:row>
      <xdr:rowOff>84366</xdr:rowOff>
    </xdr:from>
    <xdr:ext cx="244927" cy="328360"/>
    <xdr:sp macro="" textlink="">
      <xdr:nvSpPr>
        <xdr:cNvPr id="28" name="テキスト ボックス 27">
          <a:extLst>
            <a:ext uri="{FF2B5EF4-FFF2-40B4-BE49-F238E27FC236}">
              <a16:creationId xmlns:a16="http://schemas.microsoft.com/office/drawing/2014/main" id="{F6724680-7214-4011-874B-87E19E12C046}"/>
            </a:ext>
          </a:extLst>
        </xdr:cNvPr>
        <xdr:cNvSpPr txBox="1"/>
      </xdr:nvSpPr>
      <xdr:spPr>
        <a:xfrm>
          <a:off x="10330544" y="3717473"/>
          <a:ext cx="244927"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FF0000"/>
              </a:solidFill>
            </a:rPr>
            <a:t>＞</a:t>
          </a:r>
        </a:p>
      </xdr:txBody>
    </xdr:sp>
    <xdr:clientData/>
  </xdr:oneCellAnchor>
  <xdr:oneCellAnchor>
    <xdr:from>
      <xdr:col>9</xdr:col>
      <xdr:colOff>1025979</xdr:colOff>
      <xdr:row>13</xdr:row>
      <xdr:rowOff>46267</xdr:rowOff>
    </xdr:from>
    <xdr:ext cx="244927" cy="328360"/>
    <xdr:sp macro="" textlink="">
      <xdr:nvSpPr>
        <xdr:cNvPr id="29" name="テキスト ボックス 28">
          <a:extLst>
            <a:ext uri="{FF2B5EF4-FFF2-40B4-BE49-F238E27FC236}">
              <a16:creationId xmlns:a16="http://schemas.microsoft.com/office/drawing/2014/main" id="{BA74FE78-36AF-4654-AEDC-ECA41BA972D5}"/>
            </a:ext>
          </a:extLst>
        </xdr:cNvPr>
        <xdr:cNvSpPr txBox="1"/>
      </xdr:nvSpPr>
      <xdr:spPr>
        <a:xfrm rot="10800000">
          <a:off x="10455729" y="4087588"/>
          <a:ext cx="244927"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FF0000"/>
              </a:solidFill>
            </a:rPr>
            <a:t>＞</a:t>
          </a:r>
        </a:p>
      </xdr:txBody>
    </xdr:sp>
    <xdr:clientData/>
  </xdr:oneCellAnchor>
  <xdr:twoCellAnchor>
    <xdr:from>
      <xdr:col>9</xdr:col>
      <xdr:colOff>156882</xdr:colOff>
      <xdr:row>12</xdr:row>
      <xdr:rowOff>111580</xdr:rowOff>
    </xdr:from>
    <xdr:to>
      <xdr:col>9</xdr:col>
      <xdr:colOff>955222</xdr:colOff>
      <xdr:row>12</xdr:row>
      <xdr:rowOff>302560</xdr:rowOff>
    </xdr:to>
    <xdr:sp macro="" textlink="">
      <xdr:nvSpPr>
        <xdr:cNvPr id="30" name="正方形/長方形 29">
          <a:extLst>
            <a:ext uri="{FF2B5EF4-FFF2-40B4-BE49-F238E27FC236}">
              <a16:creationId xmlns:a16="http://schemas.microsoft.com/office/drawing/2014/main" id="{8CD6C925-0E31-4E23-B79B-CAD760F7E828}"/>
            </a:ext>
          </a:extLst>
        </xdr:cNvPr>
        <xdr:cNvSpPr/>
      </xdr:nvSpPr>
      <xdr:spPr>
        <a:xfrm>
          <a:off x="9614647" y="3731080"/>
          <a:ext cx="798340" cy="190980"/>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195944</xdr:colOff>
      <xdr:row>13</xdr:row>
      <xdr:rowOff>114300</xdr:rowOff>
    </xdr:from>
    <xdr:to>
      <xdr:col>9</xdr:col>
      <xdr:colOff>998765</xdr:colOff>
      <xdr:row>13</xdr:row>
      <xdr:rowOff>318407</xdr:rowOff>
    </xdr:to>
    <xdr:sp macro="" textlink="">
      <xdr:nvSpPr>
        <xdr:cNvPr id="31" name="正方形/長方形 30">
          <a:extLst>
            <a:ext uri="{FF2B5EF4-FFF2-40B4-BE49-F238E27FC236}">
              <a16:creationId xmlns:a16="http://schemas.microsoft.com/office/drawing/2014/main" id="{007A9AF1-611F-4536-B34A-55C71E624854}"/>
            </a:ext>
          </a:extLst>
        </xdr:cNvPr>
        <xdr:cNvSpPr/>
      </xdr:nvSpPr>
      <xdr:spPr>
        <a:xfrm>
          <a:off x="9625694" y="4155621"/>
          <a:ext cx="802821" cy="20410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506186</xdr:colOff>
      <xdr:row>12</xdr:row>
      <xdr:rowOff>302079</xdr:rowOff>
    </xdr:from>
    <xdr:to>
      <xdr:col>11</xdr:col>
      <xdr:colOff>326571</xdr:colOff>
      <xdr:row>13</xdr:row>
      <xdr:rowOff>13608</xdr:rowOff>
    </xdr:to>
    <xdr:cxnSp macro="">
      <xdr:nvCxnSpPr>
        <xdr:cNvPr id="32" name="コネクタ: カギ線 31">
          <a:extLst>
            <a:ext uri="{FF2B5EF4-FFF2-40B4-BE49-F238E27FC236}">
              <a16:creationId xmlns:a16="http://schemas.microsoft.com/office/drawing/2014/main" id="{840FB9B1-C2E6-4373-BABF-66661F37AC16}"/>
            </a:ext>
          </a:extLst>
        </xdr:cNvPr>
        <xdr:cNvCxnSpPr/>
      </xdr:nvCxnSpPr>
      <xdr:spPr>
        <a:xfrm>
          <a:off x="9935936" y="3935186"/>
          <a:ext cx="1888671" cy="119743"/>
        </a:xfrm>
        <a:prstGeom prst="bentConnector3">
          <a:avLst>
            <a:gd name="adj1" fmla="val 288"/>
          </a:avLst>
        </a:prstGeom>
        <a:ln w="38100" cap="sq">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340178</xdr:colOff>
      <xdr:row>12</xdr:row>
      <xdr:rowOff>217714</xdr:rowOff>
    </xdr:from>
    <xdr:to>
      <xdr:col>11</xdr:col>
      <xdr:colOff>342899</xdr:colOff>
      <xdr:row>13</xdr:row>
      <xdr:rowOff>29936</xdr:rowOff>
    </xdr:to>
    <xdr:cxnSp macro="">
      <xdr:nvCxnSpPr>
        <xdr:cNvPr id="33" name="直線矢印コネクタ 32">
          <a:extLst>
            <a:ext uri="{FF2B5EF4-FFF2-40B4-BE49-F238E27FC236}">
              <a16:creationId xmlns:a16="http://schemas.microsoft.com/office/drawing/2014/main" id="{F8F08202-A40D-4114-87B3-D53BC3971E1F}"/>
            </a:ext>
          </a:extLst>
        </xdr:cNvPr>
        <xdr:cNvCxnSpPr/>
      </xdr:nvCxnSpPr>
      <xdr:spPr>
        <a:xfrm flipH="1" flipV="1">
          <a:off x="11838214" y="3850821"/>
          <a:ext cx="2721" cy="22043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644979</xdr:colOff>
      <xdr:row>13</xdr:row>
      <xdr:rowOff>304801</xdr:rowOff>
    </xdr:from>
    <xdr:to>
      <xdr:col>11</xdr:col>
      <xdr:colOff>576943</xdr:colOff>
      <xdr:row>14</xdr:row>
      <xdr:rowOff>114300</xdr:rowOff>
    </xdr:to>
    <xdr:cxnSp macro="">
      <xdr:nvCxnSpPr>
        <xdr:cNvPr id="35" name="コネクタ: カギ線 34">
          <a:extLst>
            <a:ext uri="{FF2B5EF4-FFF2-40B4-BE49-F238E27FC236}">
              <a16:creationId xmlns:a16="http://schemas.microsoft.com/office/drawing/2014/main" id="{7764E12E-9328-487D-ACBE-205A57272717}"/>
            </a:ext>
          </a:extLst>
        </xdr:cNvPr>
        <xdr:cNvCxnSpPr/>
      </xdr:nvCxnSpPr>
      <xdr:spPr>
        <a:xfrm>
          <a:off x="10074729" y="4346122"/>
          <a:ext cx="2000250" cy="217714"/>
        </a:xfrm>
        <a:prstGeom prst="bentConnector3">
          <a:avLst>
            <a:gd name="adj1" fmla="val -340"/>
          </a:avLst>
        </a:prstGeom>
        <a:ln w="38100" cap="sq">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563335</xdr:colOff>
      <xdr:row>13</xdr:row>
      <xdr:rowOff>277587</xdr:rowOff>
    </xdr:from>
    <xdr:to>
      <xdr:col>11</xdr:col>
      <xdr:colOff>563335</xdr:colOff>
      <xdr:row>14</xdr:row>
      <xdr:rowOff>114300</xdr:rowOff>
    </xdr:to>
    <xdr:cxnSp macro="">
      <xdr:nvCxnSpPr>
        <xdr:cNvPr id="36" name="直線矢印コネクタ 35">
          <a:extLst>
            <a:ext uri="{FF2B5EF4-FFF2-40B4-BE49-F238E27FC236}">
              <a16:creationId xmlns:a16="http://schemas.microsoft.com/office/drawing/2014/main" id="{F8A4365A-1AA9-4BA5-97F1-6FDF4E96410F}"/>
            </a:ext>
          </a:extLst>
        </xdr:cNvPr>
        <xdr:cNvCxnSpPr/>
      </xdr:nvCxnSpPr>
      <xdr:spPr>
        <a:xfrm flipV="1">
          <a:off x="12061371" y="4318908"/>
          <a:ext cx="0" cy="24492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630013</xdr:colOff>
      <xdr:row>9</xdr:row>
      <xdr:rowOff>302079</xdr:rowOff>
    </xdr:from>
    <xdr:to>
      <xdr:col>13</xdr:col>
      <xdr:colOff>587832</xdr:colOff>
      <xdr:row>10</xdr:row>
      <xdr:rowOff>57149</xdr:rowOff>
    </xdr:to>
    <xdr:cxnSp macro="">
      <xdr:nvCxnSpPr>
        <xdr:cNvPr id="15" name="コネクタ: カギ線 14">
          <a:extLst>
            <a:ext uri="{FF2B5EF4-FFF2-40B4-BE49-F238E27FC236}">
              <a16:creationId xmlns:a16="http://schemas.microsoft.com/office/drawing/2014/main" id="{56C77021-C522-47CA-9F13-04D5C4759F97}"/>
            </a:ext>
          </a:extLst>
        </xdr:cNvPr>
        <xdr:cNvCxnSpPr/>
      </xdr:nvCxnSpPr>
      <xdr:spPr>
        <a:xfrm rot="16200000" flipH="1">
          <a:off x="13093476" y="1949223"/>
          <a:ext cx="95249" cy="2026104"/>
        </a:xfrm>
        <a:prstGeom prst="bentConnector2">
          <a:avLst/>
        </a:prstGeom>
        <a:ln w="38100" cap="sq">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615044</xdr:colOff>
      <xdr:row>9</xdr:row>
      <xdr:rowOff>206830</xdr:rowOff>
    </xdr:from>
    <xdr:to>
      <xdr:col>13</xdr:col>
      <xdr:colOff>615045</xdr:colOff>
      <xdr:row>10</xdr:row>
      <xdr:rowOff>70758</xdr:rowOff>
    </xdr:to>
    <xdr:cxnSp macro="">
      <xdr:nvCxnSpPr>
        <xdr:cNvPr id="16" name="直線矢印コネクタ 15">
          <a:extLst>
            <a:ext uri="{FF2B5EF4-FFF2-40B4-BE49-F238E27FC236}">
              <a16:creationId xmlns:a16="http://schemas.microsoft.com/office/drawing/2014/main" id="{C1200830-AE3A-4A37-B16F-047644BD1927}"/>
            </a:ext>
          </a:extLst>
        </xdr:cNvPr>
        <xdr:cNvCxnSpPr/>
      </xdr:nvCxnSpPr>
      <xdr:spPr>
        <a:xfrm flipV="1">
          <a:off x="14181365" y="2819401"/>
          <a:ext cx="1" cy="2041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857250</xdr:colOff>
      <xdr:row>9</xdr:row>
      <xdr:rowOff>285750</xdr:rowOff>
    </xdr:from>
    <xdr:ext cx="1483178" cy="190501"/>
    <xdr:sp macro="" textlink="">
      <xdr:nvSpPr>
        <xdr:cNvPr id="25" name="テキスト ボックス 24">
          <a:extLst>
            <a:ext uri="{FF2B5EF4-FFF2-40B4-BE49-F238E27FC236}">
              <a16:creationId xmlns:a16="http://schemas.microsoft.com/office/drawing/2014/main" id="{FCF81CE9-814C-4291-A79F-DF303785ED63}"/>
            </a:ext>
          </a:extLst>
        </xdr:cNvPr>
        <xdr:cNvSpPr txBox="1"/>
      </xdr:nvSpPr>
      <xdr:spPr>
        <a:xfrm>
          <a:off x="12355286" y="2898321"/>
          <a:ext cx="1483178" cy="190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rgbClr val="FF0000"/>
              </a:solidFill>
            </a:rPr>
            <a:t>1,000</a:t>
          </a:r>
          <a:r>
            <a:rPr kumimoji="1" lang="ja-JP" altLang="en-US" sz="1100" b="0">
              <a:solidFill>
                <a:srgbClr val="FF0000"/>
              </a:solidFill>
            </a:rPr>
            <a:t>円未満切り捨て</a:t>
          </a:r>
        </a:p>
      </xdr:txBody>
    </xdr:sp>
    <xdr:clientData/>
  </xdr:oneCellAnchor>
  <xdr:twoCellAnchor>
    <xdr:from>
      <xdr:col>9</xdr:col>
      <xdr:colOff>534762</xdr:colOff>
      <xdr:row>10</xdr:row>
      <xdr:rowOff>261258</xdr:rowOff>
    </xdr:from>
    <xdr:to>
      <xdr:col>11</xdr:col>
      <xdr:colOff>492580</xdr:colOff>
      <xdr:row>11</xdr:row>
      <xdr:rowOff>16328</xdr:rowOff>
    </xdr:to>
    <xdr:cxnSp macro="">
      <xdr:nvCxnSpPr>
        <xdr:cNvPr id="18" name="コネクタ: カギ線 17">
          <a:extLst>
            <a:ext uri="{FF2B5EF4-FFF2-40B4-BE49-F238E27FC236}">
              <a16:creationId xmlns:a16="http://schemas.microsoft.com/office/drawing/2014/main" id="{414AB884-50E5-4368-AD7F-71275B6B9026}"/>
            </a:ext>
          </a:extLst>
        </xdr:cNvPr>
        <xdr:cNvCxnSpPr/>
      </xdr:nvCxnSpPr>
      <xdr:spPr>
        <a:xfrm rot="16200000" flipH="1">
          <a:off x="10929939" y="2248581"/>
          <a:ext cx="95249" cy="2026104"/>
        </a:xfrm>
        <a:prstGeom prst="bentConnector2">
          <a:avLst/>
        </a:prstGeom>
        <a:ln w="38100" cap="sq">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646342</xdr:colOff>
      <xdr:row>10</xdr:row>
      <xdr:rowOff>263980</xdr:rowOff>
    </xdr:from>
    <xdr:to>
      <xdr:col>13</xdr:col>
      <xdr:colOff>604161</xdr:colOff>
      <xdr:row>11</xdr:row>
      <xdr:rowOff>19050</xdr:rowOff>
    </xdr:to>
    <xdr:cxnSp macro="">
      <xdr:nvCxnSpPr>
        <xdr:cNvPr id="19" name="コネクタ: カギ線 18">
          <a:extLst>
            <a:ext uri="{FF2B5EF4-FFF2-40B4-BE49-F238E27FC236}">
              <a16:creationId xmlns:a16="http://schemas.microsoft.com/office/drawing/2014/main" id="{2E78D398-4E63-4F46-9542-E7042EE3A9A4}"/>
            </a:ext>
          </a:extLst>
        </xdr:cNvPr>
        <xdr:cNvCxnSpPr/>
      </xdr:nvCxnSpPr>
      <xdr:spPr>
        <a:xfrm rot="16200000" flipH="1">
          <a:off x="13109805" y="2251303"/>
          <a:ext cx="95249" cy="2026104"/>
        </a:xfrm>
        <a:prstGeom prst="bentConnector2">
          <a:avLst/>
        </a:prstGeom>
        <a:ln w="38100" cap="sq">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533399</xdr:colOff>
      <xdr:row>10</xdr:row>
      <xdr:rowOff>166008</xdr:rowOff>
    </xdr:from>
    <xdr:to>
      <xdr:col>11</xdr:col>
      <xdr:colOff>533400</xdr:colOff>
      <xdr:row>11</xdr:row>
      <xdr:rowOff>29936</xdr:rowOff>
    </xdr:to>
    <xdr:cxnSp macro="">
      <xdr:nvCxnSpPr>
        <xdr:cNvPr id="23" name="直線矢印コネクタ 22">
          <a:extLst>
            <a:ext uri="{FF2B5EF4-FFF2-40B4-BE49-F238E27FC236}">
              <a16:creationId xmlns:a16="http://schemas.microsoft.com/office/drawing/2014/main" id="{58D7F1E6-9816-4693-9B53-34E1706665BF}"/>
            </a:ext>
          </a:extLst>
        </xdr:cNvPr>
        <xdr:cNvCxnSpPr/>
      </xdr:nvCxnSpPr>
      <xdr:spPr>
        <a:xfrm flipV="1">
          <a:off x="12031435" y="3118758"/>
          <a:ext cx="1" cy="2041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644980</xdr:colOff>
      <xdr:row>10</xdr:row>
      <xdr:rowOff>168730</xdr:rowOff>
    </xdr:from>
    <xdr:to>
      <xdr:col>13</xdr:col>
      <xdr:colOff>644981</xdr:colOff>
      <xdr:row>11</xdr:row>
      <xdr:rowOff>32658</xdr:rowOff>
    </xdr:to>
    <xdr:cxnSp macro="">
      <xdr:nvCxnSpPr>
        <xdr:cNvPr id="24" name="直線矢印コネクタ 23">
          <a:extLst>
            <a:ext uri="{FF2B5EF4-FFF2-40B4-BE49-F238E27FC236}">
              <a16:creationId xmlns:a16="http://schemas.microsoft.com/office/drawing/2014/main" id="{2BD8B7F5-3886-4F3B-BF2B-732153ED044B}"/>
            </a:ext>
          </a:extLst>
        </xdr:cNvPr>
        <xdr:cNvCxnSpPr/>
      </xdr:nvCxnSpPr>
      <xdr:spPr>
        <a:xfrm flipV="1">
          <a:off x="14211301" y="3121480"/>
          <a:ext cx="1" cy="2041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900793</xdr:colOff>
      <xdr:row>10</xdr:row>
      <xdr:rowOff>261257</xdr:rowOff>
    </xdr:from>
    <xdr:ext cx="1483178" cy="190501"/>
    <xdr:sp macro="" textlink="">
      <xdr:nvSpPr>
        <xdr:cNvPr id="27" name="テキスト ボックス 26">
          <a:extLst>
            <a:ext uri="{FF2B5EF4-FFF2-40B4-BE49-F238E27FC236}">
              <a16:creationId xmlns:a16="http://schemas.microsoft.com/office/drawing/2014/main" id="{E85DB5B9-C538-4749-94E8-8C6D401E15EE}"/>
            </a:ext>
          </a:extLst>
        </xdr:cNvPr>
        <xdr:cNvSpPr txBox="1"/>
      </xdr:nvSpPr>
      <xdr:spPr>
        <a:xfrm>
          <a:off x="12398829" y="3214007"/>
          <a:ext cx="1483178" cy="190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rgbClr val="FF0000"/>
              </a:solidFill>
            </a:rPr>
            <a:t>1,000</a:t>
          </a:r>
          <a:r>
            <a:rPr kumimoji="1" lang="ja-JP" altLang="en-US" sz="1100" b="0">
              <a:solidFill>
                <a:srgbClr val="FF0000"/>
              </a:solidFill>
            </a:rPr>
            <a:t>円未満切り捨て</a:t>
          </a:r>
        </a:p>
      </xdr:txBody>
    </xdr:sp>
    <xdr:clientData/>
  </xdr:oneCellAnchor>
  <xdr:twoCellAnchor>
    <xdr:from>
      <xdr:col>15</xdr:col>
      <xdr:colOff>100693</xdr:colOff>
      <xdr:row>8</xdr:row>
      <xdr:rowOff>59873</xdr:rowOff>
    </xdr:from>
    <xdr:to>
      <xdr:col>19</xdr:col>
      <xdr:colOff>612321</xdr:colOff>
      <xdr:row>10</xdr:row>
      <xdr:rowOff>84365</xdr:rowOff>
    </xdr:to>
    <xdr:sp macro="" textlink="">
      <xdr:nvSpPr>
        <xdr:cNvPr id="34" name="吹き出し: 四角形 33">
          <a:extLst>
            <a:ext uri="{FF2B5EF4-FFF2-40B4-BE49-F238E27FC236}">
              <a16:creationId xmlns:a16="http://schemas.microsoft.com/office/drawing/2014/main" id="{23BF13DE-3BEB-4326-BA43-D8D8DAB858AD}"/>
            </a:ext>
          </a:extLst>
        </xdr:cNvPr>
        <xdr:cNvSpPr/>
      </xdr:nvSpPr>
      <xdr:spPr>
        <a:xfrm>
          <a:off x="14823622" y="2332266"/>
          <a:ext cx="2511878" cy="704849"/>
        </a:xfrm>
        <a:prstGeom prst="wedgeRectCallout">
          <a:avLst>
            <a:gd name="adj1" fmla="val -63745"/>
            <a:gd name="adj2" fmla="val 12649"/>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（１）介護ロボット等導入支援事業のうち、「（ア）介護ロボット」で補助金所要額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を算出する。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千円未満切り捨て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103413</xdr:colOff>
      <xdr:row>10</xdr:row>
      <xdr:rowOff>130630</xdr:rowOff>
    </xdr:from>
    <xdr:to>
      <xdr:col>19</xdr:col>
      <xdr:colOff>612320</xdr:colOff>
      <xdr:row>12</xdr:row>
      <xdr:rowOff>155122</xdr:rowOff>
    </xdr:to>
    <xdr:sp macro="" textlink="">
      <xdr:nvSpPr>
        <xdr:cNvPr id="38" name="吹き出し: 四角形 37">
          <a:extLst>
            <a:ext uri="{FF2B5EF4-FFF2-40B4-BE49-F238E27FC236}">
              <a16:creationId xmlns:a16="http://schemas.microsoft.com/office/drawing/2014/main" id="{54D4AEAB-C0C6-4862-9885-A0FA76B02762}"/>
            </a:ext>
          </a:extLst>
        </xdr:cNvPr>
        <xdr:cNvSpPr/>
      </xdr:nvSpPr>
      <xdr:spPr>
        <a:xfrm>
          <a:off x="14826342" y="3083380"/>
          <a:ext cx="2509157" cy="704849"/>
        </a:xfrm>
        <a:prstGeom prst="wedgeRectCallout">
          <a:avLst>
            <a:gd name="adj1" fmla="val -62579"/>
            <a:gd name="adj2" fmla="val -41405"/>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（１）介護ロボット等導入支援事業のうち、「（イ）その他」の補助金所要額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を算出する。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千円未満切り捨て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89808</xdr:colOff>
      <xdr:row>6</xdr:row>
      <xdr:rowOff>340178</xdr:rowOff>
    </xdr:from>
    <xdr:to>
      <xdr:col>19</xdr:col>
      <xdr:colOff>601436</xdr:colOff>
      <xdr:row>7</xdr:row>
      <xdr:rowOff>155122</xdr:rowOff>
    </xdr:to>
    <xdr:sp macro="" textlink="">
      <xdr:nvSpPr>
        <xdr:cNvPr id="39" name="吹き出し: 四角形 38">
          <a:extLst>
            <a:ext uri="{FF2B5EF4-FFF2-40B4-BE49-F238E27FC236}">
              <a16:creationId xmlns:a16="http://schemas.microsoft.com/office/drawing/2014/main" id="{ECB64BD3-8A74-4E34-9BC5-CBE4E9279174}"/>
            </a:ext>
          </a:extLst>
        </xdr:cNvPr>
        <xdr:cNvSpPr/>
      </xdr:nvSpPr>
      <xdr:spPr>
        <a:xfrm>
          <a:off x="14812737" y="1945821"/>
          <a:ext cx="2511878" cy="304801"/>
        </a:xfrm>
        <a:prstGeom prst="wedgeRectCallout">
          <a:avLst>
            <a:gd name="adj1" fmla="val -68621"/>
            <a:gd name="adj2" fmla="val 82027"/>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（１）（ア）と（イ）の合計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2971800</xdr:colOff>
      <xdr:row>3</xdr:row>
      <xdr:rowOff>152400</xdr:rowOff>
    </xdr:from>
    <xdr:to>
      <xdr:col>4</xdr:col>
      <xdr:colOff>993321</xdr:colOff>
      <xdr:row>4</xdr:row>
      <xdr:rowOff>1</xdr:rowOff>
    </xdr:to>
    <xdr:sp macro="" textlink="">
      <xdr:nvSpPr>
        <xdr:cNvPr id="3" name="吹き出し: 四角形 2">
          <a:extLst>
            <a:ext uri="{FF2B5EF4-FFF2-40B4-BE49-F238E27FC236}">
              <a16:creationId xmlns:a16="http://schemas.microsoft.com/office/drawing/2014/main" id="{488F4DDF-2DBA-43E3-82C8-A057A0D825DC}"/>
            </a:ext>
          </a:extLst>
        </xdr:cNvPr>
        <xdr:cNvSpPr/>
      </xdr:nvSpPr>
      <xdr:spPr>
        <a:xfrm>
          <a:off x="3624943" y="846364"/>
          <a:ext cx="1627414" cy="405494"/>
        </a:xfrm>
        <a:prstGeom prst="wedgeRectCallout">
          <a:avLst>
            <a:gd name="adj1" fmla="val -4392"/>
            <a:gd name="adj2" fmla="val 133497"/>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対象経費＋対象外経費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239486</xdr:colOff>
      <xdr:row>3</xdr:row>
      <xdr:rowOff>155120</xdr:rowOff>
    </xdr:from>
    <xdr:to>
      <xdr:col>6</xdr:col>
      <xdr:colOff>0</xdr:colOff>
      <xdr:row>4</xdr:row>
      <xdr:rowOff>2721</xdr:rowOff>
    </xdr:to>
    <xdr:sp macro="" textlink="">
      <xdr:nvSpPr>
        <xdr:cNvPr id="11" name="吹き出し: 四角形 10">
          <a:extLst>
            <a:ext uri="{FF2B5EF4-FFF2-40B4-BE49-F238E27FC236}">
              <a16:creationId xmlns:a16="http://schemas.microsoft.com/office/drawing/2014/main" id="{822FAD5C-BA57-4843-B1D8-167544B775C6}"/>
            </a:ext>
          </a:extLst>
        </xdr:cNvPr>
        <xdr:cNvSpPr/>
      </xdr:nvSpPr>
      <xdr:spPr>
        <a:xfrm>
          <a:off x="5532665" y="849084"/>
          <a:ext cx="794656" cy="405494"/>
        </a:xfrm>
        <a:prstGeom prst="wedgeRectCallout">
          <a:avLst>
            <a:gd name="adj1" fmla="val -26967"/>
            <a:gd name="adj2" fmla="val 103296"/>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対象経費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228601</xdr:colOff>
      <xdr:row>3</xdr:row>
      <xdr:rowOff>144234</xdr:rowOff>
    </xdr:from>
    <xdr:to>
      <xdr:col>7</xdr:col>
      <xdr:colOff>0</xdr:colOff>
      <xdr:row>4</xdr:row>
      <xdr:rowOff>81642</xdr:rowOff>
    </xdr:to>
    <xdr:sp macro="" textlink="">
      <xdr:nvSpPr>
        <xdr:cNvPr id="13" name="吹き出し: 四角形 12">
          <a:extLst>
            <a:ext uri="{FF2B5EF4-FFF2-40B4-BE49-F238E27FC236}">
              <a16:creationId xmlns:a16="http://schemas.microsoft.com/office/drawing/2014/main" id="{FD8FBE0F-250C-46A7-89C5-F8601A6B1CDB}"/>
            </a:ext>
          </a:extLst>
        </xdr:cNvPr>
        <xdr:cNvSpPr/>
      </xdr:nvSpPr>
      <xdr:spPr>
        <a:xfrm>
          <a:off x="6555922" y="838198"/>
          <a:ext cx="805542" cy="495301"/>
        </a:xfrm>
        <a:prstGeom prst="wedgeRectCallout">
          <a:avLst>
            <a:gd name="adj1" fmla="val -48927"/>
            <a:gd name="adj2" fmla="val 8131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ある場合は記載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1181742</xdr:colOff>
      <xdr:row>14</xdr:row>
      <xdr:rowOff>49307</xdr:rowOff>
    </xdr:from>
    <xdr:to>
      <xdr:col>14</xdr:col>
      <xdr:colOff>11208</xdr:colOff>
      <xdr:row>14</xdr:row>
      <xdr:rowOff>367715</xdr:rowOff>
    </xdr:to>
    <xdr:sp macro="" textlink="">
      <xdr:nvSpPr>
        <xdr:cNvPr id="14" name="正方形/長方形 13">
          <a:extLst>
            <a:ext uri="{FF2B5EF4-FFF2-40B4-BE49-F238E27FC236}">
              <a16:creationId xmlns:a16="http://schemas.microsoft.com/office/drawing/2014/main" id="{49BDEEBF-7082-41E9-8450-D89C1FAB4665}"/>
            </a:ext>
          </a:extLst>
        </xdr:cNvPr>
        <xdr:cNvSpPr/>
      </xdr:nvSpPr>
      <xdr:spPr>
        <a:xfrm>
          <a:off x="1836166" y="4459942"/>
          <a:ext cx="12823371" cy="318408"/>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201386</xdr:colOff>
      <xdr:row>15</xdr:row>
      <xdr:rowOff>111579</xdr:rowOff>
    </xdr:from>
    <xdr:to>
      <xdr:col>13</xdr:col>
      <xdr:colOff>644979</xdr:colOff>
      <xdr:row>16</xdr:row>
      <xdr:rowOff>117023</xdr:rowOff>
    </xdr:to>
    <xdr:sp macro="" textlink="">
      <xdr:nvSpPr>
        <xdr:cNvPr id="21" name="吹き出し: 四角形 20">
          <a:extLst>
            <a:ext uri="{FF2B5EF4-FFF2-40B4-BE49-F238E27FC236}">
              <a16:creationId xmlns:a16="http://schemas.microsoft.com/office/drawing/2014/main" id="{DE875758-F5FF-40EE-8FA7-18B7F9777C61}"/>
            </a:ext>
          </a:extLst>
        </xdr:cNvPr>
        <xdr:cNvSpPr/>
      </xdr:nvSpPr>
      <xdr:spPr>
        <a:xfrm>
          <a:off x="11699422" y="4996543"/>
          <a:ext cx="2511878" cy="304801"/>
        </a:xfrm>
        <a:prstGeom prst="wedgeRectCallout">
          <a:avLst>
            <a:gd name="adj1" fmla="val -64287"/>
            <a:gd name="adj2" fmla="val -118865"/>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（１）～（４）の合計を必ず記入。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13606</xdr:colOff>
      <xdr:row>1</xdr:row>
      <xdr:rowOff>13607</xdr:rowOff>
    </xdr:from>
    <xdr:to>
      <xdr:col>12</xdr:col>
      <xdr:colOff>272143</xdr:colOff>
      <xdr:row>2</xdr:row>
      <xdr:rowOff>13607</xdr:rowOff>
    </xdr:to>
    <xdr:sp macro="" textlink="">
      <xdr:nvSpPr>
        <xdr:cNvPr id="2" name="吹き出し: 四角形 1">
          <a:extLst>
            <a:ext uri="{FF2B5EF4-FFF2-40B4-BE49-F238E27FC236}">
              <a16:creationId xmlns:a16="http://schemas.microsoft.com/office/drawing/2014/main" id="{DACD842B-67A5-469E-BE63-4314937EF2E2}"/>
            </a:ext>
          </a:extLst>
        </xdr:cNvPr>
        <xdr:cNvSpPr/>
      </xdr:nvSpPr>
      <xdr:spPr>
        <a:xfrm>
          <a:off x="4354285" y="190500"/>
          <a:ext cx="4095751" cy="285750"/>
        </a:xfrm>
        <a:prstGeom prst="wedgeRectCallout">
          <a:avLst>
            <a:gd name="adj1" fmla="val -46235"/>
            <a:gd name="adj2" fmla="val -9146"/>
          </a:avLst>
        </a:prstGeom>
        <a:solidFill>
          <a:srgbClr val="FF0000">
            <a:alpha val="6117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介護ソフトの基本情報で不明な箇所はメーカーへ問合せすること。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13607</xdr:colOff>
      <xdr:row>39</xdr:row>
      <xdr:rowOff>27214</xdr:rowOff>
    </xdr:from>
    <xdr:to>
      <xdr:col>5</xdr:col>
      <xdr:colOff>231321</xdr:colOff>
      <xdr:row>43</xdr:row>
      <xdr:rowOff>13607</xdr:rowOff>
    </xdr:to>
    <xdr:sp macro="" textlink="">
      <xdr:nvSpPr>
        <xdr:cNvPr id="3" name="正方形/長方形 2">
          <a:extLst>
            <a:ext uri="{FF2B5EF4-FFF2-40B4-BE49-F238E27FC236}">
              <a16:creationId xmlns:a16="http://schemas.microsoft.com/office/drawing/2014/main" id="{E7A18609-1445-4F3D-88A6-365D3F4A9833}"/>
            </a:ext>
          </a:extLst>
        </xdr:cNvPr>
        <xdr:cNvSpPr/>
      </xdr:nvSpPr>
      <xdr:spPr>
        <a:xfrm>
          <a:off x="3741964" y="9851571"/>
          <a:ext cx="585107" cy="69396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29935</xdr:colOff>
      <xdr:row>39</xdr:row>
      <xdr:rowOff>16328</xdr:rowOff>
    </xdr:from>
    <xdr:to>
      <xdr:col>10</xdr:col>
      <xdr:colOff>0</xdr:colOff>
      <xdr:row>43</xdr:row>
      <xdr:rowOff>2721</xdr:rowOff>
    </xdr:to>
    <xdr:sp macro="" textlink="">
      <xdr:nvSpPr>
        <xdr:cNvPr id="4" name="正方形/長方形 3">
          <a:extLst>
            <a:ext uri="{FF2B5EF4-FFF2-40B4-BE49-F238E27FC236}">
              <a16:creationId xmlns:a16="http://schemas.microsoft.com/office/drawing/2014/main" id="{E5320729-B415-493C-AAA3-5FD42BDB6974}"/>
            </a:ext>
          </a:extLst>
        </xdr:cNvPr>
        <xdr:cNvSpPr/>
      </xdr:nvSpPr>
      <xdr:spPr>
        <a:xfrm>
          <a:off x="5704114" y="9840685"/>
          <a:ext cx="691243" cy="69396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16328</xdr:colOff>
      <xdr:row>47</xdr:row>
      <xdr:rowOff>16328</xdr:rowOff>
    </xdr:from>
    <xdr:to>
      <xdr:col>5</xdr:col>
      <xdr:colOff>234042</xdr:colOff>
      <xdr:row>49</xdr:row>
      <xdr:rowOff>163285</xdr:rowOff>
    </xdr:to>
    <xdr:sp macro="" textlink="">
      <xdr:nvSpPr>
        <xdr:cNvPr id="5" name="正方形/長方形 4">
          <a:extLst>
            <a:ext uri="{FF2B5EF4-FFF2-40B4-BE49-F238E27FC236}">
              <a16:creationId xmlns:a16="http://schemas.microsoft.com/office/drawing/2014/main" id="{2B3F78F5-0562-4845-8820-B5550B6A37EF}"/>
            </a:ext>
          </a:extLst>
        </xdr:cNvPr>
        <xdr:cNvSpPr/>
      </xdr:nvSpPr>
      <xdr:spPr>
        <a:xfrm>
          <a:off x="3744685" y="11255828"/>
          <a:ext cx="585107" cy="5007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5442</xdr:colOff>
      <xdr:row>47</xdr:row>
      <xdr:rowOff>5442</xdr:rowOff>
    </xdr:from>
    <xdr:to>
      <xdr:col>9</xdr:col>
      <xdr:colOff>707571</xdr:colOff>
      <xdr:row>49</xdr:row>
      <xdr:rowOff>152399</xdr:rowOff>
    </xdr:to>
    <xdr:sp macro="" textlink="">
      <xdr:nvSpPr>
        <xdr:cNvPr id="6" name="正方形/長方形 5">
          <a:extLst>
            <a:ext uri="{FF2B5EF4-FFF2-40B4-BE49-F238E27FC236}">
              <a16:creationId xmlns:a16="http://schemas.microsoft.com/office/drawing/2014/main" id="{B71F3CEF-E452-4D33-B6A8-9E01D89FFDD5}"/>
            </a:ext>
          </a:extLst>
        </xdr:cNvPr>
        <xdr:cNvSpPr/>
      </xdr:nvSpPr>
      <xdr:spPr>
        <a:xfrm>
          <a:off x="5679621" y="11244942"/>
          <a:ext cx="702129" cy="5007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xdr:colOff>
      <xdr:row>49</xdr:row>
      <xdr:rowOff>171450</xdr:rowOff>
    </xdr:from>
    <xdr:to>
      <xdr:col>9</xdr:col>
      <xdr:colOff>27214</xdr:colOff>
      <xdr:row>51</xdr:row>
      <xdr:rowOff>163287</xdr:rowOff>
    </xdr:to>
    <xdr:sp macro="" textlink="">
      <xdr:nvSpPr>
        <xdr:cNvPr id="7" name="正方形/長方形 6">
          <a:extLst>
            <a:ext uri="{FF2B5EF4-FFF2-40B4-BE49-F238E27FC236}">
              <a16:creationId xmlns:a16="http://schemas.microsoft.com/office/drawing/2014/main" id="{9DADD767-CD99-4BE0-8D68-A8257F14FA03}"/>
            </a:ext>
          </a:extLst>
        </xdr:cNvPr>
        <xdr:cNvSpPr/>
      </xdr:nvSpPr>
      <xdr:spPr>
        <a:xfrm>
          <a:off x="4348843" y="11764736"/>
          <a:ext cx="1352550" cy="34562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2650672</xdr:colOff>
      <xdr:row>52</xdr:row>
      <xdr:rowOff>10886</xdr:rowOff>
    </xdr:from>
    <xdr:to>
      <xdr:col>5</xdr:col>
      <xdr:colOff>217714</xdr:colOff>
      <xdr:row>53</xdr:row>
      <xdr:rowOff>27214</xdr:rowOff>
    </xdr:to>
    <xdr:sp macro="" textlink="">
      <xdr:nvSpPr>
        <xdr:cNvPr id="8" name="正方形/長方形 7">
          <a:extLst>
            <a:ext uri="{FF2B5EF4-FFF2-40B4-BE49-F238E27FC236}">
              <a16:creationId xmlns:a16="http://schemas.microsoft.com/office/drawing/2014/main" id="{6FEF6886-C174-4D5A-AA0D-B9F673E2B4C1}"/>
            </a:ext>
          </a:extLst>
        </xdr:cNvPr>
        <xdr:cNvSpPr/>
      </xdr:nvSpPr>
      <xdr:spPr>
        <a:xfrm>
          <a:off x="3725636" y="12134850"/>
          <a:ext cx="587828" cy="19322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693965</xdr:colOff>
      <xdr:row>52</xdr:row>
      <xdr:rowOff>13609</xdr:rowOff>
    </xdr:from>
    <xdr:to>
      <xdr:col>10</xdr:col>
      <xdr:colOff>27214</xdr:colOff>
      <xdr:row>52</xdr:row>
      <xdr:rowOff>163287</xdr:rowOff>
    </xdr:to>
    <xdr:sp macro="" textlink="">
      <xdr:nvSpPr>
        <xdr:cNvPr id="9" name="正方形/長方形 8">
          <a:extLst>
            <a:ext uri="{FF2B5EF4-FFF2-40B4-BE49-F238E27FC236}">
              <a16:creationId xmlns:a16="http://schemas.microsoft.com/office/drawing/2014/main" id="{37F2AF77-1ECD-48D8-9192-7E1416B62EAD}"/>
            </a:ext>
          </a:extLst>
        </xdr:cNvPr>
        <xdr:cNvSpPr/>
      </xdr:nvSpPr>
      <xdr:spPr>
        <a:xfrm>
          <a:off x="5646965" y="12137573"/>
          <a:ext cx="775606" cy="14967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95251</xdr:colOff>
      <xdr:row>42</xdr:row>
      <xdr:rowOff>163285</xdr:rowOff>
    </xdr:from>
    <xdr:to>
      <xdr:col>11</xdr:col>
      <xdr:colOff>1047750</xdr:colOff>
      <xdr:row>46</xdr:row>
      <xdr:rowOff>122464</xdr:rowOff>
    </xdr:to>
    <xdr:sp macro="" textlink="">
      <xdr:nvSpPr>
        <xdr:cNvPr id="10" name="吹き出し: 四角形 9">
          <a:extLst>
            <a:ext uri="{FF2B5EF4-FFF2-40B4-BE49-F238E27FC236}">
              <a16:creationId xmlns:a16="http://schemas.microsoft.com/office/drawing/2014/main" id="{937866B8-1967-4CCA-9838-3776F97B6604}"/>
            </a:ext>
          </a:extLst>
        </xdr:cNvPr>
        <xdr:cNvSpPr/>
      </xdr:nvSpPr>
      <xdr:spPr>
        <a:xfrm>
          <a:off x="6490608" y="10518321"/>
          <a:ext cx="1673678" cy="666750"/>
        </a:xfrm>
        <a:prstGeom prst="wedgeRectCallout">
          <a:avLst>
            <a:gd name="adj1" fmla="val -74096"/>
            <a:gd name="adj2" fmla="val -7713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赤枠内は全て必要。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全て対応するもののみ補助対象。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1132113</xdr:colOff>
      <xdr:row>8</xdr:row>
      <xdr:rowOff>29935</xdr:rowOff>
    </xdr:from>
    <xdr:to>
      <xdr:col>9</xdr:col>
      <xdr:colOff>628649</xdr:colOff>
      <xdr:row>9</xdr:row>
      <xdr:rowOff>138792</xdr:rowOff>
    </xdr:to>
    <xdr:sp macro="" textlink="">
      <xdr:nvSpPr>
        <xdr:cNvPr id="11" name="吹き出し: 四角形 10">
          <a:extLst>
            <a:ext uri="{FF2B5EF4-FFF2-40B4-BE49-F238E27FC236}">
              <a16:creationId xmlns:a16="http://schemas.microsoft.com/office/drawing/2014/main" id="{C1A4F03C-6F15-43C8-BC8C-9D94F82061AB}"/>
            </a:ext>
          </a:extLst>
        </xdr:cNvPr>
        <xdr:cNvSpPr/>
      </xdr:nvSpPr>
      <xdr:spPr>
        <a:xfrm>
          <a:off x="2207077" y="1553935"/>
          <a:ext cx="4095751" cy="285750"/>
        </a:xfrm>
        <a:prstGeom prst="wedgeRectCallout">
          <a:avLst>
            <a:gd name="adj1" fmla="val -58859"/>
            <a:gd name="adj2" fmla="val 167045"/>
          </a:avLst>
        </a:prstGeom>
        <a:solidFill>
          <a:srgbClr val="FF0000">
            <a:alpha val="6196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介護ソフトの対象サービスすべてに○を記入する。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1216477</xdr:colOff>
      <xdr:row>4</xdr:row>
      <xdr:rowOff>87084</xdr:rowOff>
    </xdr:from>
    <xdr:to>
      <xdr:col>12</xdr:col>
      <xdr:colOff>190500</xdr:colOff>
      <xdr:row>6</xdr:row>
      <xdr:rowOff>176892</xdr:rowOff>
    </xdr:to>
    <xdr:sp macro="" textlink="">
      <xdr:nvSpPr>
        <xdr:cNvPr id="13" name="吹き出し: 四角形 12">
          <a:extLst>
            <a:ext uri="{FF2B5EF4-FFF2-40B4-BE49-F238E27FC236}">
              <a16:creationId xmlns:a16="http://schemas.microsoft.com/office/drawing/2014/main" id="{FEF3CD82-6264-4017-8773-CC0581625D9E}"/>
            </a:ext>
          </a:extLst>
        </xdr:cNvPr>
        <xdr:cNvSpPr/>
      </xdr:nvSpPr>
      <xdr:spPr>
        <a:xfrm>
          <a:off x="2291441" y="903513"/>
          <a:ext cx="6076952" cy="443593"/>
        </a:xfrm>
        <a:prstGeom prst="wedgeRectCallout">
          <a:avLst>
            <a:gd name="adj1" fmla="val -60065"/>
            <a:gd name="adj2" fmla="val 81565"/>
          </a:avLst>
        </a:prstGeom>
        <a:solidFill>
          <a:srgbClr val="FF0000">
            <a:alpha val="6196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以下「ケアプランデータ連携システム」ベンダー試験の結果についてを参考にする。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1265464</xdr:colOff>
      <xdr:row>5</xdr:row>
      <xdr:rowOff>136072</xdr:rowOff>
    </xdr:from>
    <xdr:to>
      <xdr:col>11</xdr:col>
      <xdr:colOff>870857</xdr:colOff>
      <xdr:row>7</xdr:row>
      <xdr:rowOff>95250</xdr:rowOff>
    </xdr:to>
    <xdr:sp macro="" textlink="">
      <xdr:nvSpPr>
        <xdr:cNvPr id="5122" name="Text Box 2">
          <a:hlinkClick xmlns:r="http://schemas.openxmlformats.org/officeDocument/2006/relationships" r:id="rId1"/>
          <a:extLst>
            <a:ext uri="{FF2B5EF4-FFF2-40B4-BE49-F238E27FC236}">
              <a16:creationId xmlns:a16="http://schemas.microsoft.com/office/drawing/2014/main" id="{FA24BE0F-B29F-10E8-FE10-2F6D28FA721D}"/>
            </a:ext>
          </a:extLst>
        </xdr:cNvPr>
        <xdr:cNvSpPr txBox="1">
          <a:spLocks noChangeArrowheads="1"/>
        </xdr:cNvSpPr>
      </xdr:nvSpPr>
      <xdr:spPr bwMode="auto">
        <a:xfrm>
          <a:off x="2340428" y="1129393"/>
          <a:ext cx="5646965" cy="31296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en-US" sz="1100" b="1" i="0" u="none" strike="noStrike" baseline="0">
              <a:solidFill>
                <a:srgbClr val="000000"/>
              </a:solidFill>
              <a:latin typeface="游ゴシック"/>
              <a:ea typeface="游ゴシック"/>
            </a:rPr>
            <a:t>https://www.kokuho.or.jp/system/care/careplan/lib/240911_5113_cp-vender.pdf</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123264</xdr:colOff>
      <xdr:row>0</xdr:row>
      <xdr:rowOff>89647</xdr:rowOff>
    </xdr:from>
    <xdr:to>
      <xdr:col>9</xdr:col>
      <xdr:colOff>571499</xdr:colOff>
      <xdr:row>2</xdr:row>
      <xdr:rowOff>112059</xdr:rowOff>
    </xdr:to>
    <xdr:sp macro="" textlink="">
      <xdr:nvSpPr>
        <xdr:cNvPr id="2" name="吹き出し: 四角形 1">
          <a:extLst>
            <a:ext uri="{FF2B5EF4-FFF2-40B4-BE49-F238E27FC236}">
              <a16:creationId xmlns:a16="http://schemas.microsoft.com/office/drawing/2014/main" id="{3E9ACD44-F07C-4F41-B154-932B591AF8E9}"/>
            </a:ext>
          </a:extLst>
        </xdr:cNvPr>
        <xdr:cNvSpPr/>
      </xdr:nvSpPr>
      <xdr:spPr>
        <a:xfrm>
          <a:off x="3843617" y="89647"/>
          <a:ext cx="2947147" cy="493059"/>
        </a:xfrm>
        <a:prstGeom prst="wedgeRectCallout">
          <a:avLst>
            <a:gd name="adj1" fmla="val -46235"/>
            <a:gd name="adj2" fmla="val -9146"/>
          </a:avLst>
        </a:prstGeom>
        <a:solidFill>
          <a:srgbClr val="FF0000">
            <a:alpha val="5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介護ソフトの基本情報やインターフェイスファイルで不明な箇所はメーカーへ問合せすること。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67236</xdr:colOff>
      <xdr:row>15</xdr:row>
      <xdr:rowOff>78440</xdr:rowOff>
    </xdr:from>
    <xdr:to>
      <xdr:col>9</xdr:col>
      <xdr:colOff>627530</xdr:colOff>
      <xdr:row>21</xdr:row>
      <xdr:rowOff>78441</xdr:rowOff>
    </xdr:to>
    <xdr:sp macro="" textlink="">
      <xdr:nvSpPr>
        <xdr:cNvPr id="3" name="吹き出し: 四角形 2">
          <a:extLst>
            <a:ext uri="{FF2B5EF4-FFF2-40B4-BE49-F238E27FC236}">
              <a16:creationId xmlns:a16="http://schemas.microsoft.com/office/drawing/2014/main" id="{B8695D75-C084-4E99-A2FB-6F64F9EEB63C}"/>
            </a:ext>
          </a:extLst>
        </xdr:cNvPr>
        <xdr:cNvSpPr/>
      </xdr:nvSpPr>
      <xdr:spPr>
        <a:xfrm>
          <a:off x="5871883" y="2868705"/>
          <a:ext cx="974912" cy="1075765"/>
        </a:xfrm>
        <a:prstGeom prst="wedgeRectCallout">
          <a:avLst>
            <a:gd name="adj1" fmla="val -108579"/>
            <a:gd name="adj2" fmla="val -16091"/>
          </a:avLst>
        </a:prstGeom>
        <a:solidFill>
          <a:srgbClr val="FF0000">
            <a:alpha val="5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いずれの項目も「全て」又は「一部」対応していること。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64B0-E94B-437A-8041-C5265CEA87A2}">
  <sheetPr>
    <tabColor rgb="FFFF0000"/>
    <pageSetUpPr fitToPage="1"/>
  </sheetPr>
  <dimension ref="A1:N80"/>
  <sheetViews>
    <sheetView tabSelected="1" topLeftCell="A11" zoomScale="40" zoomScaleNormal="40" workbookViewId="0">
      <selection activeCell="E34" sqref="E34"/>
    </sheetView>
  </sheetViews>
  <sheetFormatPr defaultRowHeight="18.45" x14ac:dyDescent="0.65"/>
  <cols>
    <col min="1" max="1" width="16.42578125" customWidth="1"/>
    <col min="2" max="2" width="62.5" customWidth="1"/>
    <col min="3" max="3" width="45.5" customWidth="1"/>
    <col min="4" max="4" width="23.2109375" customWidth="1"/>
    <col min="5" max="10" width="24.5" customWidth="1"/>
    <col min="11" max="12" width="25.5703125" customWidth="1"/>
    <col min="13" max="13" width="28.7109375" customWidth="1"/>
    <col min="14" max="14" width="18.5703125" hidden="1" customWidth="1"/>
    <col min="15" max="15" width="12.7109375" customWidth="1"/>
  </cols>
  <sheetData>
    <row r="1" spans="1:13" ht="38.25" customHeight="1" x14ac:dyDescent="0.65">
      <c r="A1" s="233" t="s">
        <v>507</v>
      </c>
      <c r="B1" s="233"/>
      <c r="C1" s="233"/>
      <c r="D1" s="233"/>
    </row>
    <row r="2" spans="1:13" x14ac:dyDescent="0.65">
      <c r="A2" s="233" t="s">
        <v>508</v>
      </c>
      <c r="B2" s="234"/>
      <c r="C2" s="234"/>
      <c r="D2" s="234"/>
    </row>
    <row r="3" spans="1:13" ht="25.5" customHeight="1" x14ac:dyDescent="0.65">
      <c r="A3" s="234"/>
      <c r="B3" s="234"/>
      <c r="C3" s="234"/>
      <c r="D3" s="234"/>
    </row>
    <row r="4" spans="1:13" x14ac:dyDescent="0.65">
      <c r="A4" s="199" t="s">
        <v>509</v>
      </c>
      <c r="B4" s="235"/>
      <c r="C4" s="235"/>
      <c r="D4" s="235"/>
    </row>
    <row r="5" spans="1:13" ht="6.75" customHeight="1" x14ac:dyDescent="0.65">
      <c r="B5" s="172"/>
      <c r="C5" s="172"/>
      <c r="D5" s="172"/>
    </row>
    <row r="6" spans="1:13" ht="31.5" customHeight="1" x14ac:dyDescent="0.65">
      <c r="A6" s="198" t="s">
        <v>510</v>
      </c>
      <c r="B6" s="173" t="s">
        <v>511</v>
      </c>
      <c r="C6" s="174"/>
      <c r="D6" s="174"/>
    </row>
    <row r="7" spans="1:13" x14ac:dyDescent="0.65">
      <c r="A7" s="223" t="s">
        <v>512</v>
      </c>
      <c r="B7" s="231" t="s">
        <v>513</v>
      </c>
      <c r="C7" s="231" t="s">
        <v>598</v>
      </c>
      <c r="D7" s="231" t="s">
        <v>514</v>
      </c>
    </row>
    <row r="8" spans="1:13" ht="63.75" customHeight="1" x14ac:dyDescent="0.65">
      <c r="A8" s="222">
        <v>1</v>
      </c>
      <c r="B8" s="177" t="s">
        <v>528</v>
      </c>
      <c r="C8" s="177" t="s">
        <v>568</v>
      </c>
      <c r="D8" s="221"/>
    </row>
    <row r="9" spans="1:13" ht="39" customHeight="1" x14ac:dyDescent="0.65">
      <c r="A9" s="222">
        <v>2</v>
      </c>
      <c r="B9" s="178" t="s">
        <v>529</v>
      </c>
      <c r="C9" s="177" t="s">
        <v>565</v>
      </c>
      <c r="D9" s="221"/>
    </row>
    <row r="10" spans="1:13" ht="66.75" customHeight="1" x14ac:dyDescent="0.65">
      <c r="A10" s="222">
        <v>3</v>
      </c>
      <c r="B10" s="177" t="s">
        <v>566</v>
      </c>
      <c r="C10" s="176"/>
      <c r="D10" s="221"/>
    </row>
    <row r="11" spans="1:13" ht="218.25" customHeight="1" x14ac:dyDescent="0.65">
      <c r="A11" s="222">
        <v>4</v>
      </c>
      <c r="B11" s="177" t="s">
        <v>531</v>
      </c>
      <c r="C11" s="177" t="s">
        <v>530</v>
      </c>
      <c r="D11" s="221"/>
    </row>
    <row r="12" spans="1:13" ht="63.75" customHeight="1" x14ac:dyDescent="0.65">
      <c r="A12" s="222">
        <v>5</v>
      </c>
      <c r="B12" s="177" t="s">
        <v>532</v>
      </c>
      <c r="C12" s="177" t="s">
        <v>567</v>
      </c>
      <c r="D12" s="221"/>
    </row>
    <row r="13" spans="1:13" ht="49.5" customHeight="1" x14ac:dyDescent="0.65">
      <c r="A13" s="222">
        <v>6</v>
      </c>
      <c r="B13" s="177" t="s">
        <v>533</v>
      </c>
      <c r="C13" s="176"/>
      <c r="D13" s="221"/>
    </row>
    <row r="14" spans="1:13" ht="14.25" customHeight="1" x14ac:dyDescent="0.65">
      <c r="A14" s="1"/>
      <c r="B14" s="174"/>
      <c r="C14" s="174"/>
      <c r="D14" s="174"/>
    </row>
    <row r="15" spans="1:13" ht="29.25" customHeight="1" thickBot="1" x14ac:dyDescent="0.7">
      <c r="A15" s="198" t="s">
        <v>515</v>
      </c>
      <c r="B15" s="173" t="s">
        <v>516</v>
      </c>
      <c r="C15" s="174"/>
      <c r="D15" s="230" t="s">
        <v>571</v>
      </c>
    </row>
    <row r="16" spans="1:13" ht="29.25" customHeight="1" x14ac:dyDescent="0.65">
      <c r="A16" s="241" t="s">
        <v>512</v>
      </c>
      <c r="B16" s="241" t="s">
        <v>517</v>
      </c>
      <c r="C16" s="242" t="s">
        <v>580</v>
      </c>
      <c r="D16" s="227">
        <v>1</v>
      </c>
      <c r="E16" s="228">
        <v>2</v>
      </c>
      <c r="F16" s="228">
        <v>3</v>
      </c>
      <c r="G16" s="228">
        <v>4</v>
      </c>
      <c r="H16" s="228">
        <v>5</v>
      </c>
      <c r="I16" s="228">
        <v>6</v>
      </c>
      <c r="J16" s="228">
        <v>7</v>
      </c>
      <c r="K16" s="228">
        <v>8</v>
      </c>
      <c r="L16" s="228">
        <v>9</v>
      </c>
      <c r="M16" s="229">
        <v>10</v>
      </c>
    </row>
    <row r="17" spans="1:14" ht="124.5" customHeight="1" x14ac:dyDescent="0.65">
      <c r="A17" s="241"/>
      <c r="B17" s="241"/>
      <c r="C17" s="242"/>
      <c r="D17" s="224" t="s">
        <v>595</v>
      </c>
      <c r="E17" s="225" t="s">
        <v>599</v>
      </c>
      <c r="F17" s="225" t="s">
        <v>600</v>
      </c>
      <c r="G17" s="225" t="s">
        <v>601</v>
      </c>
      <c r="H17" s="225" t="s">
        <v>602</v>
      </c>
      <c r="I17" s="225" t="s">
        <v>603</v>
      </c>
      <c r="J17" s="225" t="s">
        <v>594</v>
      </c>
      <c r="K17" s="225" t="s">
        <v>585</v>
      </c>
      <c r="L17" s="225" t="s">
        <v>586</v>
      </c>
      <c r="M17" s="226" t="s">
        <v>593</v>
      </c>
    </row>
    <row r="18" spans="1:14" ht="38.25" customHeight="1" x14ac:dyDescent="0.65">
      <c r="A18" s="236" t="s">
        <v>584</v>
      </c>
      <c r="B18" s="236"/>
      <c r="C18" s="237"/>
      <c r="D18" s="200"/>
      <c r="E18" s="201"/>
      <c r="F18" s="201"/>
      <c r="G18" s="201"/>
      <c r="H18" s="201"/>
      <c r="I18" s="201"/>
      <c r="J18" s="201"/>
      <c r="K18" s="202"/>
      <c r="L18" s="202"/>
      <c r="M18" s="203"/>
    </row>
    <row r="19" spans="1:14" ht="21" x14ac:dyDescent="0.65">
      <c r="A19" s="222">
        <v>1</v>
      </c>
      <c r="B19" s="175" t="s">
        <v>518</v>
      </c>
      <c r="C19" s="192"/>
      <c r="D19" s="204"/>
      <c r="E19" s="205"/>
      <c r="F19" s="205"/>
      <c r="G19" s="205"/>
      <c r="H19" s="205"/>
      <c r="I19" s="205"/>
      <c r="J19" s="205"/>
      <c r="K19" s="205"/>
      <c r="L19" s="205"/>
      <c r="M19" s="206"/>
    </row>
    <row r="20" spans="1:14" ht="21" x14ac:dyDescent="0.65">
      <c r="A20" s="222">
        <v>2</v>
      </c>
      <c r="B20" s="175" t="s">
        <v>519</v>
      </c>
      <c r="C20" s="192"/>
      <c r="D20" s="204"/>
      <c r="E20" s="205"/>
      <c r="F20" s="205"/>
      <c r="G20" s="205"/>
      <c r="H20" s="205"/>
      <c r="I20" s="205"/>
      <c r="J20" s="205"/>
      <c r="K20" s="205"/>
      <c r="L20" s="205"/>
      <c r="M20" s="206"/>
    </row>
    <row r="21" spans="1:14" ht="21" x14ac:dyDescent="0.65">
      <c r="A21" s="222">
        <v>3</v>
      </c>
      <c r="B21" s="175" t="s">
        <v>520</v>
      </c>
      <c r="C21" s="192"/>
      <c r="D21" s="204"/>
      <c r="E21" s="205"/>
      <c r="F21" s="205"/>
      <c r="G21" s="205"/>
      <c r="H21" s="205"/>
      <c r="I21" s="205"/>
      <c r="J21" s="205"/>
      <c r="K21" s="205"/>
      <c r="L21" s="205"/>
      <c r="M21" s="206"/>
    </row>
    <row r="22" spans="1:14" ht="21" x14ac:dyDescent="0.65">
      <c r="A22" s="222">
        <v>4</v>
      </c>
      <c r="B22" s="175" t="s">
        <v>588</v>
      </c>
      <c r="C22" s="192" t="s">
        <v>587</v>
      </c>
      <c r="D22" s="204"/>
      <c r="E22" s="205"/>
      <c r="F22" s="205"/>
      <c r="G22" s="205"/>
      <c r="H22" s="205"/>
      <c r="I22" s="205"/>
      <c r="J22" s="205"/>
      <c r="K22" s="205"/>
      <c r="L22" s="205"/>
      <c r="M22" s="206"/>
    </row>
    <row r="23" spans="1:14" ht="21" x14ac:dyDescent="0.65">
      <c r="A23" s="222">
        <v>7</v>
      </c>
      <c r="B23" s="175" t="s">
        <v>523</v>
      </c>
      <c r="C23" s="192" t="s">
        <v>579</v>
      </c>
      <c r="D23" s="204"/>
      <c r="E23" s="205"/>
      <c r="F23" s="205"/>
      <c r="G23" s="205"/>
      <c r="H23" s="205"/>
      <c r="I23" s="205"/>
      <c r="J23" s="205"/>
      <c r="K23" s="207"/>
      <c r="L23" s="205"/>
      <c r="M23" s="206"/>
    </row>
    <row r="24" spans="1:14" ht="31.5" customHeight="1" x14ac:dyDescent="0.65">
      <c r="A24" s="244">
        <v>5</v>
      </c>
      <c r="B24" s="238" t="s">
        <v>521</v>
      </c>
      <c r="C24" s="192" t="s">
        <v>578</v>
      </c>
      <c r="D24" s="196" t="s">
        <v>573</v>
      </c>
      <c r="E24" s="208" t="s">
        <v>576</v>
      </c>
      <c r="F24" s="208" t="s">
        <v>576</v>
      </c>
      <c r="G24" s="191" t="s">
        <v>573</v>
      </c>
      <c r="H24" s="208" t="s">
        <v>576</v>
      </c>
      <c r="I24" s="208" t="s">
        <v>576</v>
      </c>
      <c r="J24" s="191" t="s">
        <v>573</v>
      </c>
      <c r="K24" s="191" t="s">
        <v>573</v>
      </c>
      <c r="L24" s="208" t="s">
        <v>576</v>
      </c>
      <c r="M24" s="210" t="s">
        <v>576</v>
      </c>
    </row>
    <row r="25" spans="1:14" ht="31.5" customHeight="1" x14ac:dyDescent="0.65">
      <c r="A25" s="245"/>
      <c r="B25" s="239"/>
      <c r="C25" s="197" t="s">
        <v>589</v>
      </c>
      <c r="D25" s="196" t="s">
        <v>573</v>
      </c>
      <c r="E25" s="209"/>
      <c r="F25" s="209"/>
      <c r="G25" s="191" t="s">
        <v>573</v>
      </c>
      <c r="H25" s="209"/>
      <c r="I25" s="209"/>
      <c r="J25" s="191" t="s">
        <v>573</v>
      </c>
      <c r="K25" s="191" t="s">
        <v>573</v>
      </c>
      <c r="L25" s="209"/>
      <c r="M25" s="211"/>
    </row>
    <row r="26" spans="1:14" ht="31.5" customHeight="1" x14ac:dyDescent="0.65">
      <c r="A26" s="246"/>
      <c r="B26" s="240"/>
      <c r="C26" s="197" t="s">
        <v>592</v>
      </c>
      <c r="D26" s="196" t="s">
        <v>573</v>
      </c>
      <c r="E26" s="209"/>
      <c r="F26" s="209"/>
      <c r="G26" s="191" t="s">
        <v>573</v>
      </c>
      <c r="H26" s="209"/>
      <c r="I26" s="209"/>
      <c r="J26" s="191" t="s">
        <v>573</v>
      </c>
      <c r="K26" s="191" t="s">
        <v>573</v>
      </c>
      <c r="L26" s="209"/>
      <c r="M26" s="211"/>
    </row>
    <row r="27" spans="1:14" ht="21" x14ac:dyDescent="0.65">
      <c r="A27" s="222">
        <v>6</v>
      </c>
      <c r="B27" s="175" t="s">
        <v>522</v>
      </c>
      <c r="C27" s="192" t="s">
        <v>578</v>
      </c>
      <c r="D27" s="196" t="s">
        <v>573</v>
      </c>
      <c r="E27" s="205"/>
      <c r="F27" s="205"/>
      <c r="G27" s="191" t="s">
        <v>573</v>
      </c>
      <c r="H27" s="205"/>
      <c r="I27" s="205"/>
      <c r="J27" s="191" t="s">
        <v>573</v>
      </c>
      <c r="K27" s="191" t="s">
        <v>573</v>
      </c>
      <c r="L27" s="205"/>
      <c r="M27" s="206"/>
    </row>
    <row r="28" spans="1:14" ht="44.25" customHeight="1" x14ac:dyDescent="0.65">
      <c r="A28" s="222">
        <v>8</v>
      </c>
      <c r="B28" s="177" t="s">
        <v>524</v>
      </c>
      <c r="C28" s="194" t="s">
        <v>572</v>
      </c>
      <c r="D28" s="204"/>
      <c r="E28" s="205"/>
      <c r="F28" s="205"/>
      <c r="G28" s="205"/>
      <c r="H28" s="205"/>
      <c r="I28" s="205"/>
      <c r="J28" s="205"/>
      <c r="K28" s="207"/>
      <c r="L28" s="205"/>
      <c r="M28" s="206"/>
    </row>
    <row r="29" spans="1:14" ht="33" customHeight="1" x14ac:dyDescent="0.65">
      <c r="A29" s="222">
        <v>9</v>
      </c>
      <c r="B29" s="175" t="s">
        <v>525</v>
      </c>
      <c r="C29" s="194" t="s">
        <v>575</v>
      </c>
      <c r="D29" s="204"/>
      <c r="E29" s="205"/>
      <c r="F29" s="205"/>
      <c r="G29" s="205"/>
      <c r="H29" s="205"/>
      <c r="I29" s="205"/>
      <c r="J29" s="205"/>
      <c r="K29" s="207"/>
      <c r="L29" s="205"/>
      <c r="M29" s="206"/>
    </row>
    <row r="30" spans="1:14" ht="25.3" x14ac:dyDescent="0.65">
      <c r="A30" s="222">
        <v>10</v>
      </c>
      <c r="B30" s="175" t="s">
        <v>526</v>
      </c>
      <c r="C30" s="192" t="s">
        <v>574</v>
      </c>
      <c r="D30" s="204"/>
      <c r="E30" s="205"/>
      <c r="F30" s="205"/>
      <c r="G30" s="205"/>
      <c r="H30" s="205"/>
      <c r="I30" s="205"/>
      <c r="J30" s="205"/>
      <c r="K30" s="205"/>
      <c r="L30" s="205"/>
      <c r="M30" s="206"/>
      <c r="N30" s="193" t="s">
        <v>102</v>
      </c>
    </row>
    <row r="31" spans="1:14" ht="54.75" customHeight="1" x14ac:dyDescent="0.65">
      <c r="A31" s="243">
        <v>11</v>
      </c>
      <c r="B31" s="238" t="s">
        <v>569</v>
      </c>
      <c r="C31" s="232" t="s">
        <v>570</v>
      </c>
      <c r="D31" s="218" t="s">
        <v>582</v>
      </c>
      <c r="E31" s="219" t="s">
        <v>581</v>
      </c>
      <c r="F31" s="219" t="s">
        <v>581</v>
      </c>
      <c r="G31" s="219" t="s">
        <v>581</v>
      </c>
      <c r="H31" s="219" t="s">
        <v>581</v>
      </c>
      <c r="I31" s="219" t="s">
        <v>581</v>
      </c>
      <c r="J31" s="219" t="s">
        <v>581</v>
      </c>
      <c r="K31" s="219" t="s">
        <v>581</v>
      </c>
      <c r="L31" s="219" t="s">
        <v>581</v>
      </c>
      <c r="M31" s="220" t="s">
        <v>581</v>
      </c>
    </row>
    <row r="32" spans="1:14" ht="19.5" customHeight="1" x14ac:dyDescent="0.65">
      <c r="A32" s="243"/>
      <c r="B32" s="239"/>
      <c r="C32" s="195" t="s">
        <v>597</v>
      </c>
      <c r="D32" s="212"/>
      <c r="E32" s="213"/>
      <c r="F32" s="213"/>
      <c r="G32" s="213"/>
      <c r="H32" s="213"/>
      <c r="I32" s="213"/>
      <c r="J32" s="213"/>
      <c r="K32" s="213"/>
      <c r="L32" s="213"/>
      <c r="M32" s="214"/>
      <c r="N32" t="s">
        <v>583</v>
      </c>
    </row>
    <row r="33" spans="1:14" ht="19.5" customHeight="1" thickBot="1" x14ac:dyDescent="0.7">
      <c r="A33" s="243"/>
      <c r="B33" s="240"/>
      <c r="C33" s="195" t="s">
        <v>596</v>
      </c>
      <c r="D33" s="215"/>
      <c r="E33" s="216"/>
      <c r="F33" s="216"/>
      <c r="G33" s="216"/>
      <c r="H33" s="216"/>
      <c r="I33" s="216"/>
      <c r="J33" s="216"/>
      <c r="K33" s="216"/>
      <c r="L33" s="216"/>
      <c r="M33" s="217"/>
      <c r="N33" t="s">
        <v>573</v>
      </c>
    </row>
    <row r="34" spans="1:14" x14ac:dyDescent="0.65">
      <c r="N34" t="s">
        <v>590</v>
      </c>
    </row>
    <row r="35" spans="1:14" x14ac:dyDescent="0.65">
      <c r="B35" s="1" t="s">
        <v>577</v>
      </c>
      <c r="N35" t="s">
        <v>591</v>
      </c>
    </row>
    <row r="36" spans="1:14" x14ac:dyDescent="0.65">
      <c r="B36" s="468" t="s">
        <v>325</v>
      </c>
    </row>
    <row r="37" spans="1:14" x14ac:dyDescent="0.65">
      <c r="B37" s="468" t="s">
        <v>326</v>
      </c>
    </row>
    <row r="38" spans="1:14" x14ac:dyDescent="0.65">
      <c r="B38" s="468" t="s">
        <v>327</v>
      </c>
    </row>
    <row r="39" spans="1:14" x14ac:dyDescent="0.65">
      <c r="B39" s="468" t="s">
        <v>328</v>
      </c>
    </row>
    <row r="40" spans="1:14" x14ac:dyDescent="0.65">
      <c r="B40" s="468" t="s">
        <v>329</v>
      </c>
    </row>
    <row r="41" spans="1:14" x14ac:dyDescent="0.65">
      <c r="B41" s="468" t="s">
        <v>330</v>
      </c>
    </row>
    <row r="42" spans="1:14" x14ac:dyDescent="0.65">
      <c r="B42" s="468" t="s">
        <v>331</v>
      </c>
    </row>
    <row r="43" spans="1:14" x14ac:dyDescent="0.65">
      <c r="B43" s="469" t="s">
        <v>332</v>
      </c>
    </row>
    <row r="44" spans="1:14" x14ac:dyDescent="0.65">
      <c r="B44" s="468" t="s">
        <v>333</v>
      </c>
    </row>
    <row r="45" spans="1:14" x14ac:dyDescent="0.65">
      <c r="B45" s="468" t="s">
        <v>334</v>
      </c>
    </row>
    <row r="46" spans="1:14" x14ac:dyDescent="0.65">
      <c r="B46" s="468" t="s">
        <v>335</v>
      </c>
    </row>
    <row r="47" spans="1:14" x14ac:dyDescent="0.65">
      <c r="B47" s="468" t="s">
        <v>336</v>
      </c>
    </row>
    <row r="48" spans="1:14" x14ac:dyDescent="0.65">
      <c r="B48" s="468" t="s">
        <v>337</v>
      </c>
    </row>
    <row r="49" spans="2:2" x14ac:dyDescent="0.65">
      <c r="B49" s="468" t="s">
        <v>338</v>
      </c>
    </row>
    <row r="50" spans="2:2" x14ac:dyDescent="0.65">
      <c r="B50" s="468" t="s">
        <v>339</v>
      </c>
    </row>
    <row r="51" spans="2:2" x14ac:dyDescent="0.65">
      <c r="B51" s="468" t="s">
        <v>340</v>
      </c>
    </row>
    <row r="52" spans="2:2" x14ac:dyDescent="0.65">
      <c r="B52" s="468" t="s">
        <v>341</v>
      </c>
    </row>
    <row r="53" spans="2:2" x14ac:dyDescent="0.65">
      <c r="B53" s="468" t="s">
        <v>342</v>
      </c>
    </row>
    <row r="54" spans="2:2" x14ac:dyDescent="0.65">
      <c r="B54" s="468" t="s">
        <v>343</v>
      </c>
    </row>
    <row r="55" spans="2:2" x14ac:dyDescent="0.65">
      <c r="B55" s="468" t="s">
        <v>344</v>
      </c>
    </row>
    <row r="56" spans="2:2" x14ac:dyDescent="0.65">
      <c r="B56" s="468" t="s">
        <v>345</v>
      </c>
    </row>
    <row r="57" spans="2:2" x14ac:dyDescent="0.65">
      <c r="B57" s="468" t="s">
        <v>346</v>
      </c>
    </row>
    <row r="58" spans="2:2" x14ac:dyDescent="0.65">
      <c r="B58" s="468" t="s">
        <v>347</v>
      </c>
    </row>
    <row r="59" spans="2:2" x14ac:dyDescent="0.65">
      <c r="B59" s="468" t="s">
        <v>350</v>
      </c>
    </row>
    <row r="60" spans="2:2" x14ac:dyDescent="0.65">
      <c r="B60" s="468" t="s">
        <v>351</v>
      </c>
    </row>
    <row r="61" spans="2:2" x14ac:dyDescent="0.65">
      <c r="B61" s="468" t="s">
        <v>352</v>
      </c>
    </row>
    <row r="62" spans="2:2" x14ac:dyDescent="0.65">
      <c r="B62" s="468" t="s">
        <v>353</v>
      </c>
    </row>
    <row r="63" spans="2:2" x14ac:dyDescent="0.65">
      <c r="B63" s="468" t="s">
        <v>354</v>
      </c>
    </row>
    <row r="64" spans="2:2" x14ac:dyDescent="0.65">
      <c r="B64" s="468" t="s">
        <v>355</v>
      </c>
    </row>
    <row r="65" spans="2:2" x14ac:dyDescent="0.65">
      <c r="B65" s="468" t="s">
        <v>356</v>
      </c>
    </row>
    <row r="66" spans="2:2" x14ac:dyDescent="0.65">
      <c r="B66" s="469" t="s">
        <v>357</v>
      </c>
    </row>
    <row r="67" spans="2:2" x14ac:dyDescent="0.65">
      <c r="B67" s="468" t="s">
        <v>358</v>
      </c>
    </row>
    <row r="68" spans="2:2" x14ac:dyDescent="0.65">
      <c r="B68" s="468" t="s">
        <v>359</v>
      </c>
    </row>
    <row r="69" spans="2:2" x14ac:dyDescent="0.65">
      <c r="B69" s="468" t="s">
        <v>361</v>
      </c>
    </row>
    <row r="70" spans="2:2" x14ac:dyDescent="0.65">
      <c r="B70" s="468" t="s">
        <v>362</v>
      </c>
    </row>
    <row r="71" spans="2:2" x14ac:dyDescent="0.65">
      <c r="B71" s="468" t="s">
        <v>363</v>
      </c>
    </row>
    <row r="72" spans="2:2" x14ac:dyDescent="0.65">
      <c r="B72" s="468" t="s">
        <v>364</v>
      </c>
    </row>
    <row r="73" spans="2:2" x14ac:dyDescent="0.65">
      <c r="B73" s="468" t="s">
        <v>375</v>
      </c>
    </row>
    <row r="74" spans="2:2" x14ac:dyDescent="0.65">
      <c r="B74" s="468" t="s">
        <v>376</v>
      </c>
    </row>
    <row r="75" spans="2:2" x14ac:dyDescent="0.65">
      <c r="B75" s="468" t="s">
        <v>377</v>
      </c>
    </row>
    <row r="76" spans="2:2" x14ac:dyDescent="0.65">
      <c r="B76" s="468" t="s">
        <v>378</v>
      </c>
    </row>
    <row r="77" spans="2:2" x14ac:dyDescent="0.65">
      <c r="B77" s="468" t="s">
        <v>379</v>
      </c>
    </row>
    <row r="78" spans="2:2" x14ac:dyDescent="0.65">
      <c r="B78" s="468" t="s">
        <v>380</v>
      </c>
    </row>
    <row r="79" spans="2:2" x14ac:dyDescent="0.65">
      <c r="B79" s="468" t="s">
        <v>381</v>
      </c>
    </row>
    <row r="80" spans="2:2" x14ac:dyDescent="0.65">
      <c r="B80" s="468" t="s">
        <v>382</v>
      </c>
    </row>
  </sheetData>
  <mergeCells count="11">
    <mergeCell ref="A18:C18"/>
    <mergeCell ref="A24:A26"/>
    <mergeCell ref="B24:B26"/>
    <mergeCell ref="A31:A33"/>
    <mergeCell ref="B31:B33"/>
    <mergeCell ref="A1:D1"/>
    <mergeCell ref="A2:D3"/>
    <mergeCell ref="B4:D4"/>
    <mergeCell ref="A16:A17"/>
    <mergeCell ref="B16:B17"/>
    <mergeCell ref="C16:C17"/>
  </mergeCells>
  <phoneticPr fontId="1"/>
  <dataValidations count="3">
    <dataValidation type="list" allowBlank="1" showInputMessage="1" showErrorMessage="1" sqref="D8:D13 D33:M33 L26:M27 D28:M30 D18:M23 E26:F27 H26:I27" xr:uid="{6B676ABA-E914-4891-87B4-B434ACAD2DD2}">
      <formula1>$N$30</formula1>
    </dataValidation>
    <dataValidation type="list" allowBlank="1" showInputMessage="1" showErrorMessage="1" sqref="D32:M32" xr:uid="{1145925F-EBC8-4326-B214-5B990F954F21}">
      <formula1>$N$32:$N$33</formula1>
    </dataValidation>
    <dataValidation type="list" allowBlank="1" showInputMessage="1" showErrorMessage="1" sqref="L25:M25 E25:F25 H25:I25" xr:uid="{8CCD5E7E-A3FF-4558-B3ED-8F5CCAA43E0D}">
      <formula1>$N$34:$N$35</formula1>
    </dataValidation>
  </dataValidations>
  <pageMargins left="0.7" right="0.7"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I70"/>
  <sheetViews>
    <sheetView showGridLines="0" view="pageBreakPreview" topLeftCell="A19" zoomScale="70" zoomScaleNormal="100" zoomScaleSheetLayoutView="70" workbookViewId="0">
      <selection activeCell="D30" sqref="D30"/>
    </sheetView>
  </sheetViews>
  <sheetFormatPr defaultColWidth="8.7109375" defaultRowHeight="14.15" x14ac:dyDescent="0.65"/>
  <cols>
    <col min="1" max="1" width="8.7109375" style="3"/>
    <col min="2" max="2" width="30.7109375" style="3" customWidth="1"/>
    <col min="3" max="3" width="4.92578125" style="3" customWidth="1"/>
    <col min="4" max="4" width="33.92578125" style="3" customWidth="1"/>
    <col min="5" max="5" width="4.92578125" style="3" customWidth="1"/>
    <col min="6" max="6" width="33.92578125" style="3" customWidth="1"/>
    <col min="7" max="16384" width="8.7109375" style="3"/>
  </cols>
  <sheetData>
    <row r="1" spans="1:6" ht="15.9" x14ac:dyDescent="0.65">
      <c r="A1" s="36"/>
      <c r="B1" s="37" t="s">
        <v>0</v>
      </c>
      <c r="C1" s="38"/>
      <c r="D1" s="39"/>
      <c r="E1" s="32"/>
    </row>
    <row r="2" spans="1:6" ht="15.9" x14ac:dyDescent="0.65">
      <c r="A2" s="40"/>
      <c r="B2" s="37" t="s">
        <v>1</v>
      </c>
      <c r="C2" s="38"/>
      <c r="D2" s="39"/>
      <c r="E2" s="32"/>
    </row>
    <row r="3" spans="1:6" ht="15.9" x14ac:dyDescent="0.65">
      <c r="A3" s="41"/>
      <c r="B3" s="37" t="s">
        <v>2</v>
      </c>
      <c r="C3" s="38"/>
      <c r="D3" s="39"/>
      <c r="E3" s="32"/>
    </row>
    <row r="4" spans="1:6" ht="15.9" x14ac:dyDescent="0.65">
      <c r="A4" s="52" t="s">
        <v>220</v>
      </c>
      <c r="B4" s="37"/>
      <c r="C4" s="38"/>
      <c r="D4" s="39"/>
      <c r="E4" s="32"/>
    </row>
    <row r="5" spans="1:6" ht="22.5" customHeight="1" x14ac:dyDescent="0.25">
      <c r="A5" s="51" t="s">
        <v>219</v>
      </c>
      <c r="B5" s="32"/>
      <c r="C5" s="32"/>
      <c r="E5" s="32"/>
    </row>
    <row r="6" spans="1:6" ht="22.5" customHeight="1" x14ac:dyDescent="0.65">
      <c r="A6" s="49" t="s">
        <v>79</v>
      </c>
      <c r="B6" s="46" t="s">
        <v>3</v>
      </c>
      <c r="C6" s="42"/>
      <c r="D6" s="251" t="s">
        <v>4</v>
      </c>
      <c r="E6" s="32"/>
    </row>
    <row r="7" spans="1:6" ht="22.5" customHeight="1" x14ac:dyDescent="0.65">
      <c r="A7" s="48"/>
      <c r="B7" s="46" t="s">
        <v>5</v>
      </c>
      <c r="C7" s="42"/>
      <c r="D7" s="251"/>
      <c r="E7" s="32"/>
    </row>
    <row r="8" spans="1:6" x14ac:dyDescent="0.65">
      <c r="A8" s="32"/>
      <c r="B8" s="32"/>
      <c r="C8" s="32"/>
      <c r="E8" s="32"/>
    </row>
    <row r="9" spans="1:6" x14ac:dyDescent="0.65">
      <c r="A9" s="260" t="s">
        <v>6</v>
      </c>
      <c r="B9" s="261"/>
      <c r="C9" s="261"/>
      <c r="D9" s="261"/>
      <c r="E9" s="34"/>
      <c r="F9" s="35"/>
    </row>
    <row r="10" spans="1:6" x14ac:dyDescent="0.65">
      <c r="A10" s="9"/>
      <c r="B10" s="9"/>
      <c r="C10" s="9"/>
      <c r="D10" s="9"/>
      <c r="E10" s="9"/>
      <c r="F10" s="9"/>
    </row>
    <row r="11" spans="1:6" x14ac:dyDescent="0.65">
      <c r="A11" s="31" t="s">
        <v>7</v>
      </c>
      <c r="B11" s="4" t="s">
        <v>8</v>
      </c>
      <c r="C11" s="265"/>
      <c r="D11" s="266"/>
      <c r="E11" s="266"/>
      <c r="F11" s="267"/>
    </row>
    <row r="12" spans="1:6" x14ac:dyDescent="0.65">
      <c r="A12" s="31" t="s">
        <v>9</v>
      </c>
      <c r="B12" s="4" t="s">
        <v>10</v>
      </c>
      <c r="C12" s="262"/>
      <c r="D12" s="263"/>
      <c r="E12" s="263"/>
      <c r="F12" s="264"/>
    </row>
    <row r="13" spans="1:6" x14ac:dyDescent="0.65">
      <c r="A13" s="31" t="s">
        <v>11</v>
      </c>
      <c r="B13" s="4" t="s">
        <v>12</v>
      </c>
      <c r="C13" s="262"/>
      <c r="D13" s="263"/>
      <c r="E13" s="263"/>
      <c r="F13" s="264"/>
    </row>
    <row r="14" spans="1:6" x14ac:dyDescent="0.65">
      <c r="A14" s="31" t="s">
        <v>14</v>
      </c>
      <c r="B14" s="5" t="s">
        <v>15</v>
      </c>
      <c r="C14" s="262"/>
      <c r="D14" s="263"/>
      <c r="E14" s="263"/>
      <c r="F14" s="264"/>
    </row>
    <row r="15" spans="1:6" x14ac:dyDescent="0.65">
      <c r="A15" s="31" t="s">
        <v>16</v>
      </c>
      <c r="B15" s="5" t="s">
        <v>17</v>
      </c>
      <c r="C15" s="257"/>
      <c r="D15" s="258"/>
      <c r="E15" s="258"/>
      <c r="F15" s="259"/>
    </row>
    <row r="16" spans="1:6" x14ac:dyDescent="0.65">
      <c r="A16" s="31" t="s">
        <v>18</v>
      </c>
      <c r="B16" s="5" t="s">
        <v>19</v>
      </c>
      <c r="C16" s="257"/>
      <c r="D16" s="258"/>
      <c r="E16" s="258"/>
      <c r="F16" s="259"/>
    </row>
    <row r="17" spans="1:9" x14ac:dyDescent="0.65">
      <c r="A17" s="31" t="s">
        <v>20</v>
      </c>
      <c r="B17" s="5" t="s">
        <v>21</v>
      </c>
      <c r="C17" s="257"/>
      <c r="D17" s="258"/>
      <c r="E17" s="258"/>
      <c r="F17" s="259"/>
    </row>
    <row r="18" spans="1:9" x14ac:dyDescent="0.65">
      <c r="A18" s="10"/>
      <c r="B18" s="10"/>
      <c r="C18" s="10"/>
      <c r="D18" s="10"/>
      <c r="E18" s="10"/>
      <c r="F18" s="10"/>
    </row>
    <row r="19" spans="1:9" x14ac:dyDescent="0.65">
      <c r="A19" s="260" t="s">
        <v>22</v>
      </c>
      <c r="B19" s="261"/>
      <c r="C19" s="261"/>
      <c r="D19" s="261"/>
      <c r="E19" s="34"/>
      <c r="F19" s="35"/>
    </row>
    <row r="20" spans="1:9" x14ac:dyDescent="0.65">
      <c r="A20" s="12" t="s">
        <v>23</v>
      </c>
      <c r="B20" s="12"/>
      <c r="C20" s="12"/>
      <c r="D20" s="12"/>
      <c r="E20" s="13"/>
      <c r="F20" s="13"/>
    </row>
    <row r="21" spans="1:9" x14ac:dyDescent="0.65">
      <c r="A21" s="12"/>
      <c r="B21" s="14" t="s">
        <v>24</v>
      </c>
      <c r="C21" s="27"/>
      <c r="D21" s="16" t="s">
        <v>25</v>
      </c>
      <c r="E21" s="25"/>
      <c r="F21" s="19" t="s">
        <v>26</v>
      </c>
    </row>
    <row r="22" spans="1:9" x14ac:dyDescent="0.65">
      <c r="A22" s="12"/>
      <c r="B22" s="15"/>
      <c r="C22" s="27"/>
      <c r="D22" s="16" t="s">
        <v>27</v>
      </c>
      <c r="E22" s="25"/>
      <c r="F22" s="19" t="s">
        <v>28</v>
      </c>
    </row>
    <row r="23" spans="1:9" x14ac:dyDescent="0.65">
      <c r="A23" s="12"/>
      <c r="B23" s="15"/>
      <c r="C23" s="27"/>
      <c r="D23" s="16" t="s">
        <v>29</v>
      </c>
      <c r="E23" s="25"/>
      <c r="F23" s="19" t="s">
        <v>30</v>
      </c>
    </row>
    <row r="24" spans="1:9" x14ac:dyDescent="0.65">
      <c r="A24" s="12"/>
      <c r="B24" s="15"/>
      <c r="C24" s="27"/>
      <c r="D24" s="16" t="s">
        <v>31</v>
      </c>
      <c r="E24" s="25"/>
      <c r="F24" s="19"/>
    </row>
    <row r="25" spans="1:9" x14ac:dyDescent="0.65">
      <c r="A25" s="12"/>
      <c r="B25" s="15"/>
      <c r="C25" s="27"/>
      <c r="D25" s="16" t="s">
        <v>32</v>
      </c>
      <c r="E25" s="271" t="s">
        <v>33</v>
      </c>
      <c r="F25" s="272"/>
    </row>
    <row r="26" spans="1:9" x14ac:dyDescent="0.65">
      <c r="A26" s="12" t="s">
        <v>34</v>
      </c>
      <c r="B26" s="12"/>
      <c r="C26" s="26"/>
      <c r="D26" s="13"/>
      <c r="E26" s="12"/>
      <c r="F26" s="13"/>
    </row>
    <row r="27" spans="1:9" x14ac:dyDescent="0.65">
      <c r="B27" s="14" t="s">
        <v>24</v>
      </c>
      <c r="C27" s="27"/>
      <c r="D27" s="30" t="s">
        <v>215</v>
      </c>
      <c r="E27" s="17"/>
      <c r="F27" s="19" t="s">
        <v>35</v>
      </c>
      <c r="I27" s="44"/>
    </row>
    <row r="28" spans="1:9" ht="14.25" customHeight="1" x14ac:dyDescent="0.65">
      <c r="A28" s="255" t="s">
        <v>36</v>
      </c>
      <c r="B28" s="256"/>
      <c r="C28" s="27"/>
      <c r="D28" s="30" t="s">
        <v>216</v>
      </c>
      <c r="E28" s="17"/>
      <c r="F28" s="19" t="s">
        <v>37</v>
      </c>
    </row>
    <row r="29" spans="1:9" x14ac:dyDescent="0.65">
      <c r="A29" s="255"/>
      <c r="B29" s="256"/>
      <c r="C29" s="27"/>
      <c r="D29" s="45" t="s">
        <v>217</v>
      </c>
      <c r="E29" s="17"/>
      <c r="F29" s="19" t="s">
        <v>38</v>
      </c>
    </row>
    <row r="30" spans="1:9" x14ac:dyDescent="0.65">
      <c r="A30" s="12"/>
      <c r="B30" s="14"/>
      <c r="C30" s="27"/>
      <c r="D30" s="30" t="s">
        <v>39</v>
      </c>
      <c r="E30" s="17"/>
      <c r="F30" s="19" t="s">
        <v>40</v>
      </c>
    </row>
    <row r="31" spans="1:9" x14ac:dyDescent="0.65">
      <c r="A31" s="12"/>
      <c r="B31" s="14"/>
      <c r="C31" s="25"/>
      <c r="D31" s="19" t="s">
        <v>32</v>
      </c>
      <c r="E31" s="273" t="s">
        <v>33</v>
      </c>
      <c r="F31" s="274"/>
    </row>
    <row r="32" spans="1:9" x14ac:dyDescent="0.65">
      <c r="A32" s="12" t="s">
        <v>41</v>
      </c>
      <c r="B32" s="12"/>
      <c r="C32" s="26"/>
      <c r="D32" s="13"/>
      <c r="E32" s="12"/>
      <c r="F32" s="13"/>
    </row>
    <row r="33" spans="1:6" x14ac:dyDescent="0.65">
      <c r="A33" s="12"/>
      <c r="B33" s="14" t="s">
        <v>24</v>
      </c>
      <c r="C33" s="27"/>
      <c r="D33" s="268" t="s">
        <v>42</v>
      </c>
      <c r="E33" s="269"/>
      <c r="F33" s="270"/>
    </row>
    <row r="34" spans="1:6" x14ac:dyDescent="0.65">
      <c r="A34" s="12"/>
      <c r="B34" s="14"/>
      <c r="C34" s="27"/>
      <c r="D34" s="268" t="s">
        <v>43</v>
      </c>
      <c r="E34" s="269"/>
      <c r="F34" s="270"/>
    </row>
    <row r="35" spans="1:6" x14ac:dyDescent="0.65">
      <c r="A35" s="12"/>
      <c r="B35" s="14"/>
      <c r="C35" s="27"/>
      <c r="D35" s="268" t="s">
        <v>44</v>
      </c>
      <c r="E35" s="269"/>
      <c r="F35" s="270"/>
    </row>
    <row r="36" spans="1:6" x14ac:dyDescent="0.65">
      <c r="A36" s="12"/>
      <c r="B36" s="14"/>
      <c r="C36" s="27"/>
      <c r="D36" s="268" t="s">
        <v>45</v>
      </c>
      <c r="E36" s="269"/>
      <c r="F36" s="270"/>
    </row>
    <row r="37" spans="1:6" x14ac:dyDescent="0.65">
      <c r="A37" s="12"/>
      <c r="B37" s="14"/>
      <c r="C37" s="27"/>
      <c r="D37" s="268" t="s">
        <v>46</v>
      </c>
      <c r="E37" s="269"/>
      <c r="F37" s="270"/>
    </row>
    <row r="38" spans="1:6" x14ac:dyDescent="0.65">
      <c r="A38" s="12"/>
      <c r="B38" s="14"/>
      <c r="C38" s="27"/>
      <c r="D38" s="268" t="s">
        <v>47</v>
      </c>
      <c r="E38" s="269"/>
      <c r="F38" s="270"/>
    </row>
    <row r="39" spans="1:6" x14ac:dyDescent="0.65">
      <c r="A39" s="12"/>
      <c r="B39" s="15"/>
      <c r="C39" s="21"/>
      <c r="D39" s="19" t="s">
        <v>32</v>
      </c>
      <c r="E39" s="273" t="s">
        <v>33</v>
      </c>
      <c r="F39" s="274"/>
    </row>
    <row r="40" spans="1:6" x14ac:dyDescent="0.65">
      <c r="A40" s="12" t="s">
        <v>48</v>
      </c>
      <c r="B40" s="12"/>
      <c r="C40" s="26"/>
      <c r="D40" s="13"/>
      <c r="E40" s="12"/>
      <c r="F40" s="13"/>
    </row>
    <row r="41" spans="1:6" ht="30" customHeight="1" x14ac:dyDescent="0.65">
      <c r="A41" s="12"/>
      <c r="B41" s="14" t="s">
        <v>24</v>
      </c>
      <c r="C41" s="25"/>
      <c r="D41" s="268" t="s">
        <v>49</v>
      </c>
      <c r="E41" s="269"/>
      <c r="F41" s="270"/>
    </row>
    <row r="42" spans="1:6" ht="26.25" customHeight="1" x14ac:dyDescent="0.65">
      <c r="A42" s="12"/>
      <c r="B42" s="14"/>
      <c r="C42" s="27"/>
      <c r="D42" s="268" t="s">
        <v>50</v>
      </c>
      <c r="E42" s="269"/>
      <c r="F42" s="270"/>
    </row>
    <row r="43" spans="1:6" x14ac:dyDescent="0.65">
      <c r="A43" s="12"/>
      <c r="B43" s="14"/>
      <c r="C43" s="25"/>
      <c r="D43" s="268" t="s">
        <v>51</v>
      </c>
      <c r="E43" s="269"/>
      <c r="F43" s="270"/>
    </row>
    <row r="44" spans="1:6" x14ac:dyDescent="0.65">
      <c r="A44" s="12"/>
      <c r="B44" s="15"/>
      <c r="C44" s="21"/>
      <c r="D44" s="19" t="s">
        <v>32</v>
      </c>
      <c r="E44" s="273" t="s">
        <v>33</v>
      </c>
      <c r="F44" s="274"/>
    </row>
    <row r="45" spans="1:6" x14ac:dyDescent="0.65">
      <c r="A45" s="12" t="s">
        <v>52</v>
      </c>
      <c r="B45" s="12"/>
      <c r="C45" s="26"/>
      <c r="D45" s="12"/>
      <c r="E45" s="13"/>
      <c r="F45" s="12"/>
    </row>
    <row r="46" spans="1:6" x14ac:dyDescent="0.65">
      <c r="A46" s="12"/>
      <c r="B46" s="14" t="s">
        <v>24</v>
      </c>
      <c r="C46" s="27"/>
      <c r="D46" s="268" t="s">
        <v>53</v>
      </c>
      <c r="E46" s="269"/>
      <c r="F46" s="270"/>
    </row>
    <row r="47" spans="1:6" x14ac:dyDescent="0.65">
      <c r="A47" s="12"/>
      <c r="B47" s="15"/>
      <c r="C47" s="27"/>
      <c r="D47" s="268" t="s">
        <v>54</v>
      </c>
      <c r="E47" s="269"/>
      <c r="F47" s="270"/>
    </row>
    <row r="48" spans="1:6" x14ac:dyDescent="0.65">
      <c r="A48" s="12"/>
      <c r="B48" s="15"/>
      <c r="C48" s="27"/>
      <c r="D48" s="268" t="s">
        <v>55</v>
      </c>
      <c r="E48" s="269"/>
      <c r="F48" s="270"/>
    </row>
    <row r="49" spans="1:6" x14ac:dyDescent="0.65">
      <c r="A49" s="12"/>
      <c r="B49" s="15"/>
      <c r="C49" s="27"/>
      <c r="D49" s="268" t="s">
        <v>56</v>
      </c>
      <c r="E49" s="269"/>
      <c r="F49" s="270"/>
    </row>
    <row r="50" spans="1:6" x14ac:dyDescent="0.65">
      <c r="A50" s="12"/>
      <c r="B50" s="15"/>
      <c r="C50" s="27"/>
      <c r="D50" s="268" t="s">
        <v>57</v>
      </c>
      <c r="E50" s="269"/>
      <c r="F50" s="270"/>
    </row>
    <row r="51" spans="1:6" x14ac:dyDescent="0.65">
      <c r="B51" s="7"/>
      <c r="C51" s="27"/>
      <c r="D51" s="275" t="s">
        <v>58</v>
      </c>
      <c r="E51" s="276"/>
      <c r="F51" s="277"/>
    </row>
    <row r="52" spans="1:6" x14ac:dyDescent="0.65">
      <c r="B52" s="7"/>
      <c r="C52" s="27"/>
      <c r="D52" s="275" t="s">
        <v>59</v>
      </c>
      <c r="E52" s="276"/>
      <c r="F52" s="277"/>
    </row>
    <row r="53" spans="1:6" x14ac:dyDescent="0.65">
      <c r="B53" s="8"/>
      <c r="C53" s="28"/>
      <c r="D53" s="20" t="s">
        <v>32</v>
      </c>
      <c r="E53" s="278" t="s">
        <v>33</v>
      </c>
      <c r="F53" s="279"/>
    </row>
    <row r="54" spans="1:6" x14ac:dyDescent="0.65">
      <c r="A54" s="3" t="s">
        <v>60</v>
      </c>
      <c r="C54" s="29"/>
      <c r="D54" s="9"/>
      <c r="F54" s="9"/>
    </row>
    <row r="55" spans="1:6" x14ac:dyDescent="0.65">
      <c r="B55" s="6" t="s">
        <v>24</v>
      </c>
      <c r="C55" s="27"/>
      <c r="D55" s="280" t="s">
        <v>61</v>
      </c>
      <c r="E55" s="281"/>
      <c r="F55" s="282"/>
    </row>
    <row r="56" spans="1:6" x14ac:dyDescent="0.65">
      <c r="B56" s="7"/>
      <c r="C56" s="27"/>
      <c r="D56" s="275" t="s">
        <v>62</v>
      </c>
      <c r="E56" s="276"/>
      <c r="F56" s="277"/>
    </row>
    <row r="57" spans="1:6" x14ac:dyDescent="0.65">
      <c r="B57" s="7"/>
      <c r="C57" s="27"/>
      <c r="D57" s="275" t="s">
        <v>63</v>
      </c>
      <c r="E57" s="276"/>
      <c r="F57" s="277"/>
    </row>
    <row r="58" spans="1:6" x14ac:dyDescent="0.65">
      <c r="B58" s="7"/>
      <c r="C58" s="27"/>
      <c r="D58" s="275" t="s">
        <v>64</v>
      </c>
      <c r="E58" s="276"/>
      <c r="F58" s="277"/>
    </row>
    <row r="59" spans="1:6" ht="14.25" customHeight="1" x14ac:dyDescent="0.65">
      <c r="C59" s="23"/>
      <c r="D59" s="20" t="s">
        <v>32</v>
      </c>
      <c r="E59" s="278" t="s">
        <v>33</v>
      </c>
      <c r="F59" s="279"/>
    </row>
    <row r="60" spans="1:6" ht="14.25" customHeight="1" x14ac:dyDescent="0.65">
      <c r="B60" s="47" t="s">
        <v>65</v>
      </c>
      <c r="C60" s="252"/>
      <c r="D60" s="253"/>
      <c r="E60" s="253"/>
      <c r="F60" s="254"/>
    </row>
    <row r="61" spans="1:6" x14ac:dyDescent="0.65">
      <c r="A61" s="3" t="s">
        <v>66</v>
      </c>
    </row>
    <row r="62" spans="1:6" x14ac:dyDescent="0.65">
      <c r="B62" s="11" t="s">
        <v>67</v>
      </c>
      <c r="C62" s="248"/>
      <c r="D62" s="249"/>
      <c r="E62" s="249"/>
      <c r="F62" s="250"/>
    </row>
    <row r="63" spans="1:6" x14ac:dyDescent="0.65">
      <c r="A63" s="283" t="s">
        <v>68</v>
      </c>
      <c r="B63" s="284"/>
      <c r="C63" s="285"/>
      <c r="D63" s="286"/>
      <c r="E63" s="286"/>
      <c r="F63" s="287"/>
    </row>
    <row r="64" spans="1:6" x14ac:dyDescent="0.65">
      <c r="A64" s="283" t="s">
        <v>69</v>
      </c>
      <c r="B64" s="284"/>
      <c r="C64" s="288" t="s">
        <v>70</v>
      </c>
      <c r="D64" s="289"/>
      <c r="E64" s="289"/>
      <c r="F64" s="290"/>
    </row>
    <row r="65" spans="1:6" ht="13.2" customHeight="1" x14ac:dyDescent="0.65">
      <c r="A65" s="3" t="s">
        <v>71</v>
      </c>
      <c r="D65" s="9"/>
      <c r="F65" s="9"/>
    </row>
    <row r="66" spans="1:6" x14ac:dyDescent="0.65">
      <c r="B66" s="11" t="s">
        <v>13</v>
      </c>
      <c r="C66" s="248"/>
      <c r="D66" s="249"/>
      <c r="E66" s="249"/>
      <c r="F66" s="250"/>
    </row>
    <row r="67" spans="1:6" ht="12.75" customHeight="1" x14ac:dyDescent="0.65">
      <c r="A67" s="291" t="s">
        <v>72</v>
      </c>
      <c r="B67" s="291"/>
      <c r="C67" s="22"/>
      <c r="D67" s="24" t="s">
        <v>73</v>
      </c>
      <c r="E67" s="18"/>
      <c r="F67" s="20" t="s">
        <v>74</v>
      </c>
    </row>
    <row r="68" spans="1:6" ht="13.5" customHeight="1" x14ac:dyDescent="0.65">
      <c r="A68" s="33" t="s">
        <v>75</v>
      </c>
    </row>
    <row r="69" spans="1:6" ht="18.75" customHeight="1" x14ac:dyDescent="0.25">
      <c r="A69" s="292" t="s">
        <v>76</v>
      </c>
      <c r="B69" s="293"/>
      <c r="C69" s="248"/>
      <c r="D69" s="249"/>
      <c r="E69" s="249"/>
      <c r="F69" s="250"/>
    </row>
    <row r="70" spans="1:6" x14ac:dyDescent="0.65">
      <c r="A70" s="247" t="s">
        <v>77</v>
      </c>
      <c r="B70" s="247"/>
      <c r="C70" s="248"/>
      <c r="D70" s="249"/>
      <c r="E70" s="249"/>
      <c r="F70" s="250"/>
    </row>
  </sheetData>
  <mergeCells count="49">
    <mergeCell ref="A64:B64"/>
    <mergeCell ref="C64:F64"/>
    <mergeCell ref="C66:F66"/>
    <mergeCell ref="A67:B67"/>
    <mergeCell ref="C69:F69"/>
    <mergeCell ref="A69:B69"/>
    <mergeCell ref="D57:F57"/>
    <mergeCell ref="D58:F58"/>
    <mergeCell ref="E59:F59"/>
    <mergeCell ref="C62:F62"/>
    <mergeCell ref="A63:B63"/>
    <mergeCell ref="C63:F63"/>
    <mergeCell ref="D37:F37"/>
    <mergeCell ref="E39:F39"/>
    <mergeCell ref="D41:F41"/>
    <mergeCell ref="D56:F56"/>
    <mergeCell ref="D43:F43"/>
    <mergeCell ref="E44:F44"/>
    <mergeCell ref="D46:F46"/>
    <mergeCell ref="D47:F47"/>
    <mergeCell ref="D48:F48"/>
    <mergeCell ref="D49:F49"/>
    <mergeCell ref="D50:F50"/>
    <mergeCell ref="D51:F51"/>
    <mergeCell ref="D52:F52"/>
    <mergeCell ref="E53:F53"/>
    <mergeCell ref="D55:F55"/>
    <mergeCell ref="D38:F38"/>
    <mergeCell ref="E31:F31"/>
    <mergeCell ref="D33:F33"/>
    <mergeCell ref="D34:F34"/>
    <mergeCell ref="D35:F35"/>
    <mergeCell ref="D36:F36"/>
    <mergeCell ref="A70:B70"/>
    <mergeCell ref="C70:F70"/>
    <mergeCell ref="D6:D7"/>
    <mergeCell ref="C60:F60"/>
    <mergeCell ref="A28:B29"/>
    <mergeCell ref="C16:F16"/>
    <mergeCell ref="A9:D9"/>
    <mergeCell ref="C12:F12"/>
    <mergeCell ref="C13:F13"/>
    <mergeCell ref="C14:F14"/>
    <mergeCell ref="C15:F15"/>
    <mergeCell ref="C11:F11"/>
    <mergeCell ref="D42:F42"/>
    <mergeCell ref="C17:F17"/>
    <mergeCell ref="A19:D19"/>
    <mergeCell ref="E25:F25"/>
  </mergeCells>
  <phoneticPr fontId="1"/>
  <pageMargins left="0" right="0" top="0" bottom="0"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C69:F69</xm:sqref>
        </x14:dataValidation>
        <x14:dataValidation type="list" allowBlank="1" showInputMessage="1" showErrorMessage="1" xr:uid="{20E7E93B-866E-4255-904B-033D3164AD0F}">
          <x14:formula1>
            <xm:f>データセット!$F$2:$F$5</xm:f>
          </x14:formula1>
          <xm:sqref>C62:F62</xm:sqref>
        </x14:dataValidation>
        <x14:dataValidation type="list" allowBlank="1" showInputMessage="1" showErrorMessage="1" xr:uid="{14589237-98F3-4B96-BD49-8153912F36A2}">
          <x14:formula1>
            <xm:f>データセット!$A$2:$A$48</xm:f>
          </x14:formula1>
          <xm:sqref>C13</xm:sqref>
        </x14:dataValidation>
        <x14:dataValidation type="list" allowBlank="1" showInputMessage="1" showErrorMessage="1" xr:uid="{C2C0D430-7C85-4BCE-BA36-BFF5153F8DE1}">
          <x14:formula1>
            <xm:f>データセット!$B$2:$B$3</xm:f>
          </x14:formula1>
          <xm:sqref>C21:C25 C46:C53 E67 A6:A7 E41:E43 E55:E58 E46:E52 C41:C44 E21:E24 C67 C55:C59 C33:C39</xm:sqref>
        </x14:dataValidation>
        <x14:dataValidation type="list" allowBlank="1" showInputMessage="1" showErrorMessage="1" xr:uid="{B1B3F271-402A-4AC5-B9F4-327D652104FD}">
          <x14:formula1>
            <xm:f>データセット!$C$2:$C$36</xm:f>
          </x14:formula1>
          <xm:sqref>C15</xm:sqref>
        </x14:dataValidation>
        <x14:dataValidation type="list" allowBlank="1" showInputMessage="1" showErrorMessage="1" xr:uid="{A793369E-F751-4DF6-8D91-5E0A83E46C97}">
          <x14:formula1>
            <xm:f>データセット!$D$2:$D$5</xm:f>
          </x14:formula1>
          <xm:sqref>C16</xm:sqref>
        </x14:dataValidation>
        <x14:dataValidation type="list" allowBlank="1" showInputMessage="1" showErrorMessage="1" xr:uid="{CA2A99C3-8C40-414E-8B62-8C8FFBF4765F}">
          <x14:formula1>
            <xm:f>データセット!$E$2:$E$12</xm:f>
          </x14:formula1>
          <xm:sqref>C17</xm:sqref>
        </x14:dataValidation>
        <x14:dataValidation type="list" allowBlank="1" showInputMessage="1" showErrorMessage="1" xr:uid="{868EFC52-B816-4E15-963B-EBAD6B0BEF91}">
          <x14:formula1>
            <xm:f>データセット!$B$5:$B$7</xm:f>
          </x14:formula1>
          <xm:sqref>C27:C31 E27:E30</xm:sqref>
        </x14:dataValidation>
        <x14:dataValidation type="list" allowBlank="1" showInputMessage="1" showErrorMessage="1" xr:uid="{847B104B-81A1-4674-B222-F4AB284EC040}">
          <x14:formula1>
            <xm:f>データセット!$I$4:$I$5</xm:f>
          </x14:formula1>
          <xm:sqref>C70:F70</xm:sqref>
        </x14:dataValidation>
        <x14:dataValidation type="list" allowBlank="1" showInputMessage="1" showErrorMessage="1" xr:uid="{8F0F8217-8221-4B15-A25F-B02984CA131B}">
          <x14:formula1>
            <xm:f>データセット!$G$9:$G$12</xm:f>
          </x14:formula1>
          <xm:sqref>C63:F63</xm:sqref>
        </x14:dataValidation>
        <x14:dataValidation type="list" allowBlank="1" showInputMessage="1" showErrorMessage="1" xr:uid="{C26173CC-62C1-4C76-A654-F6F5BF430928}">
          <x14:formula1>
            <xm:f>データセット!$M$2:$M$3</xm:f>
          </x14:formula1>
          <xm:sqref>C66:F66</xm:sqref>
        </x14:dataValidation>
        <x14:dataValidation type="list" allowBlank="1" showInputMessage="1" showErrorMessage="1" xr:uid="{64399181-5584-48DA-A064-6FA04884D6B1}">
          <x14:formula1>
            <xm:f>データセット!$N$6:$N$17</xm:f>
          </x14:formula1>
          <xm:sqref>C60:F60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30C0-71C5-4F1E-8BD6-56B0F25B16F2}">
  <dimension ref="B1:G142"/>
  <sheetViews>
    <sheetView view="pageBreakPreview" topLeftCell="A95" zoomScale="70" zoomScaleNormal="70" zoomScaleSheetLayoutView="70" workbookViewId="0">
      <selection activeCell="Q109" sqref="Q108:Q109"/>
    </sheetView>
  </sheetViews>
  <sheetFormatPr defaultColWidth="8.0703125" defaultRowHeight="13.3" x14ac:dyDescent="0.65"/>
  <cols>
    <col min="1" max="1" width="2.2109375" style="86" customWidth="1"/>
    <col min="2" max="2" width="17.0703125" style="86" customWidth="1"/>
    <col min="3" max="3" width="8.7109375" style="86" customWidth="1"/>
    <col min="4" max="4" width="11" style="86" customWidth="1"/>
    <col min="5" max="5" width="7.0703125" style="86" customWidth="1"/>
    <col min="6" max="6" width="20.5703125" style="86" customWidth="1"/>
    <col min="7" max="7" width="22" style="86" customWidth="1"/>
    <col min="8" max="16384" width="8.0703125" style="86"/>
  </cols>
  <sheetData>
    <row r="1" spans="2:7" ht="24.75" customHeight="1" x14ac:dyDescent="0.65">
      <c r="B1" s="85" t="s">
        <v>466</v>
      </c>
    </row>
    <row r="2" spans="2:7" ht="44.25" customHeight="1" x14ac:dyDescent="0.65">
      <c r="B2" s="342" t="s">
        <v>312</v>
      </c>
      <c r="C2" s="342"/>
      <c r="D2" s="342"/>
      <c r="E2" s="342"/>
      <c r="F2" s="342"/>
      <c r="G2" s="342"/>
    </row>
    <row r="3" spans="2:7" ht="11.25" customHeight="1" x14ac:dyDescent="0.65">
      <c r="B3" s="87"/>
      <c r="C3" s="87"/>
      <c r="D3" s="87"/>
      <c r="E3" s="87"/>
      <c r="F3" s="87"/>
      <c r="G3" s="87"/>
    </row>
    <row r="4" spans="2:7" ht="39.65" customHeight="1" x14ac:dyDescent="0.65"/>
    <row r="5" spans="2:7" ht="21" customHeight="1" x14ac:dyDescent="0.65">
      <c r="B5" s="88" t="s">
        <v>274</v>
      </c>
    </row>
    <row r="6" spans="2:7" ht="12" customHeight="1" x14ac:dyDescent="0.65"/>
    <row r="7" spans="2:7" ht="34.5" customHeight="1" x14ac:dyDescent="0.65">
      <c r="B7" s="89" t="s">
        <v>275</v>
      </c>
      <c r="C7" s="343" t="s">
        <v>502</v>
      </c>
      <c r="D7" s="344"/>
      <c r="E7" s="344"/>
      <c r="F7" s="344"/>
      <c r="G7" s="345"/>
    </row>
    <row r="8" spans="2:7" ht="34.5" customHeight="1" x14ac:dyDescent="0.65">
      <c r="B8" s="89" t="s">
        <v>276</v>
      </c>
      <c r="C8" s="343" t="s">
        <v>502</v>
      </c>
      <c r="D8" s="344"/>
      <c r="E8" s="344"/>
      <c r="F8" s="344"/>
      <c r="G8" s="345"/>
    </row>
    <row r="9" spans="2:7" ht="34.5" customHeight="1" x14ac:dyDescent="0.65">
      <c r="B9" s="90" t="s">
        <v>277</v>
      </c>
      <c r="C9" s="343" t="s">
        <v>502</v>
      </c>
      <c r="D9" s="344"/>
      <c r="E9" s="344"/>
      <c r="F9" s="344"/>
      <c r="G9" s="345"/>
    </row>
    <row r="10" spans="2:7" ht="34.5" customHeight="1" x14ac:dyDescent="0.65">
      <c r="B10" s="90" t="s">
        <v>278</v>
      </c>
      <c r="C10" s="343" t="s">
        <v>502</v>
      </c>
      <c r="D10" s="344"/>
      <c r="E10" s="344"/>
      <c r="F10" s="344"/>
      <c r="G10" s="345"/>
    </row>
    <row r="11" spans="2:7" ht="24" customHeight="1" x14ac:dyDescent="0.65">
      <c r="B11" s="346" t="s">
        <v>279</v>
      </c>
      <c r="C11" s="348" t="s">
        <v>280</v>
      </c>
      <c r="D11" s="349"/>
      <c r="E11" s="349"/>
      <c r="F11" s="349"/>
      <c r="G11" s="350"/>
    </row>
    <row r="12" spans="2:7" ht="41.25" customHeight="1" x14ac:dyDescent="0.65">
      <c r="B12" s="347"/>
      <c r="C12" s="351" t="s">
        <v>503</v>
      </c>
      <c r="D12" s="352"/>
      <c r="E12" s="352"/>
      <c r="F12" s="352"/>
      <c r="G12" s="353"/>
    </row>
    <row r="13" spans="2:7" ht="34.5" customHeight="1" x14ac:dyDescent="0.65">
      <c r="B13" s="89" t="s">
        <v>281</v>
      </c>
      <c r="C13" s="157" t="s">
        <v>504</v>
      </c>
      <c r="D13" s="92"/>
    </row>
    <row r="14" spans="2:7" ht="34.5" customHeight="1" x14ac:dyDescent="0.65">
      <c r="B14" s="89" t="s">
        <v>282</v>
      </c>
      <c r="C14" s="157" t="s">
        <v>504</v>
      </c>
      <c r="D14" s="85"/>
      <c r="E14" s="85"/>
      <c r="F14" s="85"/>
      <c r="G14" s="85"/>
    </row>
    <row r="15" spans="2:7" ht="34.5" customHeight="1" x14ac:dyDescent="0.65">
      <c r="B15" s="89" t="s">
        <v>313</v>
      </c>
      <c r="C15" s="157" t="s">
        <v>504</v>
      </c>
      <c r="D15" s="85"/>
      <c r="E15" s="85"/>
      <c r="F15" s="85"/>
      <c r="G15" s="85"/>
    </row>
    <row r="16" spans="2:7" ht="18" customHeight="1" x14ac:dyDescent="0.65">
      <c r="B16" s="93"/>
      <c r="C16" s="85"/>
      <c r="D16" s="85"/>
      <c r="E16" s="85"/>
      <c r="F16" s="85"/>
      <c r="G16" s="94"/>
    </row>
    <row r="17" spans="2:7" ht="16.5" customHeight="1" x14ac:dyDescent="0.65">
      <c r="B17" s="88" t="s">
        <v>283</v>
      </c>
    </row>
    <row r="18" spans="2:7" ht="12" customHeight="1" x14ac:dyDescent="0.65"/>
    <row r="19" spans="2:7" ht="34.5" customHeight="1" x14ac:dyDescent="0.65">
      <c r="B19" s="89" t="s">
        <v>284</v>
      </c>
      <c r="C19" s="343" t="s">
        <v>502</v>
      </c>
      <c r="D19" s="344"/>
      <c r="E19" s="344"/>
      <c r="F19" s="344"/>
      <c r="G19" s="345"/>
    </row>
    <row r="20" spans="2:7" ht="34.5" customHeight="1" x14ac:dyDescent="0.65">
      <c r="B20" s="89" t="s">
        <v>285</v>
      </c>
      <c r="C20" s="343" t="s">
        <v>502</v>
      </c>
      <c r="D20" s="344"/>
      <c r="E20" s="344"/>
      <c r="F20" s="344"/>
      <c r="G20" s="345"/>
    </row>
    <row r="21" spans="2:7" ht="34.5" customHeight="1" x14ac:dyDescent="0.65">
      <c r="B21" s="89" t="s">
        <v>286</v>
      </c>
      <c r="C21" s="343" t="s">
        <v>502</v>
      </c>
      <c r="D21" s="344"/>
      <c r="E21" s="344"/>
      <c r="F21" s="344"/>
      <c r="G21" s="345"/>
    </row>
    <row r="22" spans="2:7" ht="34.5" customHeight="1" x14ac:dyDescent="0.65">
      <c r="B22" s="89" t="s">
        <v>287</v>
      </c>
      <c r="C22" s="343" t="s">
        <v>502</v>
      </c>
      <c r="D22" s="344"/>
      <c r="E22" s="344"/>
      <c r="F22" s="344"/>
      <c r="G22" s="345"/>
    </row>
    <row r="23" spans="2:7" ht="18" customHeight="1" x14ac:dyDescent="0.65"/>
    <row r="24" spans="2:7" ht="16.5" customHeight="1" x14ac:dyDescent="0.65">
      <c r="B24" s="88" t="s">
        <v>314</v>
      </c>
    </row>
    <row r="25" spans="2:7" ht="21" customHeight="1" x14ac:dyDescent="0.65">
      <c r="B25" s="86" t="s">
        <v>449</v>
      </c>
    </row>
    <row r="26" spans="2:7" ht="34.5" customHeight="1" x14ac:dyDescent="0.65">
      <c r="B26" s="90" t="s">
        <v>288</v>
      </c>
      <c r="C26" s="327"/>
      <c r="D26" s="327"/>
      <c r="E26" s="327"/>
      <c r="F26" s="327"/>
      <c r="G26" s="327"/>
    </row>
    <row r="27" spans="2:7" ht="34.5" customHeight="1" x14ac:dyDescent="0.65">
      <c r="B27" s="90" t="s">
        <v>289</v>
      </c>
      <c r="C27" s="327"/>
      <c r="D27" s="327"/>
      <c r="E27" s="327"/>
      <c r="F27" s="327"/>
      <c r="G27" s="327"/>
    </row>
    <row r="28" spans="2:7" ht="34.5" customHeight="1" x14ac:dyDescent="0.65">
      <c r="B28" s="90" t="s">
        <v>290</v>
      </c>
      <c r="C28" s="312" t="s">
        <v>291</v>
      </c>
      <c r="D28" s="313"/>
      <c r="E28" s="313"/>
      <c r="F28" s="313"/>
      <c r="G28" s="314"/>
    </row>
    <row r="29" spans="2:7" ht="34.5" customHeight="1" x14ac:dyDescent="0.65">
      <c r="B29" s="90" t="s">
        <v>292</v>
      </c>
      <c r="C29" s="315" t="s">
        <v>293</v>
      </c>
      <c r="D29" s="316"/>
      <c r="E29" s="91" t="s">
        <v>294</v>
      </c>
      <c r="F29" s="91"/>
      <c r="G29" s="91"/>
    </row>
    <row r="30" spans="2:7" ht="43.5" customHeight="1" x14ac:dyDescent="0.65">
      <c r="B30" s="90" t="s">
        <v>295</v>
      </c>
      <c r="C30" s="317"/>
      <c r="D30" s="318"/>
      <c r="E30" s="91" t="s">
        <v>297</v>
      </c>
      <c r="F30" s="91"/>
      <c r="G30" s="138"/>
    </row>
    <row r="31" spans="2:7" ht="21" customHeight="1" x14ac:dyDescent="0.65">
      <c r="B31" s="86" t="s">
        <v>450</v>
      </c>
    </row>
    <row r="32" spans="2:7" ht="34.5" customHeight="1" x14ac:dyDescent="0.65">
      <c r="B32" s="90" t="s">
        <v>456</v>
      </c>
      <c r="C32" s="327"/>
      <c r="D32" s="327"/>
      <c r="E32" s="327"/>
      <c r="F32" s="327"/>
      <c r="G32" s="327"/>
    </row>
    <row r="33" spans="2:7" ht="32.25" customHeight="1" x14ac:dyDescent="0.65">
      <c r="B33" s="90" t="s">
        <v>457</v>
      </c>
      <c r="C33" s="327"/>
      <c r="D33" s="327"/>
      <c r="E33" s="327"/>
      <c r="F33" s="327"/>
      <c r="G33" s="327"/>
    </row>
    <row r="34" spans="2:7" ht="34.5" customHeight="1" x14ac:dyDescent="0.65">
      <c r="B34" s="90" t="s">
        <v>290</v>
      </c>
      <c r="C34" s="312" t="s">
        <v>291</v>
      </c>
      <c r="D34" s="313"/>
      <c r="E34" s="313"/>
      <c r="F34" s="313"/>
      <c r="G34" s="314"/>
    </row>
    <row r="35" spans="2:7" ht="34.5" customHeight="1" x14ac:dyDescent="0.65">
      <c r="B35" s="90" t="s">
        <v>292</v>
      </c>
      <c r="C35" s="315" t="s">
        <v>293</v>
      </c>
      <c r="D35" s="316"/>
      <c r="E35" s="91" t="s">
        <v>294</v>
      </c>
      <c r="F35" s="91"/>
      <c r="G35" s="91"/>
    </row>
    <row r="36" spans="2:7" ht="34.5" customHeight="1" x14ac:dyDescent="0.65">
      <c r="B36" s="90" t="s">
        <v>300</v>
      </c>
      <c r="C36" s="317"/>
      <c r="D36" s="318"/>
      <c r="E36" s="91" t="s">
        <v>297</v>
      </c>
      <c r="F36" s="91"/>
      <c r="G36" s="138"/>
    </row>
    <row r="37" spans="2:7" ht="21" customHeight="1" x14ac:dyDescent="0.65">
      <c r="B37" s="86" t="s">
        <v>451</v>
      </c>
    </row>
    <row r="38" spans="2:7" ht="34.5" customHeight="1" x14ac:dyDescent="0.65">
      <c r="B38" s="90" t="s">
        <v>458</v>
      </c>
      <c r="C38" s="327"/>
      <c r="D38" s="327"/>
      <c r="E38" s="327"/>
      <c r="F38" s="327"/>
      <c r="G38" s="327"/>
    </row>
    <row r="39" spans="2:7" ht="34.5" customHeight="1" x14ac:dyDescent="0.65">
      <c r="B39" s="90" t="s">
        <v>459</v>
      </c>
      <c r="C39" s="327"/>
      <c r="D39" s="327"/>
      <c r="E39" s="327"/>
      <c r="F39" s="327"/>
      <c r="G39" s="327"/>
    </row>
    <row r="40" spans="2:7" ht="34.5" customHeight="1" x14ac:dyDescent="0.65">
      <c r="B40" s="90" t="s">
        <v>290</v>
      </c>
      <c r="C40" s="312" t="s">
        <v>291</v>
      </c>
      <c r="D40" s="313"/>
      <c r="E40" s="313"/>
      <c r="F40" s="313"/>
      <c r="G40" s="314"/>
    </row>
    <row r="41" spans="2:7" ht="34.5" customHeight="1" x14ac:dyDescent="0.65">
      <c r="B41" s="90" t="s">
        <v>292</v>
      </c>
      <c r="C41" s="315" t="s">
        <v>293</v>
      </c>
      <c r="D41" s="316"/>
      <c r="E41" s="91" t="s">
        <v>294</v>
      </c>
      <c r="F41" s="91"/>
      <c r="G41" s="91"/>
    </row>
    <row r="42" spans="2:7" ht="43.5" customHeight="1" x14ac:dyDescent="0.65">
      <c r="B42" s="90" t="s">
        <v>460</v>
      </c>
      <c r="C42" s="317"/>
      <c r="D42" s="318"/>
      <c r="E42" s="91" t="s">
        <v>297</v>
      </c>
      <c r="F42" s="91"/>
      <c r="G42" s="138"/>
    </row>
    <row r="43" spans="2:7" ht="12" customHeight="1" x14ac:dyDescent="0.65">
      <c r="B43" s="383"/>
      <c r="C43" s="384"/>
      <c r="D43" s="384"/>
      <c r="E43" s="384"/>
      <c r="F43" s="384"/>
      <c r="G43" s="385"/>
    </row>
    <row r="44" spans="2:7" ht="34.5" customHeight="1" x14ac:dyDescent="0.65">
      <c r="B44" s="90" t="s">
        <v>298</v>
      </c>
      <c r="C44" s="327"/>
      <c r="D44" s="327"/>
      <c r="E44" s="327"/>
      <c r="F44" s="327"/>
      <c r="G44" s="327"/>
    </row>
    <row r="45" spans="2:7" ht="55.5" customHeight="1" x14ac:dyDescent="0.65">
      <c r="B45" s="90" t="s">
        <v>299</v>
      </c>
      <c r="C45" s="327"/>
      <c r="D45" s="327"/>
      <c r="E45" s="327"/>
      <c r="F45" s="327"/>
      <c r="G45" s="327"/>
    </row>
    <row r="46" spans="2:7" ht="34.5" customHeight="1" x14ac:dyDescent="0.65">
      <c r="B46" s="90" t="s">
        <v>292</v>
      </c>
      <c r="C46" s="315" t="s">
        <v>293</v>
      </c>
      <c r="D46" s="316"/>
      <c r="E46" s="91" t="s">
        <v>294</v>
      </c>
      <c r="F46" s="91"/>
      <c r="G46" s="91"/>
    </row>
    <row r="47" spans="2:7" ht="43.5" customHeight="1" x14ac:dyDescent="0.65">
      <c r="B47" s="90" t="s">
        <v>461</v>
      </c>
      <c r="C47" s="317"/>
      <c r="D47" s="318"/>
      <c r="E47" s="91" t="s">
        <v>297</v>
      </c>
      <c r="F47" s="91"/>
      <c r="G47" s="138"/>
    </row>
    <row r="48" spans="2:7" ht="9" customHeight="1" x14ac:dyDescent="0.65">
      <c r="B48" s="386"/>
      <c r="C48" s="386"/>
      <c r="D48" s="386"/>
      <c r="E48" s="386"/>
      <c r="F48" s="386"/>
      <c r="G48" s="386"/>
    </row>
    <row r="49" spans="2:7" ht="43.5" customHeight="1" x14ac:dyDescent="0.65">
      <c r="B49" s="90" t="s">
        <v>462</v>
      </c>
      <c r="C49" s="317">
        <f>C42+C47</f>
        <v>0</v>
      </c>
      <c r="D49" s="318"/>
      <c r="E49" s="91" t="s">
        <v>297</v>
      </c>
      <c r="F49" s="91"/>
      <c r="G49" s="138">
        <f>G42+G47</f>
        <v>0</v>
      </c>
    </row>
    <row r="50" spans="2:7" ht="21" customHeight="1" x14ac:dyDescent="0.65">
      <c r="B50" s="86" t="s">
        <v>452</v>
      </c>
    </row>
    <row r="51" spans="2:7" ht="55.5" customHeight="1" x14ac:dyDescent="0.65">
      <c r="B51" s="90" t="s">
        <v>453</v>
      </c>
      <c r="C51" s="327"/>
      <c r="D51" s="327"/>
      <c r="E51" s="327"/>
      <c r="F51" s="327"/>
      <c r="G51" s="327"/>
    </row>
    <row r="52" spans="2:7" ht="48" customHeight="1" x14ac:dyDescent="0.65">
      <c r="B52" s="90" t="s">
        <v>454</v>
      </c>
      <c r="C52" s="327"/>
      <c r="D52" s="327"/>
      <c r="E52" s="327"/>
      <c r="F52" s="327"/>
      <c r="G52" s="327"/>
    </row>
    <row r="53" spans="2:7" ht="42" customHeight="1" x14ac:dyDescent="0.65">
      <c r="B53" s="90" t="s">
        <v>455</v>
      </c>
      <c r="C53" s="317"/>
      <c r="D53" s="318"/>
      <c r="E53" s="91" t="s">
        <v>297</v>
      </c>
      <c r="F53" s="91"/>
      <c r="G53" s="138"/>
    </row>
    <row r="54" spans="2:7" ht="21" customHeight="1" thickBot="1" x14ac:dyDescent="0.7">
      <c r="B54" s="108" t="s">
        <v>301</v>
      </c>
      <c r="C54" s="109"/>
      <c r="D54" s="110"/>
      <c r="E54" s="111"/>
      <c r="F54" s="111"/>
      <c r="G54" s="111"/>
    </row>
    <row r="55" spans="2:7" ht="18" customHeight="1" x14ac:dyDescent="0.65">
      <c r="B55" s="95"/>
      <c r="C55" s="319" t="s">
        <v>302</v>
      </c>
      <c r="D55" s="320"/>
      <c r="E55" s="321"/>
      <c r="F55" s="96" t="s">
        <v>303</v>
      </c>
      <c r="G55" s="97" t="s">
        <v>304</v>
      </c>
    </row>
    <row r="56" spans="2:7" ht="22.5" customHeight="1" x14ac:dyDescent="0.65">
      <c r="B56" s="339" t="s">
        <v>305</v>
      </c>
      <c r="C56" s="306" t="s">
        <v>306</v>
      </c>
      <c r="D56" s="307" t="s">
        <v>534</v>
      </c>
      <c r="E56" s="308"/>
      <c r="F56" s="98" t="s">
        <v>535</v>
      </c>
      <c r="G56" s="139">
        <f>100000*29</f>
        <v>2900000</v>
      </c>
    </row>
    <row r="57" spans="2:7" ht="22.5" customHeight="1" x14ac:dyDescent="0.65">
      <c r="B57" s="340"/>
      <c r="C57" s="300"/>
      <c r="D57" s="322" t="s">
        <v>537</v>
      </c>
      <c r="E57" s="323"/>
      <c r="F57" s="99" t="s">
        <v>538</v>
      </c>
      <c r="G57" s="139">
        <f>200000*29</f>
        <v>5800000</v>
      </c>
    </row>
    <row r="58" spans="2:7" ht="22.5" customHeight="1" x14ac:dyDescent="0.65">
      <c r="B58" s="340"/>
      <c r="C58" s="300"/>
      <c r="D58" s="296"/>
      <c r="E58" s="295"/>
      <c r="F58" s="99"/>
      <c r="G58" s="139" t="s">
        <v>296</v>
      </c>
    </row>
    <row r="59" spans="2:7" ht="22.5" customHeight="1" x14ac:dyDescent="0.65">
      <c r="B59" s="340"/>
      <c r="C59" s="300"/>
      <c r="D59" s="294"/>
      <c r="E59" s="295"/>
      <c r="F59" s="106"/>
      <c r="G59" s="139" t="s">
        <v>296</v>
      </c>
    </row>
    <row r="60" spans="2:7" ht="22.5" customHeight="1" x14ac:dyDescent="0.65">
      <c r="B60" s="340"/>
      <c r="C60" s="309" t="s">
        <v>463</v>
      </c>
      <c r="D60" s="354"/>
      <c r="E60" s="355"/>
      <c r="F60" s="103"/>
      <c r="G60" s="140" t="s">
        <v>296</v>
      </c>
    </row>
    <row r="61" spans="2:7" ht="22.5" customHeight="1" x14ac:dyDescent="0.65">
      <c r="B61" s="340"/>
      <c r="C61" s="310"/>
      <c r="D61" s="333"/>
      <c r="E61" s="334"/>
      <c r="F61" s="104"/>
      <c r="G61" s="141" t="s">
        <v>296</v>
      </c>
    </row>
    <row r="62" spans="2:7" ht="22.5" customHeight="1" x14ac:dyDescent="0.65">
      <c r="B62" s="340"/>
      <c r="C62" s="310"/>
      <c r="D62" s="333"/>
      <c r="E62" s="334"/>
      <c r="F62" s="104"/>
      <c r="G62" s="141" t="s">
        <v>296</v>
      </c>
    </row>
    <row r="63" spans="2:7" ht="22.5" customHeight="1" x14ac:dyDescent="0.65">
      <c r="B63" s="340"/>
      <c r="C63" s="311"/>
      <c r="D63" s="335"/>
      <c r="E63" s="336"/>
      <c r="F63" s="105"/>
      <c r="G63" s="142" t="s">
        <v>296</v>
      </c>
    </row>
    <row r="64" spans="2:7" ht="22.5" customHeight="1" x14ac:dyDescent="0.65">
      <c r="B64" s="340"/>
      <c r="C64" s="304" t="s">
        <v>465</v>
      </c>
      <c r="D64" s="294" t="s">
        <v>536</v>
      </c>
      <c r="E64" s="295"/>
      <c r="F64" s="99">
        <v>2500000</v>
      </c>
      <c r="G64" s="139">
        <v>2500000</v>
      </c>
    </row>
    <row r="65" spans="2:7" ht="22.5" customHeight="1" x14ac:dyDescent="0.65">
      <c r="B65" s="340"/>
      <c r="C65" s="300"/>
      <c r="D65" s="296"/>
      <c r="E65" s="295"/>
      <c r="F65" s="99"/>
      <c r="G65" s="139" t="s">
        <v>296</v>
      </c>
    </row>
    <row r="66" spans="2:7" ht="22.5" customHeight="1" x14ac:dyDescent="0.65">
      <c r="B66" s="340"/>
      <c r="C66" s="300"/>
      <c r="D66" s="296"/>
      <c r="E66" s="295"/>
      <c r="F66" s="99"/>
      <c r="G66" s="139" t="s">
        <v>296</v>
      </c>
    </row>
    <row r="67" spans="2:7" ht="22.5" customHeight="1" x14ac:dyDescent="0.65">
      <c r="B67" s="340"/>
      <c r="C67" s="305"/>
      <c r="D67" s="294"/>
      <c r="E67" s="295"/>
      <c r="F67" s="99"/>
      <c r="G67" s="143" t="s">
        <v>296</v>
      </c>
    </row>
    <row r="68" spans="2:7" ht="22.5" customHeight="1" x14ac:dyDescent="0.65">
      <c r="B68" s="340"/>
      <c r="C68" s="300" t="s">
        <v>464</v>
      </c>
      <c r="D68" s="391"/>
      <c r="E68" s="392"/>
      <c r="F68" s="107"/>
      <c r="G68" s="139" t="s">
        <v>296</v>
      </c>
    </row>
    <row r="69" spans="2:7" ht="22.5" customHeight="1" x14ac:dyDescent="0.65">
      <c r="B69" s="340"/>
      <c r="C69" s="300"/>
      <c r="D69" s="296"/>
      <c r="E69" s="295"/>
      <c r="F69" s="100"/>
      <c r="G69" s="139" t="s">
        <v>296</v>
      </c>
    </row>
    <row r="70" spans="2:7" ht="22.5" customHeight="1" x14ac:dyDescent="0.65">
      <c r="B70" s="340"/>
      <c r="C70" s="300"/>
      <c r="D70" s="296"/>
      <c r="E70" s="295"/>
      <c r="F70" s="100"/>
      <c r="G70" s="139" t="s">
        <v>296</v>
      </c>
    </row>
    <row r="71" spans="2:7" ht="22.5" customHeight="1" x14ac:dyDescent="0.65">
      <c r="B71" s="341"/>
      <c r="C71" s="301"/>
      <c r="D71" s="337"/>
      <c r="E71" s="338"/>
      <c r="F71" s="100"/>
      <c r="G71" s="144" t="s">
        <v>296</v>
      </c>
    </row>
    <row r="72" spans="2:7" ht="23.15" customHeight="1" x14ac:dyDescent="0.65">
      <c r="B72" s="181" t="s">
        <v>308</v>
      </c>
      <c r="C72" s="297" t="s">
        <v>309</v>
      </c>
      <c r="D72" s="298"/>
      <c r="E72" s="299"/>
      <c r="F72" s="182"/>
      <c r="G72" s="183">
        <f>SUM(G56:G71)</f>
        <v>11200000</v>
      </c>
    </row>
    <row r="73" spans="2:7" ht="22.5" customHeight="1" x14ac:dyDescent="0.65">
      <c r="B73" s="339" t="s">
        <v>310</v>
      </c>
      <c r="C73" s="306" t="s">
        <v>306</v>
      </c>
      <c r="D73" s="307" t="s">
        <v>539</v>
      </c>
      <c r="E73" s="308"/>
      <c r="F73" s="179" t="s">
        <v>544</v>
      </c>
      <c r="G73" s="139">
        <v>10000</v>
      </c>
    </row>
    <row r="74" spans="2:7" ht="22.5" customHeight="1" x14ac:dyDescent="0.65">
      <c r="B74" s="340"/>
      <c r="C74" s="300"/>
      <c r="D74" s="294" t="s">
        <v>542</v>
      </c>
      <c r="E74" s="295"/>
      <c r="F74" s="180" t="s">
        <v>543</v>
      </c>
      <c r="G74" s="139">
        <f>3000*29</f>
        <v>87000</v>
      </c>
    </row>
    <row r="75" spans="2:7" ht="22.5" customHeight="1" x14ac:dyDescent="0.65">
      <c r="B75" s="340"/>
      <c r="C75" s="300"/>
      <c r="D75" s="294" t="s">
        <v>540</v>
      </c>
      <c r="E75" s="295"/>
      <c r="F75" s="180" t="s">
        <v>541</v>
      </c>
      <c r="G75" s="139">
        <v>24000</v>
      </c>
    </row>
    <row r="76" spans="2:7" ht="22.5" customHeight="1" x14ac:dyDescent="0.65">
      <c r="B76" s="340"/>
      <c r="C76" s="300"/>
      <c r="D76" s="302"/>
      <c r="E76" s="303"/>
      <c r="F76" s="106"/>
      <c r="G76" s="139" t="s">
        <v>296</v>
      </c>
    </row>
    <row r="77" spans="2:7" ht="22.5" customHeight="1" x14ac:dyDescent="0.65">
      <c r="B77" s="340"/>
      <c r="C77" s="309" t="s">
        <v>463</v>
      </c>
      <c r="D77" s="294"/>
      <c r="E77" s="295"/>
      <c r="F77" s="99"/>
      <c r="G77" s="145" t="s">
        <v>307</v>
      </c>
    </row>
    <row r="78" spans="2:7" ht="22.5" customHeight="1" x14ac:dyDescent="0.65">
      <c r="B78" s="340"/>
      <c r="C78" s="310"/>
      <c r="D78" s="294"/>
      <c r="E78" s="295"/>
      <c r="F78" s="99"/>
      <c r="G78" s="139" t="s">
        <v>296</v>
      </c>
    </row>
    <row r="79" spans="2:7" ht="22.5" customHeight="1" x14ac:dyDescent="0.65">
      <c r="B79" s="340"/>
      <c r="C79" s="310"/>
      <c r="D79" s="294"/>
      <c r="E79" s="295"/>
      <c r="F79" s="99"/>
      <c r="G79" s="139" t="s">
        <v>296</v>
      </c>
    </row>
    <row r="80" spans="2:7" ht="22.5" customHeight="1" x14ac:dyDescent="0.65">
      <c r="B80" s="340"/>
      <c r="C80" s="311"/>
      <c r="D80" s="302"/>
      <c r="E80" s="303"/>
      <c r="F80" s="106"/>
      <c r="G80" s="146" t="s">
        <v>296</v>
      </c>
    </row>
    <row r="81" spans="2:7" ht="22.5" customHeight="1" x14ac:dyDescent="0.65">
      <c r="B81" s="340"/>
      <c r="C81" s="304" t="s">
        <v>465</v>
      </c>
      <c r="D81" s="294"/>
      <c r="E81" s="295"/>
      <c r="F81" s="99"/>
      <c r="G81" s="139" t="s">
        <v>307</v>
      </c>
    </row>
    <row r="82" spans="2:7" ht="22.5" customHeight="1" x14ac:dyDescent="0.65">
      <c r="B82" s="340"/>
      <c r="C82" s="300"/>
      <c r="D82" s="294"/>
      <c r="E82" s="295"/>
      <c r="F82" s="99"/>
      <c r="G82" s="139" t="s">
        <v>296</v>
      </c>
    </row>
    <row r="83" spans="2:7" ht="22.5" customHeight="1" x14ac:dyDescent="0.65">
      <c r="B83" s="340"/>
      <c r="C83" s="300"/>
      <c r="D83" s="294"/>
      <c r="E83" s="295"/>
      <c r="F83" s="99"/>
      <c r="G83" s="139" t="s">
        <v>296</v>
      </c>
    </row>
    <row r="84" spans="2:7" ht="22.5" customHeight="1" x14ac:dyDescent="0.65">
      <c r="B84" s="340"/>
      <c r="C84" s="305"/>
      <c r="D84" s="302"/>
      <c r="E84" s="303"/>
      <c r="F84" s="106"/>
      <c r="G84" s="146" t="s">
        <v>296</v>
      </c>
    </row>
    <row r="85" spans="2:7" ht="22.5" customHeight="1" x14ac:dyDescent="0.65">
      <c r="B85" s="340"/>
      <c r="C85" s="300" t="s">
        <v>464</v>
      </c>
      <c r="D85" s="296"/>
      <c r="E85" s="295"/>
      <c r="F85" s="99"/>
      <c r="G85" s="139" t="s">
        <v>296</v>
      </c>
    </row>
    <row r="86" spans="2:7" ht="22.5" customHeight="1" x14ac:dyDescent="0.65">
      <c r="B86" s="340"/>
      <c r="C86" s="300"/>
      <c r="D86" s="296"/>
      <c r="E86" s="295"/>
      <c r="F86" s="100"/>
      <c r="G86" s="139" t="s">
        <v>296</v>
      </c>
    </row>
    <row r="87" spans="2:7" ht="22.5" customHeight="1" x14ac:dyDescent="0.65">
      <c r="B87" s="340"/>
      <c r="C87" s="300"/>
      <c r="D87" s="296"/>
      <c r="E87" s="295"/>
      <c r="F87" s="100"/>
      <c r="G87" s="139" t="s">
        <v>296</v>
      </c>
    </row>
    <row r="88" spans="2:7" ht="22.5" customHeight="1" x14ac:dyDescent="0.65">
      <c r="B88" s="341"/>
      <c r="C88" s="301"/>
      <c r="D88" s="337"/>
      <c r="E88" s="338"/>
      <c r="F88" s="100"/>
      <c r="G88" s="144" t="s">
        <v>296</v>
      </c>
    </row>
    <row r="89" spans="2:7" ht="23.15" customHeight="1" x14ac:dyDescent="0.65">
      <c r="B89" s="181" t="s">
        <v>308</v>
      </c>
      <c r="C89" s="297" t="s">
        <v>309</v>
      </c>
      <c r="D89" s="298"/>
      <c r="E89" s="299"/>
      <c r="F89" s="182"/>
      <c r="G89" s="183">
        <f>SUM(G73:G88)</f>
        <v>121000</v>
      </c>
    </row>
    <row r="90" spans="2:7" ht="23.15" customHeight="1" thickBot="1" x14ac:dyDescent="0.7">
      <c r="B90" s="184" t="s">
        <v>311</v>
      </c>
      <c r="C90" s="329" t="s">
        <v>309</v>
      </c>
      <c r="D90" s="330"/>
      <c r="E90" s="331"/>
      <c r="F90" s="185"/>
      <c r="G90" s="186">
        <f>G72+G89</f>
        <v>11321000</v>
      </c>
    </row>
    <row r="91" spans="2:7" ht="11.25" customHeight="1" x14ac:dyDescent="0.65"/>
    <row r="92" spans="2:7" ht="12" customHeight="1" x14ac:dyDescent="0.65">
      <c r="B92" s="101"/>
    </row>
    <row r="93" spans="2:7" ht="27" customHeight="1" x14ac:dyDescent="0.65">
      <c r="B93" s="101"/>
      <c r="E93" s="102"/>
    </row>
    <row r="94" spans="2:7" ht="25.5" customHeight="1" x14ac:dyDescent="0.65">
      <c r="B94" s="88" t="s">
        <v>475</v>
      </c>
      <c r="E94" s="102"/>
    </row>
    <row r="95" spans="2:7" ht="35.25" customHeight="1" x14ac:dyDescent="0.65">
      <c r="B95" s="368" t="s">
        <v>496</v>
      </c>
      <c r="C95" s="368"/>
      <c r="D95" s="373"/>
      <c r="E95" s="374"/>
      <c r="F95" s="374"/>
      <c r="G95" s="375"/>
    </row>
    <row r="96" spans="2:7" ht="35.25" customHeight="1" x14ac:dyDescent="0.65">
      <c r="B96" s="369" t="s">
        <v>497</v>
      </c>
      <c r="C96" s="369"/>
      <c r="D96" s="370" t="s">
        <v>545</v>
      </c>
      <c r="E96" s="371"/>
      <c r="F96" s="371"/>
      <c r="G96" s="372"/>
    </row>
    <row r="97" spans="2:7" ht="17.25" customHeight="1" x14ac:dyDescent="0.65"/>
    <row r="98" spans="2:7" ht="27" customHeight="1" x14ac:dyDescent="0.65"/>
    <row r="99" spans="2:7" ht="25.5" customHeight="1" x14ac:dyDescent="0.65">
      <c r="B99" s="88" t="s">
        <v>476</v>
      </c>
    </row>
    <row r="100" spans="2:7" ht="18.75" customHeight="1" x14ac:dyDescent="0.65">
      <c r="B100" s="328" t="s">
        <v>477</v>
      </c>
      <c r="C100" s="328"/>
      <c r="D100" s="328"/>
      <c r="E100" s="328"/>
      <c r="F100" s="328"/>
      <c r="G100" s="328"/>
    </row>
    <row r="101" spans="2:7" ht="25.5" customHeight="1" x14ac:dyDescent="0.65">
      <c r="B101" s="154" t="s">
        <v>478</v>
      </c>
      <c r="C101" s="357" t="s">
        <v>479</v>
      </c>
      <c r="D101" s="359"/>
      <c r="E101" s="357" t="s">
        <v>480</v>
      </c>
      <c r="F101" s="358"/>
      <c r="G101" s="359"/>
    </row>
    <row r="102" spans="2:7" ht="25.5" customHeight="1" x14ac:dyDescent="0.65">
      <c r="B102" s="158" t="s">
        <v>505</v>
      </c>
      <c r="C102" s="379" t="s">
        <v>506</v>
      </c>
      <c r="D102" s="381"/>
      <c r="E102" s="379" t="s">
        <v>506</v>
      </c>
      <c r="F102" s="380"/>
      <c r="G102" s="381"/>
    </row>
    <row r="103" spans="2:7" ht="47.25" customHeight="1" x14ac:dyDescent="0.65">
      <c r="B103" s="187" t="s">
        <v>546</v>
      </c>
      <c r="C103" s="376" t="s">
        <v>553</v>
      </c>
      <c r="D103" s="382"/>
      <c r="E103" s="376" t="s">
        <v>550</v>
      </c>
      <c r="F103" s="377"/>
      <c r="G103" s="378"/>
    </row>
    <row r="104" spans="2:7" ht="28.3" x14ac:dyDescent="0.65">
      <c r="B104" s="188" t="s">
        <v>547</v>
      </c>
      <c r="C104" s="376" t="s">
        <v>548</v>
      </c>
      <c r="D104" s="378"/>
      <c r="E104" s="376" t="s">
        <v>549</v>
      </c>
      <c r="F104" s="377"/>
      <c r="G104" s="378"/>
    </row>
    <row r="105" spans="2:7" s="150" customFormat="1" ht="18.75" customHeight="1" x14ac:dyDescent="0.65">
      <c r="B105" s="332" t="s">
        <v>481</v>
      </c>
      <c r="C105" s="332"/>
      <c r="D105" s="332"/>
      <c r="E105" s="332"/>
      <c r="F105" s="332"/>
      <c r="G105" s="332"/>
    </row>
    <row r="106" spans="2:7" s="150" customFormat="1" ht="18.75" customHeight="1" x14ac:dyDescent="0.65">
      <c r="B106" s="356" t="s">
        <v>478</v>
      </c>
      <c r="C106" s="357" t="s">
        <v>482</v>
      </c>
      <c r="D106" s="358"/>
      <c r="E106" s="359"/>
      <c r="F106" s="360" t="s">
        <v>485</v>
      </c>
      <c r="G106" s="361"/>
    </row>
    <row r="107" spans="2:7" s="150" customFormat="1" ht="27" customHeight="1" x14ac:dyDescent="0.65">
      <c r="B107" s="356"/>
      <c r="C107" s="154" t="s">
        <v>484</v>
      </c>
      <c r="D107" s="154" t="s">
        <v>482</v>
      </c>
      <c r="E107" s="154" t="s">
        <v>483</v>
      </c>
      <c r="F107" s="362"/>
      <c r="G107" s="363"/>
    </row>
    <row r="108" spans="2:7" s="150" customFormat="1" ht="45.75" customHeight="1" x14ac:dyDescent="0.65">
      <c r="B108" s="187" t="s">
        <v>546</v>
      </c>
      <c r="C108" s="159" t="s">
        <v>551</v>
      </c>
      <c r="D108" s="159" t="s">
        <v>552</v>
      </c>
      <c r="E108" s="151"/>
      <c r="F108" s="366" t="s">
        <v>557</v>
      </c>
      <c r="G108" s="367"/>
    </row>
    <row r="109" spans="2:7" s="150" customFormat="1" ht="73.5" customHeight="1" x14ac:dyDescent="0.65">
      <c r="B109" s="188" t="s">
        <v>547</v>
      </c>
      <c r="C109" s="189" t="s">
        <v>554</v>
      </c>
      <c r="D109" s="189" t="s">
        <v>556</v>
      </c>
      <c r="E109" s="152"/>
      <c r="F109" s="366" t="s">
        <v>555</v>
      </c>
      <c r="G109" s="367"/>
    </row>
    <row r="110" spans="2:7" s="150" customFormat="1" ht="25.5" customHeight="1" x14ac:dyDescent="0.65">
      <c r="B110" s="153"/>
      <c r="C110" s="152"/>
      <c r="D110" s="152"/>
      <c r="E110" s="152"/>
      <c r="F110" s="364"/>
      <c r="G110" s="365"/>
    </row>
    <row r="111" spans="2:7" s="150" customFormat="1" ht="20.25" customHeight="1" x14ac:dyDescent="0.65">
      <c r="B111" s="332" t="s">
        <v>486</v>
      </c>
      <c r="C111" s="332"/>
      <c r="D111" s="332"/>
      <c r="E111" s="332"/>
      <c r="F111" s="332"/>
      <c r="G111" s="332"/>
    </row>
    <row r="112" spans="2:7" ht="25.5" customHeight="1" x14ac:dyDescent="0.65">
      <c r="B112" s="88" t="s">
        <v>487</v>
      </c>
    </row>
    <row r="113" spans="2:7" ht="24" customHeight="1" x14ac:dyDescent="0.65">
      <c r="B113" s="86" t="s">
        <v>488</v>
      </c>
    </row>
    <row r="114" spans="2:7" ht="25.5" customHeight="1" x14ac:dyDescent="0.65">
      <c r="B114" s="154" t="s">
        <v>489</v>
      </c>
      <c r="C114" s="356" t="s">
        <v>490</v>
      </c>
      <c r="D114" s="356"/>
      <c r="E114" s="356"/>
      <c r="F114" s="356" t="s">
        <v>491</v>
      </c>
      <c r="G114" s="356"/>
    </row>
    <row r="115" spans="2:7" ht="45.75" customHeight="1" x14ac:dyDescent="0.65">
      <c r="B115" s="158" t="s">
        <v>558</v>
      </c>
      <c r="C115" s="387" t="s">
        <v>559</v>
      </c>
      <c r="D115" s="387"/>
      <c r="E115" s="387"/>
      <c r="F115" s="389" t="s">
        <v>560</v>
      </c>
      <c r="G115" s="389"/>
    </row>
    <row r="116" spans="2:7" ht="30.75" customHeight="1" x14ac:dyDescent="0.65">
      <c r="B116" s="190" t="s">
        <v>561</v>
      </c>
      <c r="C116" s="387" t="s">
        <v>562</v>
      </c>
      <c r="D116" s="387"/>
      <c r="E116" s="387"/>
      <c r="F116" s="388" t="s">
        <v>563</v>
      </c>
      <c r="G116" s="388"/>
    </row>
    <row r="117" spans="2:7" ht="25.5" customHeight="1" x14ac:dyDescent="0.65">
      <c r="B117" s="149"/>
      <c r="C117" s="373"/>
      <c r="D117" s="374"/>
      <c r="E117" s="375"/>
      <c r="F117" s="390"/>
      <c r="G117" s="390"/>
    </row>
    <row r="118" spans="2:7" ht="25.5" customHeight="1" x14ac:dyDescent="0.65">
      <c r="B118" s="88" t="s">
        <v>492</v>
      </c>
    </row>
    <row r="119" spans="2:7" ht="19.5" customHeight="1" x14ac:dyDescent="0.65">
      <c r="B119" s="86" t="s">
        <v>493</v>
      </c>
    </row>
    <row r="120" spans="2:7" ht="74.25" customHeight="1" x14ac:dyDescent="0.65">
      <c r="B120" s="324" t="s">
        <v>564</v>
      </c>
      <c r="C120" s="325"/>
      <c r="D120" s="325"/>
      <c r="E120" s="325"/>
      <c r="F120" s="325"/>
      <c r="G120" s="326"/>
    </row>
    <row r="121" spans="2:7" ht="9.9" customHeight="1" x14ac:dyDescent="0.65"/>
    <row r="122" spans="2:7" ht="21" customHeight="1" x14ac:dyDescent="0.65"/>
    <row r="123" spans="2:7" ht="21" customHeight="1" x14ac:dyDescent="0.65"/>
    <row r="124" spans="2:7" ht="21" customHeight="1" x14ac:dyDescent="0.65"/>
    <row r="125" spans="2:7" ht="21" customHeight="1" x14ac:dyDescent="0.65"/>
    <row r="126" spans="2:7" ht="21" customHeight="1" x14ac:dyDescent="0.65"/>
    <row r="127" spans="2:7" ht="21" customHeight="1" x14ac:dyDescent="0.65"/>
    <row r="128" spans="2:7" ht="21" customHeight="1" x14ac:dyDescent="0.65"/>
    <row r="129" ht="21" customHeight="1" x14ac:dyDescent="0.65"/>
    <row r="130" ht="21" customHeight="1" x14ac:dyDescent="0.65"/>
    <row r="131" ht="21" customHeight="1" x14ac:dyDescent="0.65"/>
    <row r="132" ht="21" customHeight="1" x14ac:dyDescent="0.65"/>
    <row r="133" ht="21" customHeight="1" x14ac:dyDescent="0.65"/>
    <row r="134" ht="21" customHeight="1" x14ac:dyDescent="0.65"/>
    <row r="135" ht="21" customHeight="1" x14ac:dyDescent="0.65"/>
    <row r="136" ht="21" customHeight="1" x14ac:dyDescent="0.65"/>
    <row r="137" ht="21" customHeight="1" x14ac:dyDescent="0.65"/>
    <row r="138" ht="21" customHeight="1" x14ac:dyDescent="0.65"/>
    <row r="139" ht="21" customHeight="1" x14ac:dyDescent="0.65"/>
    <row r="140" ht="21" customHeight="1" x14ac:dyDescent="0.65"/>
    <row r="141" ht="21" customHeight="1" x14ac:dyDescent="0.65"/>
    <row r="142" ht="21" customHeight="1" x14ac:dyDescent="0.65"/>
  </sheetData>
  <sheetProtection formatCells="0" formatColumns="0" formatRows="0"/>
  <mergeCells count="113">
    <mergeCell ref="C49:D49"/>
    <mergeCell ref="E103:G103"/>
    <mergeCell ref="C117:E117"/>
    <mergeCell ref="C116:E116"/>
    <mergeCell ref="C115:E115"/>
    <mergeCell ref="C114:E114"/>
    <mergeCell ref="F116:G116"/>
    <mergeCell ref="F115:G115"/>
    <mergeCell ref="F114:G114"/>
    <mergeCell ref="F117:G117"/>
    <mergeCell ref="D58:E58"/>
    <mergeCell ref="D59:E59"/>
    <mergeCell ref="C60:C63"/>
    <mergeCell ref="D81:E81"/>
    <mergeCell ref="D82:E82"/>
    <mergeCell ref="D83:E83"/>
    <mergeCell ref="D84:E84"/>
    <mergeCell ref="C68:C71"/>
    <mergeCell ref="D68:E68"/>
    <mergeCell ref="D69:E69"/>
    <mergeCell ref="D78:E78"/>
    <mergeCell ref="D79:E79"/>
    <mergeCell ref="D80:E80"/>
    <mergeCell ref="C64:C67"/>
    <mergeCell ref="C39:G39"/>
    <mergeCell ref="B106:B107"/>
    <mergeCell ref="C106:E106"/>
    <mergeCell ref="F106:G107"/>
    <mergeCell ref="F110:G110"/>
    <mergeCell ref="F109:G109"/>
    <mergeCell ref="F108:G108"/>
    <mergeCell ref="C27:G27"/>
    <mergeCell ref="C28:G28"/>
    <mergeCell ref="C29:D29"/>
    <mergeCell ref="B105:G105"/>
    <mergeCell ref="B95:C95"/>
    <mergeCell ref="B96:C96"/>
    <mergeCell ref="D96:G96"/>
    <mergeCell ref="D95:G95"/>
    <mergeCell ref="E101:G101"/>
    <mergeCell ref="C101:D101"/>
    <mergeCell ref="E104:G104"/>
    <mergeCell ref="E102:G102"/>
    <mergeCell ref="C104:D104"/>
    <mergeCell ref="C103:D103"/>
    <mergeCell ref="C102:D102"/>
    <mergeCell ref="B43:G43"/>
    <mergeCell ref="B48:G48"/>
    <mergeCell ref="C47:D47"/>
    <mergeCell ref="C72:E72"/>
    <mergeCell ref="C30:D30"/>
    <mergeCell ref="C33:G33"/>
    <mergeCell ref="C44:G44"/>
    <mergeCell ref="C45:G45"/>
    <mergeCell ref="C46:D46"/>
    <mergeCell ref="B2:G2"/>
    <mergeCell ref="C7:G7"/>
    <mergeCell ref="C8:G8"/>
    <mergeCell ref="C9:G9"/>
    <mergeCell ref="C10:G10"/>
    <mergeCell ref="C19:G19"/>
    <mergeCell ref="C20:G20"/>
    <mergeCell ref="C22:G22"/>
    <mergeCell ref="C26:G26"/>
    <mergeCell ref="C21:G21"/>
    <mergeCell ref="B11:B12"/>
    <mergeCell ref="C11:G11"/>
    <mergeCell ref="C12:G12"/>
    <mergeCell ref="C34:G34"/>
    <mergeCell ref="C32:G32"/>
    <mergeCell ref="D60:E60"/>
    <mergeCell ref="C38:G38"/>
    <mergeCell ref="C40:G40"/>
    <mergeCell ref="C41:D41"/>
    <mergeCell ref="C35:D35"/>
    <mergeCell ref="C36:D36"/>
    <mergeCell ref="C55:E55"/>
    <mergeCell ref="C56:C59"/>
    <mergeCell ref="D56:E56"/>
    <mergeCell ref="D57:E57"/>
    <mergeCell ref="B120:G120"/>
    <mergeCell ref="C42:D42"/>
    <mergeCell ref="C51:G51"/>
    <mergeCell ref="C52:G52"/>
    <mergeCell ref="B100:G100"/>
    <mergeCell ref="C90:E90"/>
    <mergeCell ref="C53:D53"/>
    <mergeCell ref="B111:G111"/>
    <mergeCell ref="D61:E61"/>
    <mergeCell ref="D62:E62"/>
    <mergeCell ref="D63:E63"/>
    <mergeCell ref="D88:E88"/>
    <mergeCell ref="B73:B88"/>
    <mergeCell ref="D70:E70"/>
    <mergeCell ref="D71:E71"/>
    <mergeCell ref="B56:B71"/>
    <mergeCell ref="D64:E64"/>
    <mergeCell ref="D65:E65"/>
    <mergeCell ref="D66:E66"/>
    <mergeCell ref="D67:E67"/>
    <mergeCell ref="C89:E89"/>
    <mergeCell ref="C85:C88"/>
    <mergeCell ref="D85:E85"/>
    <mergeCell ref="D86:E86"/>
    <mergeCell ref="D87:E87"/>
    <mergeCell ref="D74:E74"/>
    <mergeCell ref="D76:E76"/>
    <mergeCell ref="C81:C84"/>
    <mergeCell ref="C73:C76"/>
    <mergeCell ref="D73:E73"/>
    <mergeCell ref="C77:C80"/>
    <mergeCell ref="D77:E77"/>
    <mergeCell ref="D75:E75"/>
  </mergeCells>
  <phoneticPr fontId="1"/>
  <printOptions horizontalCentered="1"/>
  <pageMargins left="0.70866141732283472" right="0.51181102362204722" top="0.35433070866141736" bottom="0.35433070866141736" header="0.31496062992125984" footer="0.31496062992125984"/>
  <pageSetup paperSize="9" scale="73" orientation="portrait" r:id="rId1"/>
  <headerFooter>
    <oddFooter>&amp;C&amp;P</oddFooter>
  </headerFooter>
  <rowBreaks count="3" manualBreakCount="3">
    <brk id="23" max="16383" man="1"/>
    <brk id="53" max="8" man="1"/>
    <brk id="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dimension ref="A1:H64"/>
  <sheetViews>
    <sheetView view="pageBreakPreview" topLeftCell="A10" zoomScale="85" zoomScaleNormal="100" zoomScaleSheetLayoutView="85" workbookViewId="0">
      <selection activeCell="D10" sqref="D10"/>
    </sheetView>
  </sheetViews>
  <sheetFormatPr defaultColWidth="8.0703125" defaultRowHeight="14.15" x14ac:dyDescent="0.65"/>
  <cols>
    <col min="1" max="6" width="8.0703125" style="53"/>
    <col min="7" max="7" width="11" style="53" customWidth="1"/>
    <col min="8" max="8" width="21.42578125" style="53" customWidth="1"/>
    <col min="9" max="9" width="1" style="53" customWidth="1"/>
    <col min="10" max="16384" width="8.0703125" style="53"/>
  </cols>
  <sheetData>
    <row r="1" spans="1:8" ht="21.9" customHeight="1" x14ac:dyDescent="0.65">
      <c r="A1" s="53" t="s">
        <v>221</v>
      </c>
    </row>
    <row r="2" spans="1:8" ht="21.9" customHeight="1" x14ac:dyDescent="0.65">
      <c r="H2" s="54" t="s">
        <v>222</v>
      </c>
    </row>
    <row r="3" spans="1:8" ht="21.9" customHeight="1" x14ac:dyDescent="0.65">
      <c r="H3" s="54" t="s">
        <v>223</v>
      </c>
    </row>
    <row r="4" spans="1:8" ht="21.9" customHeight="1" x14ac:dyDescent="0.65"/>
    <row r="5" spans="1:8" ht="21.9" customHeight="1" x14ac:dyDescent="0.65">
      <c r="A5" s="53" t="s">
        <v>224</v>
      </c>
    </row>
    <row r="6" spans="1:8" ht="21.9" customHeight="1" x14ac:dyDescent="0.65"/>
    <row r="7" spans="1:8" ht="21.9" customHeight="1" x14ac:dyDescent="0.65">
      <c r="E7" s="55"/>
      <c r="F7" s="56" t="s">
        <v>225</v>
      </c>
    </row>
    <row r="8" spans="1:8" ht="21.9" customHeight="1" x14ac:dyDescent="0.65">
      <c r="D8" s="57"/>
      <c r="F8" s="53" t="s">
        <v>226</v>
      </c>
    </row>
    <row r="9" spans="1:8" ht="21.9" customHeight="1" x14ac:dyDescent="0.65">
      <c r="F9" s="53" t="s">
        <v>227</v>
      </c>
    </row>
    <row r="10" spans="1:8" ht="21.9" customHeight="1" x14ac:dyDescent="0.65">
      <c r="F10" s="53" t="s">
        <v>228</v>
      </c>
    </row>
    <row r="11" spans="1:8" ht="21.9" customHeight="1" x14ac:dyDescent="0.65">
      <c r="F11" s="53" t="s">
        <v>229</v>
      </c>
      <c r="H11" s="54" t="s">
        <v>230</v>
      </c>
    </row>
    <row r="12" spans="1:8" ht="21.9" customHeight="1" x14ac:dyDescent="0.65"/>
    <row r="13" spans="1:8" ht="21.9" customHeight="1" x14ac:dyDescent="0.65">
      <c r="A13" s="393" t="s">
        <v>527</v>
      </c>
      <c r="B13" s="393"/>
      <c r="C13" s="393"/>
      <c r="D13" s="393"/>
      <c r="E13" s="393"/>
      <c r="F13" s="393"/>
      <c r="G13" s="393"/>
      <c r="H13" s="393"/>
    </row>
    <row r="14" spans="1:8" ht="21.9" customHeight="1" x14ac:dyDescent="0.65"/>
    <row r="15" spans="1:8" ht="45.75" customHeight="1" x14ac:dyDescent="0.65">
      <c r="A15" s="394" t="s">
        <v>271</v>
      </c>
      <c r="B15" s="394"/>
      <c r="C15" s="394"/>
      <c r="D15" s="394"/>
      <c r="E15" s="394"/>
      <c r="F15" s="394"/>
      <c r="G15" s="394"/>
      <c r="H15" s="394"/>
    </row>
    <row r="16" spans="1:8" ht="21.9" customHeight="1" x14ac:dyDescent="0.65"/>
    <row r="17" spans="1:7" ht="21.9" customHeight="1" x14ac:dyDescent="0.25">
      <c r="B17" s="58"/>
      <c r="C17" s="58"/>
      <c r="D17" s="58"/>
      <c r="E17" s="59"/>
    </row>
    <row r="18" spans="1:7" ht="21.9" customHeight="1" x14ac:dyDescent="0.25">
      <c r="B18" s="56" t="s">
        <v>231</v>
      </c>
      <c r="C18" s="58"/>
      <c r="D18" s="58"/>
      <c r="E18" s="58"/>
    </row>
    <row r="19" spans="1:7" ht="21.9" customHeight="1" x14ac:dyDescent="0.65">
      <c r="B19" s="60" t="s">
        <v>448</v>
      </c>
      <c r="C19" s="56"/>
      <c r="D19" s="56"/>
      <c r="E19" s="55"/>
      <c r="F19" s="55"/>
      <c r="G19" s="55"/>
    </row>
    <row r="20" spans="1:7" ht="21.9" customHeight="1" x14ac:dyDescent="0.65">
      <c r="B20" s="395" t="s">
        <v>469</v>
      </c>
      <c r="C20" s="396"/>
      <c r="D20" s="396"/>
      <c r="E20" s="397"/>
      <c r="F20" s="397"/>
      <c r="G20" s="397"/>
    </row>
    <row r="21" spans="1:7" ht="21.9" customHeight="1" x14ac:dyDescent="0.65">
      <c r="B21" s="395" t="s">
        <v>268</v>
      </c>
      <c r="C21" s="396"/>
      <c r="D21" s="396"/>
      <c r="E21" s="397"/>
      <c r="F21" s="397"/>
      <c r="G21" s="397"/>
    </row>
    <row r="22" spans="1:7" ht="21.9" customHeight="1" x14ac:dyDescent="0.25">
      <c r="A22" s="56"/>
      <c r="B22" s="56" t="s">
        <v>270</v>
      </c>
      <c r="D22" s="58"/>
      <c r="E22" s="58"/>
    </row>
    <row r="23" spans="1:7" ht="21.9" customHeight="1" x14ac:dyDescent="0.25">
      <c r="A23" s="56"/>
      <c r="B23" s="56" t="s">
        <v>269</v>
      </c>
      <c r="D23" s="58"/>
      <c r="E23" s="58"/>
    </row>
    <row r="24" spans="1:7" ht="21.9" customHeight="1" x14ac:dyDescent="0.25">
      <c r="A24" s="61"/>
      <c r="B24" s="61" t="s">
        <v>470</v>
      </c>
      <c r="D24" s="58"/>
      <c r="E24" s="58"/>
    </row>
    <row r="25" spans="1:7" ht="21.9" customHeight="1" x14ac:dyDescent="0.25">
      <c r="A25" s="61"/>
      <c r="B25" s="61" t="s">
        <v>471</v>
      </c>
      <c r="E25" s="58"/>
    </row>
    <row r="26" spans="1:7" ht="21.9" customHeight="1" x14ac:dyDescent="0.25">
      <c r="A26" s="56"/>
      <c r="B26" s="56" t="s">
        <v>232</v>
      </c>
      <c r="C26" s="58"/>
      <c r="D26" s="58"/>
      <c r="E26" s="58"/>
    </row>
    <row r="27" spans="1:7" ht="21.9" customHeight="1" x14ac:dyDescent="0.25">
      <c r="A27" s="148"/>
      <c r="B27" s="148" t="s">
        <v>494</v>
      </c>
      <c r="C27" s="58"/>
      <c r="D27" s="58"/>
      <c r="E27" s="58"/>
    </row>
    <row r="28" spans="1:7" ht="21.9" customHeight="1" x14ac:dyDescent="0.25">
      <c r="A28" s="148"/>
      <c r="B28" s="148" t="s">
        <v>495</v>
      </c>
      <c r="D28" s="58"/>
      <c r="E28" s="58"/>
    </row>
    <row r="29" spans="1:7" ht="21.9" customHeight="1" x14ac:dyDescent="0.25">
      <c r="A29" s="56"/>
      <c r="B29" s="56" t="s">
        <v>233</v>
      </c>
      <c r="C29" s="58"/>
      <c r="D29" s="58"/>
      <c r="E29" s="58"/>
    </row>
    <row r="30" spans="1:7" ht="21.9" customHeight="1" x14ac:dyDescent="0.25">
      <c r="A30" s="56"/>
      <c r="B30" s="56"/>
      <c r="C30" s="58"/>
      <c r="E30" s="58"/>
    </row>
    <row r="31" spans="1:7" ht="21.9" customHeight="1" x14ac:dyDescent="0.25">
      <c r="B31" s="56"/>
      <c r="C31" s="58"/>
      <c r="D31" s="58"/>
      <c r="E31" s="58"/>
    </row>
    <row r="32" spans="1:7" ht="21.9" customHeight="1" x14ac:dyDescent="0.65"/>
    <row r="33" ht="21.9" customHeight="1" x14ac:dyDescent="0.65"/>
    <row r="34" ht="21.9" customHeight="1" x14ac:dyDescent="0.65"/>
    <row r="35" ht="21.9" customHeight="1" x14ac:dyDescent="0.65"/>
    <row r="36" ht="21.9" customHeight="1" x14ac:dyDescent="0.65"/>
    <row r="37" ht="21.9" customHeight="1" x14ac:dyDescent="0.65"/>
    <row r="38" ht="21.9" customHeight="1" x14ac:dyDescent="0.65"/>
    <row r="39" ht="21.9" customHeight="1" x14ac:dyDescent="0.65"/>
    <row r="40" ht="21.9" customHeight="1" x14ac:dyDescent="0.65"/>
    <row r="41" ht="21.9" customHeight="1" x14ac:dyDescent="0.65"/>
    <row r="42" ht="21.9" customHeight="1" x14ac:dyDescent="0.65"/>
    <row r="43" ht="21.9" customHeight="1" x14ac:dyDescent="0.65"/>
    <row r="44" ht="21.9" customHeight="1" x14ac:dyDescent="0.65"/>
    <row r="45" ht="21.9" customHeight="1" x14ac:dyDescent="0.65"/>
    <row r="46" ht="21.9" customHeight="1" x14ac:dyDescent="0.65"/>
    <row r="47" ht="21.9" customHeight="1" x14ac:dyDescent="0.65"/>
    <row r="48" ht="21.9" customHeight="1" x14ac:dyDescent="0.65"/>
    <row r="49" ht="21.9" customHeight="1" x14ac:dyDescent="0.65"/>
    <row r="50" ht="21.9" customHeight="1" x14ac:dyDescent="0.65"/>
    <row r="51" ht="21.9" customHeight="1" x14ac:dyDescent="0.65"/>
    <row r="52" ht="21.9" customHeight="1" x14ac:dyDescent="0.65"/>
    <row r="53" ht="18" customHeight="1" x14ac:dyDescent="0.65"/>
    <row r="54" ht="18" customHeight="1" x14ac:dyDescent="0.65"/>
    <row r="55" ht="18" customHeight="1" x14ac:dyDescent="0.65"/>
    <row r="56" ht="18" customHeight="1" x14ac:dyDescent="0.65"/>
    <row r="57" ht="18" customHeight="1" x14ac:dyDescent="0.65"/>
    <row r="58" ht="18" customHeight="1" x14ac:dyDescent="0.65"/>
    <row r="59" ht="18" customHeight="1" x14ac:dyDescent="0.65"/>
    <row r="60" ht="18" customHeight="1" x14ac:dyDescent="0.65"/>
    <row r="61" ht="18" customHeight="1" x14ac:dyDescent="0.65"/>
    <row r="62" ht="18" customHeight="1" x14ac:dyDescent="0.65"/>
    <row r="63" ht="18" customHeight="1" x14ac:dyDescent="0.65"/>
    <row r="64" ht="18" customHeight="1" x14ac:dyDescent="0.65"/>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pageSetUpPr fitToPage="1"/>
  </sheetPr>
  <dimension ref="B2:P22"/>
  <sheetViews>
    <sheetView showGridLines="0" view="pageBreakPreview" zoomScale="85" zoomScaleNormal="55" zoomScaleSheetLayoutView="85" workbookViewId="0">
      <selection activeCell="J23" sqref="J23:J24"/>
    </sheetView>
  </sheetViews>
  <sheetFormatPr defaultColWidth="8.0703125" defaultRowHeight="13.3" x14ac:dyDescent="0.65"/>
  <cols>
    <col min="1" max="1" width="1.5" style="66" customWidth="1"/>
    <col min="2" max="2" width="0.7109375" style="66" customWidth="1"/>
    <col min="3" max="3" width="6.42578125" style="66" bestFit="1" customWidth="1"/>
    <col min="4" max="4" width="47.2109375" style="66" customWidth="1"/>
    <col min="5" max="14" width="13.5703125" style="66" customWidth="1"/>
    <col min="15" max="16" width="1.5703125" style="66" customWidth="1"/>
    <col min="17" max="16384" width="8.0703125" style="66"/>
  </cols>
  <sheetData>
    <row r="2" spans="2:16" ht="21" x14ac:dyDescent="0.35">
      <c r="B2" s="63" t="s">
        <v>273</v>
      </c>
      <c r="C2" s="147"/>
      <c r="D2" s="63"/>
      <c r="E2" s="64"/>
      <c r="F2" s="64"/>
      <c r="G2" s="64"/>
      <c r="H2" s="65"/>
      <c r="I2" s="65"/>
      <c r="J2" s="65"/>
      <c r="K2" s="65"/>
      <c r="L2" s="65"/>
      <c r="M2" s="65"/>
      <c r="N2" s="65"/>
      <c r="O2" s="65"/>
      <c r="P2" s="65"/>
    </row>
    <row r="3" spans="2:16" ht="19.2" customHeight="1" x14ac:dyDescent="0.65">
      <c r="B3" s="398" t="s">
        <v>272</v>
      </c>
      <c r="C3" s="398"/>
      <c r="D3" s="398"/>
      <c r="E3" s="398"/>
      <c r="F3" s="398"/>
      <c r="G3" s="398"/>
      <c r="H3" s="398"/>
      <c r="I3" s="398"/>
      <c r="J3" s="398"/>
      <c r="K3" s="398"/>
      <c r="L3" s="398"/>
      <c r="M3" s="398"/>
      <c r="N3" s="398"/>
      <c r="O3" s="67"/>
      <c r="P3" s="67"/>
    </row>
    <row r="4" spans="2:16" ht="44.25" customHeight="1" x14ac:dyDescent="0.3">
      <c r="B4" s="399"/>
      <c r="C4" s="399"/>
      <c r="D4" s="399"/>
      <c r="E4" s="399"/>
      <c r="F4" s="399"/>
      <c r="G4" s="399"/>
      <c r="H4" s="399"/>
      <c r="I4" s="399"/>
      <c r="J4" s="399"/>
      <c r="K4" s="399"/>
      <c r="L4" s="399"/>
      <c r="M4" s="399"/>
      <c r="N4" s="399"/>
    </row>
    <row r="5" spans="2:16" ht="14.15" x14ac:dyDescent="0.25">
      <c r="B5" s="68"/>
      <c r="C5" s="68"/>
      <c r="D5" s="68"/>
      <c r="E5" s="69"/>
      <c r="F5" s="69"/>
      <c r="G5" s="69"/>
      <c r="H5" s="69"/>
      <c r="I5" s="69"/>
      <c r="J5" s="69"/>
      <c r="K5" s="69"/>
      <c r="L5" s="69"/>
      <c r="M5" s="69"/>
      <c r="N5" s="70" t="s">
        <v>234</v>
      </c>
      <c r="O5" s="71"/>
    </row>
    <row r="6" spans="2:16" ht="13.5" customHeight="1" x14ac:dyDescent="0.65">
      <c r="B6" s="400" t="s">
        <v>235</v>
      </c>
      <c r="C6" s="401"/>
      <c r="D6" s="402"/>
      <c r="E6" s="406" t="s">
        <v>236</v>
      </c>
      <c r="F6" s="406" t="s">
        <v>237</v>
      </c>
      <c r="G6" s="406" t="s">
        <v>238</v>
      </c>
      <c r="H6" s="406" t="s">
        <v>239</v>
      </c>
      <c r="I6" s="406" t="s">
        <v>240</v>
      </c>
      <c r="J6" s="409" t="s">
        <v>241</v>
      </c>
      <c r="K6" s="409" t="s">
        <v>242</v>
      </c>
      <c r="L6" s="412" t="s">
        <v>243</v>
      </c>
      <c r="M6" s="412" t="s">
        <v>244</v>
      </c>
      <c r="N6" s="409" t="s">
        <v>245</v>
      </c>
      <c r="O6" s="71"/>
    </row>
    <row r="7" spans="2:16" ht="38.25" customHeight="1" x14ac:dyDescent="0.65">
      <c r="B7" s="403"/>
      <c r="C7" s="404"/>
      <c r="D7" s="405"/>
      <c r="E7" s="407"/>
      <c r="F7" s="408"/>
      <c r="G7" s="408"/>
      <c r="H7" s="407"/>
      <c r="I7" s="408"/>
      <c r="J7" s="410"/>
      <c r="K7" s="410"/>
      <c r="L7" s="407"/>
      <c r="M7" s="407"/>
      <c r="N7" s="410"/>
      <c r="O7" s="71"/>
    </row>
    <row r="8" spans="2:16" ht="13.5" customHeight="1" x14ac:dyDescent="0.65">
      <c r="B8" s="413" t="s">
        <v>246</v>
      </c>
      <c r="C8" s="414"/>
      <c r="D8" s="415"/>
      <c r="E8" s="72" t="s">
        <v>247</v>
      </c>
      <c r="F8" s="72" t="s">
        <v>248</v>
      </c>
      <c r="G8" s="72" t="s">
        <v>249</v>
      </c>
      <c r="H8" s="72" t="s">
        <v>250</v>
      </c>
      <c r="I8" s="72" t="s">
        <v>251</v>
      </c>
      <c r="J8" s="72" t="s">
        <v>252</v>
      </c>
      <c r="K8" s="72" t="s">
        <v>253</v>
      </c>
      <c r="L8" s="72" t="s">
        <v>254</v>
      </c>
      <c r="M8" s="72" t="s">
        <v>255</v>
      </c>
      <c r="N8" s="72" t="s">
        <v>256</v>
      </c>
      <c r="O8" s="71"/>
    </row>
    <row r="9" spans="2:16" ht="27" customHeight="1" x14ac:dyDescent="0.65">
      <c r="B9" s="416" t="s">
        <v>257</v>
      </c>
      <c r="C9" s="417"/>
      <c r="D9" s="418"/>
      <c r="E9" s="160">
        <f>SUM(E10:E11)</f>
        <v>5650000</v>
      </c>
      <c r="F9" s="160">
        <f>SUM(F10:F11)</f>
        <v>5051000</v>
      </c>
      <c r="G9" s="160">
        <f t="shared" ref="G9:H9" si="0">SUM(G10:G11)</f>
        <v>0</v>
      </c>
      <c r="H9" s="160">
        <f t="shared" si="0"/>
        <v>5450500</v>
      </c>
      <c r="I9" s="160">
        <f t="shared" ref="I9" si="1">SUM(I10:I11)</f>
        <v>5051000</v>
      </c>
      <c r="J9" s="160">
        <f t="shared" ref="J9" si="2">SUM(J10:J11)</f>
        <v>3788250</v>
      </c>
      <c r="K9" s="160">
        <f t="shared" ref="K9" si="3">SUM(K10:K11)</f>
        <v>6000000</v>
      </c>
      <c r="L9" s="160">
        <f>SUM(L10:L11)</f>
        <v>3787750</v>
      </c>
      <c r="M9" s="160">
        <f t="shared" ref="M9" si="4">SUM(M10:M11)</f>
        <v>13</v>
      </c>
      <c r="N9" s="160">
        <f>N10+N11</f>
        <v>3787000</v>
      </c>
      <c r="O9" s="71"/>
    </row>
    <row r="10" spans="2:16" ht="27" customHeight="1" x14ac:dyDescent="0.65">
      <c r="B10" s="73"/>
      <c r="C10" s="74" t="s">
        <v>258</v>
      </c>
      <c r="D10" s="75" t="s">
        <v>259</v>
      </c>
      <c r="E10" s="161">
        <v>3000000</v>
      </c>
      <c r="F10" s="161">
        <v>2600500</v>
      </c>
      <c r="G10" s="161">
        <v>0</v>
      </c>
      <c r="H10" s="161">
        <v>3000000</v>
      </c>
      <c r="I10" s="161">
        <v>2600500</v>
      </c>
      <c r="J10" s="162">
        <v>1950375</v>
      </c>
      <c r="K10" s="162">
        <v>3000000</v>
      </c>
      <c r="L10" s="162">
        <v>1950375</v>
      </c>
      <c r="M10" s="162">
        <v>10</v>
      </c>
      <c r="N10" s="162">
        <v>1950000</v>
      </c>
      <c r="O10" s="71"/>
    </row>
    <row r="11" spans="2:16" ht="27" customHeight="1" x14ac:dyDescent="0.65">
      <c r="B11" s="76"/>
      <c r="C11" s="76" t="s">
        <v>260</v>
      </c>
      <c r="D11" s="77" t="s">
        <v>32</v>
      </c>
      <c r="E11" s="163">
        <v>2650000</v>
      </c>
      <c r="F11" s="163">
        <v>2450500</v>
      </c>
      <c r="G11" s="163">
        <v>0</v>
      </c>
      <c r="H11" s="163">
        <v>2450500</v>
      </c>
      <c r="I11" s="163">
        <v>2450500</v>
      </c>
      <c r="J11" s="164">
        <f>I11*3/4</f>
        <v>1837875</v>
      </c>
      <c r="K11" s="164">
        <f>1000000*M11</f>
        <v>3000000</v>
      </c>
      <c r="L11" s="164">
        <v>1837375</v>
      </c>
      <c r="M11" s="164">
        <v>3</v>
      </c>
      <c r="N11" s="164">
        <v>1837000</v>
      </c>
      <c r="O11" s="71"/>
    </row>
    <row r="12" spans="2:16" ht="27" customHeight="1" x14ac:dyDescent="0.65">
      <c r="B12" s="419" t="s">
        <v>261</v>
      </c>
      <c r="C12" s="420"/>
      <c r="D12" s="421"/>
      <c r="E12" s="165">
        <v>2500000</v>
      </c>
      <c r="F12" s="165">
        <v>2410000</v>
      </c>
      <c r="G12" s="165">
        <v>0</v>
      </c>
      <c r="H12" s="165">
        <v>2500000</v>
      </c>
      <c r="I12" s="165">
        <v>2410000</v>
      </c>
      <c r="J12" s="166">
        <f>I12*3/4</f>
        <v>1807500</v>
      </c>
      <c r="K12" s="166">
        <v>1600000</v>
      </c>
      <c r="L12" s="166">
        <v>1600000</v>
      </c>
      <c r="M12" s="166">
        <v>1</v>
      </c>
      <c r="N12" s="166">
        <v>1600000</v>
      </c>
      <c r="O12" s="71"/>
    </row>
    <row r="13" spans="2:16" ht="32.25" customHeight="1" x14ac:dyDescent="0.65">
      <c r="B13" s="419" t="s">
        <v>472</v>
      </c>
      <c r="C13" s="420"/>
      <c r="D13" s="421"/>
      <c r="E13" s="167">
        <v>6300000</v>
      </c>
      <c r="F13" s="167">
        <v>6300000</v>
      </c>
      <c r="G13" s="167">
        <v>0</v>
      </c>
      <c r="H13" s="167">
        <v>6300000</v>
      </c>
      <c r="I13" s="167">
        <v>6300000</v>
      </c>
      <c r="J13" s="168">
        <f>I13*3/4</f>
        <v>4725000</v>
      </c>
      <c r="K13" s="168">
        <v>10000000</v>
      </c>
      <c r="L13" s="168">
        <v>4725000</v>
      </c>
      <c r="M13" s="168">
        <v>1</v>
      </c>
      <c r="N13" s="168">
        <v>4725000</v>
      </c>
      <c r="O13" s="71"/>
    </row>
    <row r="14" spans="2:16" ht="32.25" customHeight="1" thickBot="1" x14ac:dyDescent="0.7">
      <c r="B14" s="422" t="s">
        <v>473</v>
      </c>
      <c r="C14" s="423"/>
      <c r="D14" s="424"/>
      <c r="E14" s="169">
        <v>300000</v>
      </c>
      <c r="F14" s="169">
        <v>300000</v>
      </c>
      <c r="G14" s="169">
        <v>0</v>
      </c>
      <c r="H14" s="169">
        <v>300000</v>
      </c>
      <c r="I14" s="169">
        <v>300000</v>
      </c>
      <c r="J14" s="170">
        <f>I14*3/4</f>
        <v>225000</v>
      </c>
      <c r="K14" s="170">
        <v>450000</v>
      </c>
      <c r="L14" s="170">
        <v>225000</v>
      </c>
      <c r="M14" s="170">
        <v>1</v>
      </c>
      <c r="N14" s="170">
        <v>225000</v>
      </c>
      <c r="O14" s="71"/>
    </row>
    <row r="15" spans="2:16" ht="35.15" customHeight="1" thickTop="1" x14ac:dyDescent="0.65">
      <c r="B15" s="425" t="s">
        <v>262</v>
      </c>
      <c r="C15" s="426"/>
      <c r="D15" s="427"/>
      <c r="E15" s="171">
        <f>SUM(E9,E12:E14)</f>
        <v>14750000</v>
      </c>
      <c r="F15" s="171">
        <f t="shared" ref="F15:N15" si="5">SUM(F9,F12:F14)</f>
        <v>14061000</v>
      </c>
      <c r="G15" s="171">
        <f t="shared" si="5"/>
        <v>0</v>
      </c>
      <c r="H15" s="171">
        <f t="shared" si="5"/>
        <v>14550500</v>
      </c>
      <c r="I15" s="171">
        <f t="shared" si="5"/>
        <v>14061000</v>
      </c>
      <c r="J15" s="171">
        <f t="shared" si="5"/>
        <v>10545750</v>
      </c>
      <c r="K15" s="171">
        <f t="shared" si="5"/>
        <v>18050000</v>
      </c>
      <c r="L15" s="171">
        <f t="shared" si="5"/>
        <v>10337750</v>
      </c>
      <c r="M15" s="171">
        <f>SUM(M9,M12:M14)</f>
        <v>16</v>
      </c>
      <c r="N15" s="171">
        <f t="shared" si="5"/>
        <v>10337000</v>
      </c>
      <c r="O15" s="71"/>
    </row>
    <row r="16" spans="2:16" ht="24" customHeight="1" x14ac:dyDescent="0.65">
      <c r="B16" s="78" t="s">
        <v>263</v>
      </c>
      <c r="C16" s="78"/>
      <c r="D16" s="78"/>
      <c r="E16" s="79"/>
      <c r="F16" s="79"/>
      <c r="G16" s="79"/>
      <c r="H16" s="79"/>
      <c r="I16" s="79"/>
      <c r="J16" s="79"/>
      <c r="L16" s="79"/>
      <c r="M16" s="79"/>
      <c r="N16" s="79"/>
      <c r="O16" s="71"/>
    </row>
    <row r="17" spans="2:15" ht="24" customHeight="1" x14ac:dyDescent="0.65">
      <c r="B17" s="80" t="s">
        <v>264</v>
      </c>
      <c r="C17" s="80"/>
      <c r="D17" s="80"/>
      <c r="E17" s="79"/>
      <c r="F17" s="79"/>
      <c r="G17" s="79"/>
      <c r="H17" s="79"/>
      <c r="I17" s="79"/>
      <c r="J17" s="79"/>
      <c r="K17" s="79"/>
      <c r="L17" s="79"/>
      <c r="M17" s="79"/>
      <c r="N17" s="79"/>
      <c r="O17" s="71"/>
    </row>
    <row r="18" spans="2:15" ht="24" customHeight="1" x14ac:dyDescent="0.65">
      <c r="B18" s="80" t="s">
        <v>265</v>
      </c>
      <c r="C18" s="80"/>
      <c r="D18" s="80"/>
      <c r="E18" s="81"/>
      <c r="F18" s="81"/>
      <c r="G18" s="81"/>
      <c r="H18" s="79"/>
      <c r="I18" s="79"/>
      <c r="J18" s="79"/>
      <c r="K18" s="79"/>
      <c r="L18" s="79"/>
      <c r="M18" s="79"/>
      <c r="N18" s="79"/>
      <c r="O18" s="71"/>
    </row>
    <row r="19" spans="2:15" ht="24" customHeight="1" x14ac:dyDescent="0.65">
      <c r="B19" s="428" t="s">
        <v>266</v>
      </c>
      <c r="C19" s="428"/>
      <c r="D19" s="428"/>
      <c r="E19" s="428"/>
      <c r="F19" s="428"/>
      <c r="G19" s="428"/>
      <c r="H19" s="428"/>
      <c r="I19" s="428"/>
      <c r="J19" s="428"/>
      <c r="K19" s="428"/>
      <c r="L19" s="428"/>
      <c r="M19" s="428"/>
      <c r="N19" s="428"/>
      <c r="O19" s="71"/>
    </row>
    <row r="20" spans="2:15" ht="24" customHeight="1" x14ac:dyDescent="0.65">
      <c r="B20" s="428" t="s">
        <v>474</v>
      </c>
      <c r="C20" s="428"/>
      <c r="D20" s="428"/>
      <c r="E20" s="428"/>
      <c r="F20" s="428"/>
      <c r="G20" s="428"/>
      <c r="H20" s="428"/>
      <c r="I20" s="428"/>
      <c r="J20" s="428"/>
      <c r="K20" s="428"/>
      <c r="L20" s="428"/>
      <c r="M20" s="428"/>
      <c r="N20" s="428"/>
      <c r="O20" s="71"/>
    </row>
    <row r="21" spans="2:15" ht="24" customHeight="1" x14ac:dyDescent="0.65">
      <c r="B21" s="411" t="s">
        <v>267</v>
      </c>
      <c r="C21" s="411"/>
      <c r="D21" s="411"/>
      <c r="E21" s="411"/>
      <c r="F21" s="411"/>
      <c r="G21" s="411"/>
      <c r="H21" s="411"/>
      <c r="I21" s="411"/>
      <c r="J21" s="411"/>
      <c r="K21" s="411"/>
      <c r="L21" s="411"/>
      <c r="M21" s="411"/>
      <c r="N21" s="411"/>
      <c r="O21" s="71"/>
    </row>
    <row r="22" spans="2:15" x14ac:dyDescent="0.65">
      <c r="B22" s="82"/>
      <c r="C22" s="82"/>
      <c r="D22" s="82"/>
      <c r="E22" s="83"/>
      <c r="F22" s="83"/>
      <c r="G22" s="83"/>
      <c r="H22" s="84"/>
      <c r="I22" s="84"/>
      <c r="J22" s="84"/>
      <c r="K22" s="84"/>
      <c r="L22" s="84"/>
      <c r="M22" s="84"/>
      <c r="N22" s="84"/>
      <c r="O22" s="71"/>
    </row>
  </sheetData>
  <mergeCells count="22">
    <mergeCell ref="B21:N21"/>
    <mergeCell ref="L6:L7"/>
    <mergeCell ref="M6:M7"/>
    <mergeCell ref="N6:N7"/>
    <mergeCell ref="B8:D8"/>
    <mergeCell ref="B9:D9"/>
    <mergeCell ref="B12:D12"/>
    <mergeCell ref="B13:D13"/>
    <mergeCell ref="B14:D14"/>
    <mergeCell ref="B15:D15"/>
    <mergeCell ref="B19:N19"/>
    <mergeCell ref="B20:N20"/>
    <mergeCell ref="B3:N3"/>
    <mergeCell ref="B4:N4"/>
    <mergeCell ref="B6:D7"/>
    <mergeCell ref="E6:E7"/>
    <mergeCell ref="F6:F7"/>
    <mergeCell ref="G6:G7"/>
    <mergeCell ref="H6:H7"/>
    <mergeCell ref="I6:I7"/>
    <mergeCell ref="J6:J7"/>
    <mergeCell ref="K6:K7"/>
  </mergeCells>
  <phoneticPr fontId="1"/>
  <printOptions horizontalCentered="1"/>
  <pageMargins left="0.39370078740157483" right="0.39370078740157483" top="0.6" bottom="0.39" header="0.41" footer="0.23622047244094491"/>
  <pageSetup paperSize="9" scale="56"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C731-6E6D-4EDF-A0AE-3DCD4B009B25}">
  <sheetPr>
    <pageSetUpPr fitToPage="1"/>
  </sheetPr>
  <dimension ref="A1:M54"/>
  <sheetViews>
    <sheetView showGridLines="0" view="pageBreakPreview" topLeftCell="A8" zoomScale="70" zoomScaleNormal="100" zoomScaleSheetLayoutView="70" workbookViewId="0">
      <selection activeCell="I12" sqref="I12:L33"/>
    </sheetView>
  </sheetViews>
  <sheetFormatPr defaultColWidth="8.7109375" defaultRowHeight="14.15" x14ac:dyDescent="0.65"/>
  <cols>
    <col min="1" max="1" width="4.42578125" style="53" customWidth="1"/>
    <col min="2" max="2" width="4.7109375" style="53" customWidth="1"/>
    <col min="3" max="3" width="4.92578125" style="53" customWidth="1"/>
    <col min="4" max="4" width="34.92578125" style="53" customWidth="1"/>
    <col min="5" max="5" width="4.92578125" style="53" customWidth="1"/>
    <col min="6" max="6" width="3.0703125" style="53" customWidth="1"/>
    <col min="7" max="7" width="3.7109375" style="53" customWidth="1"/>
    <col min="8" max="8" width="4.2109375" style="53" customWidth="1"/>
    <col min="9" max="9" width="9.42578125" style="53" customWidth="1"/>
    <col min="10" max="11" width="9.5" style="53" customWidth="1"/>
    <col min="12" max="12" width="14" style="53" customWidth="1"/>
    <col min="13" max="13" width="4.92578125" style="53" customWidth="1"/>
    <col min="14" max="16384" width="8.7109375" style="53"/>
  </cols>
  <sheetData>
    <row r="1" spans="1:13" x14ac:dyDescent="0.65">
      <c r="A1" s="120" t="s">
        <v>467</v>
      </c>
      <c r="B1" s="121"/>
      <c r="C1" s="122"/>
      <c r="D1" s="62"/>
      <c r="E1" s="122"/>
      <c r="F1" s="62"/>
      <c r="G1" s="62"/>
      <c r="H1" s="62"/>
      <c r="I1" s="62"/>
      <c r="J1" s="62"/>
      <c r="K1" s="62"/>
    </row>
    <row r="2" spans="1:13" ht="22.5" customHeight="1" x14ac:dyDescent="0.25">
      <c r="A2" s="113" t="s">
        <v>408</v>
      </c>
      <c r="B2" s="122"/>
      <c r="C2" s="122"/>
      <c r="D2" s="62"/>
      <c r="E2" s="122"/>
      <c r="F2" s="62"/>
      <c r="G2" s="62"/>
      <c r="H2" s="62"/>
      <c r="I2" s="62"/>
      <c r="J2" s="62"/>
      <c r="K2" s="62"/>
    </row>
    <row r="3" spans="1:13" x14ac:dyDescent="0.65">
      <c r="A3" s="122"/>
      <c r="B3" s="122"/>
      <c r="C3" s="122"/>
      <c r="D3" s="62"/>
      <c r="E3" s="122"/>
      <c r="F3" s="62"/>
      <c r="G3" s="62"/>
      <c r="H3" s="62"/>
      <c r="I3" s="62"/>
      <c r="J3" s="62"/>
      <c r="K3" s="62"/>
    </row>
    <row r="4" spans="1:13" x14ac:dyDescent="0.65">
      <c r="A4" s="451" t="s">
        <v>383</v>
      </c>
      <c r="B4" s="452"/>
      <c r="C4" s="452"/>
      <c r="D4" s="452"/>
      <c r="E4" s="452"/>
      <c r="F4" s="452"/>
      <c r="G4" s="452"/>
      <c r="H4" s="452"/>
      <c r="I4" s="452"/>
      <c r="J4" s="452"/>
      <c r="K4" s="452"/>
      <c r="L4" s="452"/>
      <c r="M4" s="452"/>
    </row>
    <row r="5" spans="1:13" x14ac:dyDescent="0.65">
      <c r="A5" s="123"/>
      <c r="B5" s="123"/>
      <c r="C5" s="123"/>
      <c r="D5" s="123"/>
      <c r="E5" s="124"/>
      <c r="F5" s="124"/>
      <c r="G5" s="124"/>
      <c r="H5" s="62"/>
      <c r="I5" s="62"/>
      <c r="J5" s="62"/>
      <c r="K5" s="62"/>
    </row>
    <row r="6" spans="1:13" x14ac:dyDescent="0.65">
      <c r="A6" s="125" t="s">
        <v>7</v>
      </c>
      <c r="B6" s="126" t="s">
        <v>316</v>
      </c>
      <c r="C6" s="127"/>
      <c r="D6" s="62"/>
      <c r="E6" s="429"/>
      <c r="F6" s="429"/>
      <c r="G6" s="429"/>
      <c r="H6" s="429"/>
      <c r="I6" s="429"/>
      <c r="J6" s="429"/>
      <c r="K6" s="429"/>
      <c r="L6" s="429"/>
    </row>
    <row r="7" spans="1:13" x14ac:dyDescent="0.65">
      <c r="A7" s="125" t="s">
        <v>9</v>
      </c>
      <c r="B7" s="126" t="s">
        <v>317</v>
      </c>
      <c r="C7" s="127"/>
      <c r="D7" s="127"/>
      <c r="E7" s="429"/>
      <c r="F7" s="429"/>
      <c r="G7" s="429"/>
      <c r="H7" s="429"/>
      <c r="I7" s="429"/>
      <c r="J7" s="429"/>
      <c r="K7" s="429"/>
      <c r="L7" s="429"/>
    </row>
    <row r="8" spans="1:13" x14ac:dyDescent="0.65">
      <c r="A8" s="125" t="s">
        <v>11</v>
      </c>
      <c r="B8" s="126" t="s">
        <v>318</v>
      </c>
      <c r="C8" s="127"/>
      <c r="D8" s="127"/>
      <c r="E8" s="429"/>
      <c r="F8" s="429"/>
      <c r="G8" s="429"/>
      <c r="H8" s="429"/>
      <c r="I8" s="429"/>
      <c r="J8" s="429"/>
      <c r="K8" s="429"/>
      <c r="L8" s="429"/>
    </row>
    <row r="9" spans="1:13" x14ac:dyDescent="0.65">
      <c r="A9" s="125" t="s">
        <v>14</v>
      </c>
      <c r="B9" s="128" t="s">
        <v>319</v>
      </c>
      <c r="C9" s="129"/>
      <c r="D9" s="129"/>
      <c r="E9" s="429"/>
      <c r="F9" s="429"/>
      <c r="G9" s="429"/>
      <c r="H9" s="429"/>
      <c r="I9" s="429"/>
      <c r="J9" s="429"/>
      <c r="K9" s="429"/>
      <c r="L9" s="429"/>
    </row>
    <row r="10" spans="1:13" x14ac:dyDescent="0.65">
      <c r="A10" s="112"/>
      <c r="B10" s="112"/>
      <c r="C10" s="112"/>
      <c r="D10" s="112"/>
      <c r="E10" s="115"/>
      <c r="F10" s="115"/>
      <c r="G10" s="115"/>
    </row>
    <row r="11" spans="1:13" x14ac:dyDescent="0.65">
      <c r="A11" s="453" t="s">
        <v>384</v>
      </c>
      <c r="B11" s="454"/>
      <c r="C11" s="454"/>
      <c r="D11" s="454"/>
      <c r="E11" s="454"/>
      <c r="F11" s="454"/>
      <c r="G11" s="454"/>
      <c r="H11" s="454"/>
      <c r="I11" s="454"/>
      <c r="J11" s="454"/>
      <c r="K11" s="454"/>
      <c r="L11" s="454"/>
      <c r="M11" s="454"/>
    </row>
    <row r="12" spans="1:13" ht="23.25" customHeight="1" x14ac:dyDescent="0.65">
      <c r="A12" s="462" t="s">
        <v>349</v>
      </c>
      <c r="B12" s="118">
        <v>11</v>
      </c>
      <c r="C12" s="445" t="s">
        <v>325</v>
      </c>
      <c r="D12" s="445"/>
      <c r="E12" s="135"/>
      <c r="F12" s="62"/>
      <c r="G12" s="462" t="s">
        <v>365</v>
      </c>
      <c r="H12" s="118">
        <v>62</v>
      </c>
      <c r="I12" s="445" t="s">
        <v>350</v>
      </c>
      <c r="J12" s="445"/>
      <c r="K12" s="445"/>
      <c r="L12" s="445"/>
      <c r="M12" s="137"/>
    </row>
    <row r="13" spans="1:13" ht="23.25" customHeight="1" x14ac:dyDescent="0.65">
      <c r="A13" s="462"/>
      <c r="B13" s="118">
        <v>12</v>
      </c>
      <c r="C13" s="445" t="s">
        <v>326</v>
      </c>
      <c r="D13" s="445"/>
      <c r="E13" s="135"/>
      <c r="F13" s="62"/>
      <c r="G13" s="462"/>
      <c r="H13" s="118">
        <v>63</v>
      </c>
      <c r="I13" s="445" t="s">
        <v>351</v>
      </c>
      <c r="J13" s="445"/>
      <c r="K13" s="445"/>
      <c r="L13" s="445"/>
      <c r="M13" s="137"/>
    </row>
    <row r="14" spans="1:13" ht="23.25" customHeight="1" x14ac:dyDescent="0.65">
      <c r="A14" s="462"/>
      <c r="B14" s="118">
        <v>13</v>
      </c>
      <c r="C14" s="445" t="s">
        <v>327</v>
      </c>
      <c r="D14" s="445"/>
      <c r="E14" s="135"/>
      <c r="F14" s="62"/>
      <c r="G14" s="462"/>
      <c r="H14" s="118">
        <v>64</v>
      </c>
      <c r="I14" s="445" t="s">
        <v>352</v>
      </c>
      <c r="J14" s="445"/>
      <c r="K14" s="445"/>
      <c r="L14" s="445"/>
      <c r="M14" s="137"/>
    </row>
    <row r="15" spans="1:13" ht="23.25" customHeight="1" x14ac:dyDescent="0.65">
      <c r="A15" s="462"/>
      <c r="B15" s="118">
        <v>14</v>
      </c>
      <c r="C15" s="445" t="s">
        <v>328</v>
      </c>
      <c r="D15" s="445"/>
      <c r="E15" s="135"/>
      <c r="F15" s="62"/>
      <c r="G15" s="462"/>
      <c r="H15" s="118">
        <v>66</v>
      </c>
      <c r="I15" s="445" t="s">
        <v>353</v>
      </c>
      <c r="J15" s="445"/>
      <c r="K15" s="445"/>
      <c r="L15" s="445"/>
      <c r="M15" s="137"/>
    </row>
    <row r="16" spans="1:13" ht="23.25" customHeight="1" x14ac:dyDescent="0.65">
      <c r="A16" s="462"/>
      <c r="B16" s="118">
        <v>15</v>
      </c>
      <c r="C16" s="445" t="s">
        <v>329</v>
      </c>
      <c r="D16" s="445"/>
      <c r="E16" s="135"/>
      <c r="F16" s="62"/>
      <c r="G16" s="462"/>
      <c r="H16" s="118">
        <v>67</v>
      </c>
      <c r="I16" s="445" t="s">
        <v>354</v>
      </c>
      <c r="J16" s="445"/>
      <c r="K16" s="445"/>
      <c r="L16" s="445"/>
      <c r="M16" s="137"/>
    </row>
    <row r="17" spans="1:13" ht="23.25" customHeight="1" x14ac:dyDescent="0.65">
      <c r="A17" s="462"/>
      <c r="B17" s="118">
        <v>16</v>
      </c>
      <c r="C17" s="445" t="s">
        <v>330</v>
      </c>
      <c r="D17" s="445"/>
      <c r="E17" s="135"/>
      <c r="F17" s="117"/>
      <c r="G17" s="462"/>
      <c r="H17" s="118">
        <v>24</v>
      </c>
      <c r="I17" s="445" t="s">
        <v>355</v>
      </c>
      <c r="J17" s="445"/>
      <c r="K17" s="445"/>
      <c r="L17" s="445"/>
      <c r="M17" s="137"/>
    </row>
    <row r="18" spans="1:13" ht="23.25" customHeight="1" x14ac:dyDescent="0.65">
      <c r="A18" s="462"/>
      <c r="B18" s="118">
        <v>17</v>
      </c>
      <c r="C18" s="445" t="s">
        <v>331</v>
      </c>
      <c r="D18" s="445"/>
      <c r="E18" s="135"/>
      <c r="F18" s="62"/>
      <c r="G18" s="462"/>
      <c r="H18" s="118">
        <v>25</v>
      </c>
      <c r="I18" s="445" t="s">
        <v>356</v>
      </c>
      <c r="J18" s="445"/>
      <c r="K18" s="445"/>
      <c r="L18" s="445"/>
      <c r="M18" s="137"/>
    </row>
    <row r="19" spans="1:13" ht="23.25" customHeight="1" x14ac:dyDescent="0.65">
      <c r="A19" s="462"/>
      <c r="B19" s="118">
        <v>21</v>
      </c>
      <c r="C19" s="463" t="s">
        <v>332</v>
      </c>
      <c r="D19" s="463"/>
      <c r="E19" s="135"/>
      <c r="F19" s="62"/>
      <c r="G19" s="462"/>
      <c r="H19" s="118">
        <v>26</v>
      </c>
      <c r="I19" s="463" t="s">
        <v>357</v>
      </c>
      <c r="J19" s="463"/>
      <c r="K19" s="463"/>
      <c r="L19" s="463"/>
      <c r="M19" s="137"/>
    </row>
    <row r="20" spans="1:13" ht="23.25" customHeight="1" x14ac:dyDescent="0.65">
      <c r="A20" s="462"/>
      <c r="B20" s="118">
        <v>22</v>
      </c>
      <c r="C20" s="445" t="s">
        <v>333</v>
      </c>
      <c r="D20" s="445"/>
      <c r="E20" s="135"/>
      <c r="F20" s="62"/>
      <c r="G20" s="462"/>
      <c r="H20" s="118" t="s">
        <v>366</v>
      </c>
      <c r="I20" s="445" t="s">
        <v>358</v>
      </c>
      <c r="J20" s="445"/>
      <c r="K20" s="445"/>
      <c r="L20" s="445"/>
      <c r="M20" s="137"/>
    </row>
    <row r="21" spans="1:13" ht="23.25" customHeight="1" x14ac:dyDescent="0.65">
      <c r="A21" s="462"/>
      <c r="B21" s="118">
        <v>23</v>
      </c>
      <c r="C21" s="445" t="s">
        <v>334</v>
      </c>
      <c r="D21" s="445"/>
      <c r="E21" s="135"/>
      <c r="F21" s="62"/>
      <c r="G21" s="462"/>
      <c r="H21" s="118">
        <v>34</v>
      </c>
      <c r="I21" s="445" t="s">
        <v>359</v>
      </c>
      <c r="J21" s="445"/>
      <c r="K21" s="445"/>
      <c r="L21" s="445"/>
      <c r="M21" s="137"/>
    </row>
    <row r="22" spans="1:13" ht="23.25" customHeight="1" x14ac:dyDescent="0.65">
      <c r="A22" s="462"/>
      <c r="B22" s="156" t="s">
        <v>348</v>
      </c>
      <c r="C22" s="445" t="s">
        <v>335</v>
      </c>
      <c r="D22" s="445"/>
      <c r="E22" s="136"/>
      <c r="F22" s="62"/>
      <c r="G22" s="462"/>
      <c r="H22" s="130">
        <v>74</v>
      </c>
      <c r="I22" s="445" t="s">
        <v>361</v>
      </c>
      <c r="J22" s="445"/>
      <c r="K22" s="445"/>
      <c r="L22" s="445"/>
      <c r="M22" s="137"/>
    </row>
    <row r="23" spans="1:13" ht="23.25" customHeight="1" x14ac:dyDescent="0.65">
      <c r="A23" s="462"/>
      <c r="B23" s="119">
        <v>31</v>
      </c>
      <c r="C23" s="445" t="s">
        <v>336</v>
      </c>
      <c r="D23" s="445"/>
      <c r="E23" s="136"/>
      <c r="F23" s="62"/>
      <c r="G23" s="462"/>
      <c r="H23" s="130">
        <v>75</v>
      </c>
      <c r="I23" s="445" t="s">
        <v>362</v>
      </c>
      <c r="J23" s="445"/>
      <c r="K23" s="445"/>
      <c r="L23" s="445"/>
      <c r="M23" s="137"/>
    </row>
    <row r="24" spans="1:13" ht="23.25" customHeight="1" x14ac:dyDescent="0.65">
      <c r="A24" s="462"/>
      <c r="B24" s="119">
        <v>71</v>
      </c>
      <c r="C24" s="445" t="s">
        <v>337</v>
      </c>
      <c r="D24" s="445"/>
      <c r="E24" s="136"/>
      <c r="F24" s="62"/>
      <c r="G24" s="462"/>
      <c r="H24" s="130">
        <v>69</v>
      </c>
      <c r="I24" s="445" t="s">
        <v>363</v>
      </c>
      <c r="J24" s="445"/>
      <c r="K24" s="445"/>
      <c r="L24" s="445"/>
      <c r="M24" s="137"/>
    </row>
    <row r="25" spans="1:13" ht="23.25" customHeight="1" x14ac:dyDescent="0.65">
      <c r="A25" s="462"/>
      <c r="B25" s="119">
        <v>76</v>
      </c>
      <c r="C25" s="445" t="s">
        <v>338</v>
      </c>
      <c r="D25" s="445"/>
      <c r="E25" s="136"/>
      <c r="F25" s="62"/>
      <c r="G25" s="462"/>
      <c r="H25" s="130">
        <v>39</v>
      </c>
      <c r="I25" s="445" t="s">
        <v>364</v>
      </c>
      <c r="J25" s="445"/>
      <c r="K25" s="445"/>
      <c r="L25" s="445"/>
      <c r="M25" s="137"/>
    </row>
    <row r="26" spans="1:13" ht="23.25" customHeight="1" x14ac:dyDescent="0.65">
      <c r="A26" s="462"/>
      <c r="B26" s="119">
        <v>72</v>
      </c>
      <c r="C26" s="445" t="s">
        <v>339</v>
      </c>
      <c r="D26" s="445"/>
      <c r="E26" s="136"/>
      <c r="F26" s="62"/>
      <c r="G26" s="462" t="s">
        <v>398</v>
      </c>
      <c r="H26" s="116" t="s">
        <v>367</v>
      </c>
      <c r="I26" s="445" t="s">
        <v>375</v>
      </c>
      <c r="J26" s="445"/>
      <c r="K26" s="445"/>
      <c r="L26" s="445"/>
      <c r="M26" s="137"/>
    </row>
    <row r="27" spans="1:13" ht="23.25" customHeight="1" x14ac:dyDescent="0.65">
      <c r="A27" s="462"/>
      <c r="B27" s="119">
        <v>78</v>
      </c>
      <c r="C27" s="445" t="s">
        <v>340</v>
      </c>
      <c r="D27" s="445"/>
      <c r="E27" s="136"/>
      <c r="F27" s="62"/>
      <c r="G27" s="462"/>
      <c r="H27" s="116" t="s">
        <v>368</v>
      </c>
      <c r="I27" s="445" t="s">
        <v>376</v>
      </c>
      <c r="J27" s="445"/>
      <c r="K27" s="445"/>
      <c r="L27" s="445"/>
      <c r="M27" s="137"/>
    </row>
    <row r="28" spans="1:13" ht="23.25" customHeight="1" x14ac:dyDescent="0.65">
      <c r="A28" s="462"/>
      <c r="B28" s="118">
        <v>73</v>
      </c>
      <c r="C28" s="445" t="s">
        <v>341</v>
      </c>
      <c r="D28" s="445"/>
      <c r="E28" s="136"/>
      <c r="F28" s="62"/>
      <c r="G28" s="462"/>
      <c r="H28" s="116" t="s">
        <v>369</v>
      </c>
      <c r="I28" s="445" t="s">
        <v>377</v>
      </c>
      <c r="J28" s="445"/>
      <c r="K28" s="445"/>
      <c r="L28" s="445"/>
      <c r="M28" s="137"/>
    </row>
    <row r="29" spans="1:13" ht="23.25" customHeight="1" x14ac:dyDescent="0.65">
      <c r="A29" s="462"/>
      <c r="B29" s="119">
        <v>68</v>
      </c>
      <c r="C29" s="445" t="s">
        <v>342</v>
      </c>
      <c r="D29" s="445"/>
      <c r="E29" s="136"/>
      <c r="F29" s="62"/>
      <c r="G29" s="462"/>
      <c r="H29" s="116" t="s">
        <v>370</v>
      </c>
      <c r="I29" s="445" t="s">
        <v>378</v>
      </c>
      <c r="J29" s="445"/>
      <c r="K29" s="445"/>
      <c r="L29" s="445"/>
      <c r="M29" s="137"/>
    </row>
    <row r="30" spans="1:13" ht="23.25" customHeight="1" x14ac:dyDescent="0.65">
      <c r="A30" s="462"/>
      <c r="B30" s="119">
        <v>77</v>
      </c>
      <c r="C30" s="445" t="s">
        <v>343</v>
      </c>
      <c r="D30" s="445"/>
      <c r="E30" s="136"/>
      <c r="F30" s="62"/>
      <c r="G30" s="462"/>
      <c r="H30" s="116" t="s">
        <v>371</v>
      </c>
      <c r="I30" s="445" t="s">
        <v>379</v>
      </c>
      <c r="J30" s="445"/>
      <c r="K30" s="445"/>
      <c r="L30" s="445"/>
      <c r="M30" s="137"/>
    </row>
    <row r="31" spans="1:13" ht="23.25" customHeight="1" x14ac:dyDescent="0.65">
      <c r="A31" s="462"/>
      <c r="B31" s="119">
        <v>79</v>
      </c>
      <c r="C31" s="445" t="s">
        <v>344</v>
      </c>
      <c r="D31" s="445"/>
      <c r="E31" s="136"/>
      <c r="F31" s="62"/>
      <c r="G31" s="462"/>
      <c r="H31" s="116" t="s">
        <v>372</v>
      </c>
      <c r="I31" s="445" t="s">
        <v>380</v>
      </c>
      <c r="J31" s="445"/>
      <c r="K31" s="445"/>
      <c r="L31" s="445"/>
      <c r="M31" s="137"/>
    </row>
    <row r="32" spans="1:13" ht="23.25" customHeight="1" x14ac:dyDescent="0.65">
      <c r="A32" s="462"/>
      <c r="B32" s="118">
        <v>27</v>
      </c>
      <c r="C32" s="445" t="s">
        <v>345</v>
      </c>
      <c r="D32" s="445"/>
      <c r="E32" s="136"/>
      <c r="F32" s="62"/>
      <c r="G32" s="462"/>
      <c r="H32" s="116" t="s">
        <v>373</v>
      </c>
      <c r="I32" s="445" t="s">
        <v>381</v>
      </c>
      <c r="J32" s="445"/>
      <c r="K32" s="445"/>
      <c r="L32" s="445"/>
      <c r="M32" s="137"/>
    </row>
    <row r="33" spans="1:13" ht="23.25" customHeight="1" x14ac:dyDescent="0.65">
      <c r="A33" s="462"/>
      <c r="B33" s="119">
        <v>28</v>
      </c>
      <c r="C33" s="445" t="s">
        <v>346</v>
      </c>
      <c r="D33" s="445"/>
      <c r="E33" s="136"/>
      <c r="F33" s="62"/>
      <c r="G33" s="462"/>
      <c r="H33" s="116" t="s">
        <v>374</v>
      </c>
      <c r="I33" s="445" t="s">
        <v>382</v>
      </c>
      <c r="J33" s="445"/>
      <c r="K33" s="445"/>
      <c r="L33" s="445"/>
      <c r="M33" s="137"/>
    </row>
    <row r="34" spans="1:13" ht="23.25" customHeight="1" x14ac:dyDescent="0.65">
      <c r="A34" s="462"/>
      <c r="B34" s="119">
        <v>38</v>
      </c>
      <c r="C34" s="445" t="s">
        <v>347</v>
      </c>
      <c r="D34" s="445"/>
      <c r="E34" s="136"/>
      <c r="F34" s="62"/>
      <c r="G34" s="62"/>
      <c r="H34" s="62"/>
      <c r="I34" s="62"/>
      <c r="J34" s="62"/>
      <c r="K34" s="62"/>
    </row>
    <row r="36" spans="1:13" x14ac:dyDescent="0.65">
      <c r="A36" s="451" t="s">
        <v>385</v>
      </c>
      <c r="B36" s="452"/>
      <c r="C36" s="452"/>
      <c r="D36" s="452"/>
      <c r="E36" s="452"/>
      <c r="F36" s="452"/>
      <c r="G36" s="452"/>
      <c r="H36" s="452"/>
      <c r="I36" s="452"/>
      <c r="J36" s="452"/>
      <c r="K36" s="452"/>
      <c r="L36" s="452"/>
      <c r="M36" s="452"/>
    </row>
    <row r="37" spans="1:13" x14ac:dyDescent="0.65">
      <c r="A37" s="62" t="s">
        <v>386</v>
      </c>
    </row>
    <row r="38" spans="1:13" x14ac:dyDescent="0.65">
      <c r="A38" s="62"/>
      <c r="B38" s="455"/>
      <c r="C38" s="455"/>
      <c r="D38" s="455"/>
      <c r="E38" s="456" t="s">
        <v>387</v>
      </c>
      <c r="F38" s="457"/>
      <c r="G38" s="457"/>
      <c r="H38" s="458"/>
      <c r="I38" s="456" t="s">
        <v>388</v>
      </c>
      <c r="J38" s="458"/>
    </row>
    <row r="39" spans="1:13" x14ac:dyDescent="0.65">
      <c r="A39" s="62"/>
      <c r="B39" s="455"/>
      <c r="C39" s="455"/>
      <c r="D39" s="455"/>
      <c r="E39" s="449" t="s">
        <v>389</v>
      </c>
      <c r="F39" s="449"/>
      <c r="G39" s="430" t="s">
        <v>390</v>
      </c>
      <c r="H39" s="430"/>
      <c r="I39" s="134" t="s">
        <v>389</v>
      </c>
      <c r="J39" s="130" t="s">
        <v>390</v>
      </c>
      <c r="L39" s="132"/>
    </row>
    <row r="40" spans="1:13" ht="14.25" customHeight="1" x14ac:dyDescent="0.65">
      <c r="B40" s="118" t="s">
        <v>391</v>
      </c>
      <c r="C40" s="464" t="s">
        <v>395</v>
      </c>
      <c r="D40" s="465"/>
      <c r="E40" s="449"/>
      <c r="F40" s="449"/>
      <c r="G40" s="430" t="s">
        <v>104</v>
      </c>
      <c r="H40" s="430"/>
      <c r="I40" s="134" t="s">
        <v>104</v>
      </c>
      <c r="J40" s="131"/>
    </row>
    <row r="41" spans="1:13" x14ac:dyDescent="0.65">
      <c r="B41" s="118" t="s">
        <v>392</v>
      </c>
      <c r="C41" s="460" t="s">
        <v>396</v>
      </c>
      <c r="D41" s="461"/>
      <c r="E41" s="449"/>
      <c r="F41" s="449"/>
      <c r="G41" s="430" t="s">
        <v>104</v>
      </c>
      <c r="H41" s="430"/>
      <c r="I41" s="134" t="s">
        <v>104</v>
      </c>
      <c r="J41" s="131"/>
    </row>
    <row r="42" spans="1:13" ht="14.25" customHeight="1" x14ac:dyDescent="0.65">
      <c r="B42" s="118" t="s">
        <v>393</v>
      </c>
      <c r="C42" s="460" t="s">
        <v>499</v>
      </c>
      <c r="D42" s="461"/>
      <c r="E42" s="449"/>
      <c r="F42" s="449"/>
      <c r="G42" s="430" t="s">
        <v>104</v>
      </c>
      <c r="H42" s="430"/>
      <c r="I42" s="134" t="s">
        <v>104</v>
      </c>
      <c r="J42" s="131"/>
    </row>
    <row r="43" spans="1:13" ht="14.25" customHeight="1" x14ac:dyDescent="0.65">
      <c r="B43" s="118" t="s">
        <v>394</v>
      </c>
      <c r="C43" s="464" t="s">
        <v>397</v>
      </c>
      <c r="D43" s="465"/>
      <c r="E43" s="449"/>
      <c r="F43" s="449"/>
      <c r="G43" s="430" t="s">
        <v>104</v>
      </c>
      <c r="H43" s="430"/>
      <c r="I43" s="134" t="s">
        <v>104</v>
      </c>
      <c r="J43" s="131"/>
    </row>
    <row r="44" spans="1:13" x14ac:dyDescent="0.65">
      <c r="I44" s="155" t="s">
        <v>501</v>
      </c>
    </row>
    <row r="45" spans="1:13" x14ac:dyDescent="0.65">
      <c r="A45" s="62" t="s">
        <v>399</v>
      </c>
    </row>
    <row r="46" spans="1:13" x14ac:dyDescent="0.65">
      <c r="A46" s="62"/>
      <c r="B46" s="455"/>
      <c r="C46" s="455"/>
      <c r="D46" s="455"/>
      <c r="E46" s="456" t="s">
        <v>387</v>
      </c>
      <c r="F46" s="457"/>
      <c r="G46" s="457"/>
      <c r="H46" s="458"/>
      <c r="I46" s="456" t="s">
        <v>388</v>
      </c>
      <c r="J46" s="458"/>
    </row>
    <row r="47" spans="1:13" x14ac:dyDescent="0.65">
      <c r="A47" s="62"/>
      <c r="B47" s="455"/>
      <c r="C47" s="455"/>
      <c r="D47" s="455"/>
      <c r="E47" s="449" t="s">
        <v>389</v>
      </c>
      <c r="F47" s="449"/>
      <c r="G47" s="459" t="s">
        <v>390</v>
      </c>
      <c r="H47" s="459"/>
      <c r="I47" s="133" t="s">
        <v>389</v>
      </c>
      <c r="J47" s="130" t="s">
        <v>390</v>
      </c>
    </row>
    <row r="48" spans="1:13" x14ac:dyDescent="0.65">
      <c r="B48" s="118" t="s">
        <v>400</v>
      </c>
      <c r="C48" s="446" t="s">
        <v>395</v>
      </c>
      <c r="D48" s="446"/>
      <c r="E48" s="449"/>
      <c r="F48" s="449"/>
      <c r="G48" s="430" t="s">
        <v>104</v>
      </c>
      <c r="H48" s="430"/>
      <c r="I48" s="134" t="s">
        <v>104</v>
      </c>
      <c r="J48" s="131"/>
    </row>
    <row r="49" spans="2:10" x14ac:dyDescent="0.65">
      <c r="B49" s="118" t="s">
        <v>401</v>
      </c>
      <c r="C49" s="450" t="s">
        <v>405</v>
      </c>
      <c r="D49" s="450"/>
      <c r="E49" s="437"/>
      <c r="F49" s="438"/>
      <c r="G49" s="431" t="s">
        <v>104</v>
      </c>
      <c r="H49" s="432"/>
      <c r="I49" s="435" t="s">
        <v>104</v>
      </c>
      <c r="J49" s="443"/>
    </row>
    <row r="50" spans="2:10" x14ac:dyDescent="0.65">
      <c r="B50" s="118" t="s">
        <v>360</v>
      </c>
      <c r="C50" s="450" t="s">
        <v>500</v>
      </c>
      <c r="D50" s="450"/>
      <c r="E50" s="439"/>
      <c r="F50" s="440"/>
      <c r="G50" s="433"/>
      <c r="H50" s="434"/>
      <c r="I50" s="436"/>
      <c r="J50" s="444"/>
    </row>
    <row r="51" spans="2:10" x14ac:dyDescent="0.65">
      <c r="B51" s="118" t="s">
        <v>402</v>
      </c>
      <c r="C51" s="446" t="s">
        <v>498</v>
      </c>
      <c r="D51" s="446"/>
      <c r="E51" s="431" t="s">
        <v>104</v>
      </c>
      <c r="F51" s="432"/>
      <c r="G51" s="437"/>
      <c r="H51" s="438"/>
      <c r="I51" s="441"/>
      <c r="J51" s="435" t="s">
        <v>104</v>
      </c>
    </row>
    <row r="52" spans="2:10" x14ac:dyDescent="0.65">
      <c r="B52" s="118" t="s">
        <v>403</v>
      </c>
      <c r="C52" s="446" t="s">
        <v>406</v>
      </c>
      <c r="D52" s="446"/>
      <c r="E52" s="433"/>
      <c r="F52" s="434"/>
      <c r="G52" s="439"/>
      <c r="H52" s="440"/>
      <c r="I52" s="442"/>
      <c r="J52" s="436"/>
    </row>
    <row r="53" spans="2:10" x14ac:dyDescent="0.65">
      <c r="B53" s="114" t="s">
        <v>404</v>
      </c>
      <c r="C53" s="447" t="s">
        <v>407</v>
      </c>
      <c r="D53" s="448"/>
      <c r="E53" s="449"/>
      <c r="F53" s="449"/>
      <c r="G53" s="430" t="s">
        <v>104</v>
      </c>
      <c r="H53" s="430"/>
      <c r="I53" s="134" t="s">
        <v>104</v>
      </c>
      <c r="J53" s="131"/>
    </row>
    <row r="54" spans="2:10" x14ac:dyDescent="0.65">
      <c r="I54" s="155" t="s">
        <v>501</v>
      </c>
    </row>
  </sheetData>
  <mergeCells count="95">
    <mergeCell ref="C42:D42"/>
    <mergeCell ref="C43:D43"/>
    <mergeCell ref="E39:F39"/>
    <mergeCell ref="C33:D33"/>
    <mergeCell ref="C34:D34"/>
    <mergeCell ref="C40:D40"/>
    <mergeCell ref="A36:M36"/>
    <mergeCell ref="A12:A34"/>
    <mergeCell ref="C17:D17"/>
    <mergeCell ref="C15:D15"/>
    <mergeCell ref="C14:D14"/>
    <mergeCell ref="C13:D13"/>
    <mergeCell ref="C32:D32"/>
    <mergeCell ref="C21:D21"/>
    <mergeCell ref="C16:D16"/>
    <mergeCell ref="C12:D12"/>
    <mergeCell ref="C20:D20"/>
    <mergeCell ref="C19:D19"/>
    <mergeCell ref="C18:D18"/>
    <mergeCell ref="I12:L12"/>
    <mergeCell ref="I13:L13"/>
    <mergeCell ref="I19:L19"/>
    <mergeCell ref="I18:L18"/>
    <mergeCell ref="G26:G33"/>
    <mergeCell ref="I33:L33"/>
    <mergeCell ref="G12:G25"/>
    <mergeCell ref="I17:L17"/>
    <mergeCell ref="I16:L16"/>
    <mergeCell ref="I15:L15"/>
    <mergeCell ref="I14:L14"/>
    <mergeCell ref="I22:L22"/>
    <mergeCell ref="E42:F42"/>
    <mergeCell ref="G42:H42"/>
    <mergeCell ref="E43:F43"/>
    <mergeCell ref="G43:H43"/>
    <mergeCell ref="G39:H39"/>
    <mergeCell ref="E40:F40"/>
    <mergeCell ref="G40:H40"/>
    <mergeCell ref="B38:D39"/>
    <mergeCell ref="E38:H38"/>
    <mergeCell ref="I38:J38"/>
    <mergeCell ref="E41:F41"/>
    <mergeCell ref="G41:H41"/>
    <mergeCell ref="C41:D41"/>
    <mergeCell ref="C31:D31"/>
    <mergeCell ref="C22:D22"/>
    <mergeCell ref="C23:D23"/>
    <mergeCell ref="C24:D24"/>
    <mergeCell ref="C25:D25"/>
    <mergeCell ref="C26:D26"/>
    <mergeCell ref="C27:D27"/>
    <mergeCell ref="C28:D28"/>
    <mergeCell ref="C29:D29"/>
    <mergeCell ref="C30:D30"/>
    <mergeCell ref="A4:M4"/>
    <mergeCell ref="A11:M11"/>
    <mergeCell ref="B46:D47"/>
    <mergeCell ref="E46:H46"/>
    <mergeCell ref="I46:J46"/>
    <mergeCell ref="E47:F47"/>
    <mergeCell ref="G47:H47"/>
    <mergeCell ref="E9:L9"/>
    <mergeCell ref="E8:L8"/>
    <mergeCell ref="E7:L7"/>
    <mergeCell ref="I32:L32"/>
    <mergeCell ref="I31:L31"/>
    <mergeCell ref="I30:L30"/>
    <mergeCell ref="I29:L29"/>
    <mergeCell ref="I28:L28"/>
    <mergeCell ref="I27:L27"/>
    <mergeCell ref="C51:D51"/>
    <mergeCell ref="C53:D53"/>
    <mergeCell ref="C52:D52"/>
    <mergeCell ref="E53:F53"/>
    <mergeCell ref="C48:D48"/>
    <mergeCell ref="E48:F48"/>
    <mergeCell ref="C49:D49"/>
    <mergeCell ref="E49:F50"/>
    <mergeCell ref="C50:D50"/>
    <mergeCell ref="E6:L6"/>
    <mergeCell ref="G53:H53"/>
    <mergeCell ref="G49:H50"/>
    <mergeCell ref="I49:I50"/>
    <mergeCell ref="E51:F52"/>
    <mergeCell ref="J51:J52"/>
    <mergeCell ref="G51:H52"/>
    <mergeCell ref="I51:I52"/>
    <mergeCell ref="J49:J50"/>
    <mergeCell ref="G48:H48"/>
    <mergeCell ref="I21:L21"/>
    <mergeCell ref="I20:L20"/>
    <mergeCell ref="I26:L26"/>
    <mergeCell ref="I25:L25"/>
    <mergeCell ref="I24:L24"/>
    <mergeCell ref="I23:L23"/>
  </mergeCells>
  <phoneticPr fontId="1"/>
  <pageMargins left="0" right="0" top="0" bottom="0" header="0.31496062992125984" footer="0.31496062992125984"/>
  <pageSetup paperSize="9" scale="82"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88DBE27-43B3-47CD-B2F6-C2D86015BFBB}">
          <x14:formula1>
            <xm:f>データセット!$B$2:$B$3</xm:f>
          </x14:formula1>
          <xm:sqref>E40:F43 J40:J43 E48:F50 E53:F53 G51:I52 J48:J50 J53</xm:sqref>
        </x14:dataValidation>
        <x14:dataValidation type="list" allowBlank="1" showInputMessage="1" showErrorMessage="1" xr:uid="{BA767FC6-F1CD-435F-A80B-104C4B3A58FA}">
          <x14:formula1>
            <xm:f>データセット!$B$2</xm:f>
          </x14:formula1>
          <xm:sqref>E12:E34 M12:M33</xm:sqref>
        </x14:dataValidation>
        <x14:dataValidation type="list" allowBlank="1" showInputMessage="1" showErrorMessage="1" xr:uid="{6861A1AE-DE34-4415-B87B-82BD97613FDB}">
          <x14:formula1>
            <xm:f>データセット!$P$2:$P$6</xm:f>
          </x14:formula1>
          <xm:sqref>E9:L9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109375" defaultRowHeight="14.15" x14ac:dyDescent="0.65"/>
  <cols>
    <col min="1" max="1" width="8.7109375" style="3"/>
    <col min="2" max="2" width="30.7109375" style="3" customWidth="1"/>
    <col min="3" max="3" width="4.92578125" style="3" customWidth="1"/>
    <col min="4" max="4" width="33.92578125" style="3" customWidth="1"/>
    <col min="5" max="5" width="4.92578125" style="3" customWidth="1"/>
    <col min="6" max="6" width="33.92578125" style="3" customWidth="1"/>
    <col min="7" max="16384" width="8.7109375" style="3"/>
  </cols>
  <sheetData>
    <row r="1" spans="1:6" ht="15.9" x14ac:dyDescent="0.65">
      <c r="A1" s="36"/>
      <c r="B1" s="37" t="s">
        <v>0</v>
      </c>
      <c r="C1" s="38"/>
      <c r="D1" s="39"/>
      <c r="E1" s="32"/>
    </row>
    <row r="2" spans="1:6" ht="15.9" x14ac:dyDescent="0.65">
      <c r="A2" s="40"/>
      <c r="B2" s="37" t="s">
        <v>1</v>
      </c>
      <c r="C2" s="38"/>
      <c r="D2" s="39"/>
      <c r="E2" s="32"/>
    </row>
    <row r="3" spans="1:6" ht="15.9" x14ac:dyDescent="0.65">
      <c r="A3" s="41"/>
      <c r="B3" s="37" t="s">
        <v>2</v>
      </c>
      <c r="C3" s="38"/>
      <c r="D3" s="39"/>
      <c r="E3" s="32"/>
    </row>
    <row r="4" spans="1:6" ht="22.5" customHeight="1" x14ac:dyDescent="0.25">
      <c r="A4" s="50" t="s">
        <v>219</v>
      </c>
      <c r="B4" s="32"/>
      <c r="C4" s="32"/>
      <c r="E4" s="32"/>
    </row>
    <row r="5" spans="1:6" ht="25.5" customHeight="1" x14ac:dyDescent="0.65">
      <c r="A5" s="48"/>
      <c r="B5" s="46" t="s">
        <v>3</v>
      </c>
      <c r="C5" s="42"/>
      <c r="D5" s="251" t="s">
        <v>4</v>
      </c>
      <c r="E5" s="32"/>
    </row>
    <row r="6" spans="1:6" ht="25.5" customHeight="1" x14ac:dyDescent="0.65">
      <c r="A6" s="49" t="s">
        <v>79</v>
      </c>
      <c r="B6" s="46" t="s">
        <v>5</v>
      </c>
      <c r="C6" s="42"/>
      <c r="D6" s="251"/>
      <c r="E6" s="32"/>
    </row>
    <row r="7" spans="1:6" ht="8.25" customHeight="1" x14ac:dyDescent="0.65">
      <c r="A7" s="42"/>
      <c r="B7" s="32"/>
      <c r="C7" s="43"/>
      <c r="D7" s="43"/>
      <c r="E7" s="32"/>
    </row>
    <row r="8" spans="1:6" x14ac:dyDescent="0.65">
      <c r="A8" s="260" t="s">
        <v>6</v>
      </c>
      <c r="B8" s="261"/>
      <c r="C8" s="261"/>
      <c r="D8" s="261"/>
      <c r="E8" s="34"/>
      <c r="F8" s="35"/>
    </row>
    <row r="9" spans="1:6" x14ac:dyDescent="0.65">
      <c r="A9" s="9"/>
      <c r="B9" s="9"/>
      <c r="C9" s="9"/>
      <c r="D9" s="9"/>
      <c r="E9" s="9"/>
      <c r="F9" s="9"/>
    </row>
    <row r="10" spans="1:6" x14ac:dyDescent="0.65">
      <c r="A10" s="31" t="s">
        <v>7</v>
      </c>
      <c r="B10" s="4" t="s">
        <v>8</v>
      </c>
      <c r="C10" s="265" t="s">
        <v>80</v>
      </c>
      <c r="D10" s="266"/>
      <c r="E10" s="266"/>
      <c r="F10" s="267"/>
    </row>
    <row r="11" spans="1:6" x14ac:dyDescent="0.65">
      <c r="A11" s="31" t="s">
        <v>9</v>
      </c>
      <c r="B11" s="4" t="s">
        <v>10</v>
      </c>
      <c r="C11" s="265" t="s">
        <v>81</v>
      </c>
      <c r="D11" s="266"/>
      <c r="E11" s="266"/>
      <c r="F11" s="267"/>
    </row>
    <row r="12" spans="1:6" x14ac:dyDescent="0.65">
      <c r="A12" s="31" t="s">
        <v>11</v>
      </c>
      <c r="B12" s="4" t="s">
        <v>12</v>
      </c>
      <c r="C12" s="265" t="s">
        <v>82</v>
      </c>
      <c r="D12" s="266"/>
      <c r="E12" s="266"/>
      <c r="F12" s="267"/>
    </row>
    <row r="13" spans="1:6" x14ac:dyDescent="0.65">
      <c r="A13" s="31" t="s">
        <v>14</v>
      </c>
      <c r="B13" s="5" t="s">
        <v>15</v>
      </c>
      <c r="C13" s="265" t="s">
        <v>83</v>
      </c>
      <c r="D13" s="266"/>
      <c r="E13" s="266"/>
      <c r="F13" s="267"/>
    </row>
    <row r="14" spans="1:6" x14ac:dyDescent="0.65">
      <c r="A14" s="31" t="s">
        <v>16</v>
      </c>
      <c r="B14" s="5" t="s">
        <v>17</v>
      </c>
      <c r="C14" s="248" t="s">
        <v>84</v>
      </c>
      <c r="D14" s="249"/>
      <c r="E14" s="249"/>
      <c r="F14" s="250"/>
    </row>
    <row r="15" spans="1:6" x14ac:dyDescent="0.65">
      <c r="A15" s="31" t="s">
        <v>18</v>
      </c>
      <c r="B15" s="5" t="s">
        <v>19</v>
      </c>
      <c r="C15" s="248" t="s">
        <v>85</v>
      </c>
      <c r="D15" s="249"/>
      <c r="E15" s="249"/>
      <c r="F15" s="250"/>
    </row>
    <row r="16" spans="1:6" x14ac:dyDescent="0.65">
      <c r="A16" s="31" t="s">
        <v>20</v>
      </c>
      <c r="B16" s="5" t="s">
        <v>21</v>
      </c>
      <c r="C16" s="248" t="s">
        <v>86</v>
      </c>
      <c r="D16" s="249"/>
      <c r="E16" s="249"/>
      <c r="F16" s="250"/>
    </row>
    <row r="17" spans="1:6" x14ac:dyDescent="0.65">
      <c r="A17" s="10"/>
      <c r="B17" s="10"/>
      <c r="C17" s="10"/>
      <c r="D17" s="10"/>
      <c r="E17" s="10"/>
      <c r="F17" s="10"/>
    </row>
    <row r="18" spans="1:6" x14ac:dyDescent="0.65">
      <c r="A18" s="260" t="s">
        <v>22</v>
      </c>
      <c r="B18" s="261"/>
      <c r="C18" s="261"/>
      <c r="D18" s="261"/>
      <c r="E18" s="34"/>
      <c r="F18" s="35"/>
    </row>
    <row r="19" spans="1:6" x14ac:dyDescent="0.65">
      <c r="A19" s="12" t="s">
        <v>23</v>
      </c>
      <c r="B19" s="12"/>
      <c r="C19" s="12"/>
      <c r="D19" s="12"/>
      <c r="E19" s="13"/>
      <c r="F19" s="13"/>
    </row>
    <row r="20" spans="1:6" x14ac:dyDescent="0.65">
      <c r="A20" s="12"/>
      <c r="B20" s="14" t="s">
        <v>24</v>
      </c>
      <c r="C20" s="27" t="s">
        <v>79</v>
      </c>
      <c r="D20" s="16" t="s">
        <v>25</v>
      </c>
      <c r="E20" s="25"/>
      <c r="F20" s="19" t="s">
        <v>26</v>
      </c>
    </row>
    <row r="21" spans="1:6" x14ac:dyDescent="0.65">
      <c r="A21" s="12"/>
      <c r="B21" s="15"/>
      <c r="C21" s="27"/>
      <c r="D21" s="16" t="s">
        <v>27</v>
      </c>
      <c r="E21" s="25"/>
      <c r="F21" s="19" t="s">
        <v>28</v>
      </c>
    </row>
    <row r="22" spans="1:6" x14ac:dyDescent="0.65">
      <c r="A22" s="12"/>
      <c r="B22" s="15"/>
      <c r="C22" s="27"/>
      <c r="D22" s="16" t="s">
        <v>29</v>
      </c>
      <c r="E22" s="25"/>
      <c r="F22" s="19" t="s">
        <v>30</v>
      </c>
    </row>
    <row r="23" spans="1:6" x14ac:dyDescent="0.65">
      <c r="A23" s="12"/>
      <c r="B23" s="15"/>
      <c r="C23" s="27" t="s">
        <v>79</v>
      </c>
      <c r="D23" s="16" t="s">
        <v>31</v>
      </c>
      <c r="E23" s="25"/>
      <c r="F23" s="19"/>
    </row>
    <row r="24" spans="1:6" x14ac:dyDescent="0.65">
      <c r="A24" s="12"/>
      <c r="B24" s="15"/>
      <c r="C24" s="27"/>
      <c r="D24" s="16" t="s">
        <v>32</v>
      </c>
      <c r="E24" s="271" t="s">
        <v>33</v>
      </c>
      <c r="F24" s="272"/>
    </row>
    <row r="25" spans="1:6" x14ac:dyDescent="0.65">
      <c r="A25" s="12" t="s">
        <v>34</v>
      </c>
      <c r="B25" s="12"/>
      <c r="C25" s="26"/>
      <c r="D25" s="13"/>
      <c r="E25" s="12"/>
      <c r="F25" s="13"/>
    </row>
    <row r="26" spans="1:6" x14ac:dyDescent="0.65">
      <c r="A26" s="12"/>
      <c r="B26" s="14" t="s">
        <v>24</v>
      </c>
      <c r="C26" s="27" t="s">
        <v>79</v>
      </c>
      <c r="D26" s="30" t="s">
        <v>215</v>
      </c>
      <c r="E26" s="27"/>
      <c r="F26" s="19" t="s">
        <v>35</v>
      </c>
    </row>
    <row r="27" spans="1:6" x14ac:dyDescent="0.65">
      <c r="A27" s="255" t="s">
        <v>36</v>
      </c>
      <c r="B27" s="256"/>
      <c r="C27" s="27" t="s">
        <v>79</v>
      </c>
      <c r="D27" s="30" t="s">
        <v>216</v>
      </c>
      <c r="E27" s="27"/>
      <c r="F27" s="19" t="s">
        <v>37</v>
      </c>
    </row>
    <row r="28" spans="1:6" x14ac:dyDescent="0.65">
      <c r="A28" s="255"/>
      <c r="B28" s="256"/>
      <c r="C28" s="27" t="s">
        <v>79</v>
      </c>
      <c r="D28" s="45" t="s">
        <v>217</v>
      </c>
      <c r="E28" s="27"/>
      <c r="F28" s="19" t="s">
        <v>38</v>
      </c>
    </row>
    <row r="29" spans="1:6" x14ac:dyDescent="0.65">
      <c r="A29" s="12"/>
      <c r="B29" s="14"/>
      <c r="C29" s="27"/>
      <c r="D29" s="30" t="s">
        <v>39</v>
      </c>
      <c r="E29" s="27" t="s">
        <v>87</v>
      </c>
      <c r="F29" s="19" t="s">
        <v>40</v>
      </c>
    </row>
    <row r="30" spans="1:6" x14ac:dyDescent="0.65">
      <c r="A30" s="12"/>
      <c r="B30" s="14"/>
      <c r="C30" s="27" t="s">
        <v>79</v>
      </c>
      <c r="D30" s="19" t="s">
        <v>32</v>
      </c>
      <c r="E30" s="273" t="s">
        <v>88</v>
      </c>
      <c r="F30" s="274"/>
    </row>
    <row r="31" spans="1:6" x14ac:dyDescent="0.65">
      <c r="A31" s="12" t="s">
        <v>41</v>
      </c>
      <c r="B31" s="12"/>
      <c r="C31" s="26"/>
      <c r="D31" s="13"/>
      <c r="E31" s="12"/>
      <c r="F31" s="13"/>
    </row>
    <row r="32" spans="1:6" x14ac:dyDescent="0.65">
      <c r="A32" s="12"/>
      <c r="B32" s="14" t="s">
        <v>24</v>
      </c>
      <c r="C32" s="27" t="s">
        <v>79</v>
      </c>
      <c r="D32" s="268" t="s">
        <v>42</v>
      </c>
      <c r="E32" s="269"/>
      <c r="F32" s="270"/>
    </row>
    <row r="33" spans="1:6" x14ac:dyDescent="0.65">
      <c r="A33" s="12"/>
      <c r="B33" s="14"/>
      <c r="C33" s="27" t="s">
        <v>79</v>
      </c>
      <c r="D33" s="268" t="s">
        <v>43</v>
      </c>
      <c r="E33" s="269"/>
      <c r="F33" s="270"/>
    </row>
    <row r="34" spans="1:6" x14ac:dyDescent="0.65">
      <c r="A34" s="12"/>
      <c r="B34" s="14"/>
      <c r="C34" s="27"/>
      <c r="D34" s="268" t="s">
        <v>44</v>
      </c>
      <c r="E34" s="269"/>
      <c r="F34" s="270"/>
    </row>
    <row r="35" spans="1:6" x14ac:dyDescent="0.65">
      <c r="A35" s="12"/>
      <c r="B35" s="14"/>
      <c r="C35" s="27"/>
      <c r="D35" s="268" t="s">
        <v>45</v>
      </c>
      <c r="E35" s="269"/>
      <c r="F35" s="270"/>
    </row>
    <row r="36" spans="1:6" x14ac:dyDescent="0.65">
      <c r="A36" s="12"/>
      <c r="B36" s="14"/>
      <c r="C36" s="27"/>
      <c r="D36" s="268" t="s">
        <v>46</v>
      </c>
      <c r="E36" s="269"/>
      <c r="F36" s="270"/>
    </row>
    <row r="37" spans="1:6" x14ac:dyDescent="0.65">
      <c r="A37" s="12"/>
      <c r="B37" s="14"/>
      <c r="C37" s="27" t="s">
        <v>79</v>
      </c>
      <c r="D37" s="268" t="s">
        <v>47</v>
      </c>
      <c r="E37" s="269"/>
      <c r="F37" s="270"/>
    </row>
    <row r="38" spans="1:6" x14ac:dyDescent="0.65">
      <c r="A38" s="12"/>
      <c r="B38" s="15"/>
      <c r="C38" s="21"/>
      <c r="D38" s="19" t="s">
        <v>32</v>
      </c>
      <c r="E38" s="273" t="s">
        <v>33</v>
      </c>
      <c r="F38" s="274"/>
    </row>
    <row r="39" spans="1:6" x14ac:dyDescent="0.65">
      <c r="A39" s="12" t="s">
        <v>48</v>
      </c>
      <c r="B39" s="12"/>
      <c r="C39" s="26"/>
      <c r="D39" s="13"/>
      <c r="E39" s="12"/>
      <c r="F39" s="13"/>
    </row>
    <row r="40" spans="1:6" ht="30" customHeight="1" x14ac:dyDescent="0.65">
      <c r="A40" s="12"/>
      <c r="B40" s="14" t="s">
        <v>24</v>
      </c>
      <c r="C40" s="27" t="s">
        <v>79</v>
      </c>
      <c r="D40" s="268" t="s">
        <v>49</v>
      </c>
      <c r="E40" s="269"/>
      <c r="F40" s="270"/>
    </row>
    <row r="41" spans="1:6" ht="26.25" customHeight="1" x14ac:dyDescent="0.65">
      <c r="A41" s="12"/>
      <c r="B41" s="14"/>
      <c r="C41" s="27"/>
      <c r="D41" s="268" t="s">
        <v>50</v>
      </c>
      <c r="E41" s="269"/>
      <c r="F41" s="270"/>
    </row>
    <row r="42" spans="1:6" x14ac:dyDescent="0.65">
      <c r="A42" s="12"/>
      <c r="B42" s="14"/>
      <c r="C42" s="25"/>
      <c r="D42" s="268" t="s">
        <v>51</v>
      </c>
      <c r="E42" s="269"/>
      <c r="F42" s="270"/>
    </row>
    <row r="43" spans="1:6" x14ac:dyDescent="0.65">
      <c r="A43" s="12"/>
      <c r="B43" s="15"/>
      <c r="C43" s="21"/>
      <c r="D43" s="19" t="s">
        <v>32</v>
      </c>
      <c r="E43" s="273" t="s">
        <v>33</v>
      </c>
      <c r="F43" s="274"/>
    </row>
    <row r="44" spans="1:6" x14ac:dyDescent="0.65">
      <c r="A44" s="12" t="s">
        <v>52</v>
      </c>
      <c r="B44" s="12"/>
      <c r="C44" s="26"/>
      <c r="D44" s="12"/>
      <c r="E44" s="13"/>
      <c r="F44" s="12"/>
    </row>
    <row r="45" spans="1:6" x14ac:dyDescent="0.65">
      <c r="A45" s="12"/>
      <c r="B45" s="14" t="s">
        <v>24</v>
      </c>
      <c r="C45" s="27" t="s">
        <v>79</v>
      </c>
      <c r="D45" s="268" t="s">
        <v>53</v>
      </c>
      <c r="E45" s="269"/>
      <c r="F45" s="270"/>
    </row>
    <row r="46" spans="1:6" x14ac:dyDescent="0.65">
      <c r="A46" s="12"/>
      <c r="B46" s="15"/>
      <c r="C46" s="27" t="s">
        <v>79</v>
      </c>
      <c r="D46" s="268" t="s">
        <v>54</v>
      </c>
      <c r="E46" s="269"/>
      <c r="F46" s="270"/>
    </row>
    <row r="47" spans="1:6" x14ac:dyDescent="0.65">
      <c r="A47" s="12"/>
      <c r="B47" s="15"/>
      <c r="C47" s="27"/>
      <c r="D47" s="268" t="s">
        <v>55</v>
      </c>
      <c r="E47" s="269"/>
      <c r="F47" s="270"/>
    </row>
    <row r="48" spans="1:6" x14ac:dyDescent="0.65">
      <c r="A48" s="12"/>
      <c r="B48" s="15"/>
      <c r="C48" s="27" t="s">
        <v>79</v>
      </c>
      <c r="D48" s="268" t="s">
        <v>56</v>
      </c>
      <c r="E48" s="269"/>
      <c r="F48" s="270"/>
    </row>
    <row r="49" spans="1:6" x14ac:dyDescent="0.65">
      <c r="A49" s="12"/>
      <c r="B49" s="15"/>
      <c r="C49" s="27" t="s">
        <v>79</v>
      </c>
      <c r="D49" s="268" t="s">
        <v>57</v>
      </c>
      <c r="E49" s="269"/>
      <c r="F49" s="270"/>
    </row>
    <row r="50" spans="1:6" x14ac:dyDescent="0.65">
      <c r="B50" s="7"/>
      <c r="C50" s="27"/>
      <c r="D50" s="275" t="s">
        <v>58</v>
      </c>
      <c r="E50" s="276"/>
      <c r="F50" s="277"/>
    </row>
    <row r="51" spans="1:6" x14ac:dyDescent="0.65">
      <c r="B51" s="7"/>
      <c r="C51" s="27"/>
      <c r="D51" s="275" t="s">
        <v>59</v>
      </c>
      <c r="E51" s="276"/>
      <c r="F51" s="277"/>
    </row>
    <row r="52" spans="1:6" x14ac:dyDescent="0.65">
      <c r="B52" s="8"/>
      <c r="C52" s="28"/>
      <c r="D52" s="20" t="s">
        <v>32</v>
      </c>
      <c r="E52" s="278" t="s">
        <v>33</v>
      </c>
      <c r="F52" s="279"/>
    </row>
    <row r="53" spans="1:6" x14ac:dyDescent="0.65">
      <c r="A53" s="3" t="s">
        <v>218</v>
      </c>
      <c r="C53" s="29"/>
      <c r="D53" s="9"/>
      <c r="F53" s="9"/>
    </row>
    <row r="54" spans="1:6" x14ac:dyDescent="0.65">
      <c r="B54" s="6" t="s">
        <v>24</v>
      </c>
      <c r="C54" s="27" t="s">
        <v>79</v>
      </c>
      <c r="D54" s="280" t="s">
        <v>61</v>
      </c>
      <c r="E54" s="281"/>
      <c r="F54" s="282"/>
    </row>
    <row r="55" spans="1:6" x14ac:dyDescent="0.65">
      <c r="B55" s="7"/>
      <c r="C55" s="27"/>
      <c r="D55" s="275" t="s">
        <v>62</v>
      </c>
      <c r="E55" s="276"/>
      <c r="F55" s="277"/>
    </row>
    <row r="56" spans="1:6" x14ac:dyDescent="0.65">
      <c r="B56" s="7"/>
      <c r="C56" s="27" t="s">
        <v>79</v>
      </c>
      <c r="D56" s="275" t="s">
        <v>63</v>
      </c>
      <c r="E56" s="276"/>
      <c r="F56" s="277"/>
    </row>
    <row r="57" spans="1:6" x14ac:dyDescent="0.65">
      <c r="B57" s="7"/>
      <c r="C57" s="27"/>
      <c r="D57" s="275" t="s">
        <v>64</v>
      </c>
      <c r="E57" s="276"/>
      <c r="F57" s="277"/>
    </row>
    <row r="58" spans="1:6" ht="14.25" customHeight="1" x14ac:dyDescent="0.65">
      <c r="B58" s="7"/>
      <c r="C58" s="23"/>
      <c r="D58" s="20" t="s">
        <v>32</v>
      </c>
      <c r="E58" s="278" t="s">
        <v>33</v>
      </c>
      <c r="F58" s="279"/>
    </row>
    <row r="59" spans="1:6" ht="14.25" customHeight="1" x14ac:dyDescent="0.65">
      <c r="B59" s="47" t="s">
        <v>65</v>
      </c>
      <c r="C59" s="252" t="s">
        <v>89</v>
      </c>
      <c r="D59" s="253"/>
      <c r="E59" s="253"/>
      <c r="F59" s="254"/>
    </row>
    <row r="60" spans="1:6" x14ac:dyDescent="0.65">
      <c r="A60" s="3" t="s">
        <v>66</v>
      </c>
    </row>
    <row r="61" spans="1:6" x14ac:dyDescent="0.65">
      <c r="B61" s="11" t="s">
        <v>67</v>
      </c>
      <c r="C61" s="248" t="s">
        <v>90</v>
      </c>
      <c r="D61" s="249"/>
      <c r="E61" s="249"/>
      <c r="F61" s="250"/>
    </row>
    <row r="62" spans="1:6" ht="14.25" customHeight="1" x14ac:dyDescent="0.65">
      <c r="A62" s="283" t="s">
        <v>68</v>
      </c>
      <c r="B62" s="284"/>
      <c r="C62" s="248" t="s">
        <v>91</v>
      </c>
      <c r="D62" s="249"/>
      <c r="E62" s="249"/>
      <c r="F62" s="250"/>
    </row>
    <row r="63" spans="1:6" ht="14.25" customHeight="1" x14ac:dyDescent="0.65">
      <c r="A63" s="283" t="s">
        <v>69</v>
      </c>
      <c r="B63" s="284"/>
      <c r="C63" s="288" t="s">
        <v>92</v>
      </c>
      <c r="D63" s="289"/>
      <c r="E63" s="289"/>
      <c r="F63" s="290"/>
    </row>
    <row r="64" spans="1:6" ht="13.2" customHeight="1" x14ac:dyDescent="0.65">
      <c r="A64" s="3" t="s">
        <v>71</v>
      </c>
      <c r="D64" s="9"/>
      <c r="F64" s="9"/>
    </row>
    <row r="65" spans="1:6" x14ac:dyDescent="0.65">
      <c r="B65" s="11" t="s">
        <v>13</v>
      </c>
      <c r="C65" s="248" t="s">
        <v>93</v>
      </c>
      <c r="D65" s="249"/>
      <c r="E65" s="249"/>
      <c r="F65" s="250"/>
    </row>
    <row r="66" spans="1:6" ht="13.2" customHeight="1" x14ac:dyDescent="0.65">
      <c r="A66" s="291" t="s">
        <v>72</v>
      </c>
      <c r="B66" s="291"/>
      <c r="C66" s="27" t="s">
        <v>79</v>
      </c>
      <c r="D66" s="24" t="s">
        <v>73</v>
      </c>
      <c r="E66" s="18"/>
      <c r="F66" s="20" t="s">
        <v>74</v>
      </c>
    </row>
    <row r="67" spans="1:6" ht="13.5" customHeight="1" x14ac:dyDescent="0.65">
      <c r="A67" s="33" t="s">
        <v>75</v>
      </c>
    </row>
    <row r="68" spans="1:6" ht="18.75" customHeight="1" x14ac:dyDescent="0.25">
      <c r="A68" s="292" t="s">
        <v>76</v>
      </c>
      <c r="B68" s="293"/>
      <c r="C68" s="248" t="s">
        <v>94</v>
      </c>
      <c r="D68" s="249"/>
      <c r="E68" s="249"/>
      <c r="F68" s="250"/>
    </row>
    <row r="69" spans="1:6" x14ac:dyDescent="0.65">
      <c r="A69" s="247" t="s">
        <v>77</v>
      </c>
      <c r="B69" s="247"/>
      <c r="C69" s="248" t="s">
        <v>78</v>
      </c>
      <c r="D69" s="249"/>
      <c r="E69" s="249"/>
      <c r="F69" s="250"/>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36E9-122B-45D1-927E-A3BA4878C17F}">
  <sheetPr>
    <pageSetUpPr fitToPage="1"/>
  </sheetPr>
  <dimension ref="A1:J33"/>
  <sheetViews>
    <sheetView showGridLines="0" view="pageBreakPreview" topLeftCell="A3" zoomScale="85" zoomScaleNormal="100" zoomScaleSheetLayoutView="85" workbookViewId="0">
      <selection activeCell="P25" sqref="P25:P26"/>
    </sheetView>
  </sheetViews>
  <sheetFormatPr defaultColWidth="8.7109375" defaultRowHeight="14.15" x14ac:dyDescent="0.65"/>
  <cols>
    <col min="1" max="1" width="4.42578125" style="53" customWidth="1"/>
    <col min="2" max="2" width="4.7109375" style="53" customWidth="1"/>
    <col min="3" max="3" width="4.92578125" style="53" customWidth="1"/>
    <col min="4" max="4" width="34.92578125" style="53" customWidth="1"/>
    <col min="5" max="5" width="4.92578125" style="53" customWidth="1"/>
    <col min="6" max="6" width="9.5" style="53" customWidth="1"/>
    <col min="7" max="8" width="6.5" style="53" customWidth="1"/>
    <col min="9" max="9" width="5.5" style="53" customWidth="1"/>
    <col min="10" max="10" width="9" style="53" customWidth="1"/>
    <col min="11" max="16384" width="8.7109375" style="53"/>
  </cols>
  <sheetData>
    <row r="1" spans="1:10" x14ac:dyDescent="0.65">
      <c r="A1" s="120" t="s">
        <v>315</v>
      </c>
      <c r="B1" s="121"/>
      <c r="C1" s="122"/>
      <c r="D1" s="62"/>
      <c r="E1" s="122"/>
      <c r="F1" s="62"/>
      <c r="G1" s="62"/>
      <c r="H1" s="62"/>
      <c r="I1" s="62"/>
    </row>
    <row r="2" spans="1:10" ht="22.5" customHeight="1" x14ac:dyDescent="0.25">
      <c r="A2" s="113" t="s">
        <v>468</v>
      </c>
      <c r="B2" s="122"/>
      <c r="C2" s="122"/>
      <c r="D2" s="62"/>
      <c r="E2" s="122"/>
      <c r="F2" s="62"/>
      <c r="G2" s="62"/>
      <c r="H2" s="62"/>
      <c r="I2" s="62"/>
    </row>
    <row r="3" spans="1:10" x14ac:dyDescent="0.65">
      <c r="A3" s="122"/>
      <c r="B3" s="122"/>
      <c r="C3" s="122"/>
      <c r="D3" s="62"/>
      <c r="E3" s="122"/>
      <c r="F3" s="62"/>
      <c r="G3" s="62"/>
      <c r="H3" s="62"/>
      <c r="I3" s="62"/>
    </row>
    <row r="4" spans="1:10" x14ac:dyDescent="0.65">
      <c r="A4" s="451" t="s">
        <v>383</v>
      </c>
      <c r="B4" s="452"/>
      <c r="C4" s="452"/>
      <c r="D4" s="452"/>
      <c r="E4" s="452"/>
      <c r="F4" s="452"/>
      <c r="G4" s="452"/>
      <c r="H4" s="452"/>
      <c r="I4" s="452"/>
      <c r="J4" s="452"/>
    </row>
    <row r="5" spans="1:10" x14ac:dyDescent="0.65">
      <c r="A5" s="123"/>
      <c r="B5" s="123"/>
      <c r="C5" s="123"/>
      <c r="D5" s="123"/>
      <c r="E5" s="124"/>
      <c r="F5" s="124"/>
      <c r="G5" s="62"/>
      <c r="H5" s="62"/>
      <c r="I5" s="62"/>
    </row>
    <row r="6" spans="1:10" x14ac:dyDescent="0.65">
      <c r="A6" s="125" t="s">
        <v>7</v>
      </c>
      <c r="B6" s="126" t="s">
        <v>316</v>
      </c>
      <c r="C6" s="127"/>
      <c r="D6" s="62"/>
      <c r="E6" s="429"/>
      <c r="F6" s="429"/>
      <c r="G6" s="429"/>
      <c r="H6" s="429"/>
      <c r="I6" s="429"/>
      <c r="J6" s="429"/>
    </row>
    <row r="7" spans="1:10" x14ac:dyDescent="0.65">
      <c r="A7" s="125" t="s">
        <v>9</v>
      </c>
      <c r="B7" s="126" t="s">
        <v>317</v>
      </c>
      <c r="C7" s="127"/>
      <c r="D7" s="127"/>
      <c r="E7" s="429"/>
      <c r="F7" s="429"/>
      <c r="G7" s="429"/>
      <c r="H7" s="429"/>
      <c r="I7" s="429"/>
      <c r="J7" s="429"/>
    </row>
    <row r="8" spans="1:10" x14ac:dyDescent="0.65">
      <c r="A8" s="125" t="s">
        <v>11</v>
      </c>
      <c r="B8" s="126" t="s">
        <v>318</v>
      </c>
      <c r="C8" s="127"/>
      <c r="D8" s="127"/>
      <c r="E8" s="429"/>
      <c r="F8" s="429"/>
      <c r="G8" s="429"/>
      <c r="H8" s="429"/>
      <c r="I8" s="429"/>
      <c r="J8" s="429"/>
    </row>
    <row r="9" spans="1:10" x14ac:dyDescent="0.65">
      <c r="A9" s="112"/>
      <c r="B9" s="112"/>
      <c r="C9" s="112"/>
      <c r="D9" s="112"/>
      <c r="E9" s="115"/>
      <c r="F9" s="115"/>
    </row>
    <row r="10" spans="1:10" x14ac:dyDescent="0.65">
      <c r="A10" s="451" t="s">
        <v>409</v>
      </c>
      <c r="B10" s="452"/>
      <c r="C10" s="452"/>
      <c r="D10" s="452"/>
      <c r="E10" s="452"/>
      <c r="F10" s="452"/>
      <c r="G10" s="452"/>
      <c r="H10" s="452"/>
      <c r="I10" s="452"/>
      <c r="J10" s="452"/>
    </row>
    <row r="11" spans="1:10" x14ac:dyDescent="0.65">
      <c r="A11" s="62"/>
      <c r="B11" s="62" t="s">
        <v>412</v>
      </c>
    </row>
    <row r="12" spans="1:10" ht="13.5" customHeight="1" x14ac:dyDescent="0.65">
      <c r="A12" s="449"/>
      <c r="B12" s="449"/>
      <c r="C12" s="449"/>
      <c r="D12" s="449"/>
      <c r="E12" s="449"/>
      <c r="F12" s="449"/>
      <c r="G12" s="133" t="s">
        <v>410</v>
      </c>
      <c r="H12" s="133" t="s">
        <v>411</v>
      </c>
    </row>
    <row r="13" spans="1:10" ht="14.25" customHeight="1" x14ac:dyDescent="0.65">
      <c r="A13" s="125" t="s">
        <v>7</v>
      </c>
      <c r="B13" s="464" t="s">
        <v>413</v>
      </c>
      <c r="C13" s="467"/>
      <c r="D13" s="467"/>
      <c r="E13" s="467"/>
      <c r="F13" s="465"/>
      <c r="G13" s="133"/>
      <c r="H13" s="133"/>
    </row>
    <row r="14" spans="1:10" x14ac:dyDescent="0.65">
      <c r="A14" s="125" t="s">
        <v>9</v>
      </c>
      <c r="B14" s="460" t="s">
        <v>414</v>
      </c>
      <c r="C14" s="466"/>
      <c r="D14" s="466"/>
      <c r="E14" s="466"/>
      <c r="F14" s="461"/>
      <c r="G14" s="133"/>
      <c r="H14" s="133"/>
    </row>
    <row r="15" spans="1:10" ht="14.25" customHeight="1" x14ac:dyDescent="0.65">
      <c r="A15" s="125" t="s">
        <v>11</v>
      </c>
      <c r="B15" s="460" t="s">
        <v>415</v>
      </c>
      <c r="C15" s="466"/>
      <c r="D15" s="466"/>
      <c r="E15" s="466"/>
      <c r="F15" s="461"/>
      <c r="G15" s="133"/>
      <c r="H15" s="133"/>
    </row>
    <row r="16" spans="1:10" ht="14.25" customHeight="1" x14ac:dyDescent="0.65">
      <c r="A16" s="125" t="s">
        <v>14</v>
      </c>
      <c r="B16" s="460" t="s">
        <v>416</v>
      </c>
      <c r="C16" s="466"/>
      <c r="D16" s="466"/>
      <c r="E16" s="466"/>
      <c r="F16" s="461"/>
      <c r="G16" s="133"/>
      <c r="H16" s="133"/>
    </row>
    <row r="17" spans="1:8" x14ac:dyDescent="0.65">
      <c r="A17" s="125" t="s">
        <v>16</v>
      </c>
      <c r="B17" s="460" t="s">
        <v>417</v>
      </c>
      <c r="C17" s="466"/>
      <c r="D17" s="466"/>
      <c r="E17" s="466"/>
      <c r="F17" s="461"/>
      <c r="G17" s="133"/>
      <c r="H17" s="133"/>
    </row>
    <row r="18" spans="1:8" x14ac:dyDescent="0.65">
      <c r="A18" s="125" t="s">
        <v>18</v>
      </c>
      <c r="B18" s="460" t="s">
        <v>418</v>
      </c>
      <c r="C18" s="466"/>
      <c r="D18" s="466"/>
      <c r="E18" s="466"/>
      <c r="F18" s="461"/>
      <c r="G18" s="133"/>
      <c r="H18" s="133"/>
    </row>
    <row r="19" spans="1:8" x14ac:dyDescent="0.65">
      <c r="A19" s="125" t="s">
        <v>20</v>
      </c>
      <c r="B19" s="460" t="s">
        <v>419</v>
      </c>
      <c r="C19" s="466"/>
      <c r="D19" s="466"/>
      <c r="E19" s="466"/>
      <c r="F19" s="461"/>
      <c r="G19" s="133"/>
      <c r="H19" s="133"/>
    </row>
    <row r="20" spans="1:8" x14ac:dyDescent="0.65">
      <c r="A20" s="125" t="s">
        <v>434</v>
      </c>
      <c r="B20" s="460" t="s">
        <v>420</v>
      </c>
      <c r="C20" s="466"/>
      <c r="D20" s="466"/>
      <c r="E20" s="466"/>
      <c r="F20" s="461"/>
      <c r="G20" s="133"/>
      <c r="H20" s="133"/>
    </row>
    <row r="21" spans="1:8" x14ac:dyDescent="0.65">
      <c r="A21" s="125" t="s">
        <v>435</v>
      </c>
      <c r="B21" s="460" t="s">
        <v>421</v>
      </c>
      <c r="C21" s="466"/>
      <c r="D21" s="466"/>
      <c r="E21" s="466"/>
      <c r="F21" s="461"/>
      <c r="H21" s="133"/>
    </row>
    <row r="22" spans="1:8" x14ac:dyDescent="0.65">
      <c r="A22" s="125" t="s">
        <v>436</v>
      </c>
      <c r="B22" s="460" t="s">
        <v>422</v>
      </c>
      <c r="C22" s="466"/>
      <c r="D22" s="466"/>
      <c r="E22" s="466"/>
      <c r="F22" s="461"/>
      <c r="G22" s="133"/>
      <c r="H22" s="133"/>
    </row>
    <row r="23" spans="1:8" x14ac:dyDescent="0.65">
      <c r="A23" s="125" t="s">
        <v>437</v>
      </c>
      <c r="B23" s="460" t="s">
        <v>423</v>
      </c>
      <c r="C23" s="466"/>
      <c r="D23" s="466"/>
      <c r="E23" s="466"/>
      <c r="F23" s="461"/>
      <c r="G23" s="133"/>
      <c r="H23" s="133"/>
    </row>
    <row r="24" spans="1:8" x14ac:dyDescent="0.65">
      <c r="A24" s="125" t="s">
        <v>438</v>
      </c>
      <c r="B24" s="460" t="s">
        <v>424</v>
      </c>
      <c r="C24" s="466"/>
      <c r="D24" s="466"/>
      <c r="E24" s="466"/>
      <c r="F24" s="461"/>
      <c r="G24" s="133"/>
      <c r="H24" s="133"/>
    </row>
    <row r="25" spans="1:8" x14ac:dyDescent="0.65">
      <c r="A25" s="125" t="s">
        <v>439</v>
      </c>
      <c r="B25" s="460" t="s">
        <v>425</v>
      </c>
      <c r="C25" s="466"/>
      <c r="D25" s="466"/>
      <c r="E25" s="466"/>
      <c r="F25" s="461"/>
      <c r="G25" s="133"/>
      <c r="H25" s="133"/>
    </row>
    <row r="26" spans="1:8" x14ac:dyDescent="0.65">
      <c r="A26" s="125" t="s">
        <v>440</v>
      </c>
      <c r="B26" s="460" t="s">
        <v>426</v>
      </c>
      <c r="C26" s="466"/>
      <c r="D26" s="466"/>
      <c r="E26" s="466"/>
      <c r="F26" s="461"/>
      <c r="G26" s="133"/>
      <c r="H26" s="133"/>
    </row>
    <row r="27" spans="1:8" x14ac:dyDescent="0.65">
      <c r="A27" s="125" t="s">
        <v>441</v>
      </c>
      <c r="B27" s="460" t="s">
        <v>427</v>
      </c>
      <c r="C27" s="466"/>
      <c r="D27" s="466"/>
      <c r="E27" s="466"/>
      <c r="F27" s="461"/>
      <c r="G27" s="133"/>
      <c r="H27" s="133"/>
    </row>
    <row r="28" spans="1:8" x14ac:dyDescent="0.65">
      <c r="A28" s="125" t="s">
        <v>442</v>
      </c>
      <c r="B28" s="460" t="s">
        <v>428</v>
      </c>
      <c r="C28" s="466"/>
      <c r="D28" s="466"/>
      <c r="E28" s="466"/>
      <c r="F28" s="461"/>
      <c r="G28" s="133"/>
      <c r="H28" s="133"/>
    </row>
    <row r="29" spans="1:8" x14ac:dyDescent="0.65">
      <c r="A29" s="125" t="s">
        <v>443</v>
      </c>
      <c r="B29" s="460" t="s">
        <v>429</v>
      </c>
      <c r="C29" s="466"/>
      <c r="D29" s="466"/>
      <c r="E29" s="466"/>
      <c r="F29" s="461"/>
      <c r="G29" s="133"/>
      <c r="H29" s="133"/>
    </row>
    <row r="30" spans="1:8" x14ac:dyDescent="0.65">
      <c r="A30" s="125" t="s">
        <v>444</v>
      </c>
      <c r="B30" s="460" t="s">
        <v>430</v>
      </c>
      <c r="C30" s="466"/>
      <c r="D30" s="466"/>
      <c r="E30" s="466"/>
      <c r="F30" s="461"/>
      <c r="G30" s="133"/>
      <c r="H30" s="133"/>
    </row>
    <row r="31" spans="1:8" x14ac:dyDescent="0.65">
      <c r="A31" s="125" t="s">
        <v>445</v>
      </c>
      <c r="B31" s="460" t="s">
        <v>431</v>
      </c>
      <c r="C31" s="466"/>
      <c r="D31" s="466"/>
      <c r="E31" s="466"/>
      <c r="F31" s="461"/>
      <c r="G31" s="133"/>
      <c r="H31" s="133"/>
    </row>
    <row r="32" spans="1:8" x14ac:dyDescent="0.65">
      <c r="A32" s="125" t="s">
        <v>446</v>
      </c>
      <c r="B32" s="460" t="s">
        <v>432</v>
      </c>
      <c r="C32" s="466"/>
      <c r="D32" s="466"/>
      <c r="E32" s="466"/>
      <c r="F32" s="461"/>
      <c r="G32" s="133"/>
      <c r="H32" s="133"/>
    </row>
    <row r="33" spans="1:8" x14ac:dyDescent="0.65">
      <c r="A33" s="125" t="s">
        <v>447</v>
      </c>
      <c r="B33" s="460" t="s">
        <v>433</v>
      </c>
      <c r="C33" s="466"/>
      <c r="D33" s="466"/>
      <c r="E33" s="466"/>
      <c r="F33" s="461"/>
      <c r="G33" s="133"/>
      <c r="H33" s="133"/>
    </row>
  </sheetData>
  <mergeCells count="27">
    <mergeCell ref="A4:J4"/>
    <mergeCell ref="E6:J6"/>
    <mergeCell ref="E7:J7"/>
    <mergeCell ref="E8:J8"/>
    <mergeCell ref="B13:F13"/>
    <mergeCell ref="A12:F12"/>
    <mergeCell ref="A10:J10"/>
    <mergeCell ref="B16:F16"/>
    <mergeCell ref="B14:F14"/>
    <mergeCell ref="B15:F15"/>
    <mergeCell ref="B26:F26"/>
    <mergeCell ref="B25:F25"/>
    <mergeCell ref="B24:F24"/>
    <mergeCell ref="B23:F23"/>
    <mergeCell ref="B20:F20"/>
    <mergeCell ref="B19:F19"/>
    <mergeCell ref="B18:F18"/>
    <mergeCell ref="B17:F17"/>
    <mergeCell ref="B22:F22"/>
    <mergeCell ref="B21:F21"/>
    <mergeCell ref="B28:F28"/>
    <mergeCell ref="B27:F27"/>
    <mergeCell ref="B33:F33"/>
    <mergeCell ref="B32:F32"/>
    <mergeCell ref="B31:F31"/>
    <mergeCell ref="B30:F30"/>
    <mergeCell ref="B29:F29"/>
  </mergeCells>
  <phoneticPr fontId="1"/>
  <pageMargins left="0" right="0" top="0" bottom="0"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721BB-7B37-4715-B18F-1155F96CEC5D}">
          <x14:formula1>
            <xm:f>データセット!$B$2</xm:f>
          </x14:formula1>
          <xm:sqref>G13:H20 H21 G22:H33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45" x14ac:dyDescent="0.65"/>
  <cols>
    <col min="1" max="1" width="13.0703125" style="2" customWidth="1"/>
  </cols>
  <sheetData>
    <row r="1" spans="1:16" x14ac:dyDescent="0.65">
      <c r="A1" s="1" t="s">
        <v>95</v>
      </c>
      <c r="B1" t="s">
        <v>96</v>
      </c>
      <c r="C1" s="1" t="s">
        <v>17</v>
      </c>
      <c r="D1" t="s">
        <v>97</v>
      </c>
      <c r="E1" t="s">
        <v>98</v>
      </c>
      <c r="F1" t="s">
        <v>99</v>
      </c>
      <c r="G1" t="s">
        <v>100</v>
      </c>
    </row>
    <row r="2" spans="1:16" x14ac:dyDescent="0.65">
      <c r="A2" s="1" t="s">
        <v>101</v>
      </c>
      <c r="B2" t="s">
        <v>102</v>
      </c>
      <c r="C2" s="1" t="s">
        <v>84</v>
      </c>
      <c r="D2" s="1" t="s">
        <v>86</v>
      </c>
      <c r="E2" s="1" t="s">
        <v>86</v>
      </c>
      <c r="F2" s="1" t="s">
        <v>90</v>
      </c>
      <c r="G2" t="s">
        <v>94</v>
      </c>
      <c r="M2" t="s">
        <v>93</v>
      </c>
      <c r="P2" t="s">
        <v>320</v>
      </c>
    </row>
    <row r="3" spans="1:16" x14ac:dyDescent="0.65">
      <c r="A3" s="1" t="s">
        <v>103</v>
      </c>
      <c r="B3" t="s">
        <v>104</v>
      </c>
      <c r="C3" s="1" t="s">
        <v>105</v>
      </c>
      <c r="D3" s="1" t="s">
        <v>106</v>
      </c>
      <c r="E3" s="1" t="s">
        <v>106</v>
      </c>
      <c r="F3" s="1" t="s">
        <v>107</v>
      </c>
      <c r="G3" s="1" t="s">
        <v>108</v>
      </c>
      <c r="M3" t="s">
        <v>109</v>
      </c>
      <c r="P3" t="s">
        <v>321</v>
      </c>
    </row>
    <row r="4" spans="1:16" x14ac:dyDescent="0.65">
      <c r="A4" s="1" t="s">
        <v>110</v>
      </c>
      <c r="C4" s="1" t="s">
        <v>111</v>
      </c>
      <c r="D4" s="1" t="s">
        <v>112</v>
      </c>
      <c r="E4" s="1" t="s">
        <v>112</v>
      </c>
      <c r="F4" s="1" t="s">
        <v>113</v>
      </c>
      <c r="I4" s="1" t="s">
        <v>78</v>
      </c>
      <c r="P4" t="s">
        <v>322</v>
      </c>
    </row>
    <row r="5" spans="1:16" x14ac:dyDescent="0.65">
      <c r="A5" s="1" t="s">
        <v>114</v>
      </c>
      <c r="B5" t="s">
        <v>115</v>
      </c>
      <c r="C5" s="1" t="s">
        <v>116</v>
      </c>
      <c r="D5" s="1" t="s">
        <v>117</v>
      </c>
      <c r="E5" s="1" t="s">
        <v>118</v>
      </c>
      <c r="F5" s="1"/>
      <c r="I5" t="s">
        <v>78</v>
      </c>
      <c r="P5" t="s">
        <v>323</v>
      </c>
    </row>
    <row r="6" spans="1:16" x14ac:dyDescent="0.65">
      <c r="A6" s="1" t="s">
        <v>119</v>
      </c>
      <c r="B6" t="s">
        <v>102</v>
      </c>
      <c r="C6" s="1" t="s">
        <v>120</v>
      </c>
      <c r="E6" s="1" t="s">
        <v>121</v>
      </c>
      <c r="G6" s="1" t="s">
        <v>122</v>
      </c>
      <c r="N6" t="s">
        <v>123</v>
      </c>
      <c r="P6" t="s">
        <v>324</v>
      </c>
    </row>
    <row r="7" spans="1:16" x14ac:dyDescent="0.65">
      <c r="A7" s="1" t="s">
        <v>124</v>
      </c>
      <c r="B7" t="s">
        <v>125</v>
      </c>
      <c r="C7" s="1" t="s">
        <v>126</v>
      </c>
      <c r="E7" s="1" t="s">
        <v>127</v>
      </c>
      <c r="G7" s="1" t="s">
        <v>128</v>
      </c>
      <c r="N7" t="s">
        <v>129</v>
      </c>
    </row>
    <row r="8" spans="1:16" x14ac:dyDescent="0.65">
      <c r="A8" s="1" t="s">
        <v>130</v>
      </c>
      <c r="C8" s="1" t="s">
        <v>131</v>
      </c>
      <c r="E8" s="1" t="s">
        <v>132</v>
      </c>
      <c r="N8" t="s">
        <v>133</v>
      </c>
    </row>
    <row r="9" spans="1:16" x14ac:dyDescent="0.65">
      <c r="A9" s="1" t="s">
        <v>134</v>
      </c>
      <c r="C9" s="1" t="s">
        <v>135</v>
      </c>
      <c r="E9" s="1" t="s">
        <v>136</v>
      </c>
      <c r="G9" t="s">
        <v>137</v>
      </c>
      <c r="N9" t="s">
        <v>138</v>
      </c>
    </row>
    <row r="10" spans="1:16" x14ac:dyDescent="0.65">
      <c r="A10" s="1" t="s">
        <v>139</v>
      </c>
      <c r="C10" s="1" t="s">
        <v>140</v>
      </c>
      <c r="E10" s="1" t="s">
        <v>141</v>
      </c>
      <c r="G10" t="s">
        <v>142</v>
      </c>
      <c r="N10" t="s">
        <v>143</v>
      </c>
    </row>
    <row r="11" spans="1:16" x14ac:dyDescent="0.65">
      <c r="A11" s="1" t="s">
        <v>144</v>
      </c>
      <c r="C11" s="1" t="s">
        <v>145</v>
      </c>
      <c r="E11" s="1" t="s">
        <v>146</v>
      </c>
      <c r="G11" t="s">
        <v>91</v>
      </c>
      <c r="N11" t="s">
        <v>147</v>
      </c>
    </row>
    <row r="12" spans="1:16" x14ac:dyDescent="0.65">
      <c r="A12" s="1" t="s">
        <v>148</v>
      </c>
      <c r="C12" s="1" t="s">
        <v>149</v>
      </c>
      <c r="E12" s="1" t="s">
        <v>150</v>
      </c>
      <c r="N12" t="s">
        <v>151</v>
      </c>
    </row>
    <row r="13" spans="1:16" x14ac:dyDescent="0.65">
      <c r="A13" s="1" t="s">
        <v>82</v>
      </c>
      <c r="C13" s="1" t="s">
        <v>152</v>
      </c>
      <c r="N13" t="s">
        <v>153</v>
      </c>
    </row>
    <row r="14" spans="1:16" x14ac:dyDescent="0.65">
      <c r="A14" s="1" t="s">
        <v>154</v>
      </c>
      <c r="C14" s="1" t="s">
        <v>155</v>
      </c>
      <c r="N14" t="s">
        <v>156</v>
      </c>
    </row>
    <row r="15" spans="1:16" x14ac:dyDescent="0.65">
      <c r="A15" s="1" t="s">
        <v>157</v>
      </c>
      <c r="C15" s="1" t="s">
        <v>158</v>
      </c>
      <c r="N15" t="s">
        <v>159</v>
      </c>
    </row>
    <row r="16" spans="1:16" x14ac:dyDescent="0.65">
      <c r="A16" s="1" t="s">
        <v>160</v>
      </c>
      <c r="C16" s="1" t="s">
        <v>161</v>
      </c>
      <c r="N16" t="s">
        <v>162</v>
      </c>
    </row>
    <row r="17" spans="1:3" x14ac:dyDescent="0.65">
      <c r="A17" s="1" t="s">
        <v>163</v>
      </c>
      <c r="C17" s="1" t="s">
        <v>164</v>
      </c>
    </row>
    <row r="18" spans="1:3" x14ac:dyDescent="0.65">
      <c r="A18" s="1" t="s">
        <v>165</v>
      </c>
      <c r="C18" s="1" t="s">
        <v>166</v>
      </c>
    </row>
    <row r="19" spans="1:3" x14ac:dyDescent="0.65">
      <c r="A19" s="1" t="s">
        <v>167</v>
      </c>
      <c r="C19" s="1" t="s">
        <v>168</v>
      </c>
    </row>
    <row r="20" spans="1:3" x14ac:dyDescent="0.65">
      <c r="A20" s="1" t="s">
        <v>169</v>
      </c>
      <c r="C20" s="1" t="s">
        <v>170</v>
      </c>
    </row>
    <row r="21" spans="1:3" x14ac:dyDescent="0.65">
      <c r="A21" s="1" t="s">
        <v>171</v>
      </c>
      <c r="C21" s="1" t="s">
        <v>172</v>
      </c>
    </row>
    <row r="22" spans="1:3" x14ac:dyDescent="0.65">
      <c r="A22" s="1" t="s">
        <v>173</v>
      </c>
      <c r="C22" s="1" t="s">
        <v>174</v>
      </c>
    </row>
    <row r="23" spans="1:3" x14ac:dyDescent="0.65">
      <c r="A23" s="1" t="s">
        <v>175</v>
      </c>
      <c r="C23" s="1" t="s">
        <v>176</v>
      </c>
    </row>
    <row r="24" spans="1:3" x14ac:dyDescent="0.65">
      <c r="A24" s="1" t="s">
        <v>177</v>
      </c>
      <c r="C24" s="1" t="s">
        <v>178</v>
      </c>
    </row>
    <row r="25" spans="1:3" x14ac:dyDescent="0.65">
      <c r="A25" s="1" t="s">
        <v>179</v>
      </c>
      <c r="C25" s="1" t="s">
        <v>180</v>
      </c>
    </row>
    <row r="26" spans="1:3" x14ac:dyDescent="0.65">
      <c r="A26" s="1" t="s">
        <v>181</v>
      </c>
      <c r="C26" s="1" t="s">
        <v>182</v>
      </c>
    </row>
    <row r="27" spans="1:3" x14ac:dyDescent="0.65">
      <c r="A27" s="1" t="s">
        <v>183</v>
      </c>
      <c r="C27" s="1" t="s">
        <v>184</v>
      </c>
    </row>
    <row r="28" spans="1:3" x14ac:dyDescent="0.65">
      <c r="A28" s="1" t="s">
        <v>185</v>
      </c>
      <c r="C28" s="1" t="s">
        <v>186</v>
      </c>
    </row>
    <row r="29" spans="1:3" x14ac:dyDescent="0.65">
      <c r="A29" s="1" t="s">
        <v>187</v>
      </c>
      <c r="C29" s="1" t="s">
        <v>188</v>
      </c>
    </row>
    <row r="30" spans="1:3" x14ac:dyDescent="0.65">
      <c r="A30" s="1" t="s">
        <v>189</v>
      </c>
      <c r="C30" s="1" t="s">
        <v>190</v>
      </c>
    </row>
    <row r="31" spans="1:3" x14ac:dyDescent="0.65">
      <c r="A31" s="1" t="s">
        <v>191</v>
      </c>
      <c r="C31" s="1" t="s">
        <v>192</v>
      </c>
    </row>
    <row r="32" spans="1:3" x14ac:dyDescent="0.65">
      <c r="A32" s="1" t="s">
        <v>193</v>
      </c>
      <c r="C32" s="1" t="s">
        <v>194</v>
      </c>
    </row>
    <row r="33" spans="1:3" x14ac:dyDescent="0.65">
      <c r="A33" s="1" t="s">
        <v>195</v>
      </c>
      <c r="C33" s="1" t="s">
        <v>196</v>
      </c>
    </row>
    <row r="34" spans="1:3" x14ac:dyDescent="0.65">
      <c r="A34" s="1" t="s">
        <v>197</v>
      </c>
      <c r="C34" s="1" t="s">
        <v>198</v>
      </c>
    </row>
    <row r="35" spans="1:3" x14ac:dyDescent="0.65">
      <c r="A35" s="1" t="s">
        <v>199</v>
      </c>
      <c r="C35" s="1" t="s">
        <v>200</v>
      </c>
    </row>
    <row r="36" spans="1:3" x14ac:dyDescent="0.65">
      <c r="A36" s="1" t="s">
        <v>201</v>
      </c>
      <c r="C36" s="1" t="s">
        <v>202</v>
      </c>
    </row>
    <row r="37" spans="1:3" x14ac:dyDescent="0.65">
      <c r="A37" s="1" t="s">
        <v>203</v>
      </c>
    </row>
    <row r="38" spans="1:3" x14ac:dyDescent="0.65">
      <c r="A38" s="1" t="s">
        <v>204</v>
      </c>
    </row>
    <row r="39" spans="1:3" x14ac:dyDescent="0.65">
      <c r="A39" s="1" t="s">
        <v>205</v>
      </c>
    </row>
    <row r="40" spans="1:3" x14ac:dyDescent="0.65">
      <c r="A40" s="1" t="s">
        <v>206</v>
      </c>
    </row>
    <row r="41" spans="1:3" x14ac:dyDescent="0.65">
      <c r="A41" s="1" t="s">
        <v>207</v>
      </c>
    </row>
    <row r="42" spans="1:3" x14ac:dyDescent="0.65">
      <c r="A42" s="1" t="s">
        <v>208</v>
      </c>
    </row>
    <row r="43" spans="1:3" x14ac:dyDescent="0.65">
      <c r="A43" s="1" t="s">
        <v>209</v>
      </c>
    </row>
    <row r="44" spans="1:3" x14ac:dyDescent="0.65">
      <c r="A44" s="1" t="s">
        <v>210</v>
      </c>
    </row>
    <row r="45" spans="1:3" x14ac:dyDescent="0.65">
      <c r="A45" s="1" t="s">
        <v>211</v>
      </c>
    </row>
    <row r="46" spans="1:3" x14ac:dyDescent="0.65">
      <c r="A46" s="1" t="s">
        <v>212</v>
      </c>
    </row>
    <row r="47" spans="1:3" x14ac:dyDescent="0.65">
      <c r="A47" s="1" t="s">
        <v>213</v>
      </c>
    </row>
    <row r="48" spans="1:3" x14ac:dyDescent="0.65">
      <c r="A48" s="1" t="s">
        <v>214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チェックリスト【協議書と一緒に提出する】 </vt:lpstr>
      <vt:lpstr>第１号</vt:lpstr>
      <vt:lpstr>第１号別紙１（導入計画書） </vt:lpstr>
      <vt:lpstr>第2号（協議書）</vt:lpstr>
      <vt:lpstr>第２号別紙１ (導入所要額調書) </vt:lpstr>
      <vt:lpstr>第２号別紙２（対応状況確認書_ケアプラン）</vt:lpstr>
      <vt:lpstr>記入見本</vt:lpstr>
      <vt:lpstr>第２号別紙３（対応状況確認書_LIFE）</vt:lpstr>
      <vt:lpstr>データセット</vt:lpstr>
      <vt:lpstr>'チェックリスト【協議書と一緒に提出する】 '!Print_Area</vt:lpstr>
      <vt:lpstr>記入見本!Print_Area</vt:lpstr>
      <vt:lpstr>第１号!Print_Area</vt:lpstr>
      <vt:lpstr>'第１号別紙１（導入計画書） '!Print_Area</vt:lpstr>
      <vt:lpstr>'第２号別紙１ (導入所要額調書) '!Print_Area</vt:lpstr>
      <vt:lpstr>'第２号別紙２（対応状況確認書_ケアプラン）'!Print_Area</vt:lpstr>
      <vt:lpstr>'第２号別紙３（対応状況確認書_LIFE）'!Print_Area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2024-09-18T01:35:59Z</cp:lastPrinted>
  <dcterms:created xsi:type="dcterms:W3CDTF">2022-03-18T10:08:48Z</dcterms:created>
  <dcterms:modified xsi:type="dcterms:W3CDTF">2024-09-20T02:37:21Z</dcterms:modified>
  <cp:category/>
  <cp:contentStatus/>
</cp:coreProperties>
</file>