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00317845\Desktop\"/>
    </mc:Choice>
  </mc:AlternateContent>
  <xr:revisionPtr revIDLastSave="0" documentId="13_ncr:1_{9AB3131D-3DC6-4C1C-9A02-0B2386A5FCDA}" xr6:coauthVersionLast="47" xr6:coauthVersionMax="47" xr10:uidLastSave="{00000000-0000-0000-0000-000000000000}"/>
  <bookViews>
    <workbookView xWindow="-120" yWindow="-120" windowWidth="21840" windowHeight="13020" xr2:uid="{00000000-000D-0000-FFFF-FFFF00000000}"/>
  </bookViews>
  <sheets>
    <sheet name="1ページ " sheetId="7" r:id="rId1"/>
  </sheets>
  <definedNames>
    <definedName name="_xlnm.Print_Area" localSheetId="0">'1ページ '!$B$2:$M$36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6" i="7" l="1"/>
  <c r="M25" i="7"/>
  <c r="L25" i="7" s="1"/>
  <c r="B25" i="7" s="1"/>
  <c r="A21" i="7"/>
  <c r="M23" i="7"/>
  <c r="L23" i="7" s="1"/>
  <c r="B23" i="7" s="1"/>
  <c r="M22" i="7"/>
  <c r="L22" i="7" s="1"/>
  <c r="B22" i="7" s="1"/>
  <c r="M21" i="7"/>
  <c r="L21" i="7" s="1"/>
  <c r="B21" i="7" s="1"/>
  <c r="A23" i="7"/>
  <c r="A22" i="7"/>
  <c r="A27" i="7"/>
  <c r="A26" i="7"/>
  <c r="A25" i="7"/>
  <c r="L27" i="7"/>
  <c r="B27" i="7" s="1"/>
  <c r="B26" i="7"/>
  <c r="L24" i="7" l="1"/>
  <c r="L28" i="7" s="1"/>
  <c r="B28" i="7" s="1"/>
</calcChain>
</file>

<file path=xl/sharedStrings.xml><?xml version="1.0" encoding="utf-8"?>
<sst xmlns="http://schemas.openxmlformats.org/spreadsheetml/2006/main" count="72" uniqueCount="70">
  <si>
    <t>注意事項</t>
    <rPh sb="0" eb="2">
      <t>チュウイ</t>
    </rPh>
    <rPh sb="2" eb="4">
      <t>ジコウ</t>
    </rPh>
    <phoneticPr fontId="1"/>
  </si>
  <si>
    <t>法人名</t>
    <rPh sb="0" eb="3">
      <t>ホウジンメイ</t>
    </rPh>
    <phoneticPr fontId="1"/>
  </si>
  <si>
    <t>施設所在地</t>
    <rPh sb="0" eb="2">
      <t>シセツ</t>
    </rPh>
    <rPh sb="2" eb="5">
      <t>ショザイチ</t>
    </rPh>
    <phoneticPr fontId="1"/>
  </si>
  <si>
    <t>担当者</t>
    <rPh sb="0" eb="3">
      <t>タントウシャ</t>
    </rPh>
    <phoneticPr fontId="1"/>
  </si>
  <si>
    <t>電話番号</t>
    <rPh sb="0" eb="2">
      <t>デンワ</t>
    </rPh>
    <rPh sb="2" eb="4">
      <t>バンゴウ</t>
    </rPh>
    <phoneticPr fontId="1"/>
  </si>
  <si>
    <t>〒</t>
    <phoneticPr fontId="1"/>
  </si>
  <si>
    <t>２．要望内容</t>
    <rPh sb="2" eb="4">
      <t>ヨウボウ</t>
    </rPh>
    <rPh sb="4" eb="6">
      <t>ナイヨウ</t>
    </rPh>
    <phoneticPr fontId="1"/>
  </si>
  <si>
    <t>１.施設の概要</t>
    <rPh sb="2" eb="4">
      <t>シセツ</t>
    </rPh>
    <rPh sb="5" eb="7">
      <t>ガイヨウ</t>
    </rPh>
    <phoneticPr fontId="1"/>
  </si>
  <si>
    <t>定員</t>
    <rPh sb="0" eb="2">
      <t>テイイン</t>
    </rPh>
    <phoneticPr fontId="1"/>
  </si>
  <si>
    <t>施設名</t>
    <rPh sb="0" eb="3">
      <t>シセツメイ</t>
    </rPh>
    <phoneticPr fontId="1"/>
  </si>
  <si>
    <t>施設種別</t>
    <rPh sb="0" eb="2">
      <t>シセツ</t>
    </rPh>
    <rPh sb="2" eb="4">
      <t>シュベツ</t>
    </rPh>
    <phoneticPr fontId="1"/>
  </si>
  <si>
    <t>職名・氏名</t>
    <rPh sb="0" eb="2">
      <t>ショクメイ</t>
    </rPh>
    <rPh sb="3" eb="5">
      <t>シメイ</t>
    </rPh>
    <phoneticPr fontId="1"/>
  </si>
  <si>
    <t>令和６年度山梨県テクノロジーを活用した業務効率化事業費補助金　要望調査票</t>
    <rPh sb="0" eb="2">
      <t>レイワ</t>
    </rPh>
    <rPh sb="3" eb="5">
      <t>ネンド</t>
    </rPh>
    <rPh sb="5" eb="8">
      <t>ヤマナシケン</t>
    </rPh>
    <rPh sb="15" eb="17">
      <t>カツヨウ</t>
    </rPh>
    <rPh sb="19" eb="21">
      <t>ギョウム</t>
    </rPh>
    <rPh sb="21" eb="24">
      <t>コウリツカ</t>
    </rPh>
    <rPh sb="24" eb="27">
      <t>ジギョウヒ</t>
    </rPh>
    <rPh sb="27" eb="30">
      <t>ホジョキン</t>
    </rPh>
    <rPh sb="31" eb="33">
      <t>ヨウボウ</t>
    </rPh>
    <rPh sb="33" eb="36">
      <t>チョウサヒョウ</t>
    </rPh>
    <phoneticPr fontId="1"/>
  </si>
  <si>
    <t>令和6年　　月　　日</t>
    <rPh sb="0" eb="2">
      <t>レイワ</t>
    </rPh>
    <rPh sb="3" eb="4">
      <t>ネン</t>
    </rPh>
    <rPh sb="6" eb="7">
      <t>ツキ</t>
    </rPh>
    <rPh sb="9" eb="10">
      <t>ヒトシ</t>
    </rPh>
    <phoneticPr fontId="1"/>
  </si>
  <si>
    <t>※記載した電子メールアドレスへ諸連絡を送付します。</t>
    <rPh sb="1" eb="3">
      <t>キサイ</t>
    </rPh>
    <rPh sb="5" eb="7">
      <t>デンシ</t>
    </rPh>
    <rPh sb="15" eb="16">
      <t>ショ</t>
    </rPh>
    <rPh sb="16" eb="18">
      <t>レンラク</t>
    </rPh>
    <rPh sb="19" eb="21">
      <t>ソウフ</t>
    </rPh>
    <phoneticPr fontId="1"/>
  </si>
  <si>
    <t>○</t>
    <phoneticPr fontId="1"/>
  </si>
  <si>
    <t>事業名</t>
    <phoneticPr fontId="1"/>
  </si>
  <si>
    <t>職員数</t>
    <rPh sb="0" eb="2">
      <t>ショクイン</t>
    </rPh>
    <rPh sb="2" eb="3">
      <t>スウ</t>
    </rPh>
    <phoneticPr fontId="1"/>
  </si>
  <si>
    <t>【リスト】</t>
    <phoneticPr fontId="1"/>
  </si>
  <si>
    <t>事業の選択</t>
    <rPh sb="0" eb="2">
      <t>ジギョウ</t>
    </rPh>
    <rPh sb="3" eb="5">
      <t>センタク</t>
    </rPh>
    <phoneticPr fontId="1"/>
  </si>
  <si>
    <t>補助上限額</t>
    <rPh sb="0" eb="2">
      <t>ホジョ</t>
    </rPh>
    <rPh sb="2" eb="4">
      <t>ジョウゲン</t>
    </rPh>
    <rPh sb="4" eb="5">
      <t>ガク</t>
    </rPh>
    <phoneticPr fontId="1"/>
  </si>
  <si>
    <t>1～10</t>
    <phoneticPr fontId="1"/>
  </si>
  <si>
    <t>11～20</t>
    <phoneticPr fontId="1"/>
  </si>
  <si>
    <t>21～30</t>
    <phoneticPr fontId="1"/>
  </si>
  <si>
    <t>31～</t>
    <phoneticPr fontId="1"/>
  </si>
  <si>
    <t>基準額
（上限額）</t>
    <rPh sb="0" eb="3">
      <t>キジュンガク</t>
    </rPh>
    <rPh sb="5" eb="8">
      <t>ジョウゲンガク</t>
    </rPh>
    <phoneticPr fontId="1"/>
  </si>
  <si>
    <t>提出するもの：要望調査票、見積書</t>
    <rPh sb="0" eb="2">
      <t>テイシュツ</t>
    </rPh>
    <rPh sb="7" eb="9">
      <t>ヨウボウ</t>
    </rPh>
    <rPh sb="9" eb="11">
      <t>チョウサ</t>
    </rPh>
    <rPh sb="11" eb="12">
      <t>ヒョウ</t>
    </rPh>
    <rPh sb="13" eb="16">
      <t>ミツモリショ</t>
    </rPh>
    <phoneticPr fontId="1"/>
  </si>
  <si>
    <t>機器種別</t>
    <rPh sb="0" eb="2">
      <t>キキ</t>
    </rPh>
    <rPh sb="2" eb="4">
      <t>シュベツ</t>
    </rPh>
    <phoneticPr fontId="1"/>
  </si>
  <si>
    <t>台数</t>
    <rPh sb="0" eb="2">
      <t>ダイスウ</t>
    </rPh>
    <phoneticPr fontId="1"/>
  </si>
  <si>
    <t>移乗支援</t>
    <rPh sb="0" eb="2">
      <t>イジョウ</t>
    </rPh>
    <rPh sb="2" eb="4">
      <t>シエン</t>
    </rPh>
    <phoneticPr fontId="1"/>
  </si>
  <si>
    <t>排泄支援</t>
    <rPh sb="0" eb="2">
      <t>ハイセツ</t>
    </rPh>
    <rPh sb="2" eb="4">
      <t>シエン</t>
    </rPh>
    <phoneticPr fontId="1"/>
  </si>
  <si>
    <t>移動支援</t>
    <rPh sb="0" eb="2">
      <t>イドウ</t>
    </rPh>
    <rPh sb="2" eb="4">
      <t>シエン</t>
    </rPh>
    <phoneticPr fontId="1"/>
  </si>
  <si>
    <t>見守り・コミュニケーション</t>
    <rPh sb="0" eb="2">
      <t>ミマモ</t>
    </rPh>
    <phoneticPr fontId="1"/>
  </si>
  <si>
    <t>入浴支援</t>
    <rPh sb="0" eb="2">
      <t>ニュウヨク</t>
    </rPh>
    <rPh sb="2" eb="4">
      <t>シエン</t>
    </rPh>
    <phoneticPr fontId="1"/>
  </si>
  <si>
    <t>介護業務支援</t>
    <rPh sb="0" eb="2">
      <t>カイゴ</t>
    </rPh>
    <rPh sb="2" eb="4">
      <t>ギョウム</t>
    </rPh>
    <rPh sb="4" eb="6">
      <t>シエン</t>
    </rPh>
    <phoneticPr fontId="1"/>
  </si>
  <si>
    <t>機器種別
※介護ロボットのみ</t>
    <rPh sb="0" eb="2">
      <t>キキ</t>
    </rPh>
    <rPh sb="2" eb="4">
      <t>シュベツ</t>
    </rPh>
    <rPh sb="6" eb="8">
      <t>カイゴ</t>
    </rPh>
    <phoneticPr fontId="1"/>
  </si>
  <si>
    <t>※介護ロボットの基準額は自動計算</t>
    <rPh sb="1" eb="3">
      <t>カイゴ</t>
    </rPh>
    <rPh sb="8" eb="11">
      <t>キジュンガク</t>
    </rPh>
    <rPh sb="12" eb="14">
      <t>ジドウ</t>
    </rPh>
    <rPh sb="14" eb="16">
      <t>ケイサン</t>
    </rPh>
    <phoneticPr fontId="1"/>
  </si>
  <si>
    <t>機器名・ソフト名等</t>
    <rPh sb="0" eb="3">
      <t>キキメイ</t>
    </rPh>
    <rPh sb="7" eb="8">
      <t>メイ</t>
    </rPh>
    <rPh sb="8" eb="9">
      <t>ナド</t>
    </rPh>
    <phoneticPr fontId="1"/>
  </si>
  <si>
    <t>メーカー名等</t>
    <rPh sb="4" eb="5">
      <t>メイ</t>
    </rPh>
    <rPh sb="5" eb="6">
      <t>ナド</t>
    </rPh>
    <phoneticPr fontId="4"/>
  </si>
  <si>
    <t>※各項目の注意事項をよく読んで記入してください。セルの挿入・削除は行わないでください。</t>
    <rPh sb="1" eb="2">
      <t>カク</t>
    </rPh>
    <rPh sb="2" eb="4">
      <t>コウモク</t>
    </rPh>
    <rPh sb="5" eb="7">
      <t>チュウイ</t>
    </rPh>
    <rPh sb="7" eb="9">
      <t>ジコウ</t>
    </rPh>
    <rPh sb="12" eb="13">
      <t>ヨ</t>
    </rPh>
    <rPh sb="15" eb="17">
      <t>キニュウ</t>
    </rPh>
    <rPh sb="27" eb="29">
      <t>ソウニュウ</t>
    </rPh>
    <rPh sb="30" eb="32">
      <t>サクジョ</t>
    </rPh>
    <rPh sb="33" eb="34">
      <t>オコナ</t>
    </rPh>
    <phoneticPr fontId="1"/>
  </si>
  <si>
    <t>係数</t>
    <rPh sb="0" eb="2">
      <t>ケイスウ</t>
    </rPh>
    <phoneticPr fontId="1"/>
  </si>
  <si>
    <t>要望</t>
    <rPh sb="0" eb="2">
      <t>ヨウボウ</t>
    </rPh>
    <phoneticPr fontId="1"/>
  </si>
  <si>
    <t>※ICTの基準額は自動計算</t>
    <rPh sb="5" eb="8">
      <t>キジュンガク</t>
    </rPh>
    <rPh sb="9" eb="11">
      <t>ジドウ</t>
    </rPh>
    <rPh sb="11" eb="13">
      <t>ケイサン</t>
    </rPh>
    <phoneticPr fontId="1"/>
  </si>
  <si>
    <t>（１）テクノロジーを活用した業務効率化補助金交付要綱を確認の上、入力をしてください。</t>
    <rPh sb="10" eb="12">
      <t>カツヨウ</t>
    </rPh>
    <rPh sb="14" eb="19">
      <t>ギョウムコウリツカ</t>
    </rPh>
    <rPh sb="19" eb="26">
      <t>ホジョキンコウフヨウコウ</t>
    </rPh>
    <rPh sb="27" eb="29">
      <t>カクニン</t>
    </rPh>
    <rPh sb="30" eb="31">
      <t>ウエ</t>
    </rPh>
    <rPh sb="32" eb="34">
      <t>ニュウリョク</t>
    </rPh>
    <phoneticPr fontId="1"/>
  </si>
  <si>
    <t>その他</t>
    <rPh sb="2" eb="3">
      <t>タ</t>
    </rPh>
    <phoneticPr fontId="4"/>
  </si>
  <si>
    <t>介護ロボット計</t>
    <rPh sb="0" eb="2">
      <t>カイゴ</t>
    </rPh>
    <rPh sb="6" eb="7">
      <t>ケイ</t>
    </rPh>
    <phoneticPr fontId="4"/>
  </si>
  <si>
    <t>合計</t>
    <rPh sb="0" eb="2">
      <t>ゴウケイ</t>
    </rPh>
    <phoneticPr fontId="4"/>
  </si>
  <si>
    <t>介護ロボット等
導入支援事業（１）</t>
    <rPh sb="0" eb="2">
      <t>カイゴ</t>
    </rPh>
    <rPh sb="6" eb="7">
      <t>トウ</t>
    </rPh>
    <rPh sb="8" eb="10">
      <t>ドウニュウ</t>
    </rPh>
    <rPh sb="10" eb="12">
      <t>シエン</t>
    </rPh>
    <rPh sb="12" eb="14">
      <t>ジギョウ</t>
    </rPh>
    <phoneticPr fontId="1"/>
  </si>
  <si>
    <t>介護ロボット等
導入支援事業（2）</t>
    <rPh sb="0" eb="2">
      <t>カイゴ</t>
    </rPh>
    <rPh sb="6" eb="7">
      <t>トウ</t>
    </rPh>
    <rPh sb="8" eb="10">
      <t>ドウニュウ</t>
    </rPh>
    <rPh sb="10" eb="12">
      <t>シエン</t>
    </rPh>
    <rPh sb="12" eb="14">
      <t>ジギョウ</t>
    </rPh>
    <phoneticPr fontId="1"/>
  </si>
  <si>
    <t>介護ロボット等
導入支援事業（3）</t>
    <rPh sb="0" eb="2">
      <t>カイゴ</t>
    </rPh>
    <rPh sb="6" eb="7">
      <t>トウ</t>
    </rPh>
    <rPh sb="8" eb="10">
      <t>ドウニュウ</t>
    </rPh>
    <rPh sb="10" eb="12">
      <t>シエン</t>
    </rPh>
    <rPh sb="12" eb="14">
      <t>ジギョウ</t>
    </rPh>
    <phoneticPr fontId="1"/>
  </si>
  <si>
    <r>
      <t>提出方法：郵送及び電子メール（</t>
    </r>
    <r>
      <rPr>
        <b/>
        <u/>
        <sz val="14"/>
        <color theme="1"/>
        <rFont val="ＭＳ Ｐ明朝"/>
        <family val="1"/>
        <charset val="128"/>
      </rPr>
      <t>要望調査票は、郵送及び電子メール両方で提出すること。</t>
    </r>
    <r>
      <rPr>
        <sz val="14"/>
        <color theme="1"/>
        <rFont val="ＭＳ Ｐ明朝"/>
        <family val="1"/>
        <charset val="128"/>
      </rPr>
      <t>見積書は郵送のみで可。）</t>
    </r>
    <rPh sb="0" eb="2">
      <t>テイシュツ</t>
    </rPh>
    <rPh sb="2" eb="4">
      <t>ホウホウ</t>
    </rPh>
    <rPh sb="5" eb="7">
      <t>ユウソウ</t>
    </rPh>
    <rPh sb="7" eb="8">
      <t>オヨ</t>
    </rPh>
    <rPh sb="9" eb="11">
      <t>デンシ</t>
    </rPh>
    <rPh sb="16" eb="19">
      <t>ミツモリショ</t>
    </rPh>
    <rPh sb="20" eb="22">
      <t>ユウソウ</t>
    </rPh>
    <rPh sb="25" eb="26">
      <t>カ</t>
    </rPh>
    <phoneticPr fontId="1"/>
  </si>
  <si>
    <r>
      <t xml:space="preserve">代表者
</t>
    </r>
    <r>
      <rPr>
        <sz val="12"/>
        <color rgb="FFFF0000"/>
        <rFont val="ＭＳ Ｐ明朝"/>
        <family val="1"/>
        <charset val="128"/>
      </rPr>
      <t>(職名・氏名）</t>
    </r>
    <rPh sb="0" eb="3">
      <t>ダイヒョウシャ</t>
    </rPh>
    <rPh sb="5" eb="7">
      <t>ショクメイ</t>
    </rPh>
    <rPh sb="8" eb="10">
      <t>シメイ</t>
    </rPh>
    <phoneticPr fontId="1"/>
  </si>
  <si>
    <t>電子メール
（※）</t>
    <rPh sb="0" eb="2">
      <t>デンシ</t>
    </rPh>
    <phoneticPr fontId="1"/>
  </si>
  <si>
    <r>
      <t xml:space="preserve">補助対象経費
　（円）
</t>
    </r>
    <r>
      <rPr>
        <b/>
        <sz val="12"/>
        <color theme="1"/>
        <rFont val="ＭＳ Ｐ明朝"/>
        <family val="1"/>
        <charset val="128"/>
      </rPr>
      <t>※税抜</t>
    </r>
    <rPh sb="0" eb="2">
      <t>ホジョ</t>
    </rPh>
    <rPh sb="2" eb="4">
      <t>タイショウ</t>
    </rPh>
    <rPh sb="4" eb="6">
      <t>ケイヒ</t>
    </rPh>
    <rPh sb="9" eb="10">
      <t>エン</t>
    </rPh>
    <rPh sb="13" eb="15">
      <t>ゼイヌ</t>
    </rPh>
    <phoneticPr fontId="4"/>
  </si>
  <si>
    <t>職員数
（常勤換算）</t>
    <rPh sb="0" eb="3">
      <t>ショクインスウ</t>
    </rPh>
    <rPh sb="5" eb="7">
      <t>ジョウキン</t>
    </rPh>
    <rPh sb="7" eb="9">
      <t>カンサン</t>
    </rPh>
    <phoneticPr fontId="4"/>
  </si>
  <si>
    <t>介護テクノロジーのパッケージ型
導入支援事業</t>
    <rPh sb="0" eb="2">
      <t>カイゴ</t>
    </rPh>
    <rPh sb="18" eb="20">
      <t>シエン</t>
    </rPh>
    <rPh sb="19" eb="21">
      <t>ジギョウ</t>
    </rPh>
    <phoneticPr fontId="1"/>
  </si>
  <si>
    <t>導入支援と
一体的に行う
業務改善支援</t>
    <phoneticPr fontId="1"/>
  </si>
  <si>
    <t>ICT等導入
支援事業</t>
    <rPh sb="3" eb="4">
      <t>ナド</t>
    </rPh>
    <rPh sb="4" eb="6">
      <t>ドウニュウ</t>
    </rPh>
    <rPh sb="7" eb="9">
      <t>シエン</t>
    </rPh>
    <rPh sb="9" eb="11">
      <t>ジギョウ</t>
    </rPh>
    <phoneticPr fontId="1"/>
  </si>
  <si>
    <r>
      <t>（2）期日までに必ず</t>
    </r>
    <r>
      <rPr>
        <b/>
        <u/>
        <sz val="14"/>
        <color theme="1"/>
        <rFont val="ＭＳ Ｐ明朝"/>
        <family val="1"/>
        <charset val="128"/>
      </rPr>
      <t>郵送及びメ－ル両方で</t>
    </r>
    <r>
      <rPr>
        <sz val="14"/>
        <color theme="1"/>
        <rFont val="ＭＳ Ｐ明朝"/>
        <family val="1"/>
        <charset val="128"/>
      </rPr>
      <t>回答してください。</t>
    </r>
    <rPh sb="3" eb="5">
      <t>キジツ</t>
    </rPh>
    <rPh sb="8" eb="9">
      <t>カナラ</t>
    </rPh>
    <rPh sb="10" eb="12">
      <t>ユウソウ</t>
    </rPh>
    <rPh sb="12" eb="13">
      <t>オヨ</t>
    </rPh>
    <rPh sb="17" eb="19">
      <t>リョウホウ</t>
    </rPh>
    <rPh sb="20" eb="22">
      <t>カイトウ</t>
    </rPh>
    <phoneticPr fontId="1"/>
  </si>
  <si>
    <r>
      <t>（5）</t>
    </r>
    <r>
      <rPr>
        <b/>
        <u/>
        <sz val="14"/>
        <color theme="1"/>
        <rFont val="ＭＳ Ｐ明朝"/>
        <family val="1"/>
        <charset val="128"/>
      </rPr>
      <t>内示後に事業着手</t>
    </r>
    <r>
      <rPr>
        <b/>
        <sz val="14"/>
        <color theme="1"/>
        <rFont val="ＭＳ Ｐ明朝"/>
        <family val="1"/>
        <charset val="128"/>
      </rPr>
      <t>してください。内示前の事業着手は無効となりますので、ご留意ください。</t>
    </r>
    <rPh sb="3" eb="5">
      <t>ナイジ</t>
    </rPh>
    <rPh sb="5" eb="6">
      <t>ゴ</t>
    </rPh>
    <rPh sb="7" eb="9">
      <t>ジギョウ</t>
    </rPh>
    <rPh sb="9" eb="11">
      <t>チャクシュ</t>
    </rPh>
    <rPh sb="18" eb="20">
      <t>ナイジ</t>
    </rPh>
    <rPh sb="20" eb="21">
      <t>マエ</t>
    </rPh>
    <rPh sb="22" eb="24">
      <t>ジギョウ</t>
    </rPh>
    <rPh sb="24" eb="26">
      <t>チャクシュ</t>
    </rPh>
    <rPh sb="27" eb="29">
      <t>ムコウ</t>
    </rPh>
    <rPh sb="38" eb="40">
      <t>リュウイ</t>
    </rPh>
    <phoneticPr fontId="1"/>
  </si>
  <si>
    <t>（3）当要望調査票をもとに、補助の条件に該当するか否か等の確認を行います。確認の結果、補助の条件に該当しないと判断</t>
    <rPh sb="3" eb="4">
      <t>トウ</t>
    </rPh>
    <rPh sb="4" eb="6">
      <t>ヨウボウ</t>
    </rPh>
    <rPh sb="6" eb="8">
      <t>チョウサ</t>
    </rPh>
    <rPh sb="8" eb="9">
      <t>ヒョウ</t>
    </rPh>
    <rPh sb="14" eb="16">
      <t>ホジョ</t>
    </rPh>
    <rPh sb="17" eb="19">
      <t>ジョウケン</t>
    </rPh>
    <rPh sb="20" eb="22">
      <t>ガイトウ</t>
    </rPh>
    <rPh sb="25" eb="26">
      <t>イナ</t>
    </rPh>
    <rPh sb="27" eb="28">
      <t>トウ</t>
    </rPh>
    <rPh sb="29" eb="31">
      <t>カクニン</t>
    </rPh>
    <rPh sb="32" eb="33">
      <t>オコナ</t>
    </rPh>
    <phoneticPr fontId="1"/>
  </si>
  <si>
    <t xml:space="preserve">    することがあります。また、当要望調査で回答された要望額を補助することを確約するものではありません。</t>
    <phoneticPr fontId="4"/>
  </si>
  <si>
    <t xml:space="preserve">    その内容により採択事業を決定（内示）します。 （その際に対象外となる可能性があります。）</t>
    <phoneticPr fontId="4"/>
  </si>
  <si>
    <t>名</t>
    <rPh sb="0" eb="1">
      <t>メイ</t>
    </rPh>
    <phoneticPr fontId="4"/>
  </si>
  <si>
    <t>補助金額（円）
※補助率3/4
※千円未満
切り捨て</t>
    <rPh sb="2" eb="4">
      <t>キンガク</t>
    </rPh>
    <rPh sb="9" eb="12">
      <t>ホジョリツ</t>
    </rPh>
    <rPh sb="17" eb="19">
      <t>センエン</t>
    </rPh>
    <rPh sb="19" eb="21">
      <t>ミマン</t>
    </rPh>
    <rPh sb="22" eb="23">
      <t>キ</t>
    </rPh>
    <rPh sb="24" eb="25">
      <t>ス</t>
    </rPh>
    <phoneticPr fontId="1"/>
  </si>
  <si>
    <t>　　　　　　　○郵送あて先 　〒４００－０００５　甲府市北新１丁目２番１２号山梨県福祉プラザ１階</t>
    <rPh sb="8" eb="10">
      <t>ユウソウ</t>
    </rPh>
    <rPh sb="12" eb="13">
      <t>サキ</t>
    </rPh>
    <rPh sb="25" eb="48">
      <t>コウフシキタシン1チョウメ2バン12ゴウヤマナシケンフクシプラザ1カイ</t>
    </rPh>
    <phoneticPr fontId="1"/>
  </si>
  <si>
    <t>　　 　　　 　○電子メール送付先 　　 kaigos@y-fukushi.or.jp</t>
    <rPh sb="9" eb="11">
      <t>デンシ</t>
    </rPh>
    <rPh sb="14" eb="17">
      <t>ソウフサキ</t>
    </rPh>
    <phoneticPr fontId="1"/>
  </si>
  <si>
    <t>　　　　　　山梨県社会福祉協議会　介護支援センター</t>
    <rPh sb="6" eb="16">
      <t>ヤマナシケンシャカイフクシキョウギカイ</t>
    </rPh>
    <rPh sb="17" eb="19">
      <t>カイゴ</t>
    </rPh>
    <rPh sb="19" eb="21">
      <t>シエン</t>
    </rPh>
    <phoneticPr fontId="1"/>
  </si>
  <si>
    <r>
      <t>（4）当要望調査の後、改めて協議を行います。その際に、</t>
    </r>
    <r>
      <rPr>
        <sz val="14"/>
        <color rgb="FFFF0000"/>
        <rFont val="ＭＳ Ｐ明朝"/>
        <family val="1"/>
        <charset val="128"/>
      </rPr>
      <t>後日示す様式により</t>
    </r>
    <r>
      <rPr>
        <sz val="14"/>
        <color theme="1"/>
        <rFont val="ＭＳ Ｐ明朝"/>
        <family val="1"/>
        <charset val="128"/>
      </rPr>
      <t>事業の計画書を提出してもらい</t>
    </r>
    <r>
      <rPr>
        <sz val="14"/>
        <rFont val="ＭＳ Ｐ明朝"/>
        <family val="1"/>
        <charset val="128"/>
      </rPr>
      <t>、</t>
    </r>
    <rPh sb="3" eb="4">
      <t>トウ</t>
    </rPh>
    <rPh sb="4" eb="6">
      <t>ヨウボウ</t>
    </rPh>
    <rPh sb="6" eb="8">
      <t>チョウサ</t>
    </rPh>
    <rPh sb="9" eb="10">
      <t>ノチ</t>
    </rPh>
    <rPh sb="11" eb="12">
      <t>アラタ</t>
    </rPh>
    <rPh sb="14" eb="16">
      <t>キョウギ</t>
    </rPh>
    <rPh sb="17" eb="18">
      <t>オコナ</t>
    </rPh>
    <rPh sb="24" eb="25">
      <t>サイ</t>
    </rPh>
    <rPh sb="29" eb="30">
      <t>シメ</t>
    </rPh>
    <rPh sb="36" eb="38">
      <t>ジギョウ</t>
    </rPh>
    <rPh sb="39" eb="42">
      <t>ケイカクショ</t>
    </rPh>
    <rPh sb="43" eb="45">
      <t>テイシュツ</t>
    </rPh>
    <phoneticPr fontId="1"/>
  </si>
  <si>
    <t>提出先：山梨県社会福祉協議会　介護支援センター</t>
    <rPh sb="0" eb="2">
      <t>テイシュツ</t>
    </rPh>
    <rPh sb="2" eb="3">
      <t>サキ</t>
    </rPh>
    <rPh sb="4" eb="14">
      <t>ヤマナシケンシャカイフクシキョウギカイ</t>
    </rPh>
    <rPh sb="15" eb="17">
      <t>カイゴ</t>
    </rPh>
    <rPh sb="17" eb="19">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</si>
</sst>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円&quot;"/>
    <numFmt numFmtId="177" formatCode="#,###&quot;台&quot;"/>
    <numFmt numFmtId="178" formatCode="[&lt;=999]000;[&lt;=9999]000\-00;000\-0000"/>
    <numFmt numFmtId="179" formatCode="#,###&quot;人&quot;"/>
  </numFmts>
  <fonts count="2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name val="ＭＳ Ｐゴシック"/>
      <family val="3"/>
      <charset val="128"/>
    </font>
    <font>
      <sz val="6"/>
      <name val="ＭＳ Ｐゴシック"/>
      <family val="3"/>
      <charset val="128"/>
    </font>
    <font>
      <sz val="10"/>
      <color theme="1"/>
      <name val="ＭＳ Ｐ明朝"/>
      <family val="1"/>
      <charset val="128"/>
    </font>
    <font>
      <b/>
      <sz val="12"/>
      <color theme="1"/>
      <name val="ＭＳ Ｐ明朝"/>
      <family val="1"/>
      <charset val="128"/>
    </font>
    <font>
      <sz val="11"/>
      <color theme="1"/>
      <name val="ＭＳ 明朝"/>
      <family val="1"/>
      <charset val="128"/>
    </font>
    <font>
      <sz val="12"/>
      <name val="ＭＳ Ｐ明朝"/>
      <family val="1"/>
      <charset val="128"/>
    </font>
    <font>
      <sz val="12"/>
      <color theme="1"/>
      <name val="ＭＳ Ｐ明朝"/>
      <family val="1"/>
      <charset val="128"/>
    </font>
    <font>
      <sz val="12"/>
      <color rgb="FFFF0000"/>
      <name val="ＭＳ Ｐ明朝"/>
      <family val="1"/>
      <charset val="128"/>
    </font>
    <font>
      <sz val="12"/>
      <color theme="1"/>
      <name val="ＭＳ ゴシック"/>
      <family val="3"/>
      <charset val="128"/>
    </font>
    <font>
      <b/>
      <sz val="14"/>
      <color rgb="FFFF0000"/>
      <name val="ＭＳ Ｐ明朝"/>
      <family val="1"/>
      <charset val="128"/>
    </font>
    <font>
      <sz val="14"/>
      <color theme="1"/>
      <name val="ＭＳ ゴシック"/>
      <family val="3"/>
      <charset val="128"/>
    </font>
    <font>
      <sz val="14"/>
      <color theme="1"/>
      <name val="ＭＳ Ｐ明朝"/>
      <family val="1"/>
      <charset val="128"/>
    </font>
    <font>
      <b/>
      <u/>
      <sz val="14"/>
      <color theme="1"/>
      <name val="ＭＳ Ｐ明朝"/>
      <family val="1"/>
      <charset val="128"/>
    </font>
    <font>
      <b/>
      <sz val="14"/>
      <color theme="1"/>
      <name val="ＭＳ Ｐ明朝"/>
      <family val="1"/>
      <charset val="128"/>
    </font>
    <font>
      <b/>
      <sz val="16"/>
      <color theme="1"/>
      <name val="ＭＳ Ｐ明朝"/>
      <family val="1"/>
      <charset val="128"/>
    </font>
    <font>
      <sz val="12"/>
      <color theme="1"/>
      <name val="游ゴシック"/>
      <family val="2"/>
      <charset val="128"/>
      <scheme val="minor"/>
    </font>
    <font>
      <u/>
      <sz val="12"/>
      <color theme="1"/>
      <name val="ＭＳ Ｐ明朝"/>
      <family val="1"/>
      <charset val="128"/>
    </font>
    <font>
      <sz val="14"/>
      <color rgb="FFFF0000"/>
      <name val="ＭＳ Ｐ明朝"/>
      <family val="1"/>
      <charset val="128"/>
    </font>
    <font>
      <sz val="14"/>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s>
  <borders count="4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medium">
        <color indexed="64"/>
      </right>
      <top style="hair">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s>
  <cellStyleXfs count="1">
    <xf numFmtId="0" fontId="0" fillId="0" borderId="0">
      <alignment vertical="center"/>
    </xf>
  </cellStyleXfs>
  <cellXfs count="13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5" fillId="0" borderId="0" xfId="0" applyFont="1">
      <alignment vertical="center"/>
    </xf>
    <xf numFmtId="0" fontId="3" fillId="0" borderId="0" xfId="0" applyFont="1" applyBorder="1" applyAlignment="1">
      <alignment vertical="center"/>
    </xf>
    <xf numFmtId="0" fontId="7" fillId="0" borderId="0" xfId="0" applyFont="1">
      <alignment vertical="center"/>
    </xf>
    <xf numFmtId="176" fontId="7" fillId="0" borderId="0" xfId="0" applyNumberFormat="1" applyFont="1">
      <alignment vertical="center"/>
    </xf>
    <xf numFmtId="0" fontId="8" fillId="0" borderId="0" xfId="0" applyFont="1" applyBorder="1" applyAlignme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9" fillId="0" borderId="1" xfId="0" applyFont="1" applyBorder="1" applyAlignment="1">
      <alignment vertical="center"/>
    </xf>
    <xf numFmtId="0" fontId="9" fillId="0" borderId="0" xfId="0" applyFont="1" applyAlignment="1">
      <alignment horizontal="right" vertical="center"/>
    </xf>
    <xf numFmtId="0" fontId="9" fillId="4" borderId="7" xfId="0" applyFont="1" applyFill="1" applyBorder="1" applyAlignment="1">
      <alignment horizontal="center" vertical="center" wrapText="1"/>
    </xf>
    <xf numFmtId="0" fontId="19" fillId="0" borderId="0" xfId="0" applyFont="1">
      <alignment vertical="center"/>
    </xf>
    <xf numFmtId="0" fontId="9" fillId="0" borderId="0" xfId="0" applyFont="1" applyAlignment="1">
      <alignment horizontal="center" vertical="center"/>
    </xf>
    <xf numFmtId="0" fontId="9" fillId="0" borderId="22" xfId="0" applyFont="1" applyFill="1" applyBorder="1" applyAlignment="1" applyProtection="1">
      <alignment vertical="center" shrinkToFit="1"/>
    </xf>
    <xf numFmtId="0" fontId="9" fillId="2" borderId="22" xfId="0" applyFont="1" applyFill="1" applyBorder="1" applyAlignment="1">
      <alignment horizontal="center" vertical="center" shrinkToFit="1"/>
    </xf>
    <xf numFmtId="0" fontId="9" fillId="2" borderId="25" xfId="0" applyFont="1" applyFill="1" applyBorder="1" applyAlignment="1">
      <alignment horizontal="left" vertical="center" shrinkToFit="1"/>
    </xf>
    <xf numFmtId="176" fontId="9" fillId="2" borderId="22" xfId="0" applyNumberFormat="1" applyFont="1" applyFill="1" applyBorder="1" applyAlignment="1">
      <alignment horizontal="right" wrapText="1"/>
    </xf>
    <xf numFmtId="0" fontId="9" fillId="4" borderId="25" xfId="0" applyFont="1" applyFill="1" applyBorder="1" applyAlignment="1">
      <alignment horizontal="center" vertical="center"/>
    </xf>
    <xf numFmtId="177" fontId="9" fillId="2" borderId="24" xfId="0" applyNumberFormat="1" applyFont="1" applyFill="1" applyBorder="1" applyAlignment="1">
      <alignment horizontal="center" shrinkToFit="1"/>
    </xf>
    <xf numFmtId="176" fontId="9" fillId="2" borderId="23" xfId="0" applyNumberFormat="1" applyFont="1" applyFill="1" applyBorder="1" applyAlignment="1">
      <alignment horizontal="right" wrapText="1"/>
    </xf>
    <xf numFmtId="176" fontId="9" fillId="5" borderId="26" xfId="0" applyNumberFormat="1" applyFont="1" applyFill="1" applyBorder="1" applyAlignment="1">
      <alignment horizontal="right" wrapText="1"/>
    </xf>
    <xf numFmtId="176" fontId="9" fillId="0" borderId="25" xfId="0" applyNumberFormat="1" applyFont="1" applyFill="1" applyBorder="1" applyAlignment="1">
      <alignment wrapText="1"/>
    </xf>
    <xf numFmtId="0" fontId="9" fillId="0" borderId="27" xfId="0" applyFont="1" applyFill="1" applyBorder="1" applyAlignment="1" applyProtection="1">
      <alignment vertical="center" shrinkToFit="1"/>
    </xf>
    <xf numFmtId="0" fontId="9" fillId="2" borderId="27" xfId="0" applyFont="1" applyFill="1" applyBorder="1" applyAlignment="1">
      <alignment horizontal="center" vertical="center" shrinkToFit="1"/>
    </xf>
    <xf numFmtId="0" fontId="9" fillId="2" borderId="30" xfId="0" applyFont="1" applyFill="1" applyBorder="1" applyAlignment="1">
      <alignment horizontal="left" vertical="center" shrinkToFit="1"/>
    </xf>
    <xf numFmtId="176" fontId="9" fillId="2" borderId="27" xfId="0" applyNumberFormat="1" applyFont="1" applyFill="1" applyBorder="1" applyAlignment="1">
      <alignment horizontal="right" wrapText="1"/>
    </xf>
    <xf numFmtId="0" fontId="9" fillId="4" borderId="30" xfId="0" applyFont="1" applyFill="1" applyBorder="1" applyAlignment="1">
      <alignment horizontal="center" vertical="center"/>
    </xf>
    <xf numFmtId="177" fontId="9" fillId="2" borderId="29" xfId="0" applyNumberFormat="1" applyFont="1" applyFill="1" applyBorder="1" applyAlignment="1">
      <alignment vertical="center" shrinkToFit="1"/>
    </xf>
    <xf numFmtId="176" fontId="9" fillId="2" borderId="28" xfId="0" applyNumberFormat="1" applyFont="1" applyFill="1" applyBorder="1" applyAlignment="1">
      <alignment horizontal="right" wrapText="1"/>
    </xf>
    <xf numFmtId="176" fontId="9" fillId="5" borderId="31" xfId="0" applyNumberFormat="1" applyFont="1" applyFill="1" applyBorder="1" applyAlignment="1">
      <alignment horizontal="right" wrapText="1"/>
    </xf>
    <xf numFmtId="176" fontId="9" fillId="0" borderId="30" xfId="0" applyNumberFormat="1" applyFont="1" applyFill="1" applyBorder="1" applyAlignment="1">
      <alignment wrapText="1"/>
    </xf>
    <xf numFmtId="0" fontId="9" fillId="0" borderId="32" xfId="0" applyFont="1" applyFill="1" applyBorder="1" applyAlignment="1" applyProtection="1">
      <alignment vertical="center" shrinkToFit="1"/>
    </xf>
    <xf numFmtId="0" fontId="9" fillId="2" borderId="45" xfId="0" applyFont="1" applyFill="1" applyBorder="1" applyAlignment="1">
      <alignment horizontal="center" vertical="center" shrinkToFit="1"/>
    </xf>
    <xf numFmtId="0" fontId="9" fillId="2" borderId="35" xfId="0" applyFont="1" applyFill="1" applyBorder="1" applyAlignment="1">
      <alignment horizontal="left" vertical="center" shrinkToFit="1"/>
    </xf>
    <xf numFmtId="176" fontId="9" fillId="2" borderId="32" xfId="0" applyNumberFormat="1" applyFont="1" applyFill="1" applyBorder="1" applyAlignment="1">
      <alignment horizontal="right" wrapText="1"/>
    </xf>
    <xf numFmtId="0" fontId="9" fillId="4" borderId="35" xfId="0" applyFont="1" applyFill="1" applyBorder="1" applyAlignment="1">
      <alignment horizontal="center" vertical="center"/>
    </xf>
    <xf numFmtId="177" fontId="9" fillId="2" borderId="34" xfId="0" applyNumberFormat="1" applyFont="1" applyFill="1" applyBorder="1" applyAlignment="1">
      <alignment vertical="center" shrinkToFit="1"/>
    </xf>
    <xf numFmtId="176" fontId="9" fillId="2" borderId="33" xfId="0" applyNumberFormat="1" applyFont="1" applyFill="1" applyBorder="1" applyAlignment="1">
      <alignment horizontal="right" wrapText="1"/>
    </xf>
    <xf numFmtId="176" fontId="9" fillId="5" borderId="36" xfId="0" applyNumberFormat="1" applyFont="1" applyFill="1" applyBorder="1" applyAlignment="1">
      <alignment horizontal="right" wrapText="1"/>
    </xf>
    <xf numFmtId="176" fontId="9" fillId="0" borderId="35" xfId="0" applyNumberFormat="1" applyFont="1" applyFill="1" applyBorder="1" applyAlignment="1">
      <alignment wrapText="1"/>
    </xf>
    <xf numFmtId="0" fontId="9" fillId="0" borderId="37" xfId="0" applyFont="1" applyFill="1" applyBorder="1" applyAlignment="1" applyProtection="1">
      <alignment vertical="center" shrinkToFit="1"/>
    </xf>
    <xf numFmtId="0" fontId="9" fillId="0" borderId="38" xfId="0" applyFont="1" applyFill="1" applyBorder="1" applyAlignment="1">
      <alignment horizontal="center" vertical="center" shrinkToFit="1"/>
    </xf>
    <xf numFmtId="0" fontId="9" fillId="0" borderId="38" xfId="0" applyFont="1" applyFill="1" applyBorder="1" applyAlignment="1">
      <alignment horizontal="left" vertical="center" shrinkToFit="1"/>
    </xf>
    <xf numFmtId="176" fontId="9" fillId="0" borderId="38" xfId="0" applyNumberFormat="1" applyFont="1" applyFill="1" applyBorder="1" applyAlignment="1">
      <alignment horizontal="right" wrapText="1"/>
    </xf>
    <xf numFmtId="0" fontId="9" fillId="0" borderId="38" xfId="0" applyFont="1" applyFill="1" applyBorder="1" applyAlignment="1">
      <alignment horizontal="center" vertical="center"/>
    </xf>
    <xf numFmtId="177" fontId="9" fillId="0" borderId="38" xfId="0" applyNumberFormat="1" applyFont="1" applyFill="1" applyBorder="1" applyAlignment="1">
      <alignment vertical="center" shrinkToFit="1"/>
    </xf>
    <xf numFmtId="176" fontId="9" fillId="0" borderId="42" xfId="0" applyNumberFormat="1" applyFont="1" applyFill="1" applyBorder="1" applyAlignment="1">
      <alignment horizontal="right" wrapText="1"/>
    </xf>
    <xf numFmtId="176" fontId="9" fillId="5" borderId="40" xfId="0" applyNumberFormat="1" applyFont="1" applyFill="1" applyBorder="1" applyAlignment="1">
      <alignment horizontal="right" wrapText="1"/>
    </xf>
    <xf numFmtId="176" fontId="9" fillId="0" borderId="39" xfId="0" applyNumberFormat="1" applyFont="1" applyFill="1" applyBorder="1" applyAlignment="1">
      <alignment wrapText="1"/>
    </xf>
    <xf numFmtId="0" fontId="9" fillId="0" borderId="7" xfId="0" applyFont="1" applyFill="1" applyBorder="1" applyAlignment="1" applyProtection="1">
      <alignment vertical="center" shrinkToFit="1"/>
    </xf>
    <xf numFmtId="0" fontId="9" fillId="3" borderId="7" xfId="0" applyFont="1" applyFill="1" applyBorder="1" applyAlignment="1">
      <alignment horizontal="left" vertical="center" shrinkToFit="1"/>
    </xf>
    <xf numFmtId="0" fontId="9" fillId="2" borderId="9" xfId="0" applyFont="1" applyFill="1" applyBorder="1" applyAlignment="1">
      <alignment horizontal="left" vertical="center" shrinkToFit="1"/>
    </xf>
    <xf numFmtId="176" fontId="9" fillId="2" borderId="7" xfId="0" applyNumberFormat="1" applyFont="1" applyFill="1" applyBorder="1" applyAlignment="1">
      <alignment horizontal="right" wrapText="1"/>
    </xf>
    <xf numFmtId="176" fontId="9" fillId="2" borderId="8" xfId="0" applyNumberFormat="1" applyFont="1" applyFill="1" applyBorder="1" applyAlignment="1">
      <alignment horizontal="right" wrapText="1"/>
    </xf>
    <xf numFmtId="176" fontId="9" fillId="5" borderId="12" xfId="0" applyNumberFormat="1" applyFont="1" applyFill="1" applyBorder="1" applyAlignment="1">
      <alignment horizontal="right" wrapText="1"/>
    </xf>
    <xf numFmtId="176" fontId="9" fillId="5" borderId="21" xfId="0" applyNumberFormat="1" applyFont="1" applyFill="1" applyBorder="1" applyAlignment="1">
      <alignment horizontal="right" wrapText="1"/>
    </xf>
    <xf numFmtId="0" fontId="9" fillId="2" borderId="7" xfId="0" applyFont="1" applyFill="1" applyBorder="1" applyAlignment="1">
      <alignment horizontal="left" vertical="center" shrinkToFit="1"/>
    </xf>
    <xf numFmtId="0" fontId="11" fillId="6" borderId="8" xfId="0" applyFont="1" applyFill="1" applyBorder="1">
      <alignment vertical="center"/>
    </xf>
    <xf numFmtId="177" fontId="9" fillId="6" borderId="9" xfId="0" applyNumberFormat="1" applyFont="1" applyFill="1" applyBorder="1" applyAlignment="1">
      <alignment vertical="center" shrinkToFit="1"/>
    </xf>
    <xf numFmtId="176" fontId="9" fillId="0" borderId="4" xfId="0" applyNumberFormat="1" applyFont="1" applyBorder="1" applyAlignment="1">
      <alignment horizontal="right" wrapText="1"/>
    </xf>
    <xf numFmtId="0" fontId="9" fillId="0" borderId="3" xfId="0" applyFont="1" applyFill="1" applyBorder="1" applyAlignment="1" applyProtection="1">
      <alignment vertical="center" shrinkToFit="1"/>
    </xf>
    <xf numFmtId="0" fontId="9" fillId="3" borderId="44" xfId="0" applyFont="1" applyFill="1" applyBorder="1" applyAlignment="1">
      <alignment horizontal="left" vertical="center" shrinkToFit="1"/>
    </xf>
    <xf numFmtId="0" fontId="9" fillId="2" borderId="2" xfId="0" applyFont="1" applyFill="1" applyBorder="1" applyAlignment="1">
      <alignment horizontal="left" vertical="center" shrinkToFit="1"/>
    </xf>
    <xf numFmtId="176" fontId="9" fillId="2" borderId="3" xfId="0" applyNumberFormat="1" applyFont="1" applyFill="1" applyBorder="1" applyAlignment="1">
      <alignment horizontal="right" wrapText="1"/>
    </xf>
    <xf numFmtId="0" fontId="11" fillId="6" borderId="20" xfId="0" applyFont="1" applyFill="1" applyBorder="1">
      <alignment vertical="center"/>
    </xf>
    <xf numFmtId="0" fontId="9" fillId="6" borderId="2" xfId="0" applyFont="1" applyFill="1" applyBorder="1" applyAlignment="1">
      <alignment horizontal="left" vertical="center" shrinkToFit="1"/>
    </xf>
    <xf numFmtId="176" fontId="9" fillId="2" borderId="20" xfId="0" applyNumberFormat="1" applyFont="1" applyFill="1" applyBorder="1" applyAlignment="1">
      <alignment horizontal="right" wrapText="1"/>
    </xf>
    <xf numFmtId="176" fontId="9" fillId="5" borderId="41" xfId="0" applyNumberFormat="1" applyFont="1" applyFill="1" applyBorder="1" applyAlignment="1">
      <alignment horizontal="right" wrapText="1"/>
    </xf>
    <xf numFmtId="176" fontId="9" fillId="0" borderId="2" xfId="0" applyNumberFormat="1" applyFont="1" applyBorder="1" applyAlignment="1">
      <alignment horizontal="right" wrapText="1"/>
    </xf>
    <xf numFmtId="0" fontId="11" fillId="0" borderId="38" xfId="0" applyFont="1" applyFill="1" applyBorder="1">
      <alignment vertical="center"/>
    </xf>
    <xf numFmtId="176" fontId="9" fillId="5" borderId="43" xfId="0" applyNumberFormat="1" applyFont="1" applyFill="1" applyBorder="1" applyAlignment="1">
      <alignment horizontal="right" wrapText="1"/>
    </xf>
    <xf numFmtId="176" fontId="9" fillId="0" borderId="39" xfId="0" applyNumberFormat="1" applyFont="1" applyFill="1" applyBorder="1" applyAlignment="1">
      <alignment horizontal="right" wrapText="1"/>
    </xf>
    <xf numFmtId="0" fontId="20" fillId="5" borderId="0" xfId="0" applyFont="1" applyFill="1">
      <alignment vertical="center"/>
    </xf>
    <xf numFmtId="0" fontId="16" fillId="0" borderId="0" xfId="0" applyFont="1">
      <alignment vertical="center"/>
    </xf>
    <xf numFmtId="178" fontId="9" fillId="0" borderId="19" xfId="0" applyNumberFormat="1" applyFont="1" applyBorder="1" applyAlignment="1">
      <alignment vertical="center"/>
    </xf>
    <xf numFmtId="178" fontId="9" fillId="0" borderId="4" xfId="0" applyNumberFormat="1" applyFont="1" applyBorder="1" applyAlignment="1">
      <alignment horizontal="right" vertical="center"/>
    </xf>
    <xf numFmtId="0" fontId="11" fillId="0" borderId="0" xfId="0" applyFont="1" applyBorder="1">
      <alignment vertical="center"/>
    </xf>
    <xf numFmtId="179" fontId="9" fillId="2" borderId="10" xfId="0" applyNumberFormat="1" applyFont="1" applyFill="1" applyBorder="1" applyAlignment="1">
      <alignment horizontal="center" shrinkToFit="1"/>
    </xf>
    <xf numFmtId="0" fontId="9" fillId="0" borderId="33" xfId="0" applyFont="1" applyBorder="1" applyAlignment="1">
      <alignment horizontal="center" vertical="center" wrapText="1" shrinkToFit="1"/>
    </xf>
    <xf numFmtId="0" fontId="9" fillId="0" borderId="34" xfId="0" applyFont="1" applyBorder="1" applyAlignment="1">
      <alignment horizontal="center" vertical="center" shrinkToFit="1"/>
    </xf>
    <xf numFmtId="0" fontId="9" fillId="0" borderId="38" xfId="0" applyFont="1" applyFill="1" applyBorder="1" applyAlignment="1">
      <alignment horizontal="center" vertical="center" shrinkToFit="1"/>
    </xf>
    <xf numFmtId="0" fontId="9" fillId="4" borderId="13"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0" borderId="23" xfId="0" applyFont="1" applyBorder="1" applyAlignment="1">
      <alignment horizontal="center" vertical="center" wrapText="1" shrinkToFit="1"/>
    </xf>
    <xf numFmtId="0" fontId="9" fillId="0" borderId="24" xfId="0" applyFont="1" applyBorder="1" applyAlignment="1">
      <alignment horizontal="center" vertical="center" shrinkToFit="1"/>
    </xf>
    <xf numFmtId="0" fontId="9" fillId="0" borderId="8" xfId="0" applyFont="1" applyBorder="1" applyAlignment="1">
      <alignment horizontal="center" vertical="center" wrapText="1" shrinkToFit="1"/>
    </xf>
    <xf numFmtId="0" fontId="9" fillId="0" borderId="10" xfId="0" applyFont="1" applyBorder="1" applyAlignment="1">
      <alignment horizontal="center" vertical="center" shrinkToFit="1"/>
    </xf>
    <xf numFmtId="0" fontId="9" fillId="0" borderId="20" xfId="0" applyFont="1" applyBorder="1" applyAlignment="1">
      <alignment horizontal="center" vertical="center" wrapText="1" shrinkToFit="1"/>
    </xf>
    <xf numFmtId="0" fontId="9" fillId="0" borderId="11" xfId="0" applyFont="1" applyBorder="1" applyAlignment="1">
      <alignment horizontal="center" vertical="center" shrinkToFit="1"/>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8"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 xfId="0" applyFont="1" applyFill="1" applyBorder="1" applyAlignment="1">
      <alignment horizontal="center" vertical="center"/>
    </xf>
    <xf numFmtId="0" fontId="18" fillId="4" borderId="9" xfId="0" applyFont="1" applyFill="1" applyBorder="1" applyAlignment="1">
      <alignment horizontal="center" vertical="center"/>
    </xf>
    <xf numFmtId="0" fontId="9" fillId="4" borderId="7" xfId="0" applyFont="1" applyFill="1" applyBorder="1" applyAlignment="1">
      <alignment horizontal="center" vertical="center" wrapText="1"/>
    </xf>
    <xf numFmtId="0" fontId="9" fillId="4"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left" vertical="center"/>
    </xf>
    <xf numFmtId="0" fontId="9" fillId="0" borderId="10" xfId="0" applyFont="1" applyBorder="1" applyAlignment="1">
      <alignment horizontal="left" vertical="center"/>
    </xf>
    <xf numFmtId="0" fontId="9" fillId="0" borderId="9" xfId="0" applyFont="1" applyBorder="1" applyAlignment="1">
      <alignment horizontal="left" vertical="center"/>
    </xf>
    <xf numFmtId="0" fontId="10" fillId="4" borderId="3"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8" fillId="0" borderId="7" xfId="0" applyFont="1" applyBorder="1" applyAlignment="1">
      <alignment horizontal="center" vertical="center"/>
    </xf>
    <xf numFmtId="0" fontId="9" fillId="0" borderId="7" xfId="0" applyFont="1" applyBorder="1" applyAlignment="1">
      <alignment horizontal="center" vertical="center" wrapText="1"/>
    </xf>
    <xf numFmtId="0" fontId="9" fillId="4" borderId="20"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19" xfId="0" applyFont="1" applyFill="1" applyBorder="1" applyAlignment="1">
      <alignment horizontal="center" vertical="center"/>
    </xf>
    <xf numFmtId="0" fontId="9" fillId="4" borderId="4" xfId="0" applyFont="1" applyFill="1" applyBorder="1" applyAlignment="1">
      <alignment horizontal="center" vertical="center"/>
    </xf>
    <xf numFmtId="0" fontId="9" fillId="0" borderId="28" xfId="0" applyFont="1" applyBorder="1" applyAlignment="1">
      <alignment horizontal="center" vertical="center" wrapText="1" shrinkToFit="1"/>
    </xf>
    <xf numFmtId="0" fontId="9" fillId="0" borderId="29" xfId="0" applyFont="1" applyBorder="1" applyAlignment="1">
      <alignment horizontal="center" vertical="center" shrinkToFit="1"/>
    </xf>
    <xf numFmtId="0" fontId="17" fillId="0" borderId="0" xfId="0" applyFont="1" applyAlignment="1">
      <alignment horizontal="center" vertical="center"/>
    </xf>
    <xf numFmtId="0" fontId="9" fillId="0" borderId="8"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8" xfId="0" applyFont="1" applyFill="1" applyBorder="1" applyAlignment="1">
      <alignment horizontal="left" vertical="center"/>
    </xf>
    <xf numFmtId="0" fontId="9" fillId="0" borderId="10" xfId="0" applyFont="1" applyFill="1" applyBorder="1" applyAlignment="1">
      <alignment horizontal="left" vertical="center"/>
    </xf>
    <xf numFmtId="0" fontId="9" fillId="0" borderId="9" xfId="0" applyFont="1" applyFill="1" applyBorder="1" applyAlignment="1">
      <alignment horizontal="left" vertical="center"/>
    </xf>
    <xf numFmtId="0" fontId="9" fillId="4" borderId="3" xfId="0" applyFont="1" applyFill="1" applyBorder="1" applyAlignment="1">
      <alignment horizontal="center" vertical="center" textRotation="255"/>
    </xf>
    <xf numFmtId="0" fontId="9" fillId="4" borderId="6" xfId="0" applyFont="1" applyFill="1" applyBorder="1" applyAlignment="1">
      <alignment horizontal="center" vertical="center" textRotation="255"/>
    </xf>
    <xf numFmtId="0" fontId="9" fillId="4" borderId="5" xfId="0" applyFont="1" applyFill="1" applyBorder="1" applyAlignment="1">
      <alignment horizontal="center" vertical="center" textRotation="255"/>
    </xf>
    <xf numFmtId="0" fontId="8" fillId="4" borderId="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53"/>
  <sheetViews>
    <sheetView tabSelected="1" view="pageBreakPreview" topLeftCell="A22" zoomScaleNormal="100" zoomScaleSheetLayoutView="100" workbookViewId="0">
      <selection activeCell="J26" sqref="J26"/>
    </sheetView>
  </sheetViews>
  <sheetFormatPr defaultColWidth="9" defaultRowHeight="27" customHeight="1" x14ac:dyDescent="0.4"/>
  <cols>
    <col min="1" max="1" width="3" style="1" customWidth="1"/>
    <col min="2" max="2" width="5.375" style="1" customWidth="1"/>
    <col min="3" max="3" width="5.25" style="1" customWidth="1"/>
    <col min="4" max="4" width="7.25" style="1" customWidth="1"/>
    <col min="5" max="5" width="2.875" style="1" customWidth="1"/>
    <col min="6" max="6" width="14.75" style="1" customWidth="1"/>
    <col min="7" max="7" width="16.875" style="1" customWidth="1"/>
    <col min="8" max="8" width="17" style="1" customWidth="1"/>
    <col min="9" max="9" width="10.875" style="1" customWidth="1"/>
    <col min="10" max="10" width="5" style="1" customWidth="1"/>
    <col min="11" max="11" width="14.875" style="1" customWidth="1"/>
    <col min="12" max="12" width="13.875" style="1" customWidth="1"/>
    <col min="13" max="13" width="12.875" style="1" customWidth="1"/>
    <col min="14" max="16384" width="9" style="1"/>
  </cols>
  <sheetData>
    <row r="2" spans="2:13" ht="18" customHeight="1" x14ac:dyDescent="0.4">
      <c r="B2" s="11" t="s">
        <v>39</v>
      </c>
      <c r="C2" s="12"/>
      <c r="D2" s="12"/>
      <c r="E2" s="12"/>
      <c r="F2" s="12"/>
      <c r="G2" s="12"/>
      <c r="H2" s="12"/>
      <c r="I2" s="12"/>
      <c r="J2" s="12"/>
      <c r="K2" s="12"/>
      <c r="L2" s="12"/>
      <c r="M2" s="12"/>
    </row>
    <row r="3" spans="2:13" ht="27" customHeight="1" x14ac:dyDescent="0.4">
      <c r="B3" s="11" t="s">
        <v>26</v>
      </c>
      <c r="C3" s="12"/>
      <c r="D3" s="12"/>
      <c r="E3" s="12"/>
      <c r="F3" s="12"/>
      <c r="G3" s="12"/>
      <c r="H3" s="12"/>
      <c r="I3" s="12"/>
      <c r="J3" s="12"/>
      <c r="K3" s="12"/>
      <c r="L3" s="12"/>
      <c r="M3" s="12"/>
    </row>
    <row r="4" spans="2:13" ht="27" customHeight="1" x14ac:dyDescent="0.4">
      <c r="B4" s="13" t="s">
        <v>69</v>
      </c>
      <c r="C4" s="13"/>
      <c r="D4" s="13"/>
      <c r="E4" s="13"/>
      <c r="F4" s="13"/>
      <c r="G4" s="13"/>
      <c r="H4" s="13"/>
      <c r="I4" s="13"/>
      <c r="J4" s="12"/>
      <c r="K4" s="12"/>
      <c r="L4" s="12"/>
      <c r="M4" s="12"/>
    </row>
    <row r="5" spans="2:13" ht="27" customHeight="1" x14ac:dyDescent="0.4">
      <c r="B5" s="13" t="s">
        <v>50</v>
      </c>
      <c r="C5" s="13"/>
      <c r="D5" s="13"/>
      <c r="E5" s="13"/>
      <c r="F5" s="13"/>
      <c r="G5" s="13"/>
      <c r="H5" s="13"/>
      <c r="I5" s="13"/>
      <c r="J5" s="12"/>
      <c r="K5" s="12"/>
      <c r="L5" s="12"/>
      <c r="M5" s="12"/>
    </row>
    <row r="6" spans="2:13" ht="27" customHeight="1" x14ac:dyDescent="0.4">
      <c r="B6" s="13" t="s">
        <v>65</v>
      </c>
      <c r="C6" s="13"/>
      <c r="D6" s="13"/>
      <c r="E6" s="13"/>
      <c r="F6" s="13"/>
      <c r="G6" s="13"/>
      <c r="H6" s="13"/>
      <c r="I6" s="13"/>
      <c r="J6" s="12"/>
      <c r="K6" s="12"/>
      <c r="L6" s="12"/>
      <c r="M6" s="12"/>
    </row>
    <row r="7" spans="2:13" ht="27" customHeight="1" x14ac:dyDescent="0.4">
      <c r="B7" s="13"/>
      <c r="C7" s="13"/>
      <c r="D7" s="13"/>
      <c r="E7" s="13" t="s">
        <v>67</v>
      </c>
      <c r="F7" s="13"/>
      <c r="G7" s="13"/>
      <c r="H7" s="13"/>
      <c r="I7" s="13"/>
      <c r="J7" s="12"/>
      <c r="K7" s="12"/>
      <c r="L7" s="12"/>
      <c r="M7" s="12"/>
    </row>
    <row r="8" spans="2:13" ht="27" customHeight="1" x14ac:dyDescent="0.4">
      <c r="B8" s="13" t="s">
        <v>66</v>
      </c>
      <c r="C8" s="13"/>
      <c r="D8" s="13"/>
      <c r="E8" s="13"/>
      <c r="F8" s="13"/>
      <c r="G8" s="13"/>
      <c r="H8" s="13"/>
      <c r="I8" s="13"/>
      <c r="J8" s="12"/>
      <c r="K8" s="12"/>
      <c r="L8" s="12"/>
      <c r="M8" s="12"/>
    </row>
    <row r="9" spans="2:13" ht="27" customHeight="1" x14ac:dyDescent="0.4">
      <c r="B9" s="125" t="s">
        <v>12</v>
      </c>
      <c r="C9" s="125"/>
      <c r="D9" s="125"/>
      <c r="E9" s="125"/>
      <c r="F9" s="125"/>
      <c r="G9" s="125"/>
      <c r="H9" s="125"/>
      <c r="I9" s="125"/>
      <c r="J9" s="125"/>
      <c r="K9" s="125"/>
      <c r="L9" s="125"/>
    </row>
    <row r="10" spans="2:13" ht="31.5" customHeight="1" x14ac:dyDescent="0.4">
      <c r="B10" s="13" t="s">
        <v>7</v>
      </c>
      <c r="C10" s="9"/>
      <c r="D10" s="9"/>
      <c r="E10" s="9"/>
      <c r="F10" s="9"/>
      <c r="G10" s="14"/>
      <c r="H10" s="15"/>
      <c r="I10" s="10"/>
      <c r="J10" s="15"/>
      <c r="M10" s="15" t="s">
        <v>13</v>
      </c>
    </row>
    <row r="11" spans="2:13" ht="41.25" customHeight="1" x14ac:dyDescent="0.4">
      <c r="B11" s="99" t="s">
        <v>1</v>
      </c>
      <c r="C11" s="100"/>
      <c r="D11" s="101"/>
      <c r="E11" s="126"/>
      <c r="F11" s="127"/>
      <c r="G11" s="127"/>
      <c r="H11" s="128"/>
      <c r="I11" s="107" t="s">
        <v>51</v>
      </c>
      <c r="J11" s="107"/>
      <c r="K11" s="118"/>
      <c r="L11" s="118"/>
      <c r="M11" s="118"/>
    </row>
    <row r="12" spans="2:13" ht="41.25" customHeight="1" x14ac:dyDescent="0.4">
      <c r="B12" s="99" t="s">
        <v>10</v>
      </c>
      <c r="C12" s="100"/>
      <c r="D12" s="101"/>
      <c r="E12" s="129"/>
      <c r="F12" s="130"/>
      <c r="G12" s="130"/>
      <c r="H12" s="131"/>
      <c r="I12" s="108" t="s">
        <v>9</v>
      </c>
      <c r="J12" s="108"/>
      <c r="K12" s="117"/>
      <c r="L12" s="117"/>
      <c r="M12" s="117"/>
    </row>
    <row r="13" spans="2:13" ht="41.25" customHeight="1" x14ac:dyDescent="0.4">
      <c r="B13" s="99" t="s">
        <v>2</v>
      </c>
      <c r="C13" s="100"/>
      <c r="D13" s="101"/>
      <c r="E13" s="112" t="s">
        <v>5</v>
      </c>
      <c r="F13" s="113"/>
      <c r="G13" s="113"/>
      <c r="H13" s="114"/>
      <c r="I13" s="108" t="s">
        <v>8</v>
      </c>
      <c r="J13" s="108"/>
      <c r="K13" s="80"/>
      <c r="L13" s="81" t="s">
        <v>63</v>
      </c>
      <c r="M13" s="10"/>
    </row>
    <row r="14" spans="2:13" ht="41.25" customHeight="1" x14ac:dyDescent="0.4">
      <c r="B14" s="132" t="s">
        <v>3</v>
      </c>
      <c r="C14" s="99" t="s">
        <v>11</v>
      </c>
      <c r="D14" s="106"/>
      <c r="E14" s="109"/>
      <c r="F14" s="110"/>
      <c r="G14" s="110"/>
      <c r="H14" s="110"/>
      <c r="I14" s="110"/>
      <c r="J14" s="111"/>
      <c r="K14" s="82"/>
      <c r="L14" s="82"/>
      <c r="M14" s="10"/>
    </row>
    <row r="15" spans="2:13" ht="41.25" customHeight="1" x14ac:dyDescent="0.4">
      <c r="B15" s="133"/>
      <c r="C15" s="108" t="s">
        <v>4</v>
      </c>
      <c r="D15" s="108"/>
      <c r="E15" s="109"/>
      <c r="F15" s="110"/>
      <c r="G15" s="110"/>
      <c r="H15" s="110"/>
      <c r="I15" s="110"/>
      <c r="J15" s="111"/>
      <c r="K15" s="5"/>
      <c r="L15" s="5"/>
      <c r="M15" s="10"/>
    </row>
    <row r="16" spans="2:13" ht="36" customHeight="1" x14ac:dyDescent="0.4">
      <c r="B16" s="134"/>
      <c r="C16" s="107" t="s">
        <v>52</v>
      </c>
      <c r="D16" s="108"/>
      <c r="E16" s="112"/>
      <c r="F16" s="113"/>
      <c r="G16" s="113"/>
      <c r="H16" s="113"/>
      <c r="I16" s="113"/>
      <c r="J16" s="114"/>
      <c r="K16" s="5"/>
      <c r="L16" s="5"/>
      <c r="M16" s="10"/>
    </row>
    <row r="17" spans="1:14" ht="19.5" customHeight="1" x14ac:dyDescent="0.4">
      <c r="B17" s="9"/>
      <c r="C17" s="9"/>
      <c r="D17" s="9"/>
      <c r="E17" s="17" t="s">
        <v>14</v>
      </c>
      <c r="F17" s="9"/>
      <c r="G17" s="9"/>
      <c r="H17" s="9"/>
      <c r="I17" s="9"/>
      <c r="J17" s="10"/>
      <c r="K17" s="5"/>
      <c r="L17" s="5"/>
    </row>
    <row r="18" spans="1:14" ht="27" customHeight="1" thickBot="1" x14ac:dyDescent="0.45">
      <c r="B18" s="9" t="s">
        <v>6</v>
      </c>
      <c r="C18" s="9"/>
      <c r="D18" s="9"/>
      <c r="E18" s="9"/>
      <c r="F18" s="9"/>
      <c r="G18" s="9"/>
      <c r="H18" s="18"/>
      <c r="I18" s="18"/>
      <c r="J18" s="10"/>
      <c r="K18" s="5"/>
      <c r="L18" s="5"/>
      <c r="M18" s="10"/>
    </row>
    <row r="19" spans="1:14" ht="16.899999999999999" customHeight="1" x14ac:dyDescent="0.4">
      <c r="B19" s="135" t="s">
        <v>41</v>
      </c>
      <c r="C19" s="104" t="s">
        <v>16</v>
      </c>
      <c r="D19" s="104"/>
      <c r="E19" s="104"/>
      <c r="F19" s="102" t="s">
        <v>35</v>
      </c>
      <c r="G19" s="102" t="s">
        <v>37</v>
      </c>
      <c r="H19" s="115" t="s">
        <v>38</v>
      </c>
      <c r="I19" s="119" t="s">
        <v>40</v>
      </c>
      <c r="J19" s="120"/>
      <c r="K19" s="97" t="s">
        <v>53</v>
      </c>
      <c r="L19" s="89" t="s">
        <v>64</v>
      </c>
      <c r="M19" s="87" t="s">
        <v>25</v>
      </c>
      <c r="N19" s="5"/>
    </row>
    <row r="20" spans="1:14" ht="39" customHeight="1" x14ac:dyDescent="0.4">
      <c r="B20" s="135"/>
      <c r="C20" s="105"/>
      <c r="D20" s="105"/>
      <c r="E20" s="105"/>
      <c r="F20" s="103"/>
      <c r="G20" s="103"/>
      <c r="H20" s="116"/>
      <c r="I20" s="121"/>
      <c r="J20" s="122"/>
      <c r="K20" s="98"/>
      <c r="L20" s="90"/>
      <c r="M20" s="88"/>
      <c r="N20" s="5"/>
    </row>
    <row r="21" spans="1:14" ht="48" customHeight="1" x14ac:dyDescent="0.15">
      <c r="A21" s="1">
        <f>E12</f>
        <v>0</v>
      </c>
      <c r="B21" s="19" t="str">
        <f>IF(L21&gt;0,"○","")</f>
        <v/>
      </c>
      <c r="C21" s="91" t="s">
        <v>47</v>
      </c>
      <c r="D21" s="92"/>
      <c r="E21" s="92"/>
      <c r="F21" s="20"/>
      <c r="G21" s="21"/>
      <c r="H21" s="22"/>
      <c r="I21" s="23" t="s">
        <v>28</v>
      </c>
      <c r="J21" s="24"/>
      <c r="K21" s="25"/>
      <c r="L21" s="26">
        <f>IF(ROUNDDOWN(K21*3/4,-3)&gt;M21,M21,ROUNDDOWN(K21*3/4,-3))</f>
        <v>0</v>
      </c>
      <c r="M21" s="27">
        <f>IF(F21="移乗支援",1000000*J21,IF(F21="入浴支援",1000000*J21,IF(F21="移動支援",300000*J21,IF(F21="排泄支援",300000*J21,IF(F21="見守り・コミュニケーション",300000*J21,IF(F21="介護業務支援",300000*J21,IF(F21="その他",1000000,0)))))))</f>
        <v>0</v>
      </c>
      <c r="N21" s="8" t="s">
        <v>36</v>
      </c>
    </row>
    <row r="22" spans="1:14" ht="48" customHeight="1" x14ac:dyDescent="0.15">
      <c r="A22" s="1">
        <f>E12</f>
        <v>0</v>
      </c>
      <c r="B22" s="28" t="str">
        <f t="shared" ref="B22:B23" si="0">IF(L22&gt;0,"○","")</f>
        <v/>
      </c>
      <c r="C22" s="123" t="s">
        <v>48</v>
      </c>
      <c r="D22" s="124"/>
      <c r="E22" s="124"/>
      <c r="F22" s="29"/>
      <c r="G22" s="30"/>
      <c r="H22" s="31"/>
      <c r="I22" s="32" t="s">
        <v>28</v>
      </c>
      <c r="J22" s="33"/>
      <c r="K22" s="34"/>
      <c r="L22" s="35">
        <f t="shared" ref="L22:L23" si="1">IF(ROUNDDOWN(K22*3/4,-3)&gt;M22,M22,ROUNDDOWN(K22*3/4,-3))</f>
        <v>0</v>
      </c>
      <c r="M22" s="36">
        <f t="shared" ref="M22:M23" si="2">IF(F22="移乗支援",1000000*J22,IF(F22="入浴支援",1000000*J22,IF(F22="移動支援",300000*J22,IF(F22="排泄支援",300000*J22,IF(F22="見守り・コミュニケーション",300000*J22,IF(F22="介護業務支援",300000*J22,IF(F22="その他",1000000,0)))))))</f>
        <v>0</v>
      </c>
      <c r="N22" s="8"/>
    </row>
    <row r="23" spans="1:14" ht="48" customHeight="1" thickBot="1" x14ac:dyDescent="0.2">
      <c r="A23" s="1">
        <f>E12</f>
        <v>0</v>
      </c>
      <c r="B23" s="37" t="str">
        <f t="shared" si="0"/>
        <v/>
      </c>
      <c r="C23" s="84" t="s">
        <v>49</v>
      </c>
      <c r="D23" s="85"/>
      <c r="E23" s="85"/>
      <c r="F23" s="38"/>
      <c r="G23" s="39"/>
      <c r="H23" s="40"/>
      <c r="I23" s="41" t="s">
        <v>28</v>
      </c>
      <c r="J23" s="42"/>
      <c r="K23" s="43"/>
      <c r="L23" s="44">
        <f t="shared" si="1"/>
        <v>0</v>
      </c>
      <c r="M23" s="45">
        <f t="shared" si="2"/>
        <v>0</v>
      </c>
      <c r="N23" s="8"/>
    </row>
    <row r="24" spans="1:14" ht="38.450000000000003" customHeight="1" thickTop="1" x14ac:dyDescent="0.15">
      <c r="B24" s="46"/>
      <c r="C24" s="86" t="s">
        <v>45</v>
      </c>
      <c r="D24" s="86"/>
      <c r="E24" s="86"/>
      <c r="F24" s="47"/>
      <c r="G24" s="48"/>
      <c r="H24" s="49"/>
      <c r="I24" s="50"/>
      <c r="J24" s="51"/>
      <c r="K24" s="52"/>
      <c r="L24" s="53">
        <f>SUBTOTAL(9,L21:L23)</f>
        <v>0</v>
      </c>
      <c r="M24" s="54"/>
      <c r="N24" s="8"/>
    </row>
    <row r="25" spans="1:14" ht="48" customHeight="1" x14ac:dyDescent="0.15">
      <c r="A25" s="1">
        <f>E12</f>
        <v>0</v>
      </c>
      <c r="B25" s="55" t="str">
        <f>IF(L25&gt;0,"○","")</f>
        <v/>
      </c>
      <c r="C25" s="93" t="s">
        <v>57</v>
      </c>
      <c r="D25" s="94"/>
      <c r="E25" s="94"/>
      <c r="F25" s="56"/>
      <c r="G25" s="57"/>
      <c r="H25" s="58"/>
      <c r="I25" s="16" t="s">
        <v>54</v>
      </c>
      <c r="J25" s="83"/>
      <c r="K25" s="59"/>
      <c r="L25" s="60">
        <f>IF(ROUNDDOWN(K25*3/4,-3)&gt;M25,M25,ROUNDDOWN(K25*3/4,-3))</f>
        <v>0</v>
      </c>
      <c r="M25" s="61">
        <f>IF(J25&gt;=31,2600000,IF(J25&gt;=21,2000000,IF(J25&gt;=11,1600000,IF(J25&gt;=1,1000000,0))))</f>
        <v>0</v>
      </c>
      <c r="N25" s="5" t="s">
        <v>42</v>
      </c>
    </row>
    <row r="26" spans="1:14" ht="48" customHeight="1" x14ac:dyDescent="0.15">
      <c r="A26" s="1">
        <f>E12</f>
        <v>0</v>
      </c>
      <c r="B26" s="55" t="str">
        <f>IF(L26&gt;0,"○","")</f>
        <v/>
      </c>
      <c r="C26" s="93" t="s">
        <v>55</v>
      </c>
      <c r="D26" s="94"/>
      <c r="E26" s="94"/>
      <c r="F26" s="62"/>
      <c r="G26" s="57"/>
      <c r="H26" s="58"/>
      <c r="I26" s="63"/>
      <c r="J26" s="64"/>
      <c r="K26" s="59"/>
      <c r="L26" s="60">
        <f t="shared" ref="L26:L27" si="3">IF(ROUNDDOWN(K26*3/4,-3)&gt;M26,M26,ROUNDDOWN(K26*3/4,-3))</f>
        <v>0</v>
      </c>
      <c r="M26" s="65">
        <v>10000000</v>
      </c>
      <c r="N26" s="5"/>
    </row>
    <row r="27" spans="1:14" ht="48" customHeight="1" thickBot="1" x14ac:dyDescent="0.2">
      <c r="A27" s="1">
        <f>E12</f>
        <v>0</v>
      </c>
      <c r="B27" s="66" t="str">
        <f>IF(L27&gt;0,"○","")</f>
        <v/>
      </c>
      <c r="C27" s="95" t="s">
        <v>56</v>
      </c>
      <c r="D27" s="96"/>
      <c r="E27" s="96"/>
      <c r="F27" s="67"/>
      <c r="G27" s="68"/>
      <c r="H27" s="69"/>
      <c r="I27" s="70"/>
      <c r="J27" s="71"/>
      <c r="K27" s="72"/>
      <c r="L27" s="73">
        <f t="shared" si="3"/>
        <v>0</v>
      </c>
      <c r="M27" s="74">
        <v>450000</v>
      </c>
      <c r="N27" s="5"/>
    </row>
    <row r="28" spans="1:14" ht="38.450000000000003" customHeight="1" thickTop="1" thickBot="1" x14ac:dyDescent="0.2">
      <c r="B28" s="46" t="str">
        <f>IF(L28&gt;0,"○","")</f>
        <v/>
      </c>
      <c r="C28" s="86" t="s">
        <v>46</v>
      </c>
      <c r="D28" s="86"/>
      <c r="E28" s="86"/>
      <c r="F28" s="48"/>
      <c r="G28" s="48"/>
      <c r="H28" s="49"/>
      <c r="I28" s="75"/>
      <c r="J28" s="48"/>
      <c r="K28" s="49"/>
      <c r="L28" s="76">
        <f>SUBTOTAL(9,L21:L27)</f>
        <v>0</v>
      </c>
      <c r="M28" s="77"/>
      <c r="N28" s="5"/>
    </row>
    <row r="29" spans="1:14" s="2" customFormat="1" ht="21" customHeight="1" x14ac:dyDescent="0.4">
      <c r="B29" s="13" t="s">
        <v>0</v>
      </c>
      <c r="C29" s="4"/>
      <c r="D29" s="4"/>
      <c r="E29" s="4"/>
      <c r="F29" s="4"/>
      <c r="G29" s="4"/>
      <c r="H29" s="4"/>
      <c r="I29" s="4"/>
      <c r="J29" s="3"/>
      <c r="K29" s="5"/>
      <c r="L29" s="5"/>
    </row>
    <row r="30" spans="1:14" s="2" customFormat="1" ht="21" customHeight="1" x14ac:dyDescent="0.4">
      <c r="B30" s="78" t="s">
        <v>43</v>
      </c>
      <c r="C30" s="4"/>
      <c r="D30" s="4"/>
      <c r="E30" s="4"/>
      <c r="F30" s="4"/>
      <c r="G30" s="4"/>
      <c r="H30" s="4"/>
      <c r="I30" s="4"/>
      <c r="J30" s="3"/>
      <c r="K30" s="5"/>
      <c r="L30" s="5"/>
    </row>
    <row r="31" spans="1:14" s="2" customFormat="1" ht="20.45" customHeight="1" x14ac:dyDescent="0.4">
      <c r="B31" s="13" t="s">
        <v>58</v>
      </c>
      <c r="C31" s="4"/>
      <c r="D31" s="4"/>
      <c r="E31" s="4"/>
      <c r="F31" s="4"/>
      <c r="G31" s="4"/>
      <c r="H31" s="4"/>
      <c r="I31" s="4"/>
      <c r="J31" s="3"/>
      <c r="K31" s="5"/>
      <c r="L31" s="5"/>
    </row>
    <row r="32" spans="1:14" s="2" customFormat="1" ht="20.45" customHeight="1" x14ac:dyDescent="0.4">
      <c r="B32" s="13" t="s">
        <v>60</v>
      </c>
      <c r="C32" s="4"/>
      <c r="D32" s="4"/>
      <c r="E32" s="4"/>
      <c r="F32" s="4"/>
      <c r="G32" s="4"/>
      <c r="H32" s="4"/>
      <c r="I32" s="4"/>
      <c r="J32" s="3"/>
      <c r="K32" s="5"/>
      <c r="L32" s="5"/>
    </row>
    <row r="33" spans="2:12" s="2" customFormat="1" ht="20.45" customHeight="1" x14ac:dyDescent="0.4">
      <c r="B33" s="13" t="s">
        <v>61</v>
      </c>
      <c r="C33" s="4"/>
      <c r="D33" s="4"/>
      <c r="E33" s="4"/>
      <c r="F33" s="4"/>
      <c r="G33" s="4"/>
      <c r="H33" s="4"/>
      <c r="I33" s="4"/>
      <c r="J33" s="3"/>
      <c r="K33" s="5"/>
      <c r="L33" s="5"/>
    </row>
    <row r="34" spans="2:12" ht="20.45" customHeight="1" x14ac:dyDescent="0.4">
      <c r="B34" s="13" t="s">
        <v>68</v>
      </c>
    </row>
    <row r="35" spans="2:12" ht="20.45" customHeight="1" x14ac:dyDescent="0.4">
      <c r="B35" s="13" t="s">
        <v>62</v>
      </c>
    </row>
    <row r="36" spans="2:12" s="2" customFormat="1" ht="24.75" customHeight="1" x14ac:dyDescent="0.4">
      <c r="B36" s="79" t="s">
        <v>59</v>
      </c>
      <c r="C36" s="4"/>
      <c r="D36" s="4"/>
      <c r="E36" s="4"/>
      <c r="F36" s="4"/>
      <c r="G36" s="4"/>
      <c r="H36" s="4"/>
      <c r="I36" s="4"/>
      <c r="J36" s="3"/>
      <c r="K36" s="5"/>
      <c r="L36" s="5"/>
    </row>
    <row r="37" spans="2:12" ht="20.45" customHeight="1" x14ac:dyDescent="0.4"/>
    <row r="38" spans="2:12" ht="27" customHeight="1" x14ac:dyDescent="0.4">
      <c r="B38" s="6" t="s">
        <v>18</v>
      </c>
      <c r="C38" s="6"/>
      <c r="D38" s="6"/>
    </row>
    <row r="39" spans="2:12" ht="27" customHeight="1" x14ac:dyDescent="0.4">
      <c r="B39" s="6" t="s">
        <v>19</v>
      </c>
      <c r="C39" s="6"/>
      <c r="D39" s="6" t="s">
        <v>15</v>
      </c>
    </row>
    <row r="40" spans="2:12" ht="27" customHeight="1" x14ac:dyDescent="0.4">
      <c r="B40" s="6"/>
      <c r="C40" s="6"/>
      <c r="D40" s="6"/>
    </row>
    <row r="41" spans="2:12" ht="27" customHeight="1" x14ac:dyDescent="0.4">
      <c r="B41" s="6" t="s">
        <v>20</v>
      </c>
      <c r="C41" s="6"/>
      <c r="D41" s="6"/>
    </row>
    <row r="42" spans="2:12" ht="27" customHeight="1" x14ac:dyDescent="0.4">
      <c r="B42" s="6" t="s">
        <v>17</v>
      </c>
      <c r="C42" s="6" t="s">
        <v>21</v>
      </c>
      <c r="D42" s="7">
        <v>1000000</v>
      </c>
    </row>
    <row r="43" spans="2:12" ht="27" customHeight="1" x14ac:dyDescent="0.4">
      <c r="B43" s="6"/>
      <c r="C43" s="6" t="s">
        <v>22</v>
      </c>
      <c r="D43" s="7">
        <v>1600000</v>
      </c>
    </row>
    <row r="44" spans="2:12" ht="27" customHeight="1" x14ac:dyDescent="0.4">
      <c r="B44" s="6"/>
      <c r="C44" s="6" t="s">
        <v>23</v>
      </c>
      <c r="D44" s="7">
        <v>2000000</v>
      </c>
    </row>
    <row r="45" spans="2:12" ht="27" customHeight="1" x14ac:dyDescent="0.4">
      <c r="B45" s="6"/>
      <c r="C45" s="6" t="s">
        <v>24</v>
      </c>
      <c r="D45" s="7">
        <v>2600000</v>
      </c>
    </row>
    <row r="46" spans="2:12" ht="27" customHeight="1" x14ac:dyDescent="0.4">
      <c r="B46" s="1" t="s">
        <v>27</v>
      </c>
    </row>
    <row r="47" spans="2:12" ht="27" customHeight="1" x14ac:dyDescent="0.4">
      <c r="B47" s="1" t="s">
        <v>29</v>
      </c>
    </row>
    <row r="48" spans="2:12" ht="27" customHeight="1" x14ac:dyDescent="0.4">
      <c r="B48" s="1" t="s">
        <v>31</v>
      </c>
    </row>
    <row r="49" spans="2:2" ht="27" customHeight="1" x14ac:dyDescent="0.4">
      <c r="B49" s="1" t="s">
        <v>30</v>
      </c>
    </row>
    <row r="50" spans="2:2" ht="27" customHeight="1" x14ac:dyDescent="0.4">
      <c r="B50" s="1" t="s">
        <v>32</v>
      </c>
    </row>
    <row r="51" spans="2:2" ht="27" customHeight="1" x14ac:dyDescent="0.4">
      <c r="B51" s="1" t="s">
        <v>33</v>
      </c>
    </row>
    <row r="52" spans="2:2" ht="27" customHeight="1" x14ac:dyDescent="0.4">
      <c r="B52" s="1" t="s">
        <v>34</v>
      </c>
    </row>
    <row r="53" spans="2:2" ht="27" customHeight="1" x14ac:dyDescent="0.4">
      <c r="B53" s="1" t="s">
        <v>44</v>
      </c>
    </row>
  </sheetData>
  <mergeCells count="36">
    <mergeCell ref="K12:M12"/>
    <mergeCell ref="K11:M11"/>
    <mergeCell ref="I19:J20"/>
    <mergeCell ref="C22:E22"/>
    <mergeCell ref="B9:L9"/>
    <mergeCell ref="E11:H11"/>
    <mergeCell ref="E12:H12"/>
    <mergeCell ref="E13:H13"/>
    <mergeCell ref="I11:J11"/>
    <mergeCell ref="I12:J12"/>
    <mergeCell ref="I13:J13"/>
    <mergeCell ref="B14:B16"/>
    <mergeCell ref="C15:D15"/>
    <mergeCell ref="B19:B20"/>
    <mergeCell ref="B11:D11"/>
    <mergeCell ref="B12:D12"/>
    <mergeCell ref="B13:D13"/>
    <mergeCell ref="F19:F20"/>
    <mergeCell ref="G19:G20"/>
    <mergeCell ref="C19:E20"/>
    <mergeCell ref="C14:D14"/>
    <mergeCell ref="C16:D16"/>
    <mergeCell ref="E14:J14"/>
    <mergeCell ref="E15:J15"/>
    <mergeCell ref="E16:J16"/>
    <mergeCell ref="H19:H20"/>
    <mergeCell ref="C23:E23"/>
    <mergeCell ref="C24:E24"/>
    <mergeCell ref="C28:E28"/>
    <mergeCell ref="M19:M20"/>
    <mergeCell ref="L19:L20"/>
    <mergeCell ref="C21:E21"/>
    <mergeCell ref="C25:E25"/>
    <mergeCell ref="C27:E27"/>
    <mergeCell ref="C26:E26"/>
    <mergeCell ref="K19:K20"/>
  </mergeCells>
  <phoneticPr fontId="4"/>
  <dataValidations count="2">
    <dataValidation allowBlank="1" showDropDown="1" showInputMessage="1" showErrorMessage="1" sqref="B21:B28" xr:uid="{C69C3D5C-E109-4F67-B536-8137750DB5FB}"/>
    <dataValidation type="list" allowBlank="1" showInputMessage="1" showErrorMessage="1" sqref="F21:F24" xr:uid="{5F56C07F-C7A2-4CD2-B757-E1952295B83A}">
      <formula1>$B$47:$B$53</formula1>
    </dataValidation>
  </dataValidations>
  <pageMargins left="0.70866141732283472" right="0.31496062992125984" top="0.55118110236220474" bottom="0.74803149606299213" header="0.31496062992125984" footer="0.31496062992125984"/>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1ページ </vt:lpstr>
      <vt:lpstr>'1ページ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2024-06-11T00:14:05Z</cp:lastPrinted>
  <dcterms:created xsi:type="dcterms:W3CDTF">2019-08-01T00:12:58Z</dcterms:created>
  <dcterms:modified xsi:type="dcterms:W3CDTF">2024-06-14T06:29:55Z</dcterms:modified>
</cp:coreProperties>
</file>