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P:\00390_障害福祉課\02\08県立施設・基盤整備担当\★　障害福祉分野のICT導入モデル事業\R7\01_2月補正\01_意向調査\01_募集（→事業所）\HP公表\"/>
    </mc:Choice>
  </mc:AlternateContent>
  <xr:revisionPtr revIDLastSave="0" documentId="13_ncr:1_{80E56780-97E5-4D6F-854E-EAFCC13665E9}" xr6:coauthVersionLast="47" xr6:coauthVersionMax="47" xr10:uidLastSave="{00000000-0000-0000-0000-000000000000}"/>
  <bookViews>
    <workbookView xWindow="22932" yWindow="-108" windowWidth="30936" windowHeight="16776" tabRatio="689" firstSheet="3" activeTab="3" xr2:uid="{00000000-000D-0000-FFFF-FFFF00000000}"/>
  </bookViews>
  <sheets>
    <sheet name="Sheet1" sheetId="145" state="hidden" r:id="rId1"/>
    <sheet name="別紙１" sheetId="193" state="hidden" r:id="rId2"/>
    <sheet name="別紙２" sheetId="201" state="hidden" r:id="rId3"/>
    <sheet name="様式1" sheetId="200" r:id="rId4"/>
    <sheet name="様式2" sheetId="195" r:id="rId5"/>
  </sheets>
  <externalReferences>
    <externalReference r:id="rId6"/>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別紙１!$A$1:$J$42</definedName>
    <definedName name="_xlnm.Print_Area" localSheetId="3">様式1!$A$1:$K$95</definedName>
    <definedName name="_xlnm.Print_Area" localSheetId="4">様式2!$A$1:$W$36</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01" l="1"/>
  <c r="D24" i="193"/>
  <c r="D31" i="193"/>
  <c r="C89" i="200"/>
  <c r="D88" i="200"/>
  <c r="D87" i="200"/>
  <c r="D86" i="200"/>
  <c r="C82" i="200"/>
  <c r="D81" i="200"/>
  <c r="D80" i="200"/>
  <c r="D79" i="200"/>
  <c r="F70" i="200"/>
  <c r="D70" i="200"/>
  <c r="E69" i="200"/>
  <c r="G69" i="200" s="1"/>
  <c r="H69" i="200" s="1"/>
  <c r="E68" i="200"/>
  <c r="G68" i="200" s="1"/>
  <c r="H68" i="200" s="1"/>
  <c r="E67" i="200"/>
  <c r="G67" i="200" s="1"/>
  <c r="F63" i="200"/>
  <c r="D63" i="200"/>
  <c r="E62" i="200"/>
  <c r="G62" i="200" s="1"/>
  <c r="H62" i="200" s="1"/>
  <c r="E61" i="200"/>
  <c r="G61" i="200" s="1"/>
  <c r="H61" i="200" s="1"/>
  <c r="E60" i="200"/>
  <c r="D31" i="200"/>
  <c r="G70" i="200" l="1"/>
  <c r="D33" i="193"/>
  <c r="E70" i="200"/>
  <c r="D82" i="200"/>
  <c r="E63" i="200"/>
  <c r="D89" i="200"/>
  <c r="G60" i="200"/>
  <c r="H67" i="200"/>
  <c r="H70" i="200" s="1"/>
  <c r="C91" i="200" l="1"/>
  <c r="H60" i="200"/>
  <c r="H63" i="200" s="1"/>
  <c r="G63" i="200"/>
  <c r="C72" i="200" s="1"/>
  <c r="S30" i="195" l="1"/>
  <c r="E17" i="195" s="1"/>
  <c r="P29" i="195"/>
  <c r="P28" i="195"/>
  <c r="P27" i="195"/>
  <c r="P26" i="195"/>
  <c r="P25" i="195"/>
  <c r="P24" i="195"/>
  <c r="P23" i="195"/>
  <c r="P22" i="195"/>
  <c r="P21" i="195"/>
  <c r="P20" i="195"/>
  <c r="D40" i="193"/>
  <c r="D36" i="193"/>
  <c r="D38" i="193" s="1"/>
  <c r="D41" i="193"/>
  <c r="P30" i="195" l="1"/>
  <c r="C17" i="195" s="1"/>
  <c r="E13" i="195" s="1"/>
</calcChain>
</file>

<file path=xl/sharedStrings.xml><?xml version="1.0" encoding="utf-8"?>
<sst xmlns="http://schemas.openxmlformats.org/spreadsheetml/2006/main" count="163" uniqueCount="130">
  <si>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</si>
  <si>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</si>
  <si>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</si>
  <si>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</si>
  <si>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</si>
  <si>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国庫補助所要額</t>
    <rPh sb="0" eb="2">
      <t>コッコ</t>
    </rPh>
    <rPh sb="2" eb="4">
      <t>ホジョ</t>
    </rPh>
    <rPh sb="4" eb="6">
      <t>ショヨウ</t>
    </rPh>
    <rPh sb="6" eb="7">
      <t>ガク</t>
    </rPh>
    <phoneticPr fontId="10"/>
  </si>
  <si>
    <t>国庫補助基本額</t>
    <rPh sb="0" eb="2">
      <t>コッコ</t>
    </rPh>
    <rPh sb="2" eb="4">
      <t>ホジョ</t>
    </rPh>
    <rPh sb="4" eb="6">
      <t>キホン</t>
    </rPh>
    <rPh sb="6" eb="7">
      <t>ガク</t>
    </rPh>
    <phoneticPr fontId="10"/>
  </si>
  <si>
    <r>
      <t xml:space="preserve">基準額 
</t>
    </r>
    <r>
      <rPr>
        <sz val="8"/>
        <rFont val="ＭＳ Ｐゴシック"/>
        <family val="3"/>
        <charset val="128"/>
        <scheme val="minor"/>
      </rPr>
      <t>※事業者に対する補助と研修会経費を足し上げること。</t>
    </r>
    <rPh sb="0" eb="2">
      <t>キジュン</t>
    </rPh>
    <rPh sb="2" eb="3">
      <t>ガク</t>
    </rPh>
    <rPh sb="6" eb="9">
      <t>ジギョウシャ</t>
    </rPh>
    <rPh sb="10" eb="11">
      <t>タイ</t>
    </rPh>
    <rPh sb="13" eb="15">
      <t>ホジョ</t>
    </rPh>
    <rPh sb="16" eb="18">
      <t>ケンシュウ</t>
    </rPh>
    <rPh sb="18" eb="19">
      <t>カイ</t>
    </rPh>
    <rPh sb="19" eb="21">
      <t>ケイヒ</t>
    </rPh>
    <rPh sb="22" eb="23">
      <t>タ</t>
    </rPh>
    <rPh sb="24" eb="25">
      <t>ア</t>
    </rPh>
    <phoneticPr fontId="10"/>
  </si>
  <si>
    <t>差引額　</t>
    <rPh sb="0" eb="1">
      <t>サ</t>
    </rPh>
    <rPh sb="1" eb="2">
      <t>ヒ</t>
    </rPh>
    <rPh sb="2" eb="3">
      <t>ガク</t>
    </rPh>
    <phoneticPr fontId="10"/>
  </si>
  <si>
    <t>寄附金その他の収入（予定）額</t>
    <rPh sb="0" eb="3">
      <t>キフキン</t>
    </rPh>
    <rPh sb="5" eb="6">
      <t>ホカ</t>
    </rPh>
    <rPh sb="7" eb="9">
      <t>シュウニュウ</t>
    </rPh>
    <rPh sb="10" eb="12">
      <t>ヨテイ</t>
    </rPh>
    <rPh sb="13" eb="14">
      <t>ガク</t>
    </rPh>
    <phoneticPr fontId="10"/>
  </si>
  <si>
    <t>対象経費の実支出（予定）額</t>
    <rPh sb="0" eb="2">
      <t>タイショウ</t>
    </rPh>
    <rPh sb="2" eb="4">
      <t>ケイヒ</t>
    </rPh>
    <rPh sb="5" eb="6">
      <t>ジツ</t>
    </rPh>
    <rPh sb="6" eb="8">
      <t>シシュツ</t>
    </rPh>
    <rPh sb="9" eb="11">
      <t>ヨテイ</t>
    </rPh>
    <rPh sb="12" eb="13">
      <t>ガク</t>
    </rPh>
    <phoneticPr fontId="10"/>
  </si>
  <si>
    <t>（円）</t>
    <rPh sb="1" eb="2">
      <t>エン</t>
    </rPh>
    <phoneticPr fontId="10"/>
  </si>
  <si>
    <t>２．総括表（参考）</t>
    <rPh sb="2" eb="4">
      <t>ソウカツ</t>
    </rPh>
    <rPh sb="4" eb="5">
      <t>ヒョウ</t>
    </rPh>
    <rPh sb="6" eb="8">
      <t>サンコウ</t>
    </rPh>
    <phoneticPr fontId="20"/>
  </si>
  <si>
    <t>（７）都道府県・指定都市・中核市が実施する研修会経費の国庫補助所要額</t>
    <rPh sb="3" eb="7">
      <t>トドウフケン</t>
    </rPh>
    <rPh sb="8" eb="10">
      <t>シテイ</t>
    </rPh>
    <rPh sb="10" eb="12">
      <t>トシ</t>
    </rPh>
    <rPh sb="13" eb="16">
      <t>チュウカクシ</t>
    </rPh>
    <rPh sb="17" eb="19">
      <t>ジッシ</t>
    </rPh>
    <rPh sb="21" eb="23">
      <t>ケンシュウ</t>
    </rPh>
    <rPh sb="24" eb="26">
      <t>ケイヒ</t>
    </rPh>
    <rPh sb="27" eb="29">
      <t>コッコ</t>
    </rPh>
    <rPh sb="29" eb="31">
      <t>ホジョ</t>
    </rPh>
    <rPh sb="31" eb="33">
      <t>ショヨウ</t>
    </rPh>
    <rPh sb="33" eb="34">
      <t>ガク</t>
    </rPh>
    <phoneticPr fontId="10"/>
  </si>
  <si>
    <t>（６）都道府県・指定都市・中核市が実施する研修会経費の国庫補助基本額</t>
    <rPh sb="3" eb="7">
      <t>トドウフケン</t>
    </rPh>
    <rPh sb="8" eb="10">
      <t>シテイ</t>
    </rPh>
    <rPh sb="10" eb="12">
      <t>トシ</t>
    </rPh>
    <rPh sb="13" eb="16">
      <t>チュウカクシ</t>
    </rPh>
    <rPh sb="17" eb="19">
      <t>ジッシ</t>
    </rPh>
    <rPh sb="21" eb="23">
      <t>ケンシュウ</t>
    </rPh>
    <rPh sb="24" eb="26">
      <t>ケイヒ</t>
    </rPh>
    <rPh sb="27" eb="29">
      <t>コッコ</t>
    </rPh>
    <rPh sb="29" eb="31">
      <t>ホジョ</t>
    </rPh>
    <rPh sb="31" eb="33">
      <t>キホン</t>
    </rPh>
    <rPh sb="33" eb="34">
      <t>ガク</t>
    </rPh>
    <phoneticPr fontId="10"/>
  </si>
  <si>
    <t>（５）都道府県・指定都市・中核市が実施する研修会経費の実支出（予定）額</t>
    <rPh sb="3" eb="7">
      <t>トドウフケン</t>
    </rPh>
    <rPh sb="8" eb="10">
      <t>シテイ</t>
    </rPh>
    <rPh sb="10" eb="12">
      <t>トシ</t>
    </rPh>
    <rPh sb="13" eb="16">
      <t>チュウカクシ</t>
    </rPh>
    <rPh sb="17" eb="19">
      <t>ジッシ</t>
    </rPh>
    <rPh sb="21" eb="23">
      <t>ケンシュウ</t>
    </rPh>
    <rPh sb="24" eb="26">
      <t>ケイヒ</t>
    </rPh>
    <rPh sb="27" eb="28">
      <t>ジツ</t>
    </rPh>
    <rPh sb="31" eb="33">
      <t>ヨテイ</t>
    </rPh>
    <rPh sb="34" eb="35">
      <t>ガク</t>
    </rPh>
    <phoneticPr fontId="10"/>
  </si>
  <si>
    <t>事業所</t>
    <rPh sb="0" eb="3">
      <t>ジギョウショ</t>
    </rPh>
    <phoneticPr fontId="10"/>
  </si>
  <si>
    <t>（１）補助予定事業所数</t>
    <rPh sb="3" eb="5">
      <t>ホジョ</t>
    </rPh>
    <rPh sb="5" eb="7">
      <t>ヨテイ</t>
    </rPh>
    <rPh sb="7" eb="10">
      <t>ジギョウショ</t>
    </rPh>
    <rPh sb="10" eb="11">
      <t>スウ</t>
    </rPh>
    <phoneticPr fontId="10"/>
  </si>
  <si>
    <t>１．申請情報</t>
    <rPh sb="2" eb="4">
      <t>シンセイ</t>
    </rPh>
    <rPh sb="4" eb="6">
      <t>ジョウホウ</t>
    </rPh>
    <phoneticPr fontId="10"/>
  </si>
  <si>
    <t>担当者名</t>
    <rPh sb="0" eb="4">
      <t>タントウシャメイ</t>
    </rPh>
    <phoneticPr fontId="10"/>
  </si>
  <si>
    <t>担当課室電話番号</t>
    <rPh sb="0" eb="2">
      <t>タントウ</t>
    </rPh>
    <rPh sb="2" eb="4">
      <t>カシツ</t>
    </rPh>
    <rPh sb="4" eb="6">
      <t>デンワ</t>
    </rPh>
    <rPh sb="6" eb="8">
      <t>バンゴウ</t>
    </rPh>
    <phoneticPr fontId="10"/>
  </si>
  <si>
    <t>担当課室名</t>
    <rPh sb="0" eb="3">
      <t>タントウカ</t>
    </rPh>
    <rPh sb="3" eb="4">
      <t>シツ</t>
    </rPh>
    <rPh sb="4" eb="5">
      <t>メイ</t>
    </rPh>
    <phoneticPr fontId="10"/>
  </si>
  <si>
    <t>【基本情報】</t>
    <rPh sb="1" eb="3">
      <t>キホン</t>
    </rPh>
    <rPh sb="3" eb="5">
      <t>ジョウホウ</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</si>
  <si>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</si>
  <si>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</si>
  <si>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</si>
  <si>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</si>
  <si>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</si>
  <si>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</si>
  <si>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</si>
  <si>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</si>
  <si>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</si>
  <si>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</si>
  <si>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</si>
  <si>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</si>
  <si>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</si>
  <si>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メールアドレス（担当課）</t>
    <rPh sb="8" eb="11">
      <t>タントウカ</t>
    </rPh>
    <phoneticPr fontId="20"/>
  </si>
  <si>
    <t>メールアドレス（担当者）</t>
    <rPh sb="8" eb="11">
      <t>タントウシャ</t>
    </rPh>
    <phoneticPr fontId="20"/>
  </si>
  <si>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0"/>
  </si>
  <si>
    <t>※</t>
    <phoneticPr fontId="20"/>
  </si>
  <si>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</si>
  <si>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</si>
  <si>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</si>
  <si>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</si>
  <si>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</si>
  <si>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</si>
  <si>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</si>
  <si>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</si>
  <si>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</si>
  <si>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</si>
  <si>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</si>
  <si>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</si>
  <si>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</si>
  <si>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</si>
  <si>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</si>
  <si>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</si>
  <si>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</si>
  <si>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</si>
  <si>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</si>
  <si>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</si>
  <si>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</si>
  <si>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</si>
  <si>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</si>
  <si>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</si>
  <si>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20"/>
  </si>
  <si>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</si>
  <si>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0"/>
  </si>
  <si>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</si>
  <si>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</si>
  <si>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20"/>
  </si>
  <si>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</si>
  <si>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</si>
  <si>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</si>
  <si>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</si>
  <si>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</si>
  <si>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</si>
  <si>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</si>
  <si>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</si>
  <si>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</si>
  <si>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</si>
  <si>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2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</si>
  <si>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</si>
  <si>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</si>
  <si>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</si>
  <si>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</si>
  <si>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</si>
  <si>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</si>
  <si>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</si>
  <si>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</si>
  <si>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</si>
  <si>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</si>
  <si>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</si>
  <si>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ICT導入を希望する障害福祉サービス事業者等を対象にICT導入に伴う研修会を開催する。</t>
    <phoneticPr fontId="20"/>
  </si>
  <si>
    <t>（２）国庫補助対象経費の実支出（予定）額【合計】</t>
    <rPh sb="3" eb="5">
      <t>コッコ</t>
    </rPh>
    <rPh sb="5" eb="7">
      <t>ホジョ</t>
    </rPh>
    <rPh sb="7" eb="9">
      <t>タイショウ</t>
    </rPh>
    <rPh sb="9" eb="11">
      <t>ケイヒ</t>
    </rPh>
    <rPh sb="12" eb="13">
      <t>ジツ</t>
    </rPh>
    <rPh sb="13" eb="15">
      <t>シシュツ</t>
    </rPh>
    <rPh sb="16" eb="18">
      <t>ヨテイ</t>
    </rPh>
    <rPh sb="19" eb="20">
      <t>ガク</t>
    </rPh>
    <rPh sb="21" eb="23">
      <t>ゴウケイ</t>
    </rPh>
    <phoneticPr fontId="10"/>
  </si>
  <si>
    <t>（３）国庫補助基本額【合計】　</t>
    <rPh sb="3" eb="5">
      <t>コッコ</t>
    </rPh>
    <rPh sb="5" eb="7">
      <t>ホジョ</t>
    </rPh>
    <rPh sb="7" eb="10">
      <t>キホンガク</t>
    </rPh>
    <rPh sb="11" eb="13">
      <t>ゴウケイ</t>
    </rPh>
    <phoneticPr fontId="10"/>
  </si>
  <si>
    <t>（４）国庫所要額【合計】　</t>
    <rPh sb="3" eb="5">
      <t>コッコ</t>
    </rPh>
    <rPh sb="5" eb="7">
      <t>ショヨウ</t>
    </rPh>
    <rPh sb="7" eb="8">
      <t>ガク</t>
    </rPh>
    <rPh sb="9" eb="11">
      <t>ゴウケイ</t>
    </rPh>
    <phoneticPr fontId="10"/>
  </si>
  <si>
    <r>
      <t>　　　　※</t>
    </r>
    <r>
      <rPr>
        <b/>
        <u val="double"/>
        <sz val="8"/>
        <color theme="1"/>
        <rFont val="ＭＳ Ｐゴシック"/>
        <family val="3"/>
        <charset val="128"/>
        <scheme val="minor"/>
      </rPr>
      <t>上限284千円</t>
    </r>
    <r>
      <rPr>
        <sz val="8"/>
        <color theme="1"/>
        <rFont val="ＭＳ Ｐゴシック"/>
        <family val="2"/>
        <charset val="128"/>
        <scheme val="minor"/>
      </rPr>
      <t>【1(5)が284千円以下の場合は、1(5)の金額を記入】</t>
    </r>
    <rPh sb="10" eb="12">
      <t>センエン</t>
    </rPh>
    <rPh sb="21" eb="23">
      <t>センエン</t>
    </rPh>
    <phoneticPr fontId="10"/>
  </si>
  <si>
    <t>　厚生労働省からの求めがあった場合は、ICT機器等導入の効果分析やモデル事例の公表等に対応する。</t>
    <phoneticPr fontId="2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</si>
  <si>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0"/>
  </si>
  <si>
    <t>（別紙１）</t>
    <rPh sb="1" eb="3">
      <t>ベッシ</t>
    </rPh>
    <phoneticPr fontId="10"/>
  </si>
  <si>
    <t>（別紙２）</t>
    <rPh sb="1" eb="3">
      <t>ベッシ</t>
    </rPh>
    <phoneticPr fontId="10"/>
  </si>
  <si>
    <t>国庫補助所要額</t>
    <rPh sb="0" eb="2">
      <t>コッコ</t>
    </rPh>
    <rPh sb="2" eb="4">
      <t>ホジョ</t>
    </rPh>
    <rPh sb="4" eb="6">
      <t>ショヨウ</t>
    </rPh>
    <rPh sb="6" eb="7">
      <t>ガク</t>
    </rPh>
    <phoneticPr fontId="20"/>
  </si>
  <si>
    <t>　</t>
    <phoneticPr fontId="10"/>
  </si>
  <si>
    <t>自治体名：</t>
    <rPh sb="0" eb="3">
      <t>ジチタイ</t>
    </rPh>
    <rPh sb="3" eb="4">
      <t>メイ</t>
    </rPh>
    <phoneticPr fontId="10"/>
  </si>
  <si>
    <t>令和５年度（令和４年度からの繰越分）障害福祉分野のICT導入モデル事業　国庫補助協議一覧</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コッコ</t>
    </rPh>
    <rPh sb="38" eb="40">
      <t>ホジョ</t>
    </rPh>
    <rPh sb="40" eb="42">
      <t>キョウギ</t>
    </rPh>
    <rPh sb="42" eb="44">
      <t>イチラン</t>
    </rPh>
    <phoneticPr fontId="20"/>
  </si>
  <si>
    <t>令和５年度（令和４年度からの繰越分）障害福祉分野のICT導入モデル事業　国庫補助協議書（総括表）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コッコ</t>
    </rPh>
    <rPh sb="38" eb="40">
      <t>ホジョ</t>
    </rPh>
    <rPh sb="40" eb="42">
      <t>キョウギ</t>
    </rPh>
    <rPh sb="42" eb="43">
      <t>ショ</t>
    </rPh>
    <rPh sb="44" eb="46">
      <t>ソウカツ</t>
    </rPh>
    <rPh sb="46" eb="47">
      <t>ヒョウ</t>
    </rPh>
    <phoneticPr fontId="20"/>
  </si>
  <si>
    <t>施設名</t>
    <rPh sb="0" eb="2">
      <t>シセツ</t>
    </rPh>
    <rPh sb="2" eb="3">
      <t>メイ</t>
    </rPh>
    <phoneticPr fontId="10"/>
  </si>
  <si>
    <t>国庫補助所要額（円）</t>
    <rPh sb="0" eb="2">
      <t>コッコ</t>
    </rPh>
    <rPh sb="2" eb="4">
      <t>ホジョ</t>
    </rPh>
    <rPh sb="4" eb="7">
      <t>ショヨウガク</t>
    </rPh>
    <rPh sb="8" eb="9">
      <t>エン</t>
    </rPh>
    <phoneticPr fontId="10"/>
  </si>
  <si>
    <t>※優先順位は、必ず付けること。</t>
    <rPh sb="1" eb="3">
      <t>ユウセン</t>
    </rPh>
    <rPh sb="3" eb="5">
      <t>ジュンイ</t>
    </rPh>
    <rPh sb="7" eb="8">
      <t>カナラ</t>
    </rPh>
    <rPh sb="9" eb="10">
      <t>ツ</t>
    </rPh>
    <phoneticPr fontId="10"/>
  </si>
  <si>
    <t>※確認事項について、該当するものに○を付けること。</t>
    <rPh sb="1" eb="3">
      <t>カクニン</t>
    </rPh>
    <rPh sb="3" eb="5">
      <t>ジコウ</t>
    </rPh>
    <rPh sb="10" eb="12">
      <t>ガイトウ</t>
    </rPh>
    <rPh sb="19" eb="20">
      <t>ツ</t>
    </rPh>
    <phoneticPr fontId="10"/>
  </si>
  <si>
    <t>　　・確認事項①：厚生労働省からの求めがあった場合は、ICT機器等導入の効果分析やモデル事例の公表等に対応する。</t>
    <rPh sb="3" eb="5">
      <t>カクニン</t>
    </rPh>
    <rPh sb="5" eb="7">
      <t>ジコウ</t>
    </rPh>
    <phoneticPr fontId="10"/>
  </si>
  <si>
    <t>優先
順位</t>
    <rPh sb="0" eb="2">
      <t>ユウセン</t>
    </rPh>
    <rPh sb="3" eb="5">
      <t>ジュンイ</t>
    </rPh>
    <phoneticPr fontId="10"/>
  </si>
  <si>
    <t>①</t>
    <phoneticPr fontId="10"/>
  </si>
  <si>
    <t>②</t>
    <phoneticPr fontId="10"/>
  </si>
  <si>
    <t>③</t>
    <phoneticPr fontId="10"/>
  </si>
  <si>
    <t>④</t>
    <phoneticPr fontId="10"/>
  </si>
  <si>
    <t>確認事項</t>
    <rPh sb="0" eb="2">
      <t>カクニン</t>
    </rPh>
    <rPh sb="2" eb="4">
      <t>ジコウ</t>
    </rPh>
    <phoneticPr fontId="10"/>
  </si>
  <si>
    <t>　　・確認事項②：導入経費の算定に当たっては、複数の業者から見積書を徴している。</t>
    <rPh sb="3" eb="5">
      <t>カクニン</t>
    </rPh>
    <rPh sb="5" eb="7">
      <t>ジコウ</t>
    </rPh>
    <phoneticPr fontId="10"/>
  </si>
  <si>
    <t>　　・確認事項③：「福祉・介護職員処遇改善加算」を算定しているか、あるいは交付申請後おおむね３ヶ月以内に取得見込みである。</t>
    <rPh sb="3" eb="5">
      <t>カクニン</t>
    </rPh>
    <rPh sb="5" eb="7">
      <t>ジコウ</t>
    </rPh>
    <phoneticPr fontId="10"/>
  </si>
  <si>
    <t>　　・確認事項④：ICT機器等導入によって得られた生産性向上による業務効率化及び職員の業務負担軽減により超過勤務手当等
　　　　　　　　　　　の経費に金銭的剰余が出た場合には、当該費用を利用者が受ける障害福祉サービスの質の向上や職員の賃金
　　　　　　　　　　　改善に資する取組に適切に使用するとともに、その旨を職員等に周知する。</t>
    <rPh sb="3" eb="5">
      <t>カクニン</t>
    </rPh>
    <rPh sb="5" eb="7">
      <t>ジコウ</t>
    </rPh>
    <phoneticPr fontId="10"/>
  </si>
  <si>
    <t>合　　　　　　　　　　　　　計</t>
    <rPh sb="0" eb="1">
      <t>ゴウ</t>
    </rPh>
    <rPh sb="14" eb="15">
      <t>ケイ</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</si>
  <si>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</si>
  <si>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提供サービス</t>
    <rPh sb="0" eb="2">
      <t>テイキョウ</t>
    </rPh>
    <phoneticPr fontId="10"/>
  </si>
  <si>
    <t>（様式1）</t>
    <rPh sb="1" eb="3">
      <t>ヨウシキ</t>
    </rPh>
    <phoneticPr fontId="10"/>
  </si>
  <si>
    <t>（様式2）</t>
    <rPh sb="1" eb="3">
      <t>ヨウシキ</t>
    </rPh>
    <phoneticPr fontId="10"/>
  </si>
  <si>
    <t>令和７年度障害福祉分野のICT導入モデル事業　事業計画書</t>
    <rPh sb="0" eb="2">
      <t>レイワ</t>
    </rPh>
    <rPh sb="3" eb="5">
      <t>ネンド</t>
    </rPh>
    <rPh sb="5" eb="7">
      <t>ショウガイ</t>
    </rPh>
    <rPh sb="7" eb="9">
      <t>フクシ</t>
    </rPh>
    <rPh sb="9" eb="11">
      <t>ブンヤ</t>
    </rPh>
    <rPh sb="15" eb="17">
      <t>ドウニュウ</t>
    </rPh>
    <rPh sb="20" eb="22">
      <t>ジギョウ</t>
    </rPh>
    <rPh sb="23" eb="25">
      <t>ジギョウ</t>
    </rPh>
    <rPh sb="25" eb="27">
      <t>ケイカク</t>
    </rPh>
    <rPh sb="27" eb="28">
      <t>ショ</t>
    </rPh>
    <phoneticPr fontId="20"/>
  </si>
  <si>
    <r>
      <t>参考情報：令和元年度から令和５年度に係るICT導入モデル事業補助実績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</si>
  <si>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　県が実施するICT導入に伴う研修会に参加するとともに、ICT導入後は、導入製品の内容や導入効果等について自社のホームページ等で公表する。</t>
    <rPh sb="1" eb="2">
      <t>ケン</t>
    </rPh>
    <rPh sb="3" eb="5">
      <t>ジッシ</t>
    </rPh>
    <rPh sb="10" eb="12">
      <t>ドウニュウ</t>
    </rPh>
    <rPh sb="13" eb="14">
      <t>トモナ</t>
    </rPh>
    <rPh sb="15" eb="18">
      <t>ケンシュウカイ</t>
    </rPh>
    <rPh sb="19" eb="21">
      <t>サンカ</t>
    </rPh>
    <rPh sb="31" eb="34">
      <t>ドウニュウゴ</t>
    </rPh>
    <rPh sb="36" eb="38">
      <t>ドウニュウ</t>
    </rPh>
    <rPh sb="38" eb="40">
      <t>セイヒン</t>
    </rPh>
    <rPh sb="41" eb="43">
      <t>ナイヨウ</t>
    </rPh>
    <rPh sb="44" eb="46">
      <t>ドウニュウ</t>
    </rPh>
    <rPh sb="46" eb="49">
      <t>コウカトウ</t>
    </rPh>
    <rPh sb="53" eb="55">
      <t>ジシャ</t>
    </rPh>
    <rPh sb="62" eb="63">
      <t>トウ</t>
    </rPh>
    <rPh sb="64" eb="66">
      <t>コウヒョウ</t>
    </rPh>
    <phoneticPr fontId="10"/>
  </si>
  <si>
    <t>令和７年度障害福祉分野のICT導入モデル事業　積算内訳</t>
    <rPh sb="23" eb="25">
      <t>セキサン</t>
    </rPh>
    <rPh sb="25" eb="27">
      <t>ウチワケ</t>
    </rPh>
    <phoneticPr fontId="10"/>
  </si>
  <si>
    <t>【申請に当たっての確認事項】　※５つの事項について記載内容を確認し、チェックすること。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</si>
</sst>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_);[Red]\(#,##0\)"/>
    <numFmt numFmtId="178" formatCode="0.0%"/>
    <numFmt numFmtId="179" formatCode="0&quot;人&quot;"/>
    <numFmt numFmtId="180" formatCode="0.0_ &quot;人&quot;"/>
    <numFmt numFmtId="181" formatCode="#,##0_ &quot;人&quot;"/>
    <numFmt numFmtId="182" formatCode="#,##0_ &quot;件&quot;"/>
    <numFmt numFmtId="183" formatCode="#,##0_ &quot;分&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34">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0" fontId="21" fillId="0" borderId="0" applyNumberFormat="0" applyFill="0" applyBorder="0" applyAlignment="0" applyProtection="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76">
    <xf numFmtId="0" fontId="0" fillId="0" borderId="0" xfId="0">
      <alignment vertical="center"/>
    </xf>
    <xf numFmtId="0" fontId="15" fillId="0" borderId="0" xfId="9" applyFont="1" applyProtection="1">
      <alignment vertical="center"/>
      <protection locked="0"/>
    </xf>
    <xf numFmtId="0" fontId="15" fillId="0" borderId="0" xfId="10" applyFont="1" applyBorder="1" applyAlignment="1" applyProtection="1">
      <alignment vertical="center"/>
      <protection locked="0"/>
    </xf>
    <xf numFmtId="0" fontId="15" fillId="0" borderId="0" xfId="10" applyFont="1" applyBorder="1" applyAlignment="1" applyProtection="1">
      <alignment vertical="center" wrapText="1"/>
      <protection locked="0"/>
    </xf>
    <xf numFmtId="0" fontId="13" fillId="0" borderId="0" xfId="10" applyFont="1" applyBorder="1" applyAlignment="1" applyProtection="1">
      <alignment vertical="center" wrapText="1"/>
      <protection locked="0"/>
    </xf>
    <xf numFmtId="0" fontId="28" fillId="0" borderId="0" xfId="9" applyFont="1" applyProtection="1">
      <alignment vertical="center"/>
      <protection locked="0"/>
    </xf>
    <xf numFmtId="0" fontId="14" fillId="0" borderId="0" xfId="9" applyFont="1" applyProtection="1">
      <alignment vertical="center"/>
      <protection locked="0"/>
    </xf>
    <xf numFmtId="0" fontId="28" fillId="4" borderId="3" xfId="9" applyFont="1" applyFill="1" applyBorder="1" applyProtection="1">
      <alignment vertical="center"/>
      <protection locked="0"/>
    </xf>
    <xf numFmtId="0" fontId="28"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31" fillId="0" borderId="0" xfId="9" applyFont="1" applyProtection="1">
      <alignment vertical="center"/>
      <protection locked="0"/>
    </xf>
    <xf numFmtId="0" fontId="19" fillId="0" borderId="0" xfId="9" applyFont="1" applyProtection="1">
      <alignment vertical="center"/>
      <protection locked="0"/>
    </xf>
    <xf numFmtId="6" fontId="14" fillId="0" borderId="0" xfId="12" applyFont="1" applyFill="1" applyBorder="1" applyAlignment="1" applyProtection="1">
      <alignment vertical="center"/>
    </xf>
    <xf numFmtId="0" fontId="19"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5" borderId="24" xfId="9" applyFont="1" applyFill="1" applyBorder="1" applyAlignment="1">
      <alignment horizontal="center" vertical="center"/>
    </xf>
    <xf numFmtId="0" fontId="13" fillId="0" borderId="0" xfId="9" applyFont="1">
      <alignment vertical="center"/>
    </xf>
    <xf numFmtId="0" fontId="13" fillId="5" borderId="30" xfId="9" applyFont="1" applyFill="1" applyBorder="1" applyAlignment="1">
      <alignment horizontal="center" vertical="center" shrinkToFit="1"/>
    </xf>
    <xf numFmtId="0" fontId="13" fillId="5" borderId="30" xfId="9" applyFont="1" applyFill="1" applyBorder="1" applyAlignment="1">
      <alignment horizontal="center" vertical="center"/>
    </xf>
    <xf numFmtId="0" fontId="13" fillId="5" borderId="19" xfId="9" applyFont="1" applyFill="1" applyBorder="1" applyAlignment="1">
      <alignment horizontal="center" vertical="center"/>
    </xf>
    <xf numFmtId="0" fontId="19" fillId="0" borderId="0" xfId="9" applyFont="1">
      <alignment vertical="center"/>
    </xf>
    <xf numFmtId="0" fontId="38" fillId="0" borderId="0" xfId="0" applyFont="1" applyProtection="1">
      <alignment vertical="center"/>
      <protection locked="0"/>
    </xf>
    <xf numFmtId="0" fontId="39" fillId="0" borderId="0" xfId="0" applyFont="1" applyProtection="1">
      <alignment vertical="center"/>
      <protection locked="0"/>
    </xf>
    <xf numFmtId="0" fontId="0" fillId="0" borderId="0" xfId="0" applyProtection="1">
      <alignment vertical="center"/>
      <protection locked="0"/>
    </xf>
    <xf numFmtId="0" fontId="36" fillId="0" borderId="0" xfId="0" applyFont="1" applyAlignment="1" applyProtection="1">
      <alignment horizontal="center" vertical="center" shrinkToFit="1"/>
      <protection locked="0"/>
    </xf>
    <xf numFmtId="0" fontId="22" fillId="0" borderId="0" xfId="0" applyFont="1" applyBorder="1" applyAlignment="1" applyProtection="1">
      <alignment horizontal="center" vertical="center"/>
      <protection locked="0"/>
    </xf>
    <xf numFmtId="0" fontId="31" fillId="0" borderId="0" xfId="0" applyFont="1" applyProtection="1">
      <alignment vertical="center"/>
      <protection locked="0"/>
    </xf>
    <xf numFmtId="0" fontId="0" fillId="3" borderId="1" xfId="0" applyFont="1" applyFill="1" applyBorder="1" applyAlignment="1" applyProtection="1">
      <alignment horizontal="left" vertical="center" shrinkToFit="1"/>
      <protection locked="0"/>
    </xf>
    <xf numFmtId="0" fontId="12" fillId="3" borderId="1" xfId="0" applyFont="1" applyFill="1" applyBorder="1" applyAlignment="1" applyProtection="1">
      <alignment horizontal="left" vertical="center" shrinkToFit="1"/>
      <protection locked="0"/>
    </xf>
    <xf numFmtId="0" fontId="12" fillId="3" borderId="9" xfId="0" applyFont="1" applyFill="1" applyBorder="1" applyAlignment="1" applyProtection="1">
      <alignment horizontal="left" vertical="center" shrinkToFit="1"/>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12" fillId="0" borderId="0" xfId="0" applyFont="1" applyFill="1" applyBorder="1" applyAlignment="1" applyProtection="1">
      <alignment vertical="center"/>
      <protection locked="0"/>
    </xf>
    <xf numFmtId="41" fontId="0" fillId="0" borderId="0" xfId="0" applyNumberFormat="1" applyBorder="1" applyAlignment="1" applyProtection="1">
      <alignment horizontal="center" vertical="center"/>
      <protection locked="0"/>
    </xf>
    <xf numFmtId="0" fontId="40" fillId="0" borderId="0" xfId="0" applyFont="1" applyProtection="1">
      <alignment vertical="center"/>
      <protection locked="0"/>
    </xf>
    <xf numFmtId="0" fontId="12" fillId="0" borderId="0" xfId="0" applyFont="1" applyProtection="1">
      <alignment vertical="center"/>
      <protection locked="0"/>
    </xf>
    <xf numFmtId="0" fontId="23" fillId="0" borderId="0" xfId="0" applyFont="1" applyProtection="1">
      <alignment vertical="center"/>
      <protection locked="0"/>
    </xf>
    <xf numFmtId="0" fontId="22" fillId="0" borderId="0" xfId="0" applyFont="1" applyAlignment="1" applyProtection="1">
      <alignment horizontal="right" vertical="center"/>
      <protection locked="0"/>
    </xf>
    <xf numFmtId="0" fontId="0" fillId="0" borderId="20" xfId="0" applyBorder="1" applyProtection="1">
      <alignment vertical="center"/>
      <protection locked="0"/>
    </xf>
    <xf numFmtId="0" fontId="0" fillId="0" borderId="0" xfId="0" applyAlignment="1" applyProtection="1">
      <alignment horizontal="righ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0" xfId="0" applyFont="1" applyProtection="1">
      <alignment vertical="center"/>
      <protection locked="0"/>
    </xf>
    <xf numFmtId="0" fontId="12" fillId="0" borderId="0" xfId="9" applyFont="1" applyFill="1" applyBorder="1" applyAlignment="1" applyProtection="1">
      <alignment horizontal="left" vertical="top" wrapText="1"/>
      <protection locked="0"/>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0" borderId="0" xfId="0" applyFont="1">
      <alignment vertical="center"/>
    </xf>
    <xf numFmtId="0" fontId="40" fillId="6" borderId="14" xfId="0" applyFont="1" applyFill="1" applyBorder="1" applyAlignment="1">
      <alignment horizontal="center" vertical="center"/>
    </xf>
    <xf numFmtId="0" fontId="0" fillId="6" borderId="30" xfId="0" applyFill="1" applyBorder="1" applyAlignment="1">
      <alignment horizontal="center" vertical="center"/>
    </xf>
    <xf numFmtId="0" fontId="40" fillId="6" borderId="6" xfId="0" applyFont="1" applyFill="1" applyBorder="1" applyAlignment="1">
      <alignment horizontal="center" vertical="center"/>
    </xf>
    <xf numFmtId="179" fontId="22" fillId="0" borderId="23" xfId="0" applyNumberFormat="1" applyFont="1" applyBorder="1" applyAlignment="1">
      <alignment horizontal="center" vertical="center"/>
    </xf>
    <xf numFmtId="0" fontId="12" fillId="0" borderId="0" xfId="0" applyFont="1">
      <alignment vertical="center"/>
    </xf>
    <xf numFmtId="0" fontId="42" fillId="0" borderId="0" xfId="0" applyFont="1">
      <alignment vertical="center"/>
    </xf>
    <xf numFmtId="0" fontId="12" fillId="0" borderId="0" xfId="0" applyFont="1" applyAlignment="1">
      <alignment horizontal="left" vertical="center"/>
    </xf>
    <xf numFmtId="0" fontId="44" fillId="0" borderId="0" xfId="0" applyFont="1">
      <alignment vertical="center"/>
    </xf>
    <xf numFmtId="181" fontId="0" fillId="0" borderId="50" xfId="0" applyNumberFormat="1" applyBorder="1" applyAlignment="1">
      <alignment vertical="center" shrinkToFit="1"/>
    </xf>
    <xf numFmtId="182" fontId="0" fillId="0" borderId="50" xfId="0" applyNumberFormat="1" applyBorder="1" applyAlignment="1">
      <alignment vertical="center" shrinkToFit="1"/>
    </xf>
    <xf numFmtId="183" fontId="0" fillId="0" borderId="50" xfId="0" applyNumberFormat="1" applyBorder="1" applyAlignment="1">
      <alignment vertical="center" shrinkToFit="1"/>
    </xf>
    <xf numFmtId="184" fontId="0" fillId="2" borderId="9" xfId="0" applyNumberFormat="1" applyFill="1" applyBorder="1" applyAlignment="1">
      <alignment vertical="center" shrinkToFit="1"/>
    </xf>
    <xf numFmtId="181" fontId="0" fillId="0" borderId="51" xfId="0" applyNumberFormat="1" applyBorder="1" applyAlignment="1">
      <alignment vertical="center" shrinkToFit="1"/>
    </xf>
    <xf numFmtId="182" fontId="0" fillId="0" borderId="51" xfId="0" applyNumberFormat="1" applyBorder="1" applyAlignment="1">
      <alignment vertical="center" shrinkToFit="1"/>
    </xf>
    <xf numFmtId="183" fontId="0" fillId="0" borderId="51" xfId="0" applyNumberFormat="1" applyBorder="1" applyAlignment="1">
      <alignment vertical="center" shrinkToFit="1"/>
    </xf>
    <xf numFmtId="184" fontId="0" fillId="2" borderId="51" xfId="0" applyNumberFormat="1" applyFill="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2" fillId="0" borderId="0" xfId="0" applyFont="1">
      <alignment vertical="center"/>
    </xf>
    <xf numFmtId="178" fontId="22" fillId="2" borderId="1" xfId="0" applyNumberFormat="1" applyFont="1" applyFill="1" applyBorder="1">
      <alignment vertical="center"/>
    </xf>
    <xf numFmtId="0" fontId="29" fillId="0" borderId="0" xfId="0" applyFont="1">
      <alignment vertical="center"/>
    </xf>
    <xf numFmtId="0" fontId="43" fillId="7" borderId="9" xfId="0" applyFont="1" applyFill="1" applyBorder="1" applyAlignment="1">
      <alignment horizontal="center" vertical="center" wrapText="1"/>
    </xf>
    <xf numFmtId="0" fontId="0" fillId="0" borderId="50" xfId="0" applyBorder="1" applyAlignment="1">
      <alignment horizontal="center" vertical="center" shrinkToFit="1"/>
    </xf>
    <xf numFmtId="182" fontId="0" fillId="2" borderId="50" xfId="0" applyNumberFormat="1" applyFill="1" applyBorder="1" applyAlignment="1">
      <alignment vertical="center" shrinkToFit="1"/>
    </xf>
    <xf numFmtId="184" fontId="0" fillId="2" borderId="50" xfId="0" applyNumberFormat="1" applyFill="1" applyBorder="1" applyAlignment="1">
      <alignment vertical="center" shrinkToFit="1"/>
    </xf>
    <xf numFmtId="0" fontId="0" fillId="0" borderId="51" xfId="0" applyBorder="1" applyAlignment="1">
      <alignment horizontal="center" vertical="center" shrinkToFit="1"/>
    </xf>
    <xf numFmtId="182" fontId="0" fillId="2" borderId="51" xfId="0" applyNumberFormat="1" applyFill="1" applyBorder="1" applyAlignment="1">
      <alignment vertical="center" shrinkToFit="1"/>
    </xf>
    <xf numFmtId="184" fontId="0" fillId="2" borderId="52" xfId="0" applyNumberFormat="1" applyFill="1" applyBorder="1" applyAlignment="1">
      <alignment vertical="center" shrinkToFit="1"/>
    </xf>
    <xf numFmtId="182" fontId="0" fillId="2" borderId="1" xfId="0" applyNumberFormat="1" applyFill="1" applyBorder="1" applyAlignment="1">
      <alignment vertical="center" shrinkToFit="1"/>
    </xf>
    <xf numFmtId="184" fontId="0" fillId="2" borderId="11" xfId="0" applyNumberFormat="1" applyFill="1" applyBorder="1" applyAlignment="1">
      <alignment vertical="center" shrinkToFit="1"/>
    </xf>
    <xf numFmtId="0" fontId="43" fillId="8" borderId="9" xfId="0" applyFont="1" applyFill="1" applyBorder="1" applyAlignment="1">
      <alignment horizontal="center" vertical="center" wrapText="1"/>
    </xf>
    <xf numFmtId="185" fontId="0" fillId="0" borderId="50" xfId="0" applyNumberFormat="1" applyBorder="1" applyAlignment="1">
      <alignment vertical="center" shrinkToFit="1"/>
    </xf>
    <xf numFmtId="185" fontId="0" fillId="2" borderId="50" xfId="0" applyNumberFormat="1" applyFill="1" applyBorder="1" applyAlignment="1">
      <alignment vertical="center" shrinkToFit="1"/>
    </xf>
    <xf numFmtId="185" fontId="0" fillId="0" borderId="51" xfId="0" applyNumberFormat="1" applyBorder="1" applyAlignment="1">
      <alignment vertical="center" shrinkToFit="1"/>
    </xf>
    <xf numFmtId="185" fontId="0" fillId="2" borderId="51" xfId="0" applyNumberFormat="1" applyFill="1" applyBorder="1" applyAlignment="1">
      <alignment vertical="center" shrinkToFit="1"/>
    </xf>
    <xf numFmtId="0" fontId="0" fillId="8" borderId="4"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36" fillId="0" borderId="0" xfId="0" applyFont="1" applyAlignment="1" applyProtection="1">
      <alignment horizontal="center" vertical="center"/>
      <protection locked="0"/>
    </xf>
    <xf numFmtId="0" fontId="12" fillId="0" borderId="0" xfId="0" applyFont="1" applyFill="1" applyBorder="1" applyAlignment="1" applyProtection="1">
      <alignment horizontal="left" vertical="center" shrinkToFit="1"/>
      <protection locked="0"/>
    </xf>
    <xf numFmtId="0" fontId="19" fillId="5" borderId="1" xfId="9" applyFont="1" applyFill="1" applyBorder="1" applyAlignment="1" applyProtection="1">
      <alignment horizontal="center" vertical="center"/>
      <protection locked="0"/>
    </xf>
    <xf numFmtId="0" fontId="28" fillId="0" borderId="0" xfId="9" applyFont="1" applyFill="1" applyBorder="1" applyAlignment="1" applyProtection="1">
      <alignment horizontal="center" vertical="center"/>
      <protection locked="0"/>
    </xf>
    <xf numFmtId="0" fontId="28" fillId="0" borderId="0" xfId="9" applyFont="1" applyFill="1" applyBorder="1" applyAlignment="1" applyProtection="1">
      <alignment horizontal="left" vertical="center"/>
      <protection locked="0"/>
    </xf>
    <xf numFmtId="0" fontId="13" fillId="0" borderId="0" xfId="32" applyFont="1">
      <alignment vertical="center"/>
    </xf>
    <xf numFmtId="0" fontId="27" fillId="0" borderId="0" xfId="32" applyFont="1" applyAlignment="1">
      <alignment horizontal="center" vertical="center"/>
    </xf>
    <xf numFmtId="0" fontId="2" fillId="0" borderId="0" xfId="32">
      <alignment vertical="center"/>
    </xf>
    <xf numFmtId="0" fontId="13" fillId="0" borderId="0" xfId="32" applyFont="1" applyProtection="1">
      <alignment vertical="center"/>
      <protection locked="0"/>
    </xf>
    <xf numFmtId="0" fontId="16" fillId="0" borderId="0" xfId="32" applyFont="1" applyAlignment="1" applyProtection="1">
      <alignment horizontal="center" vertical="center"/>
      <protection locked="0"/>
    </xf>
    <xf numFmtId="0" fontId="2" fillId="0" borderId="0" xfId="32" applyProtection="1">
      <alignment vertical="center"/>
      <protection locked="0"/>
    </xf>
    <xf numFmtId="0" fontId="36" fillId="0" borderId="0" xfId="32" applyFont="1" applyAlignment="1" applyProtection="1">
      <alignment horizontal="center" vertical="center" shrinkToFit="1"/>
      <protection locked="0"/>
    </xf>
    <xf numFmtId="0" fontId="35" fillId="0" borderId="0" xfId="32" applyFont="1" applyBorder="1" applyAlignment="1" applyProtection="1">
      <alignment horizontal="center" vertical="center"/>
      <protection locked="0"/>
    </xf>
    <xf numFmtId="0" fontId="37" fillId="0" borderId="0" xfId="0" applyFont="1" applyAlignment="1">
      <alignment horizontal="center" vertical="center"/>
    </xf>
    <xf numFmtId="0" fontId="0" fillId="7" borderId="9" xfId="0" applyFill="1" applyBorder="1" applyAlignment="1">
      <alignment horizontal="center" vertical="center" wrapText="1"/>
    </xf>
    <xf numFmtId="0" fontId="0" fillId="8" borderId="9" xfId="0" applyFill="1" applyBorder="1" applyAlignment="1">
      <alignment horizontal="center" vertical="center" wrapText="1"/>
    </xf>
    <xf numFmtId="179" fontId="0" fillId="0" borderId="24" xfId="0" applyNumberFormat="1" applyBorder="1" applyAlignment="1">
      <alignment horizontal="center" vertical="center" shrinkToFit="1"/>
    </xf>
    <xf numFmtId="179" fontId="0" fillId="0" borderId="0" xfId="0" applyNumberFormat="1" applyAlignment="1">
      <alignment horizontal="center" vertical="center" shrinkToFit="1"/>
    </xf>
    <xf numFmtId="179" fontId="22" fillId="0" borderId="0" xfId="0" applyNumberFormat="1" applyFont="1" applyAlignment="1">
      <alignment horizontal="center" vertical="center"/>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5" fillId="0" borderId="0" xfId="0" applyNumberFormat="1" applyFont="1" applyAlignment="1">
      <alignment horizontal="center" vertical="center"/>
    </xf>
    <xf numFmtId="0" fontId="0" fillId="0" borderId="0" xfId="0" applyAlignment="1">
      <alignment horizontal="left" vertical="center"/>
    </xf>
    <xf numFmtId="0" fontId="48" fillId="0" borderId="0" xfId="0" applyFont="1">
      <alignment vertical="center"/>
    </xf>
    <xf numFmtId="0" fontId="41" fillId="0" borderId="0" xfId="0" applyFont="1" applyAlignment="1">
      <alignment horizontal="center" vertical="center"/>
    </xf>
    <xf numFmtId="178" fontId="46" fillId="0" borderId="0" xfId="0" applyNumberFormat="1" applyFont="1">
      <alignment vertical="center"/>
    </xf>
    <xf numFmtId="0" fontId="36" fillId="0" borderId="0" xfId="0" applyFont="1" applyAlignment="1" applyProtection="1">
      <alignment horizontal="center" vertical="center"/>
      <protection locked="0"/>
    </xf>
    <xf numFmtId="0" fontId="35" fillId="0" borderId="0"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176" fontId="0" fillId="0" borderId="1" xfId="0" applyNumberFormat="1" applyBorder="1" applyProtection="1">
      <alignment vertical="center"/>
      <protection locked="0"/>
    </xf>
    <xf numFmtId="0" fontId="35" fillId="0" borderId="0" xfId="0" applyFont="1" applyAlignment="1" applyProtection="1">
      <alignment horizontal="center" vertical="center" shrinkToFit="1"/>
      <protection locked="0"/>
    </xf>
    <xf numFmtId="0" fontId="34" fillId="0" borderId="0" xfId="0" applyFont="1" applyAlignment="1">
      <alignment horizontal="center" vertical="center"/>
    </xf>
    <xf numFmtId="0" fontId="50" fillId="0" borderId="0" xfId="0" applyFont="1" applyAlignment="1">
      <alignment horizontal="center" vertical="center"/>
    </xf>
    <xf numFmtId="0" fontId="36" fillId="0" borderId="0" xfId="0" applyFont="1" applyAlignment="1" applyProtection="1">
      <alignment horizontal="center" vertical="center"/>
      <protection locked="0"/>
    </xf>
    <xf numFmtId="41" fontId="35" fillId="0" borderId="4" xfId="0" applyNumberFormat="1" applyFont="1" applyFill="1" applyBorder="1" applyAlignment="1" applyProtection="1">
      <alignment horizontal="center" vertical="center"/>
      <protection locked="0"/>
    </xf>
    <xf numFmtId="41" fontId="35" fillId="0" borderId="5" xfId="0" applyNumberFormat="1" applyFont="1" applyFill="1" applyBorder="1" applyAlignment="1" applyProtection="1">
      <alignment horizontal="center" vertical="center"/>
      <protection locked="0"/>
    </xf>
    <xf numFmtId="41" fontId="35" fillId="0" borderId="3" xfId="0" applyNumberFormat="1" applyFont="1" applyFill="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Fill="1" applyBorder="1" applyAlignment="1" applyProtection="1">
      <alignment horizontal="left" vertical="center" shrinkToFit="1"/>
      <protection locked="0"/>
    </xf>
    <xf numFmtId="0" fontId="0" fillId="0" borderId="5"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21" fillId="0" borderId="4" xfId="11" applyFill="1" applyBorder="1" applyAlignment="1" applyProtection="1">
      <alignment horizontal="left" vertical="top"/>
      <protection locked="0"/>
    </xf>
    <xf numFmtId="0" fontId="21" fillId="0" borderId="5" xfId="11" applyFill="1" applyBorder="1" applyAlignment="1" applyProtection="1">
      <alignment horizontal="left" vertical="top"/>
      <protection locked="0"/>
    </xf>
    <xf numFmtId="0" fontId="21" fillId="0" borderId="3" xfId="11"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41" fontId="35" fillId="0" borderId="4" xfId="0" applyNumberFormat="1" applyFont="1" applyFill="1" applyBorder="1" applyAlignment="1" applyProtection="1">
      <alignment horizontal="left" vertical="top"/>
      <protection locked="0"/>
    </xf>
    <xf numFmtId="41" fontId="35" fillId="0" borderId="5" xfId="0" applyNumberFormat="1" applyFont="1" applyFill="1" applyBorder="1" applyAlignment="1" applyProtection="1">
      <alignment horizontal="left" vertical="top"/>
      <protection locked="0"/>
    </xf>
    <xf numFmtId="41" fontId="35" fillId="0" borderId="3" xfId="0" applyNumberFormat="1" applyFont="1" applyFill="1" applyBorder="1" applyAlignment="1" applyProtection="1">
      <alignment horizontal="left" vertical="top"/>
      <protection locked="0"/>
    </xf>
    <xf numFmtId="41" fontId="35" fillId="2" borderId="4" xfId="0" applyNumberFormat="1" applyFont="1" applyFill="1" applyBorder="1" applyAlignment="1" applyProtection="1">
      <alignment horizontal="center" vertical="center"/>
      <protection locked="0"/>
    </xf>
    <xf numFmtId="41" fontId="35" fillId="2" borderId="5" xfId="0" applyNumberFormat="1" applyFont="1" applyFill="1" applyBorder="1" applyAlignment="1" applyProtection="1">
      <alignment horizontal="center" vertical="center"/>
      <protection locked="0"/>
    </xf>
    <xf numFmtId="41" fontId="35" fillId="2" borderId="3" xfId="0" applyNumberFormat="1" applyFont="1" applyFill="1" applyBorder="1" applyAlignment="1" applyProtection="1">
      <alignment horizontal="center" vertical="center"/>
      <protection locked="0"/>
    </xf>
    <xf numFmtId="0" fontId="36" fillId="0" borderId="2" xfId="0" applyFont="1" applyBorder="1" applyAlignment="1" applyProtection="1">
      <alignment horizontal="center" vertical="center" shrinkToFit="1"/>
      <protection locked="0"/>
    </xf>
    <xf numFmtId="41" fontId="36" fillId="2" borderId="41" xfId="0" applyNumberFormat="1" applyFont="1" applyFill="1" applyBorder="1" applyAlignment="1" applyProtection="1">
      <alignment horizontal="center" vertical="center"/>
      <protection locked="0"/>
    </xf>
    <xf numFmtId="41" fontId="36" fillId="2" borderId="42" xfId="0" applyNumberFormat="1" applyFont="1" applyFill="1" applyBorder="1" applyAlignment="1" applyProtection="1">
      <alignment horizontal="center" vertical="center"/>
      <protection locked="0"/>
    </xf>
    <xf numFmtId="41" fontId="36" fillId="2" borderId="43" xfId="0" applyNumberFormat="1" applyFont="1" applyFill="1" applyBorder="1" applyAlignment="1" applyProtection="1">
      <alignment horizontal="center" vertical="center"/>
      <protection locked="0"/>
    </xf>
    <xf numFmtId="177" fontId="14" fillId="3" borderId="4" xfId="10" applyNumberFormat="1" applyFont="1" applyFill="1" applyBorder="1" applyAlignment="1" applyProtection="1">
      <alignment horizontal="center" vertical="center" wrapText="1"/>
      <protection locked="0"/>
    </xf>
    <xf numFmtId="177" fontId="14" fillId="3" borderId="3" xfId="10" applyNumberFormat="1" applyFont="1" applyFill="1" applyBorder="1" applyAlignment="1" applyProtection="1">
      <alignment horizontal="center" vertical="center" wrapText="1"/>
      <protection locked="0"/>
    </xf>
    <xf numFmtId="41" fontId="0" fillId="2" borderId="4" xfId="0" applyNumberFormat="1" applyFill="1" applyBorder="1" applyAlignment="1" applyProtection="1">
      <alignment horizontal="right" vertical="center"/>
      <protection locked="0"/>
    </xf>
    <xf numFmtId="41" fontId="0" fillId="2" borderId="5" xfId="0" applyNumberFormat="1" applyFill="1" applyBorder="1" applyAlignment="1" applyProtection="1">
      <alignment horizontal="right" vertical="center"/>
      <protection locked="0"/>
    </xf>
    <xf numFmtId="41" fontId="0" fillId="2" borderId="3" xfId="0" applyNumberFormat="1" applyFill="1" applyBorder="1" applyAlignment="1" applyProtection="1">
      <alignment horizontal="right" vertical="center"/>
      <protection locked="0"/>
    </xf>
    <xf numFmtId="41" fontId="0" fillId="0" borderId="4" xfId="0" applyNumberFormat="1" applyFill="1" applyBorder="1" applyAlignment="1" applyProtection="1">
      <alignment horizontal="right" vertical="center"/>
      <protection locked="0"/>
    </xf>
    <xf numFmtId="41" fontId="0" fillId="0" borderId="5" xfId="0" applyNumberFormat="1" applyFill="1" applyBorder="1" applyAlignment="1" applyProtection="1">
      <alignment horizontal="right" vertical="center"/>
      <protection locked="0"/>
    </xf>
    <xf numFmtId="41" fontId="0" fillId="0" borderId="3" xfId="0" applyNumberFormat="1" applyFill="1" applyBorder="1" applyAlignment="1" applyProtection="1">
      <alignment horizontal="right" vertical="center"/>
      <protection locked="0"/>
    </xf>
    <xf numFmtId="177" fontId="14" fillId="3" borderId="4" xfId="10" applyNumberFormat="1" applyFont="1" applyFill="1" applyBorder="1" applyAlignment="1" applyProtection="1">
      <alignment horizontal="center" vertical="center" wrapText="1" shrinkToFit="1"/>
      <protection locked="0"/>
    </xf>
    <xf numFmtId="177" fontId="14" fillId="3" borderId="3" xfId="10" applyNumberFormat="1" applyFont="1" applyFill="1" applyBorder="1" applyAlignment="1" applyProtection="1">
      <alignment horizontal="center" vertical="center" wrapText="1" shrinkToFit="1"/>
      <protection locked="0"/>
    </xf>
    <xf numFmtId="177" fontId="14" fillId="3" borderId="4" xfId="10" applyNumberFormat="1" applyFont="1" applyFill="1" applyBorder="1" applyAlignment="1" applyProtection="1">
      <alignment horizontal="center" vertical="top" wrapText="1" shrinkToFit="1"/>
      <protection locked="0"/>
    </xf>
    <xf numFmtId="177" fontId="14" fillId="3" borderId="3" xfId="10" applyNumberFormat="1" applyFont="1" applyFill="1" applyBorder="1" applyAlignment="1" applyProtection="1">
      <alignment horizontal="center" vertical="top" wrapText="1" shrinkToFi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47" fillId="0" borderId="1" xfId="0" applyFont="1" applyBorder="1" applyAlignment="1">
      <alignment horizontal="left" vertical="top" wrapText="1"/>
    </xf>
    <xf numFmtId="0" fontId="23" fillId="7" borderId="9" xfId="0" applyFont="1" applyFill="1" applyBorder="1" applyAlignment="1">
      <alignment horizontal="center" vertical="center" wrapText="1"/>
    </xf>
    <xf numFmtId="0" fontId="0" fillId="7" borderId="13" xfId="0" applyFill="1" applyBorder="1" applyAlignment="1">
      <alignment horizontal="center" vertical="center" wrapText="1"/>
    </xf>
    <xf numFmtId="0" fontId="0" fillId="7" borderId="4" xfId="0" applyFill="1" applyBorder="1" applyAlignment="1">
      <alignment horizontal="center" vertical="center" shrinkToFit="1"/>
    </xf>
    <xf numFmtId="0" fontId="0" fillId="7" borderId="5" xfId="0" applyFill="1" applyBorder="1" applyAlignment="1">
      <alignment horizontal="center" vertical="center" shrinkToFit="1"/>
    </xf>
    <xf numFmtId="0" fontId="0" fillId="8" borderId="9"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5" xfId="0" applyFill="1" applyBorder="1" applyAlignment="1">
      <alignment horizontal="center" vertical="center" wrapText="1"/>
    </xf>
    <xf numFmtId="0" fontId="0" fillId="8" borderId="3" xfId="0" applyFill="1" applyBorder="1" applyAlignment="1">
      <alignment horizontal="center" vertical="center" wrapText="1"/>
    </xf>
    <xf numFmtId="0" fontId="23" fillId="7" borderId="11"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3" fillId="0" borderId="4" xfId="0" applyNumberFormat="1" applyFont="1" applyBorder="1" applyAlignment="1">
      <alignment horizontal="center" vertical="center"/>
    </xf>
    <xf numFmtId="41" fontId="33" fillId="0" borderId="5" xfId="0" applyNumberFormat="1" applyFont="1" applyBorder="1" applyAlignment="1">
      <alignment horizontal="center" vertical="center"/>
    </xf>
    <xf numFmtId="41" fontId="33" fillId="0" borderId="3" xfId="0" applyNumberFormat="1" applyFont="1" applyBorder="1" applyAlignment="1">
      <alignment horizontal="center" vertical="center"/>
    </xf>
    <xf numFmtId="41" fontId="35" fillId="2" borderId="16" xfId="0" applyNumberFormat="1" applyFont="1" applyFill="1" applyBorder="1" applyAlignment="1">
      <alignment horizontal="center" vertical="center"/>
    </xf>
    <xf numFmtId="41" fontId="35" fillId="2" borderId="17" xfId="0" applyNumberFormat="1" applyFont="1" applyFill="1" applyBorder="1" applyAlignment="1">
      <alignment horizontal="center" vertical="center"/>
    </xf>
    <xf numFmtId="41" fontId="35" fillId="2" borderId="22" xfId="0" applyNumberFormat="1" applyFont="1" applyFill="1" applyBorder="1" applyAlignment="1">
      <alignment horizontal="center" vertical="center"/>
    </xf>
    <xf numFmtId="0" fontId="43" fillId="0" borderId="1" xfId="0" applyFont="1" applyBorder="1" applyAlignment="1">
      <alignment horizontal="left" vertical="top" wrapText="1"/>
    </xf>
    <xf numFmtId="179" fontId="0" fillId="0" borderId="45" xfId="0" applyNumberFormat="1" applyBorder="1" applyAlignment="1">
      <alignment horizontal="center" vertical="center" shrinkToFit="1"/>
    </xf>
    <xf numFmtId="179" fontId="0" fillId="0" borderId="44" xfId="0" applyNumberFormat="1" applyBorder="1" applyAlignment="1">
      <alignment horizontal="center" vertical="center" shrinkToFit="1"/>
    </xf>
    <xf numFmtId="179" fontId="22" fillId="0" borderId="48" xfId="0" applyNumberFormat="1" applyFont="1" applyBorder="1" applyAlignment="1">
      <alignment horizontal="center" vertical="center"/>
    </xf>
    <xf numFmtId="179" fontId="22" fillId="0" borderId="49" xfId="0" applyNumberFormat="1" applyFont="1" applyBorder="1" applyAlignment="1">
      <alignment horizontal="center" vertical="center"/>
    </xf>
    <xf numFmtId="0" fontId="50" fillId="0" borderId="0" xfId="0" applyFont="1" applyAlignment="1">
      <alignment horizontal="center"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9" xfId="0" applyBorder="1" applyAlignment="1">
      <alignment horizontal="left" vertical="center"/>
    </xf>
    <xf numFmtId="0" fontId="0" fillId="6" borderId="6" xfId="0" applyFill="1" applyBorder="1" applyAlignment="1">
      <alignment horizontal="left" vertical="center" shrinkToFit="1"/>
    </xf>
    <xf numFmtId="0" fontId="0" fillId="6" borderId="0" xfId="0" applyFill="1" applyAlignment="1">
      <alignment horizontal="left" vertical="center" shrinkToFit="1"/>
    </xf>
    <xf numFmtId="0" fontId="0" fillId="6" borderId="8" xfId="0" applyFill="1" applyBorder="1" applyAlignment="1">
      <alignment horizontal="left" vertical="center" shrinkToFit="1"/>
    </xf>
    <xf numFmtId="0" fontId="32" fillId="0" borderId="46" xfId="0" applyFont="1" applyBorder="1" applyAlignment="1">
      <alignment horizontal="center" vertical="center"/>
    </xf>
    <xf numFmtId="0" fontId="32" fillId="0" borderId="28" xfId="0" applyFont="1" applyBorder="1" applyAlignment="1">
      <alignment horizontal="center" vertical="center"/>
    </xf>
    <xf numFmtId="0" fontId="32" fillId="0" borderId="27" xfId="0" applyFont="1" applyBorder="1" applyAlignment="1">
      <alignment horizontal="center" vertical="center"/>
    </xf>
    <xf numFmtId="0" fontId="0" fillId="6" borderId="47" xfId="0" applyFill="1" applyBorder="1" applyAlignment="1">
      <alignment horizontal="left" vertical="center" shrinkToFit="1"/>
    </xf>
    <xf numFmtId="0" fontId="0" fillId="6" borderId="26" xfId="0" applyFill="1" applyBorder="1" applyAlignment="1">
      <alignment horizontal="left" vertical="center" shrinkToFit="1"/>
    </xf>
    <xf numFmtId="0" fontId="0" fillId="6" borderId="25" xfId="0" applyFill="1" applyBorder="1" applyAlignment="1">
      <alignment horizontal="left" vertical="center" shrinkToFit="1"/>
    </xf>
    <xf numFmtId="180" fontId="35" fillId="0" borderId="46" xfId="0" applyNumberFormat="1" applyFont="1" applyBorder="1" applyAlignment="1">
      <alignment horizontal="center" vertical="center"/>
    </xf>
    <xf numFmtId="180" fontId="35" fillId="0" borderId="28" xfId="0" applyNumberFormat="1" applyFont="1" applyBorder="1" applyAlignment="1">
      <alignment horizontal="center" vertical="center"/>
    </xf>
    <xf numFmtId="180" fontId="35" fillId="0" borderId="27" xfId="0" applyNumberFormat="1" applyFont="1" applyBorder="1" applyAlignment="1">
      <alignment horizontal="center" vertical="center"/>
    </xf>
    <xf numFmtId="0" fontId="28" fillId="0" borderId="0" xfId="9" applyFont="1" applyAlignment="1" applyProtection="1">
      <alignment vertical="center"/>
      <protection locked="0"/>
    </xf>
    <xf numFmtId="0" fontId="49" fillId="0" borderId="0" xfId="9" applyFont="1" applyAlignment="1" applyProtection="1">
      <alignment horizontal="center" vertical="center"/>
      <protection locked="0"/>
    </xf>
    <xf numFmtId="0" fontId="50" fillId="0" borderId="0" xfId="9" applyFont="1" applyAlignment="1" applyProtection="1">
      <alignment horizontal="center" vertical="center"/>
      <protection locked="0"/>
    </xf>
    <xf numFmtId="0" fontId="17" fillId="0" borderId="40" xfId="9" applyFont="1" applyBorder="1" applyAlignment="1">
      <alignment horizontal="left" vertical="top" shrinkToFit="1"/>
    </xf>
    <xf numFmtId="0" fontId="17" fillId="0" borderId="12" xfId="9" applyFont="1" applyBorder="1" applyAlignment="1">
      <alignment horizontal="left" vertical="top" shrinkToFit="1"/>
    </xf>
    <xf numFmtId="0" fontId="34" fillId="0" borderId="39"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4" fillId="0" borderId="29"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9" fontId="15" fillId="0" borderId="5" xfId="9" applyNumberFormat="1" applyFont="1" applyBorder="1" applyAlignment="1">
      <alignment horizontal="left" vertical="center"/>
    </xf>
    <xf numFmtId="179" fontId="33" fillId="0" borderId="38" xfId="9" applyNumberFormat="1" applyFont="1" applyBorder="1" applyAlignment="1">
      <alignment horizontal="left" vertical="center"/>
    </xf>
    <xf numFmtId="176" fontId="15" fillId="0" borderId="15" xfId="9" applyNumberFormat="1" applyFont="1" applyBorder="1" applyAlignment="1">
      <alignment horizontal="center" vertical="center"/>
    </xf>
    <xf numFmtId="176" fontId="15" fillId="0" borderId="37" xfId="9" applyNumberFormat="1" applyFont="1" applyBorder="1" applyAlignment="1">
      <alignment horizontal="center" vertical="center"/>
    </xf>
    <xf numFmtId="179" fontId="15" fillId="0" borderId="37" xfId="9" applyNumberFormat="1" applyFont="1" applyBorder="1" applyAlignment="1">
      <alignment horizontal="left" vertical="center"/>
    </xf>
    <xf numFmtId="179" fontId="33" fillId="0" borderId="36"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2" applyNumberFormat="1" applyFont="1" applyFill="1" applyBorder="1" applyAlignment="1" applyProtection="1">
      <alignment horizontal="right" vertical="center"/>
    </xf>
    <xf numFmtId="6" fontId="16" fillId="2" borderId="0" xfId="12" applyFont="1" applyFill="1" applyBorder="1" applyAlignment="1" applyProtection="1">
      <alignment horizontal="right" vertical="center"/>
    </xf>
    <xf numFmtId="6" fontId="16" fillId="2" borderId="7" xfId="12" applyFont="1" applyFill="1" applyBorder="1" applyAlignment="1" applyProtection="1">
      <alignment horizontal="right" vertical="center"/>
    </xf>
    <xf numFmtId="0" fontId="26" fillId="0" borderId="0" xfId="9" applyFont="1" applyBorder="1" applyAlignment="1" applyProtection="1">
      <alignment horizontal="center" vertical="center"/>
      <protection locked="0"/>
    </xf>
    <xf numFmtId="0" fontId="32" fillId="0" borderId="0" xfId="9" applyFont="1" applyBorder="1" applyAlignment="1" applyProtection="1">
      <alignment horizontal="center" vertical="center"/>
      <protection locked="0"/>
    </xf>
    <xf numFmtId="0" fontId="14" fillId="0" borderId="1" xfId="9" applyFont="1" applyBorder="1" applyAlignment="1" applyProtection="1">
      <alignment vertical="center"/>
      <protection locked="0"/>
    </xf>
    <xf numFmtId="38" fontId="28" fillId="0" borderId="1" xfId="13" applyFont="1" applyBorder="1" applyAlignment="1" applyProtection="1">
      <alignment horizontal="right" vertical="center"/>
      <protection locked="0"/>
    </xf>
    <xf numFmtId="38" fontId="28" fillId="2" borderId="1" xfId="13" applyFont="1" applyFill="1" applyBorder="1" applyAlignment="1" applyProtection="1">
      <alignment horizontal="right" vertical="center"/>
      <protection locked="0"/>
    </xf>
    <xf numFmtId="0" fontId="19" fillId="5" borderId="1" xfId="9" applyFont="1" applyFill="1" applyBorder="1" applyAlignment="1" applyProtection="1">
      <alignment horizontal="center" vertical="center" shrinkToFit="1"/>
      <protection locked="0"/>
    </xf>
    <xf numFmtId="0" fontId="14" fillId="5" borderId="4" xfId="9" applyFont="1" applyFill="1" applyBorder="1" applyAlignment="1" applyProtection="1">
      <alignment horizontal="center" vertical="center" shrinkToFit="1"/>
      <protection locked="0"/>
    </xf>
    <xf numFmtId="0" fontId="14" fillId="5" borderId="3" xfId="9" applyFont="1" applyFill="1" applyBorder="1" applyAlignment="1" applyProtection="1">
      <alignment horizontal="center" vertical="center" shrinkToFit="1"/>
      <protection locked="0"/>
    </xf>
    <xf numFmtId="0" fontId="19" fillId="5" borderId="4" xfId="9" applyFont="1" applyFill="1" applyBorder="1" applyAlignment="1" applyProtection="1">
      <alignment horizontal="center" vertical="center" shrinkToFit="1"/>
      <protection locked="0"/>
    </xf>
    <xf numFmtId="0" fontId="19" fillId="5" borderId="3" xfId="9" applyFont="1" applyFill="1" applyBorder="1" applyAlignment="1" applyProtection="1">
      <alignment horizontal="center" vertical="center" shrinkToFit="1"/>
      <protection locked="0"/>
    </xf>
    <xf numFmtId="41" fontId="14" fillId="2" borderId="1" xfId="12" applyNumberFormat="1" applyFont="1" applyFill="1" applyBorder="1" applyAlignment="1" applyProtection="1">
      <alignment vertical="center"/>
    </xf>
    <xf numFmtId="6" fontId="14" fillId="2" borderId="1" xfId="12" applyFont="1" applyFill="1" applyBorder="1" applyAlignment="1" applyProtection="1">
      <alignment vertical="center"/>
    </xf>
    <xf numFmtId="41" fontId="14" fillId="2" borderId="4" xfId="12" applyNumberFormat="1" applyFont="1" applyFill="1" applyBorder="1" applyAlignment="1" applyProtection="1">
      <alignment vertical="center"/>
      <protection locked="0"/>
    </xf>
    <xf numFmtId="6" fontId="14" fillId="2" borderId="3" xfId="12" applyFont="1" applyFill="1" applyBorder="1" applyAlignment="1" applyProtection="1">
      <alignment vertical="center"/>
      <protection locked="0"/>
    </xf>
    <xf numFmtId="38" fontId="14" fillId="0" borderId="4" xfId="12" applyNumberFormat="1" applyFont="1" applyBorder="1" applyAlignment="1" applyProtection="1">
      <alignment vertical="center" shrinkToFit="1"/>
      <protection locked="0"/>
    </xf>
    <xf numFmtId="38" fontId="14" fillId="0" borderId="3" xfId="12" applyNumberFormat="1" applyFont="1" applyBorder="1" applyAlignment="1" applyProtection="1">
      <alignment vertical="center" shrinkToFit="1"/>
      <protection locked="0"/>
    </xf>
    <xf numFmtId="0" fontId="19" fillId="5" borderId="1" xfId="9" applyFont="1" applyFill="1" applyBorder="1" applyAlignment="1" applyProtection="1">
      <alignment horizontal="center" vertical="center"/>
      <protection locked="0"/>
    </xf>
    <xf numFmtId="0" fontId="31" fillId="5" borderId="1" xfId="9" applyFont="1" applyFill="1" applyBorder="1" applyAlignment="1" applyProtection="1">
      <alignment horizontal="center" vertical="center"/>
      <protection locked="0"/>
    </xf>
    <xf numFmtId="0" fontId="31" fillId="5" borderId="1" xfId="9" applyFont="1" applyFill="1" applyBorder="1" applyAlignment="1" applyProtection="1">
      <alignment horizontal="center" vertical="center" shrinkToFit="1"/>
      <protection locked="0"/>
    </xf>
    <xf numFmtId="0" fontId="19" fillId="5" borderId="1" xfId="9" applyFont="1" applyFill="1" applyBorder="1" applyAlignment="1" applyProtection="1">
      <alignment horizontal="center" vertical="center" wrapText="1"/>
      <protection locked="0"/>
    </xf>
    <xf numFmtId="0" fontId="24"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41" fontId="28" fillId="2" borderId="4" xfId="12" applyNumberFormat="1" applyFont="1" applyFill="1" applyBorder="1" applyAlignment="1" applyProtection="1">
      <alignment horizontal="right" vertical="center"/>
    </xf>
    <xf numFmtId="41" fontId="28" fillId="2" borderId="5" xfId="12" applyNumberFormat="1" applyFont="1" applyFill="1" applyBorder="1" applyAlignment="1" applyProtection="1">
      <alignment horizontal="right" vertical="center"/>
    </xf>
    <xf numFmtId="41" fontId="28" fillId="2" borderId="3" xfId="12" applyNumberFormat="1" applyFont="1" applyFill="1" applyBorder="1" applyAlignment="1" applyProtection="1">
      <alignment horizontal="right" vertical="center"/>
    </xf>
  </cellXfs>
  <cellStyles count="34">
    <cellStyle name="パーセント 2" xfId="6" xr:uid="{00000000-0005-0000-0000-000000000000}"/>
    <cellStyle name="パーセント 3" xfId="17" xr:uid="{00000000-0005-0000-0000-000001000000}"/>
    <cellStyle name="パーセント 3 2" xfId="31" xr:uid="{00000000-0005-0000-0000-000002000000}"/>
    <cellStyle name="ハイパーリンク" xfId="11" builtinId="8"/>
    <cellStyle name="桁区切り 2" xfId="2" xr:uid="{00000000-0005-0000-0000-000004000000}"/>
    <cellStyle name="桁区切り 2 2" xfId="13" xr:uid="{00000000-0005-0000-0000-000005000000}"/>
    <cellStyle name="桁区切り 3" xfId="5" xr:uid="{00000000-0005-0000-0000-000006000000}"/>
    <cellStyle name="桁区切り 4" xfId="16" xr:uid="{00000000-0005-0000-0000-000007000000}"/>
    <cellStyle name="桁区切り 4 2" xfId="30" xr:uid="{00000000-0005-0000-0000-000008000000}"/>
    <cellStyle name="桁区切り 5" xfId="20" xr:uid="{00000000-0005-0000-0000-000009000000}"/>
    <cellStyle name="桁区切り 6" xfId="26" xr:uid="{00000000-0005-0000-0000-00000A000000}"/>
    <cellStyle name="通貨 2" xfId="12" xr:uid="{00000000-0005-0000-0000-00000B000000}"/>
    <cellStyle name="標準" xfId="0" builtinId="0"/>
    <cellStyle name="標準 10" xfId="23" xr:uid="{00000000-0005-0000-0000-00000D000000}"/>
    <cellStyle name="標準 12" xfId="24" xr:uid="{00000000-0005-0000-0000-00000E000000}"/>
    <cellStyle name="標準 13" xfId="22" xr:uid="{00000000-0005-0000-0000-00000F000000}"/>
    <cellStyle name="標準 2" xfId="1" xr:uid="{00000000-0005-0000-0000-000010000000}"/>
    <cellStyle name="標準 2 2" xfId="9" xr:uid="{00000000-0005-0000-0000-000011000000}"/>
    <cellStyle name="標準 2 2 2" xfId="10" xr:uid="{00000000-0005-0000-0000-000012000000}"/>
    <cellStyle name="標準 2 2 3" xfId="19" xr:uid="{00000000-0005-0000-0000-000013000000}"/>
    <cellStyle name="標準 2 3" xfId="21" xr:uid="{00000000-0005-0000-0000-000014000000}"/>
    <cellStyle name="標準 27" xfId="27" xr:uid="{00000000-0005-0000-0000-000015000000}"/>
    <cellStyle name="標準 3" xfId="3" xr:uid="{00000000-0005-0000-0000-000016000000}"/>
    <cellStyle name="標準 3 2" xfId="7" xr:uid="{00000000-0005-0000-0000-000017000000}"/>
    <cellStyle name="標準 4" xfId="4" xr:uid="{00000000-0005-0000-0000-000018000000}"/>
    <cellStyle name="標準 5" xfId="8" xr:uid="{00000000-0005-0000-0000-000019000000}"/>
    <cellStyle name="標準 5 2" xfId="14" xr:uid="{00000000-0005-0000-0000-00001A000000}"/>
    <cellStyle name="標準 5 3" xfId="18" xr:uid="{00000000-0005-0000-0000-00001B000000}"/>
    <cellStyle name="標準 5 4" xfId="28" xr:uid="{00000000-0005-0000-0000-00001C000000}"/>
    <cellStyle name="標準 5 5" xfId="32" xr:uid="{00000000-0005-0000-0000-00001D000000}"/>
    <cellStyle name="標準 5 6" xfId="33" xr:uid="{00000000-0005-0000-0000-00001E000000}"/>
    <cellStyle name="標準 6" xfId="15" xr:uid="{00000000-0005-0000-0000-00001F000000}"/>
    <cellStyle name="標準 6 2" xfId="29" xr:uid="{00000000-0005-0000-0000-000020000000}"/>
    <cellStyle name="標準 7" xfId="25" xr:uid="{00000000-0005-0000-0000-000021000000}"/>
  </cellStyles>
  <dxfs count="12">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81643</xdr:rowOff>
        </xdr:from>
        <xdr:to>
          <xdr:col>1</xdr:col>
          <xdr:colOff>419100</xdr:colOff>
          <xdr:row>15</xdr:row>
          <xdr:rowOff>152400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1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1567543</xdr:colOff>
          <xdr:row>32</xdr:row>
          <xdr:rowOff>136071</xdr:rowOff>
        </xdr:from>
        <xdr:to>
          <xdr:col>2</xdr:col>
          <xdr:colOff>38100</xdr:colOff>
          <xdr:row>34</xdr:row>
          <xdr:rowOff>81643</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34</xdr:row>
          <xdr:rowOff>212271</xdr:rowOff>
        </xdr:from>
        <xdr:to>
          <xdr:col>2</xdr:col>
          <xdr:colOff>38100</xdr:colOff>
          <xdr:row>36</xdr:row>
          <xdr:rowOff>38100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1567543</xdr:colOff>
          <xdr:row>34</xdr:row>
          <xdr:rowOff>38100</xdr:rowOff>
        </xdr:from>
        <xdr:to>
          <xdr:col>2</xdr:col>
          <xdr:colOff>38100</xdr:colOff>
          <xdr:row>35</xdr:row>
          <xdr:rowOff>5443</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36</xdr:row>
          <xdr:rowOff>16329</xdr:rowOff>
        </xdr:from>
        <xdr:to>
          <xdr:col>2</xdr:col>
          <xdr:colOff>43543</xdr:colOff>
          <xdr:row>37</xdr:row>
          <xdr:rowOff>21771</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1594757</xdr:colOff>
          <xdr:row>45</xdr:row>
          <xdr:rowOff>0</xdr:rowOff>
        </xdr:from>
        <xdr:to>
          <xdr:col>2</xdr:col>
          <xdr:colOff>38100</xdr:colOff>
          <xdr:row>46</xdr:row>
          <xdr:rowOff>21771</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756557</xdr:colOff>
          <xdr:row>34</xdr:row>
          <xdr:rowOff>32657</xdr:rowOff>
        </xdr:from>
        <xdr:to>
          <xdr:col>3</xdr:col>
          <xdr:colOff>990600</xdr:colOff>
          <xdr:row>35</xdr:row>
          <xdr:rowOff>5443</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756557</xdr:colOff>
          <xdr:row>32</xdr:row>
          <xdr:rowOff>195943</xdr:rowOff>
        </xdr:from>
        <xdr:to>
          <xdr:col>3</xdr:col>
          <xdr:colOff>990600</xdr:colOff>
          <xdr:row>34</xdr:row>
          <xdr:rowOff>32657</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39</xdr:row>
          <xdr:rowOff>212271</xdr:rowOff>
        </xdr:from>
        <xdr:to>
          <xdr:col>2</xdr:col>
          <xdr:colOff>38100</xdr:colOff>
          <xdr:row>40</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46</xdr:row>
          <xdr:rowOff>195943</xdr:rowOff>
        </xdr:from>
        <xdr:to>
          <xdr:col>2</xdr:col>
          <xdr:colOff>38100</xdr:colOff>
          <xdr:row>48</xdr:row>
          <xdr:rowOff>43543</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43</xdr:row>
          <xdr:rowOff>136071</xdr:rowOff>
        </xdr:from>
        <xdr:to>
          <xdr:col>2</xdr:col>
          <xdr:colOff>38100</xdr:colOff>
          <xdr:row>45</xdr:row>
          <xdr:rowOff>43543</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46</xdr:row>
          <xdr:rowOff>21771</xdr:rowOff>
        </xdr:from>
        <xdr:to>
          <xdr:col>2</xdr:col>
          <xdr:colOff>38100</xdr:colOff>
          <xdr:row>47</xdr:row>
          <xdr:rowOff>16329</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37</xdr:row>
          <xdr:rowOff>957943</xdr:rowOff>
        </xdr:from>
        <xdr:to>
          <xdr:col>2</xdr:col>
          <xdr:colOff>38100</xdr:colOff>
          <xdr:row>39</xdr:row>
          <xdr:rowOff>43543</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1594757</xdr:colOff>
          <xdr:row>38</xdr:row>
          <xdr:rowOff>190500</xdr:rowOff>
        </xdr:from>
        <xdr:to>
          <xdr:col>2</xdr:col>
          <xdr:colOff>38100</xdr:colOff>
          <xdr:row>40</xdr:row>
          <xdr:rowOff>21771</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1554480</xdr:colOff>
      <xdr:row>33</xdr:row>
      <xdr:rowOff>0</xdr:rowOff>
    </xdr:from>
    <xdr:to>
      <xdr:col>5</xdr:col>
      <xdr:colOff>257175</xdr:colOff>
      <xdr:row>34</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783080" y="8595360"/>
          <a:ext cx="3457575" cy="3867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1546860</xdr:colOff>
      <xdr:row>35</xdr:row>
      <xdr:rowOff>19050</xdr:rowOff>
    </xdr:from>
    <xdr:to>
      <xdr:col>10</xdr:col>
      <xdr:colOff>104775</xdr:colOff>
      <xdr:row>37</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775460" y="9018270"/>
          <a:ext cx="9797415" cy="39243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97971</xdr:colOff>
          <xdr:row>21</xdr:row>
          <xdr:rowOff>114300</xdr:rowOff>
        </xdr:from>
        <xdr:to>
          <xdr:col>1</xdr:col>
          <xdr:colOff>250371</xdr:colOff>
          <xdr:row>23</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20</xdr:row>
          <xdr:rowOff>114300</xdr:rowOff>
        </xdr:from>
        <xdr:to>
          <xdr:col>1</xdr:col>
          <xdr:colOff>261257</xdr:colOff>
          <xdr:row>22</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37</xdr:row>
      <xdr:rowOff>171450</xdr:rowOff>
    </xdr:from>
    <xdr:to>
      <xdr:col>7</xdr:col>
      <xdr:colOff>1019175</xdr:colOff>
      <xdr:row>39</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129664" y="9310677"/>
          <a:ext cx="4826977" cy="1126168"/>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97971</xdr:colOff>
          <xdr:row>18</xdr:row>
          <xdr:rowOff>136071</xdr:rowOff>
        </xdr:from>
        <xdr:to>
          <xdr:col>1</xdr:col>
          <xdr:colOff>250371</xdr:colOff>
          <xdr:row>20</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23</xdr:row>
          <xdr:rowOff>0</xdr:rowOff>
        </xdr:from>
        <xdr:to>
          <xdr:col>1</xdr:col>
          <xdr:colOff>136071</xdr:colOff>
          <xdr:row>23</xdr:row>
          <xdr:rowOff>413657</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97971</xdr:colOff>
          <xdr:row>19</xdr:row>
          <xdr:rowOff>136071</xdr:rowOff>
        </xdr:from>
        <xdr:to>
          <xdr:col>1</xdr:col>
          <xdr:colOff>255814</xdr:colOff>
          <xdr:row>21</xdr:row>
          <xdr:rowOff>114300</xdr:rowOff>
        </xdr:to>
        <xdr:sp macro="" textlink="">
          <xdr:nvSpPr>
            <xdr:cNvPr id="73749" name="Check Box 21" hidden="1">
              <a:extLst>
                <a:ext uri="{63B3BB69-23CF-44E3-9099-C40C66FF867C}">
                  <a14:compatExt spid="_x0000_s73749"/>
                </a:ext>
                <a:ext uri="{FF2B5EF4-FFF2-40B4-BE49-F238E27FC236}">
                  <a16:creationId xmlns:a16="http://schemas.microsoft.com/office/drawing/2014/main" id="{00000000-0008-0000-0300-00001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3" x14ac:dyDescent="0.2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42"/>
  <sheetViews>
    <sheetView showGridLines="0" view="pageBreakPreview" zoomScale="93" zoomScaleNormal="93" zoomScaleSheetLayoutView="93" workbookViewId="0">
      <selection activeCell="B6" sqref="B6"/>
    </sheetView>
  </sheetViews>
  <sheetFormatPr defaultColWidth="9" defaultRowHeight="13.3" x14ac:dyDescent="0.25"/>
  <cols>
    <col min="1" max="1" width="3.3046875" style="24" customWidth="1"/>
    <col min="2" max="2" width="57.23046875" style="24" customWidth="1"/>
    <col min="3" max="3" width="9.69140625" style="24" customWidth="1"/>
    <col min="4" max="9" width="13.69140625" style="24" customWidth="1"/>
    <col min="10" max="10" width="3.3046875" style="24" customWidth="1"/>
    <col min="11" max="16384" width="9" style="24"/>
  </cols>
  <sheetData>
    <row r="1" spans="1:9" ht="16.75" x14ac:dyDescent="0.25">
      <c r="A1" s="22" t="s">
        <v>99</v>
      </c>
      <c r="B1" s="23"/>
    </row>
    <row r="2" spans="1:9" ht="18.45" x14ac:dyDescent="0.25">
      <c r="B2" s="132" t="s">
        <v>105</v>
      </c>
      <c r="C2" s="132"/>
      <c r="D2" s="132"/>
      <c r="E2" s="132"/>
      <c r="F2" s="132"/>
      <c r="G2" s="132"/>
      <c r="H2" s="132"/>
      <c r="I2" s="132"/>
    </row>
    <row r="3" spans="1:9" ht="18.45" x14ac:dyDescent="0.25">
      <c r="B3" s="120"/>
      <c r="C3" s="120"/>
      <c r="D3" s="120"/>
      <c r="E3" s="120"/>
      <c r="F3" s="120"/>
      <c r="G3" s="120"/>
      <c r="H3" s="120"/>
      <c r="I3" s="120"/>
    </row>
    <row r="4" spans="1:9" ht="18.45" x14ac:dyDescent="0.25">
      <c r="B4" s="91"/>
      <c r="C4" s="91"/>
      <c r="D4" s="91"/>
      <c r="E4" s="91"/>
      <c r="F4" s="91"/>
      <c r="G4" s="25" t="s">
        <v>103</v>
      </c>
      <c r="H4" s="151" t="s">
        <v>102</v>
      </c>
      <c r="I4" s="151"/>
    </row>
    <row r="5" spans="1:9" ht="39" customHeight="1" x14ac:dyDescent="0.25">
      <c r="B5" s="91"/>
      <c r="C5" s="91"/>
      <c r="D5" s="91"/>
      <c r="E5" s="91"/>
      <c r="F5" s="91"/>
      <c r="G5" s="91"/>
      <c r="H5" s="25"/>
      <c r="I5" s="26"/>
    </row>
    <row r="6" spans="1:9" ht="14.15" x14ac:dyDescent="0.25">
      <c r="B6" s="27" t="s">
        <v>22</v>
      </c>
    </row>
    <row r="7" spans="1:9" ht="23.15" customHeight="1" x14ac:dyDescent="0.25">
      <c r="B7" s="28" t="s">
        <v>21</v>
      </c>
      <c r="C7" s="133"/>
      <c r="D7" s="134"/>
      <c r="E7" s="134"/>
      <c r="F7" s="134"/>
      <c r="G7" s="134"/>
      <c r="H7" s="134"/>
      <c r="I7" s="135"/>
    </row>
    <row r="8" spans="1:9" ht="23.15" customHeight="1" x14ac:dyDescent="0.25">
      <c r="B8" s="29" t="s">
        <v>20</v>
      </c>
      <c r="C8" s="133"/>
      <c r="D8" s="134"/>
      <c r="E8" s="134"/>
      <c r="F8" s="134"/>
      <c r="G8" s="134"/>
      <c r="H8" s="134"/>
      <c r="I8" s="135"/>
    </row>
    <row r="9" spans="1:9" ht="23.15" customHeight="1" x14ac:dyDescent="0.25">
      <c r="B9" s="29" t="s">
        <v>19</v>
      </c>
      <c r="C9" s="136"/>
      <c r="D9" s="137"/>
      <c r="E9" s="137"/>
      <c r="F9" s="137"/>
      <c r="G9" s="137"/>
      <c r="H9" s="137"/>
      <c r="I9" s="138"/>
    </row>
    <row r="10" spans="1:9" ht="23.15" customHeight="1" x14ac:dyDescent="0.25">
      <c r="B10" s="30" t="s">
        <v>36</v>
      </c>
      <c r="C10" s="139"/>
      <c r="D10" s="140"/>
      <c r="E10" s="140"/>
      <c r="F10" s="140"/>
      <c r="G10" s="140"/>
      <c r="H10" s="140"/>
      <c r="I10" s="141"/>
    </row>
    <row r="11" spans="1:9" ht="23.15" customHeight="1" x14ac:dyDescent="0.25">
      <c r="B11" s="29" t="s">
        <v>37</v>
      </c>
      <c r="C11" s="142"/>
      <c r="D11" s="143"/>
      <c r="E11" s="143"/>
      <c r="F11" s="143"/>
      <c r="G11" s="143"/>
      <c r="H11" s="143"/>
      <c r="I11" s="144"/>
    </row>
    <row r="12" spans="1:9" ht="5.25" customHeight="1" x14ac:dyDescent="0.25">
      <c r="B12" s="92"/>
      <c r="C12" s="31"/>
      <c r="D12" s="31"/>
      <c r="E12" s="31"/>
      <c r="F12" s="31"/>
      <c r="G12" s="32"/>
      <c r="H12" s="32"/>
    </row>
    <row r="14" spans="1:9" ht="18" customHeight="1" x14ac:dyDescent="0.25">
      <c r="B14" s="33" t="s">
        <v>38</v>
      </c>
      <c r="C14" s="34"/>
      <c r="D14" s="34"/>
      <c r="E14" s="34"/>
      <c r="F14" s="34"/>
      <c r="G14" s="34"/>
      <c r="H14" s="34"/>
      <c r="I14" s="34"/>
    </row>
    <row r="15" spans="1:9" ht="18" customHeight="1" x14ac:dyDescent="0.25">
      <c r="B15" s="35" t="s">
        <v>92</v>
      </c>
      <c r="C15" s="34"/>
      <c r="D15" s="34"/>
      <c r="E15" s="34"/>
      <c r="F15" s="34"/>
      <c r="G15" s="34"/>
      <c r="H15" s="34"/>
      <c r="I15" s="34"/>
    </row>
    <row r="16" spans="1:9" ht="18" customHeight="1" x14ac:dyDescent="0.25">
      <c r="B16" s="33"/>
      <c r="C16" s="34"/>
      <c r="D16" s="34"/>
      <c r="E16" s="34"/>
      <c r="F16" s="34"/>
      <c r="G16" s="34"/>
      <c r="H16" s="34"/>
      <c r="I16" s="34"/>
    </row>
    <row r="17" spans="2:9" ht="14.15" x14ac:dyDescent="0.25">
      <c r="B17" s="27" t="s">
        <v>18</v>
      </c>
    </row>
    <row r="18" spans="2:9" ht="16.75" x14ac:dyDescent="0.25">
      <c r="B18" s="24" t="s">
        <v>17</v>
      </c>
      <c r="D18" s="145"/>
      <c r="E18" s="146"/>
      <c r="F18" s="146"/>
      <c r="G18" s="146"/>
      <c r="H18" s="147"/>
      <c r="I18" s="24" t="s">
        <v>16</v>
      </c>
    </row>
    <row r="19" spans="2:9" ht="20.25" customHeight="1" x14ac:dyDescent="0.25">
      <c r="D19" s="36"/>
      <c r="E19" s="36"/>
      <c r="F19" s="36"/>
      <c r="G19" s="36"/>
      <c r="H19" s="36"/>
    </row>
    <row r="20" spans="2:9" ht="16.75" x14ac:dyDescent="0.25">
      <c r="B20" s="24" t="s">
        <v>93</v>
      </c>
      <c r="D20" s="145"/>
      <c r="E20" s="146"/>
      <c r="F20" s="146"/>
      <c r="G20" s="146"/>
      <c r="H20" s="147"/>
      <c r="I20" s="24" t="s">
        <v>1</v>
      </c>
    </row>
    <row r="21" spans="2:9" ht="20.25" customHeight="1" x14ac:dyDescent="0.25">
      <c r="B21" s="37"/>
      <c r="D21" s="36"/>
      <c r="E21" s="36"/>
      <c r="F21" s="36"/>
      <c r="G21" s="36"/>
      <c r="H21" s="36"/>
    </row>
    <row r="22" spans="2:9" ht="16.75" x14ac:dyDescent="0.25">
      <c r="B22" s="38" t="s">
        <v>94</v>
      </c>
      <c r="D22" s="129"/>
      <c r="E22" s="130"/>
      <c r="F22" s="130"/>
      <c r="G22" s="130"/>
      <c r="H22" s="131"/>
      <c r="I22" s="24" t="s">
        <v>1</v>
      </c>
    </row>
    <row r="23" spans="2:9" ht="20.25" customHeight="1" x14ac:dyDescent="0.25">
      <c r="B23" s="39"/>
      <c r="D23" s="36"/>
      <c r="E23" s="36"/>
      <c r="F23" s="36"/>
      <c r="G23" s="36"/>
      <c r="H23" s="36"/>
    </row>
    <row r="24" spans="2:9" ht="16.75" x14ac:dyDescent="0.25">
      <c r="B24" s="38" t="s">
        <v>95</v>
      </c>
      <c r="D24" s="148">
        <f>ROUNDDOWN(D22*1/2,-3)</f>
        <v>0</v>
      </c>
      <c r="E24" s="149"/>
      <c r="F24" s="149"/>
      <c r="G24" s="149"/>
      <c r="H24" s="150"/>
      <c r="I24" s="24" t="s">
        <v>1</v>
      </c>
    </row>
    <row r="25" spans="2:9" ht="20.25" customHeight="1" x14ac:dyDescent="0.25">
      <c r="B25" s="39"/>
      <c r="D25" s="36"/>
      <c r="E25" s="36"/>
      <c r="F25" s="36"/>
      <c r="G25" s="36"/>
      <c r="H25" s="36"/>
    </row>
    <row r="26" spans="2:9" ht="30" customHeight="1" x14ac:dyDescent="0.25">
      <c r="D26" s="36"/>
      <c r="E26" s="36"/>
      <c r="F26" s="36"/>
      <c r="G26" s="36"/>
      <c r="H26" s="36"/>
    </row>
    <row r="27" spans="2:9" ht="16.75" x14ac:dyDescent="0.25">
      <c r="B27" s="24" t="s">
        <v>15</v>
      </c>
      <c r="D27" s="129"/>
      <c r="E27" s="130"/>
      <c r="F27" s="130"/>
      <c r="G27" s="130"/>
      <c r="H27" s="131"/>
      <c r="I27" s="24" t="s">
        <v>1</v>
      </c>
    </row>
    <row r="28" spans="2:9" ht="20.25" customHeight="1" x14ac:dyDescent="0.25">
      <c r="D28" s="36"/>
      <c r="E28" s="36"/>
      <c r="F28" s="36"/>
      <c r="G28" s="36"/>
      <c r="H28" s="36"/>
    </row>
    <row r="29" spans="2:9" ht="16.75" x14ac:dyDescent="0.25">
      <c r="B29" s="24" t="s">
        <v>14</v>
      </c>
      <c r="D29" s="129"/>
      <c r="E29" s="130"/>
      <c r="F29" s="130"/>
      <c r="G29" s="130"/>
      <c r="H29" s="131"/>
      <c r="I29" s="24" t="s">
        <v>1</v>
      </c>
    </row>
    <row r="30" spans="2:9" x14ac:dyDescent="0.25">
      <c r="B30" s="37" t="s">
        <v>96</v>
      </c>
      <c r="D30" s="36"/>
      <c r="E30" s="36"/>
      <c r="F30" s="36"/>
      <c r="G30" s="36"/>
      <c r="H30" s="36"/>
    </row>
    <row r="31" spans="2:9" ht="16.75" x14ac:dyDescent="0.25">
      <c r="B31" s="24" t="s">
        <v>13</v>
      </c>
      <c r="D31" s="148">
        <f>ROUNDDOWN($D$29*1/2,-3)</f>
        <v>0</v>
      </c>
      <c r="E31" s="149"/>
      <c r="F31" s="149"/>
      <c r="G31" s="149"/>
      <c r="H31" s="150"/>
      <c r="I31" s="24" t="s">
        <v>1</v>
      </c>
    </row>
    <row r="32" spans="2:9" ht="30" customHeight="1" thickBot="1" x14ac:dyDescent="0.3">
      <c r="D32" s="36"/>
      <c r="E32" s="36"/>
      <c r="F32" s="36"/>
      <c r="G32" s="36"/>
      <c r="H32" s="36"/>
    </row>
    <row r="33" spans="1:9" ht="19.3" thickTop="1" thickBot="1" x14ac:dyDescent="0.3">
      <c r="C33" s="40" t="s">
        <v>101</v>
      </c>
      <c r="D33" s="152">
        <f>$D$24+$D$31</f>
        <v>0</v>
      </c>
      <c r="E33" s="153"/>
      <c r="F33" s="153"/>
      <c r="G33" s="153"/>
      <c r="H33" s="154"/>
      <c r="I33" s="41" t="s">
        <v>1</v>
      </c>
    </row>
    <row r="34" spans="1:9" ht="45" customHeight="1" thickTop="1" x14ac:dyDescent="0.25">
      <c r="B34" s="92"/>
      <c r="C34" s="31"/>
      <c r="D34" s="31"/>
      <c r="E34" s="31"/>
      <c r="F34" s="31"/>
      <c r="G34" s="32"/>
      <c r="H34" s="32"/>
    </row>
    <row r="35" spans="1:9" ht="14.15" x14ac:dyDescent="0.25">
      <c r="B35" s="27" t="s">
        <v>12</v>
      </c>
      <c r="H35" s="42" t="s">
        <v>11</v>
      </c>
    </row>
    <row r="36" spans="1:9" ht="14.15" x14ac:dyDescent="0.25">
      <c r="B36" s="155" t="s">
        <v>10</v>
      </c>
      <c r="C36" s="156"/>
      <c r="D36" s="157">
        <f>$D$20+$D$27</f>
        <v>0</v>
      </c>
      <c r="E36" s="158"/>
      <c r="F36" s="158"/>
      <c r="G36" s="158"/>
      <c r="H36" s="159"/>
    </row>
    <row r="37" spans="1:9" ht="14.15" x14ac:dyDescent="0.25">
      <c r="B37" s="155" t="s">
        <v>9</v>
      </c>
      <c r="C37" s="156"/>
      <c r="D37" s="160"/>
      <c r="E37" s="161"/>
      <c r="F37" s="161"/>
      <c r="G37" s="161"/>
      <c r="H37" s="162"/>
    </row>
    <row r="38" spans="1:9" ht="14.15" x14ac:dyDescent="0.25">
      <c r="B38" s="155" t="s">
        <v>8</v>
      </c>
      <c r="C38" s="156"/>
      <c r="D38" s="157">
        <f>$D$36-$D$37</f>
        <v>0</v>
      </c>
      <c r="E38" s="158"/>
      <c r="F38" s="158"/>
      <c r="G38" s="158"/>
      <c r="H38" s="159"/>
    </row>
    <row r="39" spans="1:9" ht="37.5" customHeight="1" x14ac:dyDescent="0.25">
      <c r="B39" s="165" t="s">
        <v>7</v>
      </c>
      <c r="C39" s="166"/>
      <c r="D39" s="160"/>
      <c r="E39" s="161"/>
      <c r="F39" s="161"/>
      <c r="G39" s="161"/>
      <c r="H39" s="162"/>
    </row>
    <row r="40" spans="1:9" ht="14.15" x14ac:dyDescent="0.25">
      <c r="B40" s="163" t="s">
        <v>6</v>
      </c>
      <c r="C40" s="164"/>
      <c r="D40" s="157">
        <f>$D$22+$D$29</f>
        <v>0</v>
      </c>
      <c r="E40" s="158"/>
      <c r="F40" s="158"/>
      <c r="G40" s="158"/>
      <c r="H40" s="159"/>
    </row>
    <row r="41" spans="1:9" ht="14.15" x14ac:dyDescent="0.25">
      <c r="B41" s="163" t="s">
        <v>5</v>
      </c>
      <c r="C41" s="164"/>
      <c r="D41" s="157">
        <f>$D$33</f>
        <v>0</v>
      </c>
      <c r="E41" s="158"/>
      <c r="F41" s="158"/>
      <c r="G41" s="158"/>
      <c r="H41" s="159"/>
    </row>
    <row r="42" spans="1:9" s="45" customFormat="1" ht="20.25" customHeight="1" x14ac:dyDescent="0.25">
      <c r="A42" s="43"/>
      <c r="B42" s="4"/>
      <c r="C42" s="3"/>
      <c r="D42" s="2"/>
      <c r="E42" s="2"/>
      <c r="F42" s="44"/>
    </row>
  </sheetData>
  <mergeCells count="27">
    <mergeCell ref="B41:C41"/>
    <mergeCell ref="D41:H41"/>
    <mergeCell ref="B38:C38"/>
    <mergeCell ref="D38:H38"/>
    <mergeCell ref="B39:C39"/>
    <mergeCell ref="D39:H39"/>
    <mergeCell ref="B40:C40"/>
    <mergeCell ref="D40:H40"/>
    <mergeCell ref="D31:H31"/>
    <mergeCell ref="D33:H33"/>
    <mergeCell ref="B36:C36"/>
    <mergeCell ref="D36:H36"/>
    <mergeCell ref="B37:C37"/>
    <mergeCell ref="D37:H37"/>
    <mergeCell ref="D29:H29"/>
    <mergeCell ref="B2:I2"/>
    <mergeCell ref="C7:I7"/>
    <mergeCell ref="C8:I8"/>
    <mergeCell ref="C9:I9"/>
    <mergeCell ref="C10:I10"/>
    <mergeCell ref="C11:I11"/>
    <mergeCell ref="D18:H18"/>
    <mergeCell ref="D20:H20"/>
    <mergeCell ref="D22:H22"/>
    <mergeCell ref="D24:H24"/>
    <mergeCell ref="D27:H27"/>
    <mergeCell ref="H4:I4"/>
  </mergeCells>
  <phoneticPr fontId="10"/>
  <conditionalFormatting sqref="G12:H12">
    <cfRule type="containsText" dxfId="11" priority="1" operator="containsText" text="行わない">
      <formula>NOT(ISERROR(SEARCH("行わない",G12)))</formula>
    </cfRule>
  </conditionalFormatting>
  <conditionalFormatting sqref="D27:H27">
    <cfRule type="cellIs" dxfId="10" priority="5" operator="greaterThan">
      <formula>284000</formula>
    </cfRule>
    <cfRule type="cellIs" dxfId="9" priority="7" operator="greaterThan">
      <formula>1000000</formula>
    </cfRule>
  </conditionalFormatting>
  <conditionalFormatting sqref="D31:H31">
    <cfRule type="cellIs" dxfId="8" priority="6" operator="greaterThan">
      <formula>1000000</formula>
    </cfRule>
  </conditionalFormatting>
  <conditionalFormatting sqref="D29:H29">
    <cfRule type="cellIs" dxfId="7" priority="3" operator="greaterThan">
      <formula>284000</formula>
    </cfRule>
    <cfRule type="cellIs" dxfId="6" priority="4" operator="greaterThan">
      <formula>1000000</formula>
    </cfRule>
  </conditionalFormatting>
  <conditionalFormatting sqref="G34:H34">
    <cfRule type="containsText" dxfId="5" priority="2" operator="containsText" text="行わない">
      <formula>NOT(ISERROR(SEARCH("行わない",G34)))</formula>
    </cfRule>
  </conditionalFormatting>
  <dataValidations count="3">
    <dataValidation showInputMessage="1" showErrorMessage="1" sqref="B10" xr:uid="{00000000-0002-0000-0100-000000000000}"/>
    <dataValidation imeMode="off" allowBlank="1" showInputMessage="1" showErrorMessage="1" sqref="C10:I11" xr:uid="{00000000-0002-0000-0100-000001000000}"/>
    <dataValidation imeMode="halfAlpha" allowBlank="1" showInputMessage="1" showErrorMessage="1" sqref="D36:H39 D20:H20 D22:H22 D24:H24 D27:H27 D29:H29 D31:H31 D18:H18" xr:uid="{00000000-0002-0000-0100-00000200000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0</xdr:colOff>
                    <xdr:row>13</xdr:row>
                    <xdr:rowOff>81643</xdr:rowOff>
                  </from>
                  <to>
                    <xdr:col>1</xdr:col>
                    <xdr:colOff>419100</xdr:colOff>
                    <xdr:row>15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37"/>
  <sheetViews>
    <sheetView topLeftCell="A22" workbookViewId="0">
      <selection activeCell="F17" sqref="F17"/>
    </sheetView>
  </sheetViews>
  <sheetFormatPr defaultColWidth="9" defaultRowHeight="13.3" x14ac:dyDescent="0.25"/>
  <cols>
    <col min="1" max="1" width="3.3046875" style="24" customWidth="1"/>
    <col min="2" max="2" width="6.3046875" style="24" customWidth="1"/>
    <col min="3" max="3" width="12.69140625" style="24" customWidth="1"/>
    <col min="4" max="4" width="20.69140625" style="24" customWidth="1"/>
    <col min="5" max="5" width="15.69140625" style="24" customWidth="1"/>
    <col min="6" max="9" width="8.69140625" style="24" customWidth="1"/>
    <col min="10" max="10" width="20.69140625" style="24" customWidth="1"/>
    <col min="11" max="11" width="2.69140625" style="24" customWidth="1"/>
    <col min="12" max="16384" width="9" style="24"/>
  </cols>
  <sheetData>
    <row r="1" spans="1:10" ht="16.75" x14ac:dyDescent="0.25">
      <c r="A1" s="22" t="s">
        <v>100</v>
      </c>
      <c r="B1" s="23"/>
    </row>
    <row r="2" spans="1:10" ht="16.75" x14ac:dyDescent="0.25">
      <c r="A2" s="22"/>
      <c r="B2" s="23"/>
    </row>
    <row r="3" spans="1:10" ht="16.75" x14ac:dyDescent="0.25">
      <c r="A3" s="173" t="s">
        <v>104</v>
      </c>
      <c r="B3" s="173"/>
      <c r="C3" s="173"/>
      <c r="D3" s="173"/>
      <c r="E3" s="173"/>
      <c r="F3" s="173"/>
      <c r="G3" s="173"/>
      <c r="H3" s="173"/>
      <c r="I3" s="173"/>
      <c r="J3" s="173"/>
    </row>
    <row r="4" spans="1:10" ht="18.45" x14ac:dyDescent="0.25">
      <c r="B4" s="120"/>
      <c r="C4" s="120"/>
      <c r="D4" s="120"/>
      <c r="E4" s="128"/>
      <c r="F4" s="120"/>
      <c r="G4" s="120"/>
      <c r="H4" s="120"/>
      <c r="I4" s="120"/>
      <c r="J4" s="120"/>
    </row>
    <row r="5" spans="1:10" ht="18.45" x14ac:dyDescent="0.25">
      <c r="B5" s="120"/>
      <c r="C5" s="120"/>
      <c r="D5" s="120"/>
      <c r="E5" s="128"/>
      <c r="F5" s="120"/>
      <c r="G5" s="120"/>
      <c r="H5" s="125" t="s">
        <v>103</v>
      </c>
      <c r="I5" s="151" t="s">
        <v>102</v>
      </c>
      <c r="J5" s="151"/>
    </row>
    <row r="6" spans="1:10" ht="20.25" customHeight="1" x14ac:dyDescent="0.25">
      <c r="B6" s="120"/>
      <c r="C6" s="120"/>
      <c r="D6" s="120"/>
      <c r="E6" s="128"/>
      <c r="F6" s="120"/>
      <c r="G6" s="120"/>
      <c r="H6" s="120"/>
      <c r="I6" s="120"/>
      <c r="J6" s="120"/>
    </row>
    <row r="8" spans="1:10" ht="20.149999999999999" customHeight="1" x14ac:dyDescent="0.25">
      <c r="B8" s="174" t="s">
        <v>111</v>
      </c>
      <c r="C8" s="168" t="s">
        <v>4</v>
      </c>
      <c r="D8" s="168" t="s">
        <v>106</v>
      </c>
      <c r="E8" s="168" t="s">
        <v>122</v>
      </c>
      <c r="F8" s="170" t="s">
        <v>116</v>
      </c>
      <c r="G8" s="171"/>
      <c r="H8" s="171"/>
      <c r="I8" s="172"/>
      <c r="J8" s="168" t="s">
        <v>107</v>
      </c>
    </row>
    <row r="9" spans="1:10" ht="20.149999999999999" customHeight="1" x14ac:dyDescent="0.25">
      <c r="B9" s="175"/>
      <c r="C9" s="169"/>
      <c r="D9" s="169"/>
      <c r="E9" s="169"/>
      <c r="F9" s="122" t="s">
        <v>112</v>
      </c>
      <c r="G9" s="122" t="s">
        <v>113</v>
      </c>
      <c r="H9" s="122" t="s">
        <v>114</v>
      </c>
      <c r="I9" s="122" t="s">
        <v>115</v>
      </c>
      <c r="J9" s="169"/>
    </row>
    <row r="10" spans="1:10" ht="24.9" customHeight="1" x14ac:dyDescent="0.25">
      <c r="B10" s="122">
        <v>1</v>
      </c>
      <c r="C10" s="123"/>
      <c r="D10" s="123"/>
      <c r="E10" s="123"/>
      <c r="F10" s="122"/>
      <c r="G10" s="122" t="s">
        <v>102</v>
      </c>
      <c r="H10" s="122"/>
      <c r="I10" s="122"/>
      <c r="J10" s="124"/>
    </row>
    <row r="11" spans="1:10" ht="24.9" customHeight="1" x14ac:dyDescent="0.25">
      <c r="B11" s="122">
        <v>2</v>
      </c>
      <c r="C11" s="123"/>
      <c r="D11" s="123"/>
      <c r="E11" s="123"/>
      <c r="F11" s="122"/>
      <c r="G11" s="122"/>
      <c r="H11" s="122"/>
      <c r="I11" s="122"/>
      <c r="J11" s="124"/>
    </row>
    <row r="12" spans="1:10" ht="24.9" customHeight="1" x14ac:dyDescent="0.25">
      <c r="B12" s="122">
        <v>3</v>
      </c>
      <c r="C12" s="123"/>
      <c r="D12" s="123"/>
      <c r="E12" s="123"/>
      <c r="F12" s="122"/>
      <c r="G12" s="122"/>
      <c r="H12" s="122"/>
      <c r="I12" s="122"/>
      <c r="J12" s="124"/>
    </row>
    <row r="13" spans="1:10" ht="24.9" customHeight="1" x14ac:dyDescent="0.25">
      <c r="B13" s="122">
        <v>4</v>
      </c>
      <c r="C13" s="123"/>
      <c r="D13" s="123"/>
      <c r="E13" s="123"/>
      <c r="F13" s="122"/>
      <c r="G13" s="122"/>
      <c r="H13" s="122"/>
      <c r="I13" s="122"/>
      <c r="J13" s="124"/>
    </row>
    <row r="14" spans="1:10" ht="24.9" customHeight="1" x14ac:dyDescent="0.25">
      <c r="B14" s="122">
        <v>5</v>
      </c>
      <c r="C14" s="123"/>
      <c r="D14" s="123"/>
      <c r="E14" s="123"/>
      <c r="F14" s="122"/>
      <c r="G14" s="122"/>
      <c r="H14" s="122"/>
      <c r="I14" s="122"/>
      <c r="J14" s="124"/>
    </row>
    <row r="15" spans="1:10" ht="24.9" customHeight="1" x14ac:dyDescent="0.25">
      <c r="B15" s="122">
        <v>6</v>
      </c>
      <c r="C15" s="123"/>
      <c r="D15" s="123"/>
      <c r="E15" s="123"/>
      <c r="F15" s="122"/>
      <c r="G15" s="122"/>
      <c r="H15" s="122"/>
      <c r="I15" s="122"/>
      <c r="J15" s="124"/>
    </row>
    <row r="16" spans="1:10" ht="24.9" customHeight="1" x14ac:dyDescent="0.25">
      <c r="B16" s="122">
        <v>7</v>
      </c>
      <c r="C16" s="123"/>
      <c r="D16" s="123"/>
      <c r="E16" s="123"/>
      <c r="F16" s="122"/>
      <c r="G16" s="122"/>
      <c r="H16" s="122"/>
      <c r="I16" s="122"/>
      <c r="J16" s="124"/>
    </row>
    <row r="17" spans="2:10" ht="24.9" customHeight="1" x14ac:dyDescent="0.25">
      <c r="B17" s="122">
        <v>8</v>
      </c>
      <c r="C17" s="123"/>
      <c r="D17" s="123"/>
      <c r="E17" s="123"/>
      <c r="F17" s="122"/>
      <c r="G17" s="122"/>
      <c r="H17" s="122"/>
      <c r="I17" s="122"/>
      <c r="J17" s="124"/>
    </row>
    <row r="18" spans="2:10" ht="24.9" customHeight="1" x14ac:dyDescent="0.25">
      <c r="B18" s="122">
        <v>9</v>
      </c>
      <c r="C18" s="123"/>
      <c r="D18" s="123"/>
      <c r="E18" s="123"/>
      <c r="F18" s="122"/>
      <c r="G18" s="122"/>
      <c r="H18" s="122"/>
      <c r="I18" s="122"/>
      <c r="J18" s="124"/>
    </row>
    <row r="19" spans="2:10" ht="24.9" customHeight="1" x14ac:dyDescent="0.25">
      <c r="B19" s="122">
        <v>10</v>
      </c>
      <c r="C19" s="123"/>
      <c r="D19" s="123"/>
      <c r="E19" s="123"/>
      <c r="F19" s="122"/>
      <c r="G19" s="122"/>
      <c r="H19" s="122"/>
      <c r="I19" s="122"/>
      <c r="J19" s="124"/>
    </row>
    <row r="20" spans="2:10" ht="24.9" customHeight="1" x14ac:dyDescent="0.25">
      <c r="B20" s="122">
        <v>11</v>
      </c>
      <c r="C20" s="123"/>
      <c r="D20" s="123"/>
      <c r="E20" s="123"/>
      <c r="F20" s="122"/>
      <c r="G20" s="122"/>
      <c r="H20" s="122"/>
      <c r="I20" s="122"/>
      <c r="J20" s="124"/>
    </row>
    <row r="21" spans="2:10" ht="24.9" customHeight="1" x14ac:dyDescent="0.25">
      <c r="B21" s="122">
        <v>12</v>
      </c>
      <c r="C21" s="123"/>
      <c r="D21" s="123"/>
      <c r="E21" s="123"/>
      <c r="F21" s="122"/>
      <c r="G21" s="122"/>
      <c r="H21" s="122"/>
      <c r="I21" s="122"/>
      <c r="J21" s="124"/>
    </row>
    <row r="22" spans="2:10" ht="24.9" customHeight="1" x14ac:dyDescent="0.25">
      <c r="B22" s="122">
        <v>13</v>
      </c>
      <c r="C22" s="123"/>
      <c r="D22" s="123"/>
      <c r="E22" s="123"/>
      <c r="F22" s="122"/>
      <c r="G22" s="122"/>
      <c r="H22" s="122"/>
      <c r="I22" s="122"/>
      <c r="J22" s="124"/>
    </row>
    <row r="23" spans="2:10" ht="24.9" customHeight="1" x14ac:dyDescent="0.25">
      <c r="B23" s="122">
        <v>14</v>
      </c>
      <c r="C23" s="123"/>
      <c r="D23" s="123"/>
      <c r="E23" s="123"/>
      <c r="F23" s="122"/>
      <c r="G23" s="122"/>
      <c r="H23" s="122"/>
      <c r="I23" s="122"/>
      <c r="J23" s="124"/>
    </row>
    <row r="24" spans="2:10" ht="24.9" customHeight="1" x14ac:dyDescent="0.25">
      <c r="B24" s="122">
        <v>15</v>
      </c>
      <c r="C24" s="123"/>
      <c r="D24" s="123"/>
      <c r="E24" s="123"/>
      <c r="F24" s="122"/>
      <c r="G24" s="122"/>
      <c r="H24" s="122"/>
      <c r="I24" s="122"/>
      <c r="J24" s="124"/>
    </row>
    <row r="25" spans="2:10" ht="24.9" customHeight="1" x14ac:dyDescent="0.25">
      <c r="B25" s="122">
        <v>16</v>
      </c>
      <c r="C25" s="123"/>
      <c r="D25" s="123"/>
      <c r="E25" s="123"/>
      <c r="F25" s="122"/>
      <c r="G25" s="122"/>
      <c r="H25" s="122"/>
      <c r="I25" s="122"/>
      <c r="J25" s="124"/>
    </row>
    <row r="26" spans="2:10" ht="24.9" customHeight="1" x14ac:dyDescent="0.25">
      <c r="B26" s="122">
        <v>17</v>
      </c>
      <c r="C26" s="123"/>
      <c r="D26" s="123"/>
      <c r="E26" s="123"/>
      <c r="F26" s="122"/>
      <c r="G26" s="122"/>
      <c r="H26" s="122"/>
      <c r="I26" s="122"/>
      <c r="J26" s="124"/>
    </row>
    <row r="27" spans="2:10" ht="24.9" customHeight="1" x14ac:dyDescent="0.25">
      <c r="B27" s="122">
        <v>18</v>
      </c>
      <c r="C27" s="123"/>
      <c r="D27" s="123"/>
      <c r="E27" s="123"/>
      <c r="F27" s="122"/>
      <c r="G27" s="122"/>
      <c r="H27" s="122"/>
      <c r="I27" s="122"/>
      <c r="J27" s="124"/>
    </row>
    <row r="28" spans="2:10" ht="24.9" customHeight="1" x14ac:dyDescent="0.25">
      <c r="B28" s="122">
        <v>19</v>
      </c>
      <c r="C28" s="123"/>
      <c r="D28" s="123"/>
      <c r="E28" s="123"/>
      <c r="F28" s="122"/>
      <c r="G28" s="122"/>
      <c r="H28" s="122"/>
      <c r="I28" s="122"/>
      <c r="J28" s="124"/>
    </row>
    <row r="29" spans="2:10" ht="24.9" customHeight="1" x14ac:dyDescent="0.25">
      <c r="B29" s="122">
        <v>20</v>
      </c>
      <c r="C29" s="123"/>
      <c r="D29" s="123"/>
      <c r="E29" s="123"/>
      <c r="F29" s="122"/>
      <c r="G29" s="122"/>
      <c r="H29" s="122"/>
      <c r="I29" s="122"/>
      <c r="J29" s="124"/>
    </row>
    <row r="30" spans="2:10" ht="24.9" customHeight="1" x14ac:dyDescent="0.25">
      <c r="B30" s="170" t="s">
        <v>120</v>
      </c>
      <c r="C30" s="171"/>
      <c r="D30" s="171"/>
      <c r="E30" s="171"/>
      <c r="F30" s="171"/>
      <c r="G30" s="171"/>
      <c r="H30" s="171"/>
      <c r="I30" s="172"/>
      <c r="J30" s="124">
        <f>SUM(J10:J29)</f>
        <v>0</v>
      </c>
    </row>
    <row r="31" spans="2:10" ht="20.149999999999999" customHeight="1" x14ac:dyDescent="0.25">
      <c r="B31" s="24" t="s">
        <v>108</v>
      </c>
    </row>
    <row r="32" spans="2:10" ht="20.149999999999999" customHeight="1" x14ac:dyDescent="0.25">
      <c r="B32" s="24" t="s">
        <v>109</v>
      </c>
    </row>
    <row r="33" spans="2:10" ht="20.149999999999999" customHeight="1" x14ac:dyDescent="0.25">
      <c r="B33" s="24" t="s">
        <v>110</v>
      </c>
    </row>
    <row r="34" spans="2:10" ht="20.149999999999999" customHeight="1" x14ac:dyDescent="0.25">
      <c r="B34" s="24" t="s">
        <v>117</v>
      </c>
    </row>
    <row r="35" spans="2:10" ht="20.149999999999999" customHeight="1" x14ac:dyDescent="0.25">
      <c r="B35" s="24" t="s">
        <v>118</v>
      </c>
    </row>
    <row r="36" spans="2:10" ht="24.9" customHeight="1" x14ac:dyDescent="0.25">
      <c r="B36" s="167" t="s">
        <v>119</v>
      </c>
      <c r="C36" s="167"/>
      <c r="D36" s="167"/>
      <c r="E36" s="167"/>
      <c r="F36" s="167"/>
      <c r="G36" s="167"/>
      <c r="H36" s="167"/>
      <c r="I36" s="167"/>
      <c r="J36" s="167"/>
    </row>
    <row r="37" spans="2:10" ht="24.9" customHeight="1" x14ac:dyDescent="0.25">
      <c r="B37" s="167"/>
      <c r="C37" s="167"/>
      <c r="D37" s="167"/>
      <c r="E37" s="167"/>
      <c r="F37" s="167"/>
      <c r="G37" s="167"/>
      <c r="H37" s="167"/>
      <c r="I37" s="167"/>
      <c r="J37" s="167"/>
    </row>
  </sheetData>
  <mergeCells count="10">
    <mergeCell ref="B36:J37"/>
    <mergeCell ref="J8:J9"/>
    <mergeCell ref="B30:I30"/>
    <mergeCell ref="A3:J3"/>
    <mergeCell ref="I5:J5"/>
    <mergeCell ref="B8:B9"/>
    <mergeCell ref="C8:C9"/>
    <mergeCell ref="D8:D9"/>
    <mergeCell ref="F8:I8"/>
    <mergeCell ref="E8:E9"/>
  </mergeCells>
  <phoneticPr fontId="10"/>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L94"/>
  <sheetViews>
    <sheetView showGridLines="0" tabSelected="1" view="pageBreakPreview" topLeftCell="A12" zoomScale="130" zoomScaleNormal="100" zoomScaleSheetLayoutView="130" workbookViewId="0">
      <selection activeCell="B20" sqref="B20"/>
    </sheetView>
  </sheetViews>
  <sheetFormatPr defaultRowHeight="13.3" x14ac:dyDescent="0.25"/>
  <cols>
    <col min="1" max="1" width="3.3046875" customWidth="1"/>
    <col min="2" max="2" width="26" customWidth="1"/>
    <col min="3" max="3" width="16" customWidth="1"/>
    <col min="4" max="4" width="14.69140625" customWidth="1"/>
    <col min="5" max="7" width="12.69140625" customWidth="1"/>
    <col min="8" max="8" width="17.23046875" customWidth="1"/>
    <col min="9" max="9" width="12" customWidth="1"/>
    <col min="10" max="10" width="40" customWidth="1"/>
    <col min="11" max="11" width="2.23046875" customWidth="1"/>
    <col min="12" max="12" width="15" customWidth="1"/>
    <col min="13" max="13" width="2.23046875" customWidth="1"/>
  </cols>
  <sheetData>
    <row r="1" spans="1:10" ht="16.75" x14ac:dyDescent="0.25">
      <c r="A1" s="47" t="s">
        <v>123</v>
      </c>
      <c r="B1" s="48"/>
    </row>
    <row r="2" spans="1:10" ht="16.75" x14ac:dyDescent="0.25">
      <c r="A2" s="47"/>
      <c r="B2" s="48"/>
    </row>
    <row r="3" spans="1:10" ht="21" x14ac:dyDescent="0.25">
      <c r="B3" s="205" t="s">
        <v>125</v>
      </c>
      <c r="C3" s="205"/>
      <c r="D3" s="205"/>
      <c r="E3" s="205"/>
      <c r="F3" s="205"/>
      <c r="G3" s="205"/>
      <c r="H3" s="205"/>
      <c r="I3" s="205"/>
      <c r="J3" s="205"/>
    </row>
    <row r="4" spans="1:10" ht="21" x14ac:dyDescent="0.25">
      <c r="B4" s="127"/>
      <c r="C4" s="127"/>
      <c r="D4" s="127"/>
      <c r="E4" s="127"/>
      <c r="F4" s="127"/>
      <c r="G4" s="127"/>
      <c r="H4" s="127"/>
      <c r="I4" s="127"/>
      <c r="J4" s="127"/>
    </row>
    <row r="5" spans="1:10" ht="14.25" customHeight="1" x14ac:dyDescent="0.25">
      <c r="B5" s="104"/>
      <c r="C5" s="104"/>
      <c r="D5" s="104"/>
      <c r="E5" s="104"/>
      <c r="F5" s="104"/>
      <c r="G5" s="104"/>
      <c r="H5" s="104"/>
      <c r="I5" s="104"/>
      <c r="J5" s="104"/>
    </row>
    <row r="6" spans="1:10" ht="18.45" x14ac:dyDescent="0.25">
      <c r="B6" s="49"/>
      <c r="C6" s="126"/>
      <c r="D6" s="49"/>
      <c r="E6" s="49"/>
      <c r="F6" s="49"/>
      <c r="G6" s="49"/>
      <c r="H6" s="50"/>
      <c r="I6" s="121"/>
      <c r="J6" s="121"/>
    </row>
    <row r="7" spans="1:10" ht="14.6" thickBot="1" x14ac:dyDescent="0.3">
      <c r="B7" s="51" t="s">
        <v>22</v>
      </c>
    </row>
    <row r="8" spans="1:10" ht="17.25" customHeight="1" x14ac:dyDescent="0.25">
      <c r="B8" s="52" t="s">
        <v>41</v>
      </c>
      <c r="C8" s="206"/>
      <c r="D8" s="207"/>
      <c r="E8" s="207"/>
      <c r="F8" s="207"/>
      <c r="G8" s="207"/>
      <c r="H8" s="207"/>
      <c r="I8" s="207"/>
      <c r="J8" s="208"/>
    </row>
    <row r="9" spans="1:10" ht="23.15" customHeight="1" x14ac:dyDescent="0.25">
      <c r="B9" s="53" t="s">
        <v>4</v>
      </c>
      <c r="C9" s="209"/>
      <c r="D9" s="210"/>
      <c r="E9" s="210"/>
      <c r="F9" s="210"/>
      <c r="G9" s="210"/>
      <c r="H9" s="210"/>
      <c r="I9" s="210"/>
      <c r="J9" s="211"/>
    </row>
    <row r="10" spans="1:10" ht="17.25" customHeight="1" x14ac:dyDescent="0.25">
      <c r="B10" s="54" t="s">
        <v>41</v>
      </c>
      <c r="C10" s="212"/>
      <c r="D10" s="213"/>
      <c r="E10" s="213"/>
      <c r="F10" s="213"/>
      <c r="G10" s="213"/>
      <c r="H10" s="213"/>
      <c r="I10" s="213"/>
      <c r="J10" s="214"/>
    </row>
    <row r="11" spans="1:10" ht="23.15" customHeight="1" x14ac:dyDescent="0.25">
      <c r="B11" s="53" t="s">
        <v>23</v>
      </c>
      <c r="C11" s="215"/>
      <c r="D11" s="216"/>
      <c r="E11" s="216"/>
      <c r="F11" s="216"/>
      <c r="G11" s="216"/>
      <c r="H11" s="216"/>
      <c r="I11" s="216"/>
      <c r="J11" s="217"/>
    </row>
    <row r="12" spans="1:10" ht="23.15" customHeight="1" x14ac:dyDescent="0.25">
      <c r="B12" s="218" t="s">
        <v>42</v>
      </c>
      <c r="C12" s="219"/>
      <c r="D12" s="219"/>
      <c r="E12" s="219"/>
      <c r="F12" s="219"/>
      <c r="G12" s="219"/>
      <c r="H12" s="219"/>
      <c r="I12" s="219"/>
      <c r="J12" s="220"/>
    </row>
    <row r="13" spans="1:10" ht="23.15" customHeight="1" x14ac:dyDescent="0.25">
      <c r="B13" s="221"/>
      <c r="C13" s="222"/>
      <c r="D13" s="222"/>
      <c r="E13" s="222"/>
      <c r="F13" s="222"/>
      <c r="G13" s="222"/>
      <c r="H13" s="222"/>
      <c r="I13" s="222"/>
      <c r="J13" s="223"/>
    </row>
    <row r="14" spans="1:10" ht="23.15" customHeight="1" x14ac:dyDescent="0.25">
      <c r="B14" s="224" t="s">
        <v>121</v>
      </c>
      <c r="C14" s="225"/>
      <c r="D14" s="225"/>
      <c r="E14" s="225"/>
      <c r="F14" s="225"/>
      <c r="G14" s="225"/>
      <c r="H14" s="225"/>
      <c r="I14" s="225"/>
      <c r="J14" s="226"/>
    </row>
    <row r="15" spans="1:10" ht="23.15" customHeight="1" x14ac:dyDescent="0.25">
      <c r="B15" s="227"/>
      <c r="C15" s="228"/>
      <c r="D15" s="228"/>
      <c r="E15" s="228"/>
      <c r="F15" s="228"/>
      <c r="G15" s="228"/>
      <c r="H15" s="228"/>
      <c r="I15" s="228"/>
      <c r="J15" s="229"/>
    </row>
    <row r="16" spans="1:10" ht="23.15" customHeight="1" x14ac:dyDescent="0.25">
      <c r="B16" s="224" t="s">
        <v>126</v>
      </c>
      <c r="C16" s="225"/>
      <c r="D16" s="225"/>
      <c r="E16" s="225"/>
      <c r="F16" s="225"/>
      <c r="G16" s="225"/>
      <c r="H16" s="225"/>
      <c r="I16" s="225"/>
      <c r="J16" s="226"/>
    </row>
    <row r="17" spans="2:11" ht="23.15" customHeight="1" thickBot="1" x14ac:dyDescent="0.3">
      <c r="B17" s="107" t="s">
        <v>43</v>
      </c>
      <c r="C17" s="55"/>
      <c r="D17" s="201" t="s">
        <v>44</v>
      </c>
      <c r="E17" s="202"/>
      <c r="F17" s="203"/>
      <c r="G17" s="203"/>
      <c r="H17" s="203"/>
      <c r="I17" s="203"/>
      <c r="J17" s="204"/>
    </row>
    <row r="18" spans="2:11" ht="23.15" customHeight="1" x14ac:dyDescent="0.25">
      <c r="B18" s="108"/>
      <c r="C18" s="109"/>
      <c r="D18" s="108"/>
      <c r="E18" s="108"/>
      <c r="F18" s="109"/>
      <c r="G18" s="109"/>
      <c r="H18" s="109"/>
      <c r="I18" s="109"/>
      <c r="J18" s="109"/>
    </row>
    <row r="19" spans="2:11" s="24" customFormat="1" ht="18" customHeight="1" x14ac:dyDescent="0.25">
      <c r="B19" s="110" t="s">
        <v>129</v>
      </c>
      <c r="C19" s="111"/>
      <c r="D19" s="111"/>
      <c r="E19" s="111"/>
      <c r="F19" s="111"/>
      <c r="G19" s="111"/>
      <c r="H19" s="111"/>
      <c r="I19" s="111"/>
    </row>
    <row r="20" spans="2:11" s="24" customFormat="1" ht="18" customHeight="1" x14ac:dyDescent="0.25">
      <c r="B20" s="38" t="s">
        <v>127</v>
      </c>
      <c r="C20" s="111"/>
      <c r="D20" s="111"/>
      <c r="E20" s="111"/>
      <c r="F20" s="111"/>
      <c r="G20" s="111"/>
      <c r="H20" s="111"/>
      <c r="I20" s="111"/>
    </row>
    <row r="21" spans="2:11" s="24" customFormat="1" ht="18" customHeight="1" x14ac:dyDescent="0.25">
      <c r="B21" s="112" t="s">
        <v>97</v>
      </c>
      <c r="G21" s="113"/>
      <c r="H21" s="113"/>
    </row>
    <row r="22" spans="2:11" s="24" customFormat="1" ht="18" customHeight="1" x14ac:dyDescent="0.25">
      <c r="B22" s="112" t="s">
        <v>45</v>
      </c>
      <c r="G22" s="113"/>
      <c r="H22" s="113"/>
    </row>
    <row r="23" spans="2:11" s="24" customFormat="1" ht="18" customHeight="1" x14ac:dyDescent="0.25">
      <c r="B23" s="112" t="s">
        <v>74</v>
      </c>
      <c r="C23" s="112"/>
      <c r="J23" s="113"/>
      <c r="K23" s="113"/>
    </row>
    <row r="24" spans="2:11" s="24" customFormat="1" ht="45" customHeight="1" x14ac:dyDescent="0.25">
      <c r="B24" s="192" t="s">
        <v>98</v>
      </c>
      <c r="C24" s="193"/>
      <c r="D24" s="193"/>
      <c r="E24" s="193"/>
      <c r="F24" s="193"/>
      <c r="G24" s="193"/>
      <c r="H24" s="193"/>
      <c r="I24" s="193"/>
      <c r="J24" s="193"/>
    </row>
    <row r="26" spans="2:11" ht="14.15" x14ac:dyDescent="0.25">
      <c r="B26" s="51" t="s">
        <v>46</v>
      </c>
    </row>
    <row r="27" spans="2:11" ht="16.75" x14ac:dyDescent="0.25">
      <c r="B27" t="s">
        <v>47</v>
      </c>
      <c r="C27" s="56"/>
      <c r="D27" s="194"/>
      <c r="E27" s="195"/>
      <c r="F27" s="196"/>
      <c r="G27" t="s">
        <v>1</v>
      </c>
    </row>
    <row r="28" spans="2:11" ht="20.149999999999999" customHeight="1" x14ac:dyDescent="0.25">
      <c r="B28" s="56" t="s">
        <v>48</v>
      </c>
      <c r="C28" s="56"/>
      <c r="D28" s="114"/>
      <c r="E28" s="114"/>
      <c r="F28" s="114"/>
      <c r="G28" s="114"/>
      <c r="H28" s="114"/>
    </row>
    <row r="29" spans="2:11" ht="16.75" x14ac:dyDescent="0.25">
      <c r="B29" s="56" t="s">
        <v>49</v>
      </c>
      <c r="C29" s="56"/>
      <c r="D29" s="194"/>
      <c r="E29" s="195"/>
      <c r="F29" s="196"/>
      <c r="G29" t="s">
        <v>1</v>
      </c>
    </row>
    <row r="30" spans="2:11" ht="20.149999999999999" customHeight="1" thickBot="1" x14ac:dyDescent="0.3">
      <c r="B30" s="73" t="s">
        <v>75</v>
      </c>
      <c r="D30" s="114"/>
      <c r="E30" s="114"/>
      <c r="F30" s="114"/>
      <c r="G30" s="114"/>
      <c r="H30" s="114"/>
    </row>
    <row r="31" spans="2:11" ht="17.149999999999999" thickBot="1" x14ac:dyDescent="0.3">
      <c r="B31" t="s">
        <v>50</v>
      </c>
      <c r="D31" s="197">
        <f>ROUNDDOWN($D$29*1/2,-3)</f>
        <v>0</v>
      </c>
      <c r="E31" s="198"/>
      <c r="F31" s="199"/>
      <c r="G31" t="s">
        <v>1</v>
      </c>
    </row>
    <row r="32" spans="2:11" ht="20.149999999999999" customHeight="1" x14ac:dyDescent="0.25">
      <c r="B32" t="s">
        <v>76</v>
      </c>
      <c r="D32" s="114"/>
      <c r="E32" s="114"/>
      <c r="F32" s="114"/>
      <c r="G32" s="114"/>
      <c r="H32" s="114"/>
    </row>
    <row r="33" spans="1:12" s="57" customFormat="1" ht="16.75" x14ac:dyDescent="0.25">
      <c r="A33"/>
      <c r="B33" t="s">
        <v>57</v>
      </c>
      <c r="C33"/>
      <c r="D33" s="115"/>
      <c r="E33" s="115"/>
      <c r="F33" s="115"/>
      <c r="G33" s="115"/>
      <c r="H33" s="115"/>
      <c r="I33"/>
      <c r="J33"/>
      <c r="L33"/>
    </row>
    <row r="34" spans="1:12" s="57" customFormat="1" x14ac:dyDescent="0.25">
      <c r="A34"/>
      <c r="B34"/>
      <c r="C34" t="s">
        <v>58</v>
      </c>
      <c r="D34"/>
      <c r="E34" s="56" t="s">
        <v>59</v>
      </c>
      <c r="F34"/>
      <c r="G34"/>
      <c r="H34"/>
      <c r="I34"/>
      <c r="J34"/>
      <c r="L34"/>
    </row>
    <row r="35" spans="1:12" s="57" customFormat="1" ht="18.75" customHeight="1" x14ac:dyDescent="0.25">
      <c r="A35"/>
      <c r="B35"/>
      <c r="C35" t="s">
        <v>60</v>
      </c>
      <c r="D35"/>
      <c r="E35" t="s">
        <v>61</v>
      </c>
      <c r="F35"/>
      <c r="G35"/>
      <c r="H35"/>
      <c r="I35"/>
      <c r="J35"/>
      <c r="L35"/>
    </row>
    <row r="36" spans="1:12" s="57" customFormat="1" x14ac:dyDescent="0.25">
      <c r="A36"/>
      <c r="B36"/>
      <c r="C36" t="s">
        <v>77</v>
      </c>
      <c r="D36"/>
      <c r="E36" s="56"/>
      <c r="F36"/>
      <c r="G36"/>
      <c r="H36"/>
      <c r="I36"/>
      <c r="J36"/>
      <c r="L36"/>
    </row>
    <row r="37" spans="1:12" s="57" customFormat="1" x14ac:dyDescent="0.25">
      <c r="A37"/>
      <c r="B37"/>
      <c r="C37" t="s">
        <v>78</v>
      </c>
      <c r="D37"/>
      <c r="E37" s="56"/>
      <c r="F37"/>
      <c r="G37"/>
      <c r="H37"/>
      <c r="I37"/>
      <c r="J37"/>
      <c r="L37"/>
    </row>
    <row r="38" spans="1:12" s="57" customFormat="1" ht="79.5" customHeight="1" x14ac:dyDescent="0.25">
      <c r="A38"/>
      <c r="B38"/>
      <c r="C38"/>
      <c r="D38"/>
      <c r="E38" s="56"/>
      <c r="F38"/>
      <c r="G38"/>
      <c r="H38"/>
      <c r="I38"/>
      <c r="J38"/>
      <c r="L38"/>
    </row>
    <row r="39" spans="1:12" s="57" customFormat="1" ht="18.75" customHeight="1" x14ac:dyDescent="0.25">
      <c r="A39"/>
      <c r="B39"/>
      <c r="C39" t="s">
        <v>62</v>
      </c>
      <c r="D39"/>
      <c r="E39" s="116"/>
      <c r="F39" s="116"/>
      <c r="G39" s="116"/>
      <c r="H39" s="116"/>
      <c r="I39" s="116"/>
      <c r="J39" s="116"/>
      <c r="K39" s="116"/>
      <c r="L39" s="116"/>
    </row>
    <row r="40" spans="1:12" s="57" customFormat="1" ht="18.75" customHeight="1" x14ac:dyDescent="0.25">
      <c r="A40"/>
      <c r="B40"/>
      <c r="C40" t="s">
        <v>63</v>
      </c>
      <c r="D40"/>
      <c r="E40" s="116"/>
      <c r="F40" s="116"/>
      <c r="G40" s="116"/>
      <c r="H40" s="116"/>
      <c r="I40" s="116"/>
      <c r="J40" s="116"/>
      <c r="K40" s="116"/>
      <c r="L40" s="116"/>
    </row>
    <row r="41" spans="1:12" s="57" customFormat="1" ht="18.75" customHeight="1" x14ac:dyDescent="0.25">
      <c r="A41"/>
      <c r="B41"/>
      <c r="C41" t="s">
        <v>64</v>
      </c>
      <c r="D41"/>
      <c r="E41" s="116"/>
      <c r="F41" s="116"/>
      <c r="G41" s="116"/>
      <c r="H41" s="116"/>
      <c r="I41" s="116"/>
      <c r="J41" s="116"/>
      <c r="K41" s="116"/>
      <c r="L41" s="116"/>
    </row>
    <row r="42" spans="1:12" ht="14.25" customHeight="1" x14ac:dyDescent="0.25">
      <c r="D42" s="114"/>
      <c r="E42" s="114"/>
      <c r="F42" s="114"/>
      <c r="G42" s="114"/>
      <c r="H42" s="114"/>
    </row>
    <row r="43" spans="1:12" ht="14.15" x14ac:dyDescent="0.25">
      <c r="B43" s="51" t="s">
        <v>51</v>
      </c>
    </row>
    <row r="44" spans="1:12" x14ac:dyDescent="0.25">
      <c r="B44" s="56" t="s">
        <v>65</v>
      </c>
    </row>
    <row r="45" spans="1:12" ht="18.75" customHeight="1" x14ac:dyDescent="0.25">
      <c r="C45" s="56" t="s">
        <v>79</v>
      </c>
    </row>
    <row r="46" spans="1:12" ht="18.75" customHeight="1" x14ac:dyDescent="0.25">
      <c r="C46" t="s">
        <v>66</v>
      </c>
    </row>
    <row r="47" spans="1:12" ht="18.75" customHeight="1" x14ac:dyDescent="0.25">
      <c r="C47" s="56" t="s">
        <v>67</v>
      </c>
    </row>
    <row r="48" spans="1:12" ht="18.75" customHeight="1" x14ac:dyDescent="0.25">
      <c r="C48" t="s">
        <v>80</v>
      </c>
    </row>
    <row r="49" spans="2:10" ht="6" customHeight="1" x14ac:dyDescent="0.25">
      <c r="D49" s="114"/>
      <c r="E49" s="114"/>
      <c r="F49" s="114"/>
      <c r="G49" s="114"/>
      <c r="H49" s="114"/>
    </row>
    <row r="50" spans="2:10" x14ac:dyDescent="0.25">
      <c r="B50" s="58" t="s">
        <v>52</v>
      </c>
    </row>
    <row r="51" spans="2:10" ht="72.75" customHeight="1" x14ac:dyDescent="0.25">
      <c r="B51" s="200"/>
      <c r="C51" s="200"/>
      <c r="D51" s="200"/>
      <c r="E51" s="200"/>
      <c r="F51" s="200"/>
      <c r="G51" s="200"/>
      <c r="H51" s="200"/>
      <c r="I51" s="200"/>
      <c r="J51" s="200"/>
    </row>
    <row r="52" spans="2:10" ht="6" customHeight="1" x14ac:dyDescent="0.25">
      <c r="D52" s="114"/>
      <c r="E52" s="114"/>
      <c r="F52" s="114"/>
      <c r="G52" s="114"/>
      <c r="H52" s="114"/>
    </row>
    <row r="53" spans="2:10" x14ac:dyDescent="0.25">
      <c r="B53" s="56" t="s">
        <v>68</v>
      </c>
    </row>
    <row r="54" spans="2:10" ht="130.5" customHeight="1" x14ac:dyDescent="0.25">
      <c r="B54" s="200"/>
      <c r="C54" s="200"/>
      <c r="D54" s="200"/>
      <c r="E54" s="200"/>
      <c r="F54" s="200"/>
      <c r="G54" s="200"/>
      <c r="H54" s="200"/>
      <c r="I54" s="200"/>
      <c r="J54" s="200"/>
    </row>
    <row r="55" spans="2:10" ht="6" customHeight="1" x14ac:dyDescent="0.25">
      <c r="D55" s="114"/>
      <c r="E55" s="114"/>
      <c r="F55" s="114"/>
      <c r="G55" s="114"/>
      <c r="H55" s="114"/>
    </row>
    <row r="56" spans="2:10" s="59" customFormat="1" ht="18.75" customHeight="1" x14ac:dyDescent="0.25">
      <c r="B56" s="117" t="s">
        <v>81</v>
      </c>
      <c r="C56" s="56"/>
      <c r="D56" s="56"/>
      <c r="E56" s="56"/>
    </row>
    <row r="57" spans="2:10" s="59" customFormat="1" ht="14.15" x14ac:dyDescent="0.25">
      <c r="B57" s="56" t="s">
        <v>82</v>
      </c>
      <c r="C57" s="118"/>
    </row>
    <row r="58" spans="2:10" s="59" customFormat="1" ht="18.75" customHeight="1" x14ac:dyDescent="0.25">
      <c r="B58" s="186" t="s">
        <v>53</v>
      </c>
      <c r="C58" s="188" t="s">
        <v>69</v>
      </c>
      <c r="D58" s="190" t="s">
        <v>54</v>
      </c>
      <c r="E58" s="191"/>
      <c r="F58" s="177" t="s">
        <v>83</v>
      </c>
      <c r="G58" s="177" t="s">
        <v>84</v>
      </c>
      <c r="H58" s="177" t="s">
        <v>85</v>
      </c>
    </row>
    <row r="59" spans="2:10" s="59" customFormat="1" ht="21.45" x14ac:dyDescent="0.25">
      <c r="B59" s="187"/>
      <c r="C59" s="189"/>
      <c r="D59" s="105" t="s">
        <v>86</v>
      </c>
      <c r="E59" s="74" t="s">
        <v>87</v>
      </c>
      <c r="F59" s="178"/>
      <c r="G59" s="185"/>
      <c r="H59" s="178"/>
    </row>
    <row r="60" spans="2:10" s="59" customFormat="1" x14ac:dyDescent="0.25">
      <c r="B60" s="75"/>
      <c r="C60" s="60"/>
      <c r="D60" s="61"/>
      <c r="E60" s="76">
        <f>D60*12</f>
        <v>0</v>
      </c>
      <c r="F60" s="62"/>
      <c r="G60" s="77">
        <f>$E$60*$F$60/60</f>
        <v>0</v>
      </c>
      <c r="H60" s="63" t="e">
        <f>$G$60/$C$60</f>
        <v>#DIV/0!</v>
      </c>
    </row>
    <row r="61" spans="2:10" s="59" customFormat="1" x14ac:dyDescent="0.25">
      <c r="B61" s="78"/>
      <c r="C61" s="64"/>
      <c r="D61" s="65"/>
      <c r="E61" s="79">
        <f>D61*12</f>
        <v>0</v>
      </c>
      <c r="F61" s="66"/>
      <c r="G61" s="67">
        <f>$E$61*$F$61/60</f>
        <v>0</v>
      </c>
      <c r="H61" s="67" t="e">
        <f>$G$61/$C$61</f>
        <v>#DIV/0!</v>
      </c>
    </row>
    <row r="62" spans="2:10" s="59" customFormat="1" x14ac:dyDescent="0.25">
      <c r="B62" s="78"/>
      <c r="C62" s="64"/>
      <c r="D62" s="65"/>
      <c r="E62" s="79">
        <f>D62*12</f>
        <v>0</v>
      </c>
      <c r="F62" s="66"/>
      <c r="G62" s="67">
        <f>$E$62*$F$62/60</f>
        <v>0</v>
      </c>
      <c r="H62" s="80" t="e">
        <f>G62/C62</f>
        <v>#DIV/0!</v>
      </c>
    </row>
    <row r="63" spans="2:10" s="59" customFormat="1" x14ac:dyDescent="0.25">
      <c r="B63" s="179"/>
      <c r="C63" s="180"/>
      <c r="D63" s="68">
        <f>SUM(D60:D62)</f>
        <v>0</v>
      </c>
      <c r="E63" s="81">
        <f>SUM(E60:E62)</f>
        <v>0</v>
      </c>
      <c r="F63" s="69">
        <f>SUM(F60:F62)</f>
        <v>0</v>
      </c>
      <c r="G63" s="70">
        <f>SUM(G60:G62)</f>
        <v>0</v>
      </c>
      <c r="H63" s="82" t="e">
        <f>SUM(H60:H62)</f>
        <v>#DIV/0!</v>
      </c>
    </row>
    <row r="64" spans="2:10" s="59" customFormat="1" x14ac:dyDescent="0.25">
      <c r="B64" s="56" t="s">
        <v>88</v>
      </c>
    </row>
    <row r="65" spans="2:8" s="59" customFormat="1" ht="18.75" customHeight="1" x14ac:dyDescent="0.25">
      <c r="B65" s="186" t="s">
        <v>53</v>
      </c>
      <c r="C65" s="188" t="s">
        <v>69</v>
      </c>
      <c r="D65" s="190" t="s">
        <v>54</v>
      </c>
      <c r="E65" s="191"/>
      <c r="F65" s="177" t="s">
        <v>83</v>
      </c>
      <c r="G65" s="177" t="s">
        <v>84</v>
      </c>
      <c r="H65" s="177" t="s">
        <v>85</v>
      </c>
    </row>
    <row r="66" spans="2:8" s="59" customFormat="1" ht="21.45" x14ac:dyDescent="0.25">
      <c r="B66" s="187"/>
      <c r="C66" s="189"/>
      <c r="D66" s="105" t="s">
        <v>86</v>
      </c>
      <c r="E66" s="74" t="s">
        <v>87</v>
      </c>
      <c r="F66" s="178"/>
      <c r="G66" s="185"/>
      <c r="H66" s="178"/>
    </row>
    <row r="67" spans="2:8" s="59" customFormat="1" x14ac:dyDescent="0.25">
      <c r="B67" s="75"/>
      <c r="C67" s="60"/>
      <c r="D67" s="61"/>
      <c r="E67" s="76">
        <f>D67*12</f>
        <v>0</v>
      </c>
      <c r="F67" s="62"/>
      <c r="G67" s="77">
        <f>E67*F67/60</f>
        <v>0</v>
      </c>
      <c r="H67" s="77" t="e">
        <f>G67/C67</f>
        <v>#DIV/0!</v>
      </c>
    </row>
    <row r="68" spans="2:8" s="59" customFormat="1" x14ac:dyDescent="0.25">
      <c r="B68" s="78"/>
      <c r="C68" s="64"/>
      <c r="D68" s="65"/>
      <c r="E68" s="79">
        <f>D68*12</f>
        <v>0</v>
      </c>
      <c r="F68" s="66"/>
      <c r="G68" s="67">
        <f>E68*F68/60</f>
        <v>0</v>
      </c>
      <c r="H68" s="67" t="e">
        <f>G68/C68</f>
        <v>#DIV/0!</v>
      </c>
    </row>
    <row r="69" spans="2:8" s="59" customFormat="1" x14ac:dyDescent="0.25">
      <c r="B69" s="78"/>
      <c r="C69" s="64"/>
      <c r="D69" s="65"/>
      <c r="E69" s="79">
        <f>D69*12</f>
        <v>0</v>
      </c>
      <c r="F69" s="66"/>
      <c r="G69" s="67">
        <f>E69*F69/60</f>
        <v>0</v>
      </c>
      <c r="H69" s="80" t="e">
        <f>G69/C69</f>
        <v>#DIV/0!</v>
      </c>
    </row>
    <row r="70" spans="2:8" s="59" customFormat="1" x14ac:dyDescent="0.25">
      <c r="B70" s="179"/>
      <c r="C70" s="180"/>
      <c r="D70" s="68">
        <f>SUM(D67:D69)</f>
        <v>0</v>
      </c>
      <c r="E70" s="81">
        <f>SUM(E67:E69)</f>
        <v>0</v>
      </c>
      <c r="F70" s="69">
        <f>SUM(F67:F69)</f>
        <v>0</v>
      </c>
      <c r="G70" s="70">
        <f>SUM(G67:G69)</f>
        <v>0</v>
      </c>
      <c r="H70" s="70" t="e">
        <f>SUM(H67:H69)</f>
        <v>#DIV/0!</v>
      </c>
    </row>
    <row r="71" spans="2:8" s="59" customFormat="1" x14ac:dyDescent="0.25">
      <c r="B71" s="71" t="s">
        <v>55</v>
      </c>
    </row>
    <row r="72" spans="2:8" s="59" customFormat="1" x14ac:dyDescent="0.25">
      <c r="C72" s="72" t="e">
        <f>($G$63-$G$70)/$G$63</f>
        <v>#DIV/0!</v>
      </c>
    </row>
    <row r="73" spans="2:8" s="59" customFormat="1" x14ac:dyDescent="0.25">
      <c r="C73" s="119"/>
    </row>
    <row r="74" spans="2:8" s="59" customFormat="1" x14ac:dyDescent="0.25">
      <c r="B74" s="56" t="s">
        <v>70</v>
      </c>
      <c r="C74" s="119"/>
    </row>
    <row r="75" spans="2:8" s="59" customFormat="1" ht="9" customHeight="1" x14ac:dyDescent="0.25">
      <c r="C75" s="119"/>
    </row>
    <row r="76" spans="2:8" s="59" customFormat="1" x14ac:dyDescent="0.25">
      <c r="B76" s="56" t="s">
        <v>89</v>
      </c>
    </row>
    <row r="77" spans="2:8" s="59" customFormat="1" ht="18.75" customHeight="1" x14ac:dyDescent="0.25">
      <c r="B77" s="181" t="s">
        <v>71</v>
      </c>
      <c r="C77" s="183" t="s">
        <v>72</v>
      </c>
      <c r="D77" s="184"/>
    </row>
    <row r="78" spans="2:8" s="59" customFormat="1" ht="21.45" x14ac:dyDescent="0.25">
      <c r="B78" s="182"/>
      <c r="C78" s="106" t="s">
        <v>86</v>
      </c>
      <c r="D78" s="83" t="s">
        <v>90</v>
      </c>
    </row>
    <row r="79" spans="2:8" s="59" customFormat="1" x14ac:dyDescent="0.25">
      <c r="B79" s="75"/>
      <c r="C79" s="84"/>
      <c r="D79" s="85">
        <f>C79*12</f>
        <v>0</v>
      </c>
    </row>
    <row r="80" spans="2:8" s="59" customFormat="1" x14ac:dyDescent="0.25">
      <c r="B80" s="78"/>
      <c r="C80" s="86"/>
      <c r="D80" s="87">
        <f>C80*12</f>
        <v>0</v>
      </c>
    </row>
    <row r="81" spans="2:10" s="59" customFormat="1" x14ac:dyDescent="0.25">
      <c r="B81" s="78"/>
      <c r="C81" s="86"/>
      <c r="D81" s="87">
        <f>C81*12</f>
        <v>0</v>
      </c>
    </row>
    <row r="82" spans="2:10" s="59" customFormat="1" x14ac:dyDescent="0.25">
      <c r="B82" s="88"/>
      <c r="C82" s="89">
        <f>SUM(C79:C81)</f>
        <v>0</v>
      </c>
      <c r="D82" s="90">
        <f>SUM(D79:D81)</f>
        <v>0</v>
      </c>
    </row>
    <row r="83" spans="2:10" s="59" customFormat="1" x14ac:dyDescent="0.25">
      <c r="B83" s="56" t="s">
        <v>91</v>
      </c>
    </row>
    <row r="84" spans="2:10" s="59" customFormat="1" ht="18.75" customHeight="1" x14ac:dyDescent="0.25">
      <c r="B84" s="181" t="s">
        <v>71</v>
      </c>
      <c r="C84" s="183" t="s">
        <v>72</v>
      </c>
      <c r="D84" s="184"/>
    </row>
    <row r="85" spans="2:10" s="59" customFormat="1" ht="21.45" x14ac:dyDescent="0.25">
      <c r="B85" s="182"/>
      <c r="C85" s="106" t="s">
        <v>86</v>
      </c>
      <c r="D85" s="83" t="s">
        <v>90</v>
      </c>
    </row>
    <row r="86" spans="2:10" s="59" customFormat="1" x14ac:dyDescent="0.25">
      <c r="B86" s="75"/>
      <c r="C86" s="84"/>
      <c r="D86" s="85">
        <f>C86*12</f>
        <v>0</v>
      </c>
    </row>
    <row r="87" spans="2:10" s="59" customFormat="1" x14ac:dyDescent="0.25">
      <c r="B87" s="78"/>
      <c r="C87" s="86"/>
      <c r="D87" s="87">
        <f>C87*12</f>
        <v>0</v>
      </c>
    </row>
    <row r="88" spans="2:10" s="59" customFormat="1" x14ac:dyDescent="0.25">
      <c r="B88" s="78"/>
      <c r="C88" s="86"/>
      <c r="D88" s="87">
        <f>C88*12</f>
        <v>0</v>
      </c>
    </row>
    <row r="89" spans="2:10" s="59" customFormat="1" x14ac:dyDescent="0.25">
      <c r="B89" s="88"/>
      <c r="C89" s="89">
        <f>SUM(C86:C88)</f>
        <v>0</v>
      </c>
      <c r="D89" s="90">
        <f>SUM(D86:D88)</f>
        <v>0</v>
      </c>
    </row>
    <row r="90" spans="2:10" s="59" customFormat="1" x14ac:dyDescent="0.25">
      <c r="B90" s="71" t="s">
        <v>73</v>
      </c>
    </row>
    <row r="91" spans="2:10" s="59" customFormat="1" x14ac:dyDescent="0.25">
      <c r="C91" s="72" t="e">
        <f>($D$82-$D$89)/D82</f>
        <v>#DIV/0!</v>
      </c>
    </row>
    <row r="92" spans="2:10" s="59" customFormat="1" x14ac:dyDescent="0.25"/>
    <row r="93" spans="2:10" x14ac:dyDescent="0.25">
      <c r="B93" s="56" t="s">
        <v>56</v>
      </c>
    </row>
    <row r="94" spans="2:10" ht="72.75" customHeight="1" x14ac:dyDescent="0.25">
      <c r="B94" s="176"/>
      <c r="C94" s="176"/>
      <c r="D94" s="176"/>
      <c r="E94" s="176"/>
      <c r="F94" s="176"/>
      <c r="G94" s="176"/>
      <c r="H94" s="176"/>
      <c r="I94" s="176"/>
      <c r="J94" s="176"/>
    </row>
  </sheetData>
  <sheetProtection selectLockedCells="1" selectUnlockedCells="1"/>
  <mergeCells count="37">
    <mergeCell ref="D17:E17"/>
    <mergeCell ref="F17:J17"/>
    <mergeCell ref="B3:J3"/>
    <mergeCell ref="C8:J8"/>
    <mergeCell ref="C9:J9"/>
    <mergeCell ref="C10:J10"/>
    <mergeCell ref="C11:J11"/>
    <mergeCell ref="B12:J12"/>
    <mergeCell ref="B13:J13"/>
    <mergeCell ref="B14:J14"/>
    <mergeCell ref="B15:J15"/>
    <mergeCell ref="B16:J16"/>
    <mergeCell ref="H58:H59"/>
    <mergeCell ref="B24:J24"/>
    <mergeCell ref="D27:F27"/>
    <mergeCell ref="D29:F29"/>
    <mergeCell ref="D31:F31"/>
    <mergeCell ref="B51:J51"/>
    <mergeCell ref="B54:J54"/>
    <mergeCell ref="B58:B59"/>
    <mergeCell ref="C58:C59"/>
    <mergeCell ref="D58:E58"/>
    <mergeCell ref="F58:F59"/>
    <mergeCell ref="G58:G59"/>
    <mergeCell ref="B63:C63"/>
    <mergeCell ref="B65:B66"/>
    <mergeCell ref="C65:C66"/>
    <mergeCell ref="D65:E65"/>
    <mergeCell ref="F65:F66"/>
    <mergeCell ref="B94:J94"/>
    <mergeCell ref="H65:H66"/>
    <mergeCell ref="B70:C70"/>
    <mergeCell ref="B77:B78"/>
    <mergeCell ref="C77:D77"/>
    <mergeCell ref="B84:B85"/>
    <mergeCell ref="C84:D84"/>
    <mergeCell ref="G65:G66"/>
  </mergeCells>
  <phoneticPr fontId="10"/>
  <conditionalFormatting sqref="C17:C18">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1 D33:H33">
    <cfRule type="cellIs" dxfId="1" priority="3" operator="greaterThan">
      <formula>1000000</formula>
    </cfRule>
  </conditionalFormatting>
  <conditionalFormatting sqref="D31">
    <cfRule type="cellIs" dxfId="0" priority="1" operator="greaterThan">
      <formula>666000</formula>
    </cfRule>
  </conditionalFormatting>
  <dataValidations count="5">
    <dataValidation imeMode="halfKatakana" allowBlank="1" showInputMessage="1" showErrorMessage="1" sqref="C10:H10 C8" xr:uid="{00000000-0002-0000-0300-000000000000}"/>
    <dataValidation type="list" allowBlank="1" showInputMessage="1" showErrorMessage="1" sqref="C17:C18" xr:uid="{00000000-0002-0000-0300-000001000000}">
      <formula1>"あり,なし"</formula1>
    </dataValidation>
    <dataValidation type="list" allowBlank="1" showInputMessage="1" showErrorMessage="1" sqref="F17" xr:uid="{00000000-0002-0000-0300-000002000000}">
      <formula1>"令和元年度,令和２年度,令和３年度"</formula1>
    </dataValidation>
    <dataValidation type="list" allowBlank="1" showInputMessage="1" showErrorMessage="1" sqref="B13:J13" xr:uid="{00000000-0002-0000-0300-00000300000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5:J15" xr:uid="{00000000-0002-0000-0300-000004000000}"/>
  </dataValidations>
  <printOptions horizontalCentered="1"/>
  <pageMargins left="0.70866141732283472" right="0.70866141732283472" top="0.74803149606299213" bottom="0.74803149606299213" header="0.31496062992125984" footer="0.31496062992125984"/>
  <pageSetup paperSize="8" scale="63" orientation="portrait" r:id="rId1"/>
  <rowBreaks count="1" manualBreakCount="1">
    <brk id="5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1567543</xdr:colOff>
                    <xdr:row>32</xdr:row>
                    <xdr:rowOff>136071</xdr:rowOff>
                  </from>
                  <to>
                    <xdr:col>2</xdr:col>
                    <xdr:colOff>38100</xdr:colOff>
                    <xdr:row>34</xdr:row>
                    <xdr:rowOff>81643</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1562100</xdr:colOff>
                    <xdr:row>34</xdr:row>
                    <xdr:rowOff>212271</xdr:rowOff>
                  </from>
                  <to>
                    <xdr:col>2</xdr:col>
                    <xdr:colOff>38100</xdr:colOff>
                    <xdr:row>36</xdr:row>
                    <xdr:rowOff>38100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1567543</xdr:colOff>
                    <xdr:row>34</xdr:row>
                    <xdr:rowOff>38100</xdr:rowOff>
                  </from>
                  <to>
                    <xdr:col>2</xdr:col>
                    <xdr:colOff>38100</xdr:colOff>
                    <xdr:row>35</xdr:row>
                    <xdr:rowOff>5443</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1562100</xdr:colOff>
                    <xdr:row>36</xdr:row>
                    <xdr:rowOff>16329</xdr:rowOff>
                  </from>
                  <to>
                    <xdr:col>2</xdr:col>
                    <xdr:colOff>43543</xdr:colOff>
                    <xdr:row>37</xdr:row>
                    <xdr:rowOff>21771</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1594757</xdr:colOff>
                    <xdr:row>45</xdr:row>
                    <xdr:rowOff>0</xdr:rowOff>
                  </from>
                  <to>
                    <xdr:col>2</xdr:col>
                    <xdr:colOff>38100</xdr:colOff>
                    <xdr:row>46</xdr:row>
                    <xdr:rowOff>21771</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756557</xdr:colOff>
                    <xdr:row>34</xdr:row>
                    <xdr:rowOff>32657</xdr:rowOff>
                  </from>
                  <to>
                    <xdr:col>3</xdr:col>
                    <xdr:colOff>990600</xdr:colOff>
                    <xdr:row>35</xdr:row>
                    <xdr:rowOff>5443</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756557</xdr:colOff>
                    <xdr:row>32</xdr:row>
                    <xdr:rowOff>195943</xdr:rowOff>
                  </from>
                  <to>
                    <xdr:col>3</xdr:col>
                    <xdr:colOff>990600</xdr:colOff>
                    <xdr:row>34</xdr:row>
                    <xdr:rowOff>32657</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1600200</xdr:colOff>
                    <xdr:row>39</xdr:row>
                    <xdr:rowOff>212271</xdr:rowOff>
                  </from>
                  <to>
                    <xdr:col>2</xdr:col>
                    <xdr:colOff>38100</xdr:colOff>
                    <xdr:row>40</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1600200</xdr:colOff>
                    <xdr:row>46</xdr:row>
                    <xdr:rowOff>195943</xdr:rowOff>
                  </from>
                  <to>
                    <xdr:col>2</xdr:col>
                    <xdr:colOff>38100</xdr:colOff>
                    <xdr:row>48</xdr:row>
                    <xdr:rowOff>43543</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1600200</xdr:colOff>
                    <xdr:row>43</xdr:row>
                    <xdr:rowOff>136071</xdr:rowOff>
                  </from>
                  <to>
                    <xdr:col>2</xdr:col>
                    <xdr:colOff>38100</xdr:colOff>
                    <xdr:row>45</xdr:row>
                    <xdr:rowOff>43543</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1600200</xdr:colOff>
                    <xdr:row>46</xdr:row>
                    <xdr:rowOff>21771</xdr:rowOff>
                  </from>
                  <to>
                    <xdr:col>2</xdr:col>
                    <xdr:colOff>38100</xdr:colOff>
                    <xdr:row>47</xdr:row>
                    <xdr:rowOff>16329</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1600200</xdr:colOff>
                    <xdr:row>37</xdr:row>
                    <xdr:rowOff>957943</xdr:rowOff>
                  </from>
                  <to>
                    <xdr:col>2</xdr:col>
                    <xdr:colOff>38100</xdr:colOff>
                    <xdr:row>39</xdr:row>
                    <xdr:rowOff>43543</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1594757</xdr:colOff>
                    <xdr:row>38</xdr:row>
                    <xdr:rowOff>190500</xdr:rowOff>
                  </from>
                  <to>
                    <xdr:col>2</xdr:col>
                    <xdr:colOff>38100</xdr:colOff>
                    <xdr:row>40</xdr:row>
                    <xdr:rowOff>21771</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97971</xdr:colOff>
                    <xdr:row>21</xdr:row>
                    <xdr:rowOff>114300</xdr:rowOff>
                  </from>
                  <to>
                    <xdr:col>1</xdr:col>
                    <xdr:colOff>250371</xdr:colOff>
                    <xdr:row>23</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97971</xdr:colOff>
                    <xdr:row>20</xdr:row>
                    <xdr:rowOff>114300</xdr:rowOff>
                  </from>
                  <to>
                    <xdr:col>1</xdr:col>
                    <xdr:colOff>261257</xdr:colOff>
                    <xdr:row>22</xdr:row>
                    <xdr:rowOff>114300</xdr:rowOff>
                  </to>
                </anchor>
              </controlPr>
            </control>
          </mc:Choice>
        </mc:AlternateContent>
        <mc:AlternateContent xmlns:mc="http://schemas.openxmlformats.org/markup-compatibility/2006">
          <mc:Choice Requires="x14">
            <control shapeId="73748" r:id="rId19" name="Check Box 20">
              <controlPr defaultSize="0" autoFill="0" autoLine="0" autoPict="0">
                <anchor moveWithCells="1">
                  <from>
                    <xdr:col>0</xdr:col>
                    <xdr:colOff>97971</xdr:colOff>
                    <xdr:row>23</xdr:row>
                    <xdr:rowOff>0</xdr:rowOff>
                  </from>
                  <to>
                    <xdr:col>1</xdr:col>
                    <xdr:colOff>136071</xdr:colOff>
                    <xdr:row>23</xdr:row>
                    <xdr:rowOff>413657</xdr:rowOff>
                  </to>
                </anchor>
              </controlPr>
            </control>
          </mc:Choice>
        </mc:AlternateContent>
        <mc:AlternateContent xmlns:mc="http://schemas.openxmlformats.org/markup-compatibility/2006">
          <mc:Choice Requires="x14">
            <control shapeId="73746" r:id="rId20" name="Check Box 18">
              <controlPr defaultSize="0" autoFill="0" autoLine="0" autoPict="0">
                <anchor moveWithCells="1">
                  <from>
                    <xdr:col>0</xdr:col>
                    <xdr:colOff>97971</xdr:colOff>
                    <xdr:row>18</xdr:row>
                    <xdr:rowOff>136071</xdr:rowOff>
                  </from>
                  <to>
                    <xdr:col>1</xdr:col>
                    <xdr:colOff>250371</xdr:colOff>
                    <xdr:row>20</xdr:row>
                    <xdr:rowOff>114300</xdr:rowOff>
                  </to>
                </anchor>
              </controlPr>
            </control>
          </mc:Choice>
        </mc:AlternateContent>
        <mc:AlternateContent xmlns:mc="http://schemas.openxmlformats.org/markup-compatibility/2006">
          <mc:Choice Requires="x14">
            <control shapeId="73749" r:id="rId21" name="Check Box 21">
              <controlPr defaultSize="0" autoFill="0" autoLine="0" autoPict="0">
                <anchor moveWithCells="1">
                  <from>
                    <xdr:col>0</xdr:col>
                    <xdr:colOff>97971</xdr:colOff>
                    <xdr:row>19</xdr:row>
                    <xdr:rowOff>136071</xdr:rowOff>
                  </from>
                  <to>
                    <xdr:col>1</xdr:col>
                    <xdr:colOff>255814</xdr:colOff>
                    <xdr:row>21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V51"/>
  <sheetViews>
    <sheetView showGridLines="0" view="pageBreakPreview" topLeftCell="A11" zoomScale="80" zoomScaleNormal="70" zoomScaleSheetLayoutView="80" workbookViewId="0">
      <selection activeCell="O15" sqref="O15"/>
    </sheetView>
  </sheetViews>
  <sheetFormatPr defaultColWidth="5.69140625" defaultRowHeight="14.15" x14ac:dyDescent="0.25"/>
  <cols>
    <col min="1" max="1" width="3.84375" style="5" customWidth="1"/>
    <col min="2" max="2" width="5.69140625" style="5"/>
    <col min="3" max="3" width="12.84375" style="5" customWidth="1"/>
    <col min="4" max="4" width="5.69140625" style="5"/>
    <col min="5" max="5" width="18" style="5" customWidth="1"/>
    <col min="6" max="21" width="5.69140625" style="5"/>
    <col min="22" max="22" width="3.84375" style="5" customWidth="1"/>
    <col min="23" max="23" width="2.765625" style="5" customWidth="1"/>
    <col min="24" max="16384" width="5.69140625" style="5"/>
  </cols>
  <sheetData>
    <row r="1" spans="1:22" ht="16.75" x14ac:dyDescent="0.25">
      <c r="A1" s="47" t="s">
        <v>124</v>
      </c>
      <c r="B1" s="6"/>
      <c r="C1" s="6"/>
      <c r="D1" s="6"/>
      <c r="E1" s="6"/>
      <c r="F1" s="6"/>
      <c r="G1" s="6"/>
      <c r="H1" s="6"/>
      <c r="I1" s="6"/>
      <c r="J1" s="6"/>
    </row>
    <row r="2" spans="1:22" ht="16.75" x14ac:dyDescent="0.25">
      <c r="A2" s="1"/>
      <c r="B2" s="6"/>
      <c r="C2" s="6"/>
      <c r="D2" s="6"/>
      <c r="E2" s="6"/>
      <c r="F2" s="6"/>
      <c r="G2" s="6"/>
      <c r="H2" s="6"/>
      <c r="I2" s="6"/>
      <c r="J2" s="6"/>
    </row>
    <row r="3" spans="1:22" ht="24.9" customHeight="1" x14ac:dyDescent="0.25">
      <c r="A3" s="6"/>
      <c r="B3" s="231" t="s">
        <v>128</v>
      </c>
      <c r="C3" s="231"/>
      <c r="D3" s="231"/>
      <c r="E3" s="231"/>
      <c r="F3" s="231"/>
      <c r="G3" s="231"/>
      <c r="H3" s="231"/>
      <c r="I3" s="231"/>
      <c r="J3" s="231"/>
      <c r="K3" s="232"/>
      <c r="L3" s="232"/>
      <c r="M3" s="232"/>
      <c r="N3" s="232"/>
      <c r="O3" s="232"/>
      <c r="P3" s="232"/>
      <c r="Q3" s="232"/>
      <c r="R3" s="232"/>
      <c r="S3" s="232"/>
      <c r="T3" s="232"/>
      <c r="U3" s="232"/>
    </row>
    <row r="4" spans="1:22" ht="24.9" customHeight="1" x14ac:dyDescent="0.25">
      <c r="A4" s="6"/>
      <c r="B4" s="231"/>
      <c r="C4" s="231"/>
      <c r="D4" s="231"/>
      <c r="E4" s="231"/>
      <c r="F4" s="231"/>
      <c r="G4" s="231"/>
      <c r="H4" s="231"/>
      <c r="I4" s="231"/>
      <c r="J4" s="231"/>
      <c r="K4" s="232"/>
      <c r="L4" s="232"/>
      <c r="M4" s="232"/>
      <c r="N4" s="232"/>
      <c r="O4" s="232"/>
      <c r="P4" s="232"/>
      <c r="Q4" s="232"/>
      <c r="R4" s="232"/>
      <c r="S4" s="232"/>
      <c r="T4" s="232"/>
      <c r="U4" s="232"/>
    </row>
    <row r="5" spans="1:22" s="98" customFormat="1" ht="9.75" customHeight="1" x14ac:dyDescent="0.25">
      <c r="A5" s="96"/>
      <c r="B5" s="97"/>
      <c r="C5" s="97"/>
      <c r="D5" s="97"/>
      <c r="E5" s="97"/>
      <c r="F5" s="97"/>
      <c r="G5" s="97"/>
      <c r="H5" s="97"/>
      <c r="I5" s="97"/>
      <c r="J5" s="97"/>
    </row>
    <row r="6" spans="1:22" s="101" customFormat="1" ht="18.45" x14ac:dyDescent="0.25">
      <c r="A6" s="99"/>
      <c r="B6" s="100"/>
      <c r="C6" s="100"/>
      <c r="D6" s="100"/>
      <c r="E6" s="100"/>
      <c r="F6" s="100"/>
      <c r="G6" s="100"/>
      <c r="H6" s="99"/>
      <c r="I6" s="99"/>
      <c r="J6" s="99"/>
      <c r="P6" s="102"/>
      <c r="Q6" s="102"/>
      <c r="R6" s="102"/>
      <c r="S6" s="103"/>
      <c r="T6" s="103"/>
      <c r="U6" s="103"/>
      <c r="V6" s="103"/>
    </row>
    <row r="7" spans="1:22" s="15" customFormat="1" ht="14.6" thickBot="1" x14ac:dyDescent="0.3">
      <c r="A7" s="17"/>
      <c r="B7" s="17"/>
      <c r="C7" s="21" t="s">
        <v>22</v>
      </c>
      <c r="D7" s="17"/>
      <c r="E7" s="17"/>
      <c r="F7" s="17"/>
      <c r="G7" s="17"/>
      <c r="H7" s="17"/>
      <c r="I7" s="17"/>
      <c r="J7" s="17"/>
    </row>
    <row r="8" spans="1:22" s="15" customFormat="1" ht="23.15" customHeight="1" x14ac:dyDescent="0.25">
      <c r="A8" s="17"/>
      <c r="B8" s="17"/>
      <c r="C8" s="20" t="s">
        <v>4</v>
      </c>
      <c r="D8" s="233"/>
      <c r="E8" s="234"/>
      <c r="F8" s="234"/>
      <c r="G8" s="234"/>
      <c r="H8" s="234"/>
      <c r="I8" s="234"/>
      <c r="J8" s="234"/>
      <c r="K8" s="235"/>
    </row>
    <row r="9" spans="1:22" s="15" customFormat="1" ht="23.15" customHeight="1" x14ac:dyDescent="0.25">
      <c r="A9" s="17"/>
      <c r="B9" s="17"/>
      <c r="C9" s="19" t="s">
        <v>23</v>
      </c>
      <c r="D9" s="236"/>
      <c r="E9" s="237"/>
      <c r="F9" s="237"/>
      <c r="G9" s="237"/>
      <c r="H9" s="237"/>
      <c r="I9" s="237"/>
      <c r="J9" s="237"/>
      <c r="K9" s="238"/>
    </row>
    <row r="10" spans="1:22" s="15" customFormat="1" ht="23.15" customHeight="1" x14ac:dyDescent="0.25">
      <c r="A10" s="17"/>
      <c r="B10" s="17"/>
      <c r="C10" s="18" t="s">
        <v>35</v>
      </c>
      <c r="D10" s="239"/>
      <c r="E10" s="240"/>
      <c r="F10" s="241" t="s">
        <v>33</v>
      </c>
      <c r="G10" s="241"/>
      <c r="H10" s="241"/>
      <c r="I10" s="241"/>
      <c r="J10" s="241"/>
      <c r="K10" s="242"/>
    </row>
    <row r="11" spans="1:22" s="15" customFormat="1" ht="23.15" customHeight="1" thickBot="1" x14ac:dyDescent="0.3">
      <c r="A11" s="17"/>
      <c r="B11" s="17"/>
      <c r="C11" s="16" t="s">
        <v>34</v>
      </c>
      <c r="D11" s="243"/>
      <c r="E11" s="244"/>
      <c r="F11" s="245" t="s">
        <v>33</v>
      </c>
      <c r="G11" s="245"/>
      <c r="H11" s="245"/>
      <c r="I11" s="245"/>
      <c r="J11" s="245"/>
      <c r="K11" s="246"/>
    </row>
    <row r="12" spans="1:22" ht="9.9" customHeight="1" x14ac:dyDescent="0.25">
      <c r="A12" s="6"/>
      <c r="B12" s="6"/>
      <c r="C12" s="6"/>
      <c r="D12" s="6"/>
      <c r="E12" s="6"/>
      <c r="F12" s="6"/>
      <c r="G12" s="6"/>
      <c r="H12" s="6"/>
      <c r="I12" s="6"/>
      <c r="J12" s="6"/>
    </row>
    <row r="13" spans="1:22" ht="20.149999999999999" customHeight="1" x14ac:dyDescent="0.25">
      <c r="A13" s="6"/>
      <c r="B13" s="247" t="s">
        <v>32</v>
      </c>
      <c r="C13" s="247"/>
      <c r="D13" s="247"/>
      <c r="E13" s="248">
        <f>$C$17+$E$17-$G$17</f>
        <v>0</v>
      </c>
      <c r="F13" s="249"/>
      <c r="G13" s="249"/>
      <c r="H13" s="249"/>
      <c r="I13" s="249"/>
      <c r="J13" s="251" t="s">
        <v>1</v>
      </c>
      <c r="K13" s="252"/>
      <c r="M13" s="230"/>
      <c r="N13" s="230"/>
      <c r="O13" s="230"/>
      <c r="P13" s="230"/>
      <c r="Q13" s="230"/>
      <c r="R13" s="230"/>
      <c r="T13" s="14"/>
      <c r="U13" s="14"/>
    </row>
    <row r="14" spans="1:22" ht="20.149999999999999" customHeight="1" thickBot="1" x14ac:dyDescent="0.3">
      <c r="A14" s="6"/>
      <c r="B14" s="247"/>
      <c r="C14" s="247"/>
      <c r="D14" s="247"/>
      <c r="E14" s="250"/>
      <c r="F14" s="250"/>
      <c r="G14" s="250"/>
      <c r="H14" s="250"/>
      <c r="I14" s="250"/>
      <c r="J14" s="251"/>
      <c r="K14" s="252"/>
      <c r="M14" s="230"/>
      <c r="N14" s="230"/>
      <c r="O14" s="230"/>
      <c r="P14" s="230"/>
      <c r="Q14" s="230"/>
      <c r="R14" s="230"/>
      <c r="T14" s="14"/>
      <c r="U14" s="14"/>
    </row>
    <row r="15" spans="1:22" ht="9.9" customHeight="1" x14ac:dyDescent="0.25">
      <c r="A15" s="6"/>
      <c r="B15" s="6"/>
      <c r="C15" s="6"/>
      <c r="D15" s="6"/>
      <c r="E15" s="6"/>
      <c r="F15" s="6"/>
      <c r="G15" s="6"/>
      <c r="H15" s="6"/>
      <c r="I15" s="6"/>
      <c r="J15" s="6"/>
    </row>
    <row r="16" spans="1:22" ht="39.9" customHeight="1" x14ac:dyDescent="0.25">
      <c r="A16" s="6"/>
      <c r="B16" s="6"/>
      <c r="C16" s="256" t="s">
        <v>31</v>
      </c>
      <c r="D16" s="256"/>
      <c r="E16" s="257" t="s">
        <v>30</v>
      </c>
      <c r="F16" s="258"/>
      <c r="G16" s="259" t="s">
        <v>29</v>
      </c>
      <c r="H16" s="260"/>
      <c r="I16" s="13"/>
      <c r="J16" s="13"/>
    </row>
    <row r="17" spans="1:21" ht="20.149999999999999" customHeight="1" x14ac:dyDescent="0.25">
      <c r="A17" s="6"/>
      <c r="B17" s="6"/>
      <c r="C17" s="261">
        <f>$P$30</f>
        <v>0</v>
      </c>
      <c r="D17" s="262"/>
      <c r="E17" s="263">
        <f>$S$30</f>
        <v>0</v>
      </c>
      <c r="F17" s="264"/>
      <c r="G17" s="265"/>
      <c r="H17" s="266"/>
      <c r="I17" s="12"/>
      <c r="J17" s="12"/>
    </row>
    <row r="18" spans="1:21" ht="9.9" customHeight="1" x14ac:dyDescent="0.25">
      <c r="A18" s="6"/>
      <c r="B18" s="6"/>
      <c r="C18" s="6"/>
      <c r="D18" s="6"/>
      <c r="E18" s="6"/>
      <c r="F18" s="6"/>
      <c r="G18" s="6"/>
      <c r="H18" s="6"/>
      <c r="I18" s="6"/>
      <c r="J18" s="6"/>
    </row>
    <row r="19" spans="1:21" s="10" customFormat="1" ht="20.149999999999999" customHeight="1" x14ac:dyDescent="0.25">
      <c r="A19" s="11"/>
      <c r="B19" s="93" t="s">
        <v>28</v>
      </c>
      <c r="C19" s="267" t="s">
        <v>27</v>
      </c>
      <c r="D19" s="267"/>
      <c r="E19" s="267"/>
      <c r="F19" s="267"/>
      <c r="G19" s="267"/>
      <c r="H19" s="267"/>
      <c r="I19" s="267"/>
      <c r="J19" s="267"/>
      <c r="K19" s="268" t="s">
        <v>26</v>
      </c>
      <c r="L19" s="268"/>
      <c r="M19" s="268" t="s">
        <v>2</v>
      </c>
      <c r="N19" s="268"/>
      <c r="O19" s="268"/>
      <c r="P19" s="268" t="s">
        <v>25</v>
      </c>
      <c r="Q19" s="268"/>
      <c r="R19" s="268"/>
      <c r="S19" s="269" t="s">
        <v>3</v>
      </c>
      <c r="T19" s="269"/>
      <c r="U19" s="269"/>
    </row>
    <row r="20" spans="1:21" ht="20.149999999999999" customHeight="1" x14ac:dyDescent="0.25">
      <c r="A20" s="6"/>
      <c r="B20" s="9">
        <v>1</v>
      </c>
      <c r="C20" s="253"/>
      <c r="D20" s="253"/>
      <c r="E20" s="253"/>
      <c r="F20" s="253"/>
      <c r="G20" s="253"/>
      <c r="H20" s="253"/>
      <c r="I20" s="253"/>
      <c r="J20" s="253"/>
      <c r="K20" s="8"/>
      <c r="L20" s="7"/>
      <c r="M20" s="254"/>
      <c r="N20" s="254"/>
      <c r="O20" s="254"/>
      <c r="P20" s="255">
        <f t="shared" ref="P20:P29" si="0">K20*M20</f>
        <v>0</v>
      </c>
      <c r="Q20" s="255"/>
      <c r="R20" s="255"/>
      <c r="S20" s="254"/>
      <c r="T20" s="254"/>
      <c r="U20" s="254"/>
    </row>
    <row r="21" spans="1:21" ht="20.149999999999999" customHeight="1" x14ac:dyDescent="0.25">
      <c r="A21" s="6"/>
      <c r="B21" s="9">
        <v>2</v>
      </c>
      <c r="C21" s="253"/>
      <c r="D21" s="253"/>
      <c r="E21" s="253"/>
      <c r="F21" s="253"/>
      <c r="G21" s="253"/>
      <c r="H21" s="253"/>
      <c r="I21" s="253"/>
      <c r="J21" s="253"/>
      <c r="K21" s="8"/>
      <c r="L21" s="7"/>
      <c r="M21" s="254"/>
      <c r="N21" s="254"/>
      <c r="O21" s="254"/>
      <c r="P21" s="255">
        <f t="shared" si="0"/>
        <v>0</v>
      </c>
      <c r="Q21" s="255"/>
      <c r="R21" s="255"/>
      <c r="S21" s="254"/>
      <c r="T21" s="254"/>
      <c r="U21" s="254"/>
    </row>
    <row r="22" spans="1:21" ht="20.149999999999999" customHeight="1" x14ac:dyDescent="0.25">
      <c r="A22" s="6"/>
      <c r="B22" s="9">
        <v>3</v>
      </c>
      <c r="C22" s="253"/>
      <c r="D22" s="253"/>
      <c r="E22" s="253"/>
      <c r="F22" s="253"/>
      <c r="G22" s="253"/>
      <c r="H22" s="253"/>
      <c r="I22" s="253"/>
      <c r="J22" s="253"/>
      <c r="K22" s="8"/>
      <c r="L22" s="7"/>
      <c r="M22" s="254"/>
      <c r="N22" s="254"/>
      <c r="O22" s="254"/>
      <c r="P22" s="255">
        <f t="shared" si="0"/>
        <v>0</v>
      </c>
      <c r="Q22" s="255"/>
      <c r="R22" s="255"/>
      <c r="S22" s="254"/>
      <c r="T22" s="254"/>
      <c r="U22" s="254"/>
    </row>
    <row r="23" spans="1:21" ht="20.149999999999999" customHeight="1" x14ac:dyDescent="0.25">
      <c r="A23" s="6"/>
      <c r="B23" s="9">
        <v>4</v>
      </c>
      <c r="C23" s="253"/>
      <c r="D23" s="253"/>
      <c r="E23" s="253"/>
      <c r="F23" s="253"/>
      <c r="G23" s="253"/>
      <c r="H23" s="253"/>
      <c r="I23" s="253"/>
      <c r="J23" s="253"/>
      <c r="K23" s="8"/>
      <c r="L23" s="7"/>
      <c r="M23" s="254"/>
      <c r="N23" s="254"/>
      <c r="O23" s="254"/>
      <c r="P23" s="255">
        <f t="shared" si="0"/>
        <v>0</v>
      </c>
      <c r="Q23" s="255"/>
      <c r="R23" s="255"/>
      <c r="S23" s="254"/>
      <c r="T23" s="254"/>
      <c r="U23" s="254"/>
    </row>
    <row r="24" spans="1:21" ht="20.149999999999999" customHeight="1" x14ac:dyDescent="0.25">
      <c r="A24" s="6"/>
      <c r="B24" s="9">
        <v>5</v>
      </c>
      <c r="C24" s="253"/>
      <c r="D24" s="253"/>
      <c r="E24" s="253"/>
      <c r="F24" s="253"/>
      <c r="G24" s="253"/>
      <c r="H24" s="253"/>
      <c r="I24" s="253"/>
      <c r="J24" s="253"/>
      <c r="K24" s="8"/>
      <c r="L24" s="7"/>
      <c r="M24" s="254"/>
      <c r="N24" s="254"/>
      <c r="O24" s="254"/>
      <c r="P24" s="255">
        <f t="shared" si="0"/>
        <v>0</v>
      </c>
      <c r="Q24" s="255"/>
      <c r="R24" s="255"/>
      <c r="S24" s="254"/>
      <c r="T24" s="254"/>
      <c r="U24" s="254"/>
    </row>
    <row r="25" spans="1:21" ht="20.149999999999999" customHeight="1" x14ac:dyDescent="0.25">
      <c r="A25" s="6"/>
      <c r="B25" s="9">
        <v>6</v>
      </c>
      <c r="C25" s="253"/>
      <c r="D25" s="253"/>
      <c r="E25" s="253"/>
      <c r="F25" s="253"/>
      <c r="G25" s="253"/>
      <c r="H25" s="253"/>
      <c r="I25" s="253"/>
      <c r="J25" s="253"/>
      <c r="K25" s="8"/>
      <c r="L25" s="7"/>
      <c r="M25" s="254"/>
      <c r="N25" s="254"/>
      <c r="O25" s="254"/>
      <c r="P25" s="255">
        <f t="shared" si="0"/>
        <v>0</v>
      </c>
      <c r="Q25" s="255"/>
      <c r="R25" s="255"/>
      <c r="S25" s="254"/>
      <c r="T25" s="254"/>
      <c r="U25" s="254"/>
    </row>
    <row r="26" spans="1:21" ht="20.149999999999999" customHeight="1" x14ac:dyDescent="0.25">
      <c r="A26" s="6"/>
      <c r="B26" s="9">
        <v>7</v>
      </c>
      <c r="C26" s="253"/>
      <c r="D26" s="253"/>
      <c r="E26" s="253"/>
      <c r="F26" s="253"/>
      <c r="G26" s="253"/>
      <c r="H26" s="253"/>
      <c r="I26" s="253"/>
      <c r="J26" s="253"/>
      <c r="K26" s="8"/>
      <c r="L26" s="7"/>
      <c r="M26" s="254"/>
      <c r="N26" s="254"/>
      <c r="O26" s="254"/>
      <c r="P26" s="255">
        <f t="shared" si="0"/>
        <v>0</v>
      </c>
      <c r="Q26" s="255"/>
      <c r="R26" s="255"/>
      <c r="S26" s="254"/>
      <c r="T26" s="254"/>
      <c r="U26" s="254"/>
    </row>
    <row r="27" spans="1:21" ht="20.149999999999999" customHeight="1" x14ac:dyDescent="0.25">
      <c r="A27" s="6"/>
      <c r="B27" s="9">
        <v>8</v>
      </c>
      <c r="C27" s="253"/>
      <c r="D27" s="253"/>
      <c r="E27" s="253"/>
      <c r="F27" s="253"/>
      <c r="G27" s="253"/>
      <c r="H27" s="253"/>
      <c r="I27" s="253"/>
      <c r="J27" s="253"/>
      <c r="K27" s="8"/>
      <c r="L27" s="7"/>
      <c r="M27" s="254"/>
      <c r="N27" s="254"/>
      <c r="O27" s="254"/>
      <c r="P27" s="255">
        <f t="shared" si="0"/>
        <v>0</v>
      </c>
      <c r="Q27" s="255"/>
      <c r="R27" s="255"/>
      <c r="S27" s="254"/>
      <c r="T27" s="254"/>
      <c r="U27" s="254"/>
    </row>
    <row r="28" spans="1:21" ht="20.149999999999999" customHeight="1" x14ac:dyDescent="0.25">
      <c r="A28" s="6"/>
      <c r="B28" s="9">
        <v>9</v>
      </c>
      <c r="C28" s="253"/>
      <c r="D28" s="253"/>
      <c r="E28" s="253"/>
      <c r="F28" s="253"/>
      <c r="G28" s="253"/>
      <c r="H28" s="253"/>
      <c r="I28" s="253"/>
      <c r="J28" s="253"/>
      <c r="K28" s="8"/>
      <c r="L28" s="7"/>
      <c r="M28" s="254"/>
      <c r="N28" s="254"/>
      <c r="O28" s="254"/>
      <c r="P28" s="255">
        <f t="shared" si="0"/>
        <v>0</v>
      </c>
      <c r="Q28" s="255"/>
      <c r="R28" s="255"/>
      <c r="S28" s="254"/>
      <c r="T28" s="254"/>
      <c r="U28" s="254"/>
    </row>
    <row r="29" spans="1:21" ht="20.149999999999999" customHeight="1" x14ac:dyDescent="0.25">
      <c r="A29" s="6"/>
      <c r="B29" s="9">
        <v>10</v>
      </c>
      <c r="C29" s="253"/>
      <c r="D29" s="253"/>
      <c r="E29" s="253"/>
      <c r="F29" s="253"/>
      <c r="G29" s="253"/>
      <c r="H29" s="253"/>
      <c r="I29" s="253"/>
      <c r="J29" s="253"/>
      <c r="K29" s="8"/>
      <c r="L29" s="7"/>
      <c r="M29" s="254"/>
      <c r="N29" s="254"/>
      <c r="O29" s="254"/>
      <c r="P29" s="255">
        <f t="shared" si="0"/>
        <v>0</v>
      </c>
      <c r="Q29" s="255"/>
      <c r="R29" s="255"/>
      <c r="S29" s="254"/>
      <c r="T29" s="254"/>
      <c r="U29" s="254"/>
    </row>
    <row r="30" spans="1:21" ht="20.149999999999999" customHeight="1" x14ac:dyDescent="0.25">
      <c r="A30" s="6"/>
      <c r="B30" s="6"/>
      <c r="C30" s="6"/>
      <c r="D30" s="6"/>
      <c r="E30" s="6"/>
      <c r="F30" s="6"/>
      <c r="G30" s="6"/>
      <c r="H30" s="6"/>
      <c r="I30" s="6"/>
      <c r="J30" s="6"/>
      <c r="M30" s="268" t="s">
        <v>0</v>
      </c>
      <c r="N30" s="268"/>
      <c r="O30" s="268"/>
      <c r="P30" s="273">
        <f>SUM(P20:R29)</f>
        <v>0</v>
      </c>
      <c r="Q30" s="274"/>
      <c r="R30" s="275"/>
      <c r="S30" s="273">
        <f>SUM(S20:U29)</f>
        <v>0</v>
      </c>
      <c r="T30" s="274"/>
      <c r="U30" s="275"/>
    </row>
    <row r="31" spans="1:21" ht="49.5" customHeight="1" x14ac:dyDescent="0.25">
      <c r="A31" s="6"/>
      <c r="B31" s="6"/>
      <c r="C31" s="6"/>
      <c r="D31" s="6"/>
      <c r="E31" s="6"/>
      <c r="F31" s="6"/>
      <c r="G31" s="6"/>
      <c r="H31" s="6"/>
      <c r="I31" s="6"/>
      <c r="J31" s="6"/>
    </row>
    <row r="32" spans="1:21" ht="20.149999999999999" customHeight="1" x14ac:dyDescent="0.25">
      <c r="A32" s="6"/>
      <c r="B32" s="270" t="s">
        <v>24</v>
      </c>
      <c r="C32" s="267"/>
      <c r="D32" s="271"/>
      <c r="E32" s="271"/>
      <c r="F32" s="271"/>
      <c r="G32" s="271"/>
      <c r="H32" s="271"/>
      <c r="I32" s="271"/>
      <c r="J32" s="271"/>
      <c r="K32" s="272"/>
      <c r="L32" s="272"/>
      <c r="M32" s="272"/>
      <c r="N32" s="272"/>
      <c r="O32" s="272"/>
      <c r="P32" s="272"/>
      <c r="Q32" s="272"/>
      <c r="R32" s="272"/>
      <c r="S32" s="272"/>
      <c r="T32" s="272"/>
      <c r="U32" s="272"/>
    </row>
    <row r="33" spans="1:21" ht="20.149999999999999" customHeight="1" x14ac:dyDescent="0.25">
      <c r="A33" s="6"/>
      <c r="B33" s="267"/>
      <c r="C33" s="267"/>
      <c r="D33" s="271"/>
      <c r="E33" s="271"/>
      <c r="F33" s="271"/>
      <c r="G33" s="271"/>
      <c r="H33" s="271"/>
      <c r="I33" s="271"/>
      <c r="J33" s="271"/>
      <c r="K33" s="272"/>
      <c r="L33" s="272"/>
      <c r="M33" s="272"/>
      <c r="N33" s="272"/>
      <c r="O33" s="272"/>
      <c r="P33" s="272"/>
      <c r="Q33" s="272"/>
      <c r="R33" s="272"/>
      <c r="S33" s="272"/>
      <c r="T33" s="272"/>
      <c r="U33" s="272"/>
    </row>
    <row r="34" spans="1:21" ht="20.149999999999999" customHeight="1" x14ac:dyDescent="0.25">
      <c r="A34" s="6"/>
      <c r="B34" s="267"/>
      <c r="C34" s="267"/>
      <c r="D34" s="271"/>
      <c r="E34" s="271"/>
      <c r="F34" s="271"/>
      <c r="G34" s="271"/>
      <c r="H34" s="271"/>
      <c r="I34" s="271"/>
      <c r="J34" s="271"/>
      <c r="K34" s="272"/>
      <c r="L34" s="272"/>
      <c r="M34" s="272"/>
      <c r="N34" s="272"/>
      <c r="O34" s="272"/>
      <c r="P34" s="272"/>
      <c r="Q34" s="272"/>
      <c r="R34" s="272"/>
      <c r="S34" s="272"/>
      <c r="T34" s="272"/>
      <c r="U34" s="272"/>
    </row>
    <row r="35" spans="1:21" ht="105" customHeight="1" x14ac:dyDescent="0.25">
      <c r="A35" s="6"/>
      <c r="B35" s="267"/>
      <c r="C35" s="267"/>
      <c r="D35" s="271"/>
      <c r="E35" s="271"/>
      <c r="F35" s="271"/>
      <c r="G35" s="271"/>
      <c r="H35" s="271"/>
      <c r="I35" s="271"/>
      <c r="J35" s="271"/>
      <c r="K35" s="272"/>
      <c r="L35" s="272"/>
      <c r="M35" s="272"/>
      <c r="N35" s="272"/>
      <c r="O35" s="272"/>
      <c r="P35" s="272"/>
      <c r="Q35" s="272"/>
      <c r="R35" s="272"/>
      <c r="S35" s="272"/>
      <c r="T35" s="272"/>
      <c r="U35" s="272"/>
    </row>
    <row r="36" spans="1:21" ht="20.149999999999999" customHeight="1" x14ac:dyDescent="0.25">
      <c r="A36" s="6"/>
      <c r="B36" s="94" t="s">
        <v>39</v>
      </c>
      <c r="C36" s="95" t="s">
        <v>40</v>
      </c>
      <c r="D36" s="46"/>
      <c r="E36" s="46"/>
      <c r="F36" s="46"/>
      <c r="G36" s="46"/>
      <c r="H36" s="46"/>
      <c r="I36" s="46"/>
      <c r="J36" s="46"/>
      <c r="K36" s="46"/>
      <c r="L36" s="46"/>
      <c r="M36" s="46"/>
      <c r="N36" s="46"/>
      <c r="O36" s="46"/>
      <c r="P36" s="46"/>
    </row>
    <row r="37" spans="1:21" ht="20.149999999999999" customHeight="1" x14ac:dyDescent="0.25">
      <c r="A37" s="6"/>
      <c r="B37" s="6"/>
      <c r="C37" s="6"/>
      <c r="D37" s="6"/>
      <c r="E37" s="6"/>
      <c r="F37" s="6"/>
      <c r="G37" s="6"/>
      <c r="H37" s="6"/>
      <c r="I37" s="6"/>
      <c r="J37" s="6"/>
    </row>
    <row r="38" spans="1:21" ht="20.149999999999999" customHeight="1" x14ac:dyDescent="0.25">
      <c r="A38" s="6"/>
      <c r="B38" s="6"/>
      <c r="C38" s="6"/>
      <c r="D38" s="6"/>
      <c r="E38" s="6"/>
      <c r="F38" s="6"/>
      <c r="G38" s="6"/>
      <c r="H38" s="6"/>
      <c r="I38" s="6"/>
      <c r="J38" s="6"/>
    </row>
    <row r="39" spans="1:21" ht="20.149999999999999" customHeight="1" x14ac:dyDescent="0.25">
      <c r="A39" s="6"/>
      <c r="B39" s="6"/>
      <c r="C39" s="6"/>
      <c r="D39" s="6"/>
      <c r="E39" s="6"/>
      <c r="F39" s="6"/>
      <c r="G39" s="6"/>
      <c r="H39" s="6"/>
      <c r="I39" s="6"/>
      <c r="J39" s="6"/>
    </row>
    <row r="40" spans="1:21" ht="20.149999999999999" customHeight="1" x14ac:dyDescent="0.25">
      <c r="A40" s="6"/>
      <c r="B40" s="6"/>
      <c r="C40" s="6"/>
      <c r="D40" s="6"/>
      <c r="E40" s="6"/>
      <c r="F40" s="6"/>
      <c r="G40" s="6"/>
      <c r="H40" s="6"/>
      <c r="I40" s="6"/>
      <c r="J40" s="6"/>
    </row>
    <row r="41" spans="1:21" ht="20.149999999999999" customHeight="1" x14ac:dyDescent="0.25">
      <c r="A41" s="6"/>
      <c r="B41" s="6"/>
      <c r="C41" s="6"/>
      <c r="D41" s="6"/>
      <c r="E41" s="6"/>
      <c r="F41" s="6"/>
      <c r="G41" s="6"/>
      <c r="H41" s="6"/>
      <c r="I41" s="6"/>
      <c r="J41" s="6"/>
    </row>
    <row r="42" spans="1:21" ht="20.149999999999999" customHeight="1" x14ac:dyDescent="0.25">
      <c r="A42" s="6"/>
      <c r="B42" s="6"/>
      <c r="C42" s="6"/>
      <c r="D42" s="6"/>
      <c r="E42" s="6"/>
      <c r="F42" s="6"/>
      <c r="G42" s="6"/>
      <c r="H42" s="6"/>
      <c r="I42" s="6"/>
      <c r="J42" s="6"/>
    </row>
    <row r="43" spans="1:21" ht="20.149999999999999" customHeight="1" x14ac:dyDescent="0.25"/>
    <row r="44" spans="1:21" ht="20.149999999999999" customHeight="1" x14ac:dyDescent="0.25"/>
    <row r="45" spans="1:21" ht="20.149999999999999" customHeight="1" x14ac:dyDescent="0.25"/>
    <row r="46" spans="1:21" ht="20.149999999999999" customHeight="1" x14ac:dyDescent="0.25"/>
    <row r="47" spans="1:21" ht="20.149999999999999" customHeight="1" x14ac:dyDescent="0.25"/>
    <row r="48" spans="1:21" ht="20.149999999999999" customHeight="1" x14ac:dyDescent="0.25"/>
    <row r="49" ht="20.149999999999999" customHeight="1" x14ac:dyDescent="0.25"/>
    <row r="50" ht="20.149999999999999" customHeight="1" x14ac:dyDescent="0.25"/>
    <row r="51" ht="20.149999999999999" customHeight="1" x14ac:dyDescent="0.25"/>
  </sheetData>
  <mergeCells count="68">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3:U4"/>
    <mergeCell ref="D8:K8"/>
    <mergeCell ref="D9:K9"/>
    <mergeCell ref="D10:E10"/>
    <mergeCell ref="F10:K10"/>
    <mergeCell ref="D11:E11"/>
    <mergeCell ref="F11:K11"/>
    <mergeCell ref="B13:D14"/>
    <mergeCell ref="E13:I14"/>
    <mergeCell ref="J13:K14"/>
  </mergeCells>
  <phoneticPr fontId="10"/>
  <dataValidations count="4">
    <dataValidation type="whole" allowBlank="1" showInputMessage="1" showErrorMessage="1" sqref="D10:D11" xr:uid="{00000000-0002-0000-0400-000000000000}">
      <formula1>0</formula1>
      <formula2>9999</formula2>
    </dataValidation>
    <dataValidation imeMode="halfAlpha" allowBlank="1" showInputMessage="1" showErrorMessage="1" sqref="M20:R29" xr:uid="{00000000-0002-0000-0400-000001000000}"/>
    <dataValidation type="whole" allowBlank="1" showInputMessage="1" showErrorMessage="1" sqref="K20:K29" xr:uid="{00000000-0002-0000-0400-000002000000}">
      <formula1>1</formula1>
      <formula2>100</formula2>
    </dataValidation>
    <dataValidation type="list" allowBlank="1" showInputMessage="1" showErrorMessage="1" sqref="L20:L29" xr:uid="{00000000-0002-0000-04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8B97BE19-CDDD-400E-817A-CFDD13F7EC12"/>
    <ds:schemaRef ds:uri="9302029e-8bbc-4893-b767-4a248ffcb74e"/>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別紙１</vt:lpstr>
      <vt:lpstr>別紙２</vt:lpstr>
      <vt:lpstr>様式1</vt:lpstr>
      <vt:lpstr>様式2</vt:lpstr>
      <vt:lpstr>別紙１!Print_Area</vt:lpstr>
      <vt:lpstr>様式1!Print_Area</vt:lpstr>
      <vt:lpstr>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2024-07-19T00:50:14Z</cp:lastPrinted>
  <dcterms:created xsi:type="dcterms:W3CDTF">2006-04-10T04:26:56Z</dcterms:created>
  <dcterms:modified xsi:type="dcterms:W3CDTF">2024-07-19T01:19:49Z</dcterms:modified>
</cp:coreProperties>
</file>