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4.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6.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P:\13093_地域エネルギー推進課\01\2025（Ｒ７）\03_地域エネルギー推進担当\04_第三者所有モデル（PPA）補助金\00 募集要項等\250708_要領様式修正\"/>
    </mc:Choice>
  </mc:AlternateContent>
  <xr:revisionPtr revIDLastSave="0" documentId="13_ncr:1_{8AFF647F-16A3-45B2-9044-75FDFA4ED7F2}" xr6:coauthVersionLast="47" xr6:coauthVersionMax="47" xr10:uidLastSave="{00000000-0000-0000-0000-000000000000}"/>
  <bookViews>
    <workbookView xWindow="384" yWindow="384" windowWidth="23016" windowHeight="12216" xr2:uid="{00000000-000D-0000-FFFF-FFFF00000000}"/>
  </bookViews>
  <sheets>
    <sheet name="【県有施設用】添付様式１号(共同申請者あり)" sheetId="20" r:id="rId1"/>
    <sheet name="【県有施設用】添付様式１号(共同申請者なし)" sheetId="19" r:id="rId2"/>
    <sheet name="【民間事業者用】添付様式１号(共同申請者なし)" sheetId="13" r:id="rId3"/>
    <sheet name="【民間事業者用】添付様式１号 (共同申請者あり)" sheetId="16" r:id="rId4"/>
    <sheet name="【個人住宅用】添付様式１号(共同申請者なし)" sheetId="17" r:id="rId5"/>
    <sheet name="【個人住宅用】添付様式１号 (共同申請者あり)" sheetId="18" r:id="rId6"/>
    <sheet name="実施計画　 " sheetId="15" r:id="rId7"/>
  </sheets>
  <definedNames>
    <definedName name="_xlnm.Print_Area" localSheetId="0">'【県有施設用】添付様式１号(共同申請者あり)'!$A$1:$AB$50</definedName>
    <definedName name="_xlnm.Print_Area" localSheetId="1">'【県有施設用】添付様式１号(共同申請者なし)'!$A$1:$AB$47</definedName>
    <definedName name="_xlnm.Print_Area" localSheetId="5">'【個人住宅用】添付様式１号 (共同申請者あり)'!$A$1:$AB$58</definedName>
    <definedName name="_xlnm.Print_Area" localSheetId="4">'【個人住宅用】添付様式１号(共同申請者なし)'!$A$1:$AB$49</definedName>
    <definedName name="_xlnm.Print_Area" localSheetId="3">'【民間事業者用】添付様式１号 (共同申請者あり)'!$A$1:$AB$60</definedName>
    <definedName name="_xlnm.Print_Area" localSheetId="2">'【民間事業者用】添付様式１号(共同申請者なし)'!$A$1:$AB$51</definedName>
    <definedName name="_xlnm.Print_Area" localSheetId="6">'実施計画　 '!$A$1:$AC$48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2" i="18" l="1"/>
  <c r="AD37" i="18"/>
  <c r="T39" i="20"/>
  <c r="T38" i="20"/>
  <c r="R37" i="19"/>
  <c r="T36" i="19"/>
  <c r="T35" i="19"/>
  <c r="R40" i="20"/>
  <c r="P53" i="20" l="1"/>
  <c r="T37" i="20"/>
  <c r="AD35" i="20"/>
  <c r="T30" i="20"/>
  <c r="X41" i="20" s="1"/>
  <c r="P50" i="19"/>
  <c r="T34" i="19"/>
  <c r="AD32" i="19"/>
  <c r="T27" i="19"/>
  <c r="X38" i="19" s="1"/>
  <c r="T39" i="18" l="1"/>
  <c r="T35" i="18"/>
  <c r="P61" i="18" s="1"/>
  <c r="T31" i="18"/>
  <c r="R44" i="18" s="1"/>
  <c r="T32" i="17"/>
  <c r="T28" i="17"/>
  <c r="P52" i="17" s="1"/>
  <c r="T24" i="17"/>
  <c r="R37" i="17" s="1"/>
  <c r="X40" i="17" l="1"/>
  <c r="X41" i="17" s="1"/>
  <c r="X38" i="17"/>
  <c r="X39" i="17" s="1"/>
  <c r="X49" i="18"/>
  <c r="X50" i="18" s="1"/>
  <c r="X46" i="18"/>
  <c r="X47" i="18" s="1"/>
  <c r="AD30" i="17"/>
  <c r="T35" i="17" s="1"/>
  <c r="T33" i="17"/>
  <c r="T40" i="18"/>
  <c r="T34" i="13" l="1"/>
  <c r="T30" i="13"/>
  <c r="T26" i="13"/>
  <c r="T35" i="13" l="1"/>
  <c r="AD32" i="13"/>
  <c r="T33" i="16"/>
  <c r="T37" i="13" l="1"/>
  <c r="R39" i="13"/>
  <c r="X42" i="13" s="1"/>
  <c r="X43" i="13" s="1"/>
  <c r="R46" i="16"/>
  <c r="T41" i="16"/>
  <c r="T37" i="16"/>
  <c r="T42" i="16" s="1"/>
  <c r="P54" i="13"/>
  <c r="X40" i="13" l="1"/>
  <c r="X41" i="13" s="1"/>
  <c r="X51" i="16"/>
  <c r="X52" i="16" s="1"/>
  <c r="X48" i="16"/>
  <c r="X49" i="16" s="1"/>
  <c r="P63" i="16"/>
  <c r="AD39" i="16"/>
  <c r="T44" i="16" s="1"/>
  <c r="E38" i="15" l="1"/>
  <c r="E42" i="15" s="1"/>
  <c r="M42" i="15" s="1"/>
  <c r="M37" i="15"/>
  <c r="B37" i="15"/>
  <c r="M36" i="15"/>
  <c r="B36" i="15"/>
  <c r="M35" i="15"/>
  <c r="B35" i="15"/>
  <c r="M34" i="15"/>
  <c r="B34" i="15"/>
  <c r="M33" i="15"/>
  <c r="B33" i="15"/>
  <c r="M32" i="15"/>
  <c r="B32" i="15"/>
  <c r="M31" i="15"/>
  <c r="B31" i="15"/>
  <c r="M30" i="15"/>
  <c r="B30" i="15"/>
  <c r="M29" i="15"/>
  <c r="B29" i="15"/>
  <c r="M28" i="15"/>
  <c r="B28" i="15"/>
  <c r="M27" i="15"/>
  <c r="B27" i="15"/>
  <c r="M26" i="15"/>
  <c r="B26" i="15"/>
  <c r="M21" i="15"/>
  <c r="M38" i="15" l="1"/>
  <c r="E43" i="15" s="1"/>
  <c r="E21" i="15"/>
  <c r="U21" i="15" s="1"/>
  <c r="M43" i="15" l="1"/>
  <c r="E44" i="15"/>
  <c r="M44" i="15" s="1"/>
</calcChain>
</file>

<file path=xl/sharedStrings.xml><?xml version="1.0" encoding="utf-8"?>
<sst xmlns="http://schemas.openxmlformats.org/spreadsheetml/2006/main" count="792" uniqueCount="131">
  <si>
    <t>添付様式第１号</t>
    <phoneticPr fontId="2"/>
  </si>
  <si>
    <t>１　申請者の情報</t>
    <rPh sb="2" eb="5">
      <t>シンセイシャ</t>
    </rPh>
    <rPh sb="6" eb="8">
      <t>ジョウホウ</t>
    </rPh>
    <phoneticPr fontId="2"/>
  </si>
  <si>
    <t>（１）申請者の情報</t>
  </si>
  <si>
    <t>業種</t>
    <rPh sb="0" eb="2">
      <t>ギョウシュ</t>
    </rPh>
    <phoneticPr fontId="2"/>
  </si>
  <si>
    <t>担当者名</t>
    <rPh sb="0" eb="3">
      <t>タントウシャ</t>
    </rPh>
    <rPh sb="3" eb="4">
      <t>メイ</t>
    </rPh>
    <phoneticPr fontId="2"/>
  </si>
  <si>
    <t>連絡先</t>
    <rPh sb="0" eb="3">
      <t>レンラクサキ</t>
    </rPh>
    <phoneticPr fontId="2"/>
  </si>
  <si>
    <t>電話番号：</t>
    <rPh sb="0" eb="2">
      <t>デンワ</t>
    </rPh>
    <rPh sb="2" eb="4">
      <t>バンゴウ</t>
    </rPh>
    <phoneticPr fontId="2"/>
  </si>
  <si>
    <t>メールアドレス：</t>
    <phoneticPr fontId="2"/>
  </si>
  <si>
    <t>（２）需要家の情報</t>
    <rPh sb="3" eb="5">
      <t>ジュヨウ</t>
    </rPh>
    <rPh sb="5" eb="6">
      <t>イエ</t>
    </rPh>
    <rPh sb="7" eb="9">
      <t>ジョウホウ</t>
    </rPh>
    <phoneticPr fontId="2"/>
  </si>
  <si>
    <t>需要家の名称及び所在地</t>
    <phoneticPr fontId="2"/>
  </si>
  <si>
    <t>名称</t>
    <rPh sb="0" eb="2">
      <t>メイショウ</t>
    </rPh>
    <phoneticPr fontId="2"/>
  </si>
  <si>
    <t>所在地</t>
    <rPh sb="0" eb="3">
      <t>ショザイチ</t>
    </rPh>
    <phoneticPr fontId="2"/>
  </si>
  <si>
    <t>２　事業概要</t>
    <phoneticPr fontId="2"/>
  </si>
  <si>
    <t>設備の設置場所</t>
    <phoneticPr fontId="2"/>
  </si>
  <si>
    <t>設備の導入方法</t>
    <rPh sb="0" eb="2">
      <t>セツビ</t>
    </rPh>
    <rPh sb="3" eb="5">
      <t>ドウニュウ</t>
    </rPh>
    <rPh sb="5" eb="7">
      <t>ホウホウ</t>
    </rPh>
    <phoneticPr fontId="2"/>
  </si>
  <si>
    <t xml:space="preserve">   オンサイトPPAモデル　　リースモデル　　</t>
    <phoneticPr fontId="2"/>
  </si>
  <si>
    <t>事業予定</t>
    <rPh sb="0" eb="2">
      <t>ジギョウ</t>
    </rPh>
    <rPh sb="2" eb="4">
      <t>ヨテイ</t>
    </rPh>
    <phoneticPr fontId="2"/>
  </si>
  <si>
    <t>着手予定日</t>
    <rPh sb="0" eb="2">
      <t>チャクシュ</t>
    </rPh>
    <rPh sb="2" eb="5">
      <t>ヨテイビ</t>
    </rPh>
    <phoneticPr fontId="2"/>
  </si>
  <si>
    <t>年</t>
    <rPh sb="0" eb="1">
      <t>ネン</t>
    </rPh>
    <phoneticPr fontId="2"/>
  </si>
  <si>
    <t>月</t>
    <rPh sb="0" eb="1">
      <t>ガツ</t>
    </rPh>
    <phoneticPr fontId="2"/>
  </si>
  <si>
    <t>日</t>
    <rPh sb="0" eb="1">
      <t>ニチ</t>
    </rPh>
    <phoneticPr fontId="2"/>
  </si>
  <si>
    <t>完了予定日</t>
    <rPh sb="0" eb="2">
      <t>カンリョウ</t>
    </rPh>
    <rPh sb="2" eb="5">
      <t>ヨテイビ</t>
    </rPh>
    <phoneticPr fontId="2"/>
  </si>
  <si>
    <t>太陽光発電設備</t>
    <rPh sb="0" eb="3">
      <t>タイヨウコウ</t>
    </rPh>
    <rPh sb="3" eb="5">
      <t>ハツデン</t>
    </rPh>
    <rPh sb="5" eb="7">
      <t>セツビ</t>
    </rPh>
    <phoneticPr fontId="2"/>
  </si>
  <si>
    <t>太陽光パネル</t>
    <rPh sb="0" eb="3">
      <t>タイヨウコウ</t>
    </rPh>
    <phoneticPr fontId="2"/>
  </si>
  <si>
    <t>合　計　出　力</t>
    <rPh sb="0" eb="1">
      <t>ゴウ</t>
    </rPh>
    <rPh sb="2" eb="3">
      <t>ケイ</t>
    </rPh>
    <rPh sb="4" eb="5">
      <t>デ</t>
    </rPh>
    <rPh sb="6" eb="7">
      <t>チカラ</t>
    </rPh>
    <phoneticPr fontId="2"/>
  </si>
  <si>
    <t>kW</t>
    <phoneticPr fontId="2"/>
  </si>
  <si>
    <t>型式(メーカー)</t>
    <rPh sb="0" eb="2">
      <t>カタシキ</t>
    </rPh>
    <phoneticPr fontId="2"/>
  </si>
  <si>
    <t>パワーコンディショナー</t>
    <phoneticPr fontId="2"/>
  </si>
  <si>
    <t>自立運転機能</t>
    <rPh sb="0" eb="2">
      <t>ジリツ</t>
    </rPh>
    <rPh sb="2" eb="4">
      <t>ウンテン</t>
    </rPh>
    <rPh sb="4" eb="6">
      <t>キノウ</t>
    </rPh>
    <phoneticPr fontId="2"/>
  </si>
  <si>
    <t>有　・　無</t>
    <rPh sb="0" eb="1">
      <t>ア</t>
    </rPh>
    <rPh sb="4" eb="5">
      <t>ナ</t>
    </rPh>
    <phoneticPr fontId="2"/>
  </si>
  <si>
    <t>採　用　出　力</t>
    <rPh sb="0" eb="1">
      <t>サイ</t>
    </rPh>
    <rPh sb="2" eb="3">
      <t>ヨウ</t>
    </rPh>
    <rPh sb="4" eb="5">
      <t>デ</t>
    </rPh>
    <rPh sb="6" eb="7">
      <t>チカラ</t>
    </rPh>
    <phoneticPr fontId="2"/>
  </si>
  <si>
    <t>(A)</t>
    <phoneticPr fontId="2"/>
  </si>
  <si>
    <t>補 助 金 の 額【(A)×50,000円】</t>
    <rPh sb="0" eb="1">
      <t>ホ</t>
    </rPh>
    <rPh sb="2" eb="3">
      <t>スケ</t>
    </rPh>
    <rPh sb="4" eb="5">
      <t>カネ</t>
    </rPh>
    <rPh sb="8" eb="9">
      <t>ガク</t>
    </rPh>
    <rPh sb="20" eb="21">
      <t>エン</t>
    </rPh>
    <phoneticPr fontId="2"/>
  </si>
  <si>
    <t>(B)</t>
    <phoneticPr fontId="2"/>
  </si>
  <si>
    <t>円</t>
    <rPh sb="0" eb="1">
      <t>エン</t>
    </rPh>
    <phoneticPr fontId="2"/>
  </si>
  <si>
    <t>定置用蓄電地</t>
    <rPh sb="0" eb="3">
      <t>テイチヨウ</t>
    </rPh>
    <rPh sb="3" eb="6">
      <t>チクデンチ</t>
    </rPh>
    <phoneticPr fontId="2"/>
  </si>
  <si>
    <t>１台当たりの蓄電容量</t>
    <rPh sb="1" eb="2">
      <t>ダイ</t>
    </rPh>
    <rPh sb="2" eb="3">
      <t>ア</t>
    </rPh>
    <rPh sb="6" eb="8">
      <t>チクデン</t>
    </rPh>
    <rPh sb="8" eb="10">
      <t>ヨウリョウ</t>
    </rPh>
    <phoneticPr fontId="2"/>
  </si>
  <si>
    <t>kWh</t>
    <phoneticPr fontId="2"/>
  </si>
  <si>
    <t>　　　　　　　　 設　置　台　数</t>
    <rPh sb="9" eb="10">
      <t>セツ</t>
    </rPh>
    <rPh sb="11" eb="12">
      <t>チ</t>
    </rPh>
    <rPh sb="13" eb="14">
      <t>ダイ</t>
    </rPh>
    <rPh sb="15" eb="16">
      <t>スウ</t>
    </rPh>
    <phoneticPr fontId="2"/>
  </si>
  <si>
    <t>台</t>
    <rPh sb="0" eb="1">
      <t>ダイ</t>
    </rPh>
    <phoneticPr fontId="2"/>
  </si>
  <si>
    <t xml:space="preserve">蓄　電　容　量 </t>
    <rPh sb="0" eb="1">
      <t>チク</t>
    </rPh>
    <rPh sb="2" eb="3">
      <t>デン</t>
    </rPh>
    <rPh sb="4" eb="5">
      <t>カタチ</t>
    </rPh>
    <rPh sb="6" eb="7">
      <t>リョウ</t>
    </rPh>
    <phoneticPr fontId="2"/>
  </si>
  <si>
    <t>(C)</t>
    <phoneticPr fontId="2"/>
  </si>
  <si>
    <t>補助対象経費（税抜き）</t>
    <rPh sb="0" eb="2">
      <t>ホジョ</t>
    </rPh>
    <rPh sb="2" eb="4">
      <t>タイショウ</t>
    </rPh>
    <rPh sb="4" eb="6">
      <t>ケイヒ</t>
    </rPh>
    <rPh sb="7" eb="9">
      <t>ゼイヌ</t>
    </rPh>
    <phoneticPr fontId="2"/>
  </si>
  <si>
    <t>総　　　　　　額</t>
    <rPh sb="0" eb="1">
      <t>ソウ</t>
    </rPh>
    <rPh sb="7" eb="8">
      <t>ガク</t>
    </rPh>
    <phoneticPr fontId="2"/>
  </si>
  <si>
    <t>(D)</t>
    <phoneticPr fontId="2"/>
  </si>
  <si>
    <t>内</t>
    <rPh sb="0" eb="1">
      <t>ウチ</t>
    </rPh>
    <phoneticPr fontId="2"/>
  </si>
  <si>
    <t>設備費※１</t>
    <phoneticPr fontId="2"/>
  </si>
  <si>
    <t>工事費※２</t>
    <phoneticPr fontId="2"/>
  </si>
  <si>
    <t>円</t>
  </si>
  <si>
    <t>その他対象経費</t>
  </si>
  <si>
    <t>価格/kWh</t>
    <rPh sb="0" eb="2">
      <t>カカク</t>
    </rPh>
    <phoneticPr fontId="2"/>
  </si>
  <si>
    <t>(D)÷(C)</t>
    <phoneticPr fontId="2"/>
  </si>
  <si>
    <t>(E)</t>
    <phoneticPr fontId="2"/>
  </si>
  <si>
    <t>補 助 金 の 額【(E)×1/3×(C)】</t>
    <rPh sb="0" eb="1">
      <t>ホ</t>
    </rPh>
    <rPh sb="2" eb="3">
      <t>スケ</t>
    </rPh>
    <rPh sb="4" eb="5">
      <t>カネ</t>
    </rPh>
    <rPh sb="8" eb="9">
      <t>ガク</t>
    </rPh>
    <phoneticPr fontId="2"/>
  </si>
  <si>
    <t>(F)</t>
    <phoneticPr fontId="2"/>
  </si>
  <si>
    <t>補助金交付申請額【　（Ｂ）＋（Ｆ）　】</t>
    <rPh sb="0" eb="3">
      <t>ホジョキン</t>
    </rPh>
    <rPh sb="3" eb="5">
      <t>コウフ</t>
    </rPh>
    <rPh sb="5" eb="8">
      <t>シンセイガク</t>
    </rPh>
    <phoneticPr fontId="2"/>
  </si>
  <si>
    <t>需要家の自家消費電力量見込み※３
（契約年数×自家消費電力量見込）</t>
    <rPh sb="0" eb="2">
      <t>ジュヨウ</t>
    </rPh>
    <rPh sb="2" eb="3">
      <t>カ</t>
    </rPh>
    <rPh sb="4" eb="6">
      <t>ジカ</t>
    </rPh>
    <rPh sb="6" eb="8">
      <t>ショウヒ</t>
    </rPh>
    <rPh sb="8" eb="10">
      <t>デンリョク</t>
    </rPh>
    <rPh sb="10" eb="11">
      <t>リョウ</t>
    </rPh>
    <rPh sb="11" eb="13">
      <t>ミコ</t>
    </rPh>
    <rPh sb="18" eb="20">
      <t>ケイヤク</t>
    </rPh>
    <rPh sb="20" eb="21">
      <t>ネン</t>
    </rPh>
    <rPh sb="21" eb="22">
      <t>スウ</t>
    </rPh>
    <rPh sb="23" eb="25">
      <t>ジカ</t>
    </rPh>
    <rPh sb="25" eb="27">
      <t>ショウヒ</t>
    </rPh>
    <rPh sb="27" eb="29">
      <t>デンリョク</t>
    </rPh>
    <rPh sb="29" eb="30">
      <t>リョウ</t>
    </rPh>
    <rPh sb="30" eb="32">
      <t>ミコミ</t>
    </rPh>
    <phoneticPr fontId="2"/>
  </si>
  <si>
    <t>補助金差引分(円/kWh)</t>
    <rPh sb="0" eb="3">
      <t>ホジョキン</t>
    </rPh>
    <rPh sb="3" eb="5">
      <t>サシヒキ</t>
    </rPh>
    <rPh sb="5" eb="6">
      <t>ブン</t>
    </rPh>
    <rPh sb="7" eb="8">
      <t>エン</t>
    </rPh>
    <phoneticPr fontId="2"/>
  </si>
  <si>
    <t>←PPAの場合記入</t>
    <rPh sb="5" eb="7">
      <t>バアイ</t>
    </rPh>
    <rPh sb="7" eb="9">
      <t>キニュウ</t>
    </rPh>
    <phoneticPr fontId="2"/>
  </si>
  <si>
    <t>需要家への売電単価</t>
    <rPh sb="0" eb="3">
      <t>ジュヨウカ</t>
    </rPh>
    <rPh sb="5" eb="7">
      <t>バイデン</t>
    </rPh>
    <rPh sb="7" eb="9">
      <t>タンカ</t>
    </rPh>
    <phoneticPr fontId="2"/>
  </si>
  <si>
    <t>補助金差引前(円/kWh)</t>
    <rPh sb="0" eb="3">
      <t>ホジョキン</t>
    </rPh>
    <rPh sb="3" eb="5">
      <t>サシヒキ</t>
    </rPh>
    <rPh sb="5" eb="6">
      <t>マエ</t>
    </rPh>
    <rPh sb="7" eb="8">
      <t>エン</t>
    </rPh>
    <phoneticPr fontId="2"/>
  </si>
  <si>
    <t>補助金差引後(円/kWh)</t>
    <rPh sb="0" eb="3">
      <t>ホジョキン</t>
    </rPh>
    <rPh sb="3" eb="5">
      <t>サシヒキ</t>
    </rPh>
    <rPh sb="5" eb="6">
      <t>ゴ</t>
    </rPh>
    <rPh sb="7" eb="8">
      <t>エン</t>
    </rPh>
    <phoneticPr fontId="2"/>
  </si>
  <si>
    <t>需要家との契約月数</t>
    <rPh sb="0" eb="3">
      <t>ジュヨウカ</t>
    </rPh>
    <rPh sb="5" eb="7">
      <t>ケイヤク</t>
    </rPh>
    <rPh sb="7" eb="9">
      <t>ゲッスウ</t>
    </rPh>
    <phoneticPr fontId="2"/>
  </si>
  <si>
    <t>ヶ月</t>
    <rPh sb="1" eb="2">
      <t>ゲツ</t>
    </rPh>
    <phoneticPr fontId="2"/>
  </si>
  <si>
    <t>補助金差引分(円/月)</t>
    <rPh sb="0" eb="3">
      <t>ホジョキン</t>
    </rPh>
    <rPh sb="3" eb="5">
      <t>サシヒキ</t>
    </rPh>
    <rPh sb="5" eb="6">
      <t>ブン</t>
    </rPh>
    <rPh sb="7" eb="8">
      <t>エン</t>
    </rPh>
    <rPh sb="9" eb="10">
      <t>ツキ</t>
    </rPh>
    <phoneticPr fontId="2"/>
  </si>
  <si>
    <t>←リースの場合記入</t>
    <rPh sb="5" eb="7">
      <t>バアイ</t>
    </rPh>
    <rPh sb="7" eb="9">
      <t>キニュウ</t>
    </rPh>
    <phoneticPr fontId="2"/>
  </si>
  <si>
    <t>需要家へのリース料金</t>
    <rPh sb="0" eb="3">
      <t>ジュヨウカ</t>
    </rPh>
    <rPh sb="8" eb="10">
      <t>リョウキン</t>
    </rPh>
    <phoneticPr fontId="2"/>
  </si>
  <si>
    <t>補助金差引前(円/月)</t>
    <rPh sb="0" eb="3">
      <t>ホジョキン</t>
    </rPh>
    <rPh sb="3" eb="5">
      <t>サシヒキ</t>
    </rPh>
    <rPh sb="5" eb="6">
      <t>マエ</t>
    </rPh>
    <rPh sb="7" eb="8">
      <t>エン</t>
    </rPh>
    <rPh sb="9" eb="10">
      <t>ツキ</t>
    </rPh>
    <phoneticPr fontId="2"/>
  </si>
  <si>
    <t>補助金差引後(円/月)</t>
    <rPh sb="0" eb="3">
      <t>ホジョキン</t>
    </rPh>
    <rPh sb="3" eb="5">
      <t>サシヒキ</t>
    </rPh>
    <rPh sb="5" eb="6">
      <t>ゴ</t>
    </rPh>
    <rPh sb="7" eb="8">
      <t>エン</t>
    </rPh>
    <rPh sb="9" eb="10">
      <t>ツキ</t>
    </rPh>
    <phoneticPr fontId="2"/>
  </si>
  <si>
    <t>余剰電力売電の有無</t>
    <phoneticPr fontId="2"/>
  </si>
  <si>
    <t>有　　　無</t>
    <phoneticPr fontId="2"/>
  </si>
  <si>
    <t>売電先</t>
    <rPh sb="0" eb="2">
      <t>バイデン</t>
    </rPh>
    <rPh sb="2" eb="3">
      <t>サキ</t>
    </rPh>
    <phoneticPr fontId="2"/>
  </si>
  <si>
    <t>不足電力分購入先(契約電力会社)</t>
    <rPh sb="0" eb="2">
      <t>フソク</t>
    </rPh>
    <rPh sb="2" eb="4">
      <t>デンリョク</t>
    </rPh>
    <rPh sb="4" eb="5">
      <t>ブン</t>
    </rPh>
    <rPh sb="5" eb="7">
      <t>コウニュウ</t>
    </rPh>
    <rPh sb="7" eb="8">
      <t>サキ</t>
    </rPh>
    <rPh sb="9" eb="11">
      <t>ケイヤク</t>
    </rPh>
    <rPh sb="11" eb="13">
      <t>デンリョク</t>
    </rPh>
    <rPh sb="13" eb="15">
      <t>カイシャ</t>
    </rPh>
    <phoneticPr fontId="2"/>
  </si>
  <si>
    <t>契約期間</t>
    <rPh sb="0" eb="2">
      <t>ケイヤク</t>
    </rPh>
    <rPh sb="2" eb="4">
      <t>キカン</t>
    </rPh>
    <phoneticPr fontId="2"/>
  </si>
  <si>
    <t>開始予定日</t>
    <rPh sb="0" eb="2">
      <t>カイシ</t>
    </rPh>
    <rPh sb="2" eb="5">
      <t>ヨテイビ</t>
    </rPh>
    <phoneticPr fontId="2"/>
  </si>
  <si>
    <t>終了予定日</t>
    <rPh sb="0" eb="2">
      <t>シュウリョウ</t>
    </rPh>
    <rPh sb="2" eb="5">
      <t>ヨテイビ</t>
    </rPh>
    <phoneticPr fontId="2"/>
  </si>
  <si>
    <t>契約終了後の設備譲渡の有無（予定）</t>
    <rPh sb="0" eb="2">
      <t>ケイヤク</t>
    </rPh>
    <rPh sb="2" eb="5">
      <t>シュウリョウゴ</t>
    </rPh>
    <rPh sb="6" eb="8">
      <t>セツビ</t>
    </rPh>
    <rPh sb="8" eb="10">
      <t>ジョウト</t>
    </rPh>
    <rPh sb="11" eb="13">
      <t>ウム</t>
    </rPh>
    <rPh sb="14" eb="16">
      <t>ヨテイ</t>
    </rPh>
    <phoneticPr fontId="2"/>
  </si>
  <si>
    <t>有　　　無</t>
  </si>
  <si>
    <t>譲渡する場合の時期（予定）</t>
    <rPh sb="0" eb="2">
      <t>ジョウト</t>
    </rPh>
    <rPh sb="4" eb="6">
      <t>バアイ</t>
    </rPh>
    <rPh sb="7" eb="9">
      <t>ジキ</t>
    </rPh>
    <rPh sb="10" eb="12">
      <t>ヨテイ</t>
    </rPh>
    <phoneticPr fontId="2"/>
  </si>
  <si>
    <t>年　　月</t>
    <rPh sb="0" eb="1">
      <t>ネン</t>
    </rPh>
    <rPh sb="3" eb="4">
      <t>ガツ</t>
    </rPh>
    <phoneticPr fontId="2"/>
  </si>
  <si>
    <t>※１ 設備費：蓄電池本体、パワーコンディショナーの価格の合計</t>
    <rPh sb="3" eb="6">
      <t>セツビヒ</t>
    </rPh>
    <rPh sb="7" eb="10">
      <t>チクデンチ</t>
    </rPh>
    <rPh sb="10" eb="12">
      <t>ホンタイ</t>
    </rPh>
    <rPh sb="25" eb="27">
      <t>カカク</t>
    </rPh>
    <rPh sb="28" eb="30">
      <t>ゴウケイ</t>
    </rPh>
    <phoneticPr fontId="2"/>
  </si>
  <si>
    <t>※２ 工事費：設置に係わる工事費</t>
    <rPh sb="3" eb="6">
      <t>コウジヒ</t>
    </rPh>
    <rPh sb="7" eb="9">
      <t>セッチ</t>
    </rPh>
    <rPh sb="10" eb="11">
      <t>カカ</t>
    </rPh>
    <rPh sb="13" eb="16">
      <t>コウジヒ</t>
    </rPh>
    <phoneticPr fontId="2"/>
  </si>
  <si>
    <t>※３ 契約期間中の需要家の自家消費電力量見込の総量を記載してください。 
     月割分は「３実施計画」の自家消費電力量見込の該当月の電力量より算出すること</t>
    <rPh sb="3" eb="5">
      <t>ケイヤク</t>
    </rPh>
    <rPh sb="5" eb="8">
      <t>キカンチュウ</t>
    </rPh>
    <rPh sb="9" eb="12">
      <t>ジュヨウカ</t>
    </rPh>
    <rPh sb="13" eb="15">
      <t>ジカ</t>
    </rPh>
    <rPh sb="15" eb="17">
      <t>ショウヒ</t>
    </rPh>
    <rPh sb="17" eb="19">
      <t>デンリョク</t>
    </rPh>
    <rPh sb="19" eb="20">
      <t>リョウ</t>
    </rPh>
    <rPh sb="20" eb="22">
      <t>ミコミ</t>
    </rPh>
    <rPh sb="23" eb="25">
      <t>ソウリョウ</t>
    </rPh>
    <rPh sb="26" eb="28">
      <t>キサイ</t>
    </rPh>
    <rPh sb="42" eb="44">
      <t>ツキワリ</t>
    </rPh>
    <rPh sb="44" eb="45">
      <t>ブン</t>
    </rPh>
    <rPh sb="48" eb="50">
      <t>ジッシ</t>
    </rPh>
    <rPh sb="50" eb="52">
      <t>ケイカク</t>
    </rPh>
    <rPh sb="64" eb="66">
      <t>ガイトウ</t>
    </rPh>
    <rPh sb="66" eb="67">
      <t>ツキ</t>
    </rPh>
    <rPh sb="68" eb="70">
      <t>デンリョク</t>
    </rPh>
    <rPh sb="70" eb="71">
      <t>リョウ</t>
    </rPh>
    <rPh sb="73" eb="75">
      <t>サンシュツ</t>
    </rPh>
    <phoneticPr fontId="2"/>
  </si>
  <si>
    <t>代表申請者の補助金分控除確認</t>
    <rPh sb="0" eb="2">
      <t>ダイヒョウ</t>
    </rPh>
    <rPh sb="2" eb="5">
      <t>シンセイシャ</t>
    </rPh>
    <rPh sb="6" eb="9">
      <t>ホジョキン</t>
    </rPh>
    <rPh sb="9" eb="10">
      <t>ブン</t>
    </rPh>
    <rPh sb="10" eb="12">
      <t>コウジョ</t>
    </rPh>
    <rPh sb="12" eb="14">
      <t>カクニン</t>
    </rPh>
    <phoneticPr fontId="2"/>
  </si>
  <si>
    <t>共同申請者との契約月数</t>
    <rPh sb="0" eb="2">
      <t>キョウドウ</t>
    </rPh>
    <rPh sb="2" eb="5">
      <t>シンセイシャ</t>
    </rPh>
    <rPh sb="7" eb="9">
      <t>ケイヤク</t>
    </rPh>
    <rPh sb="9" eb="11">
      <t>ゲッスウ</t>
    </rPh>
    <phoneticPr fontId="2"/>
  </si>
  <si>
    <t>←代表申請者記入</t>
    <rPh sb="1" eb="3">
      <t>ダイヒョウ</t>
    </rPh>
    <rPh sb="3" eb="6">
      <t>シンセイシャ</t>
    </rPh>
    <rPh sb="6" eb="8">
      <t>キニュウ</t>
    </rPh>
    <phoneticPr fontId="2"/>
  </si>
  <si>
    <t>共同申請者へのリース料金</t>
    <rPh sb="0" eb="2">
      <t>キョウドウ</t>
    </rPh>
    <rPh sb="2" eb="4">
      <t>シンセイ</t>
    </rPh>
    <rPh sb="4" eb="5">
      <t>シャ</t>
    </rPh>
    <rPh sb="10" eb="12">
      <t>リョウキン</t>
    </rPh>
    <phoneticPr fontId="2"/>
  </si>
  <si>
    <t>共同申請者の補助金控除分確認</t>
    <rPh sb="0" eb="2">
      <t>キョウドウ</t>
    </rPh>
    <rPh sb="2" eb="5">
      <t>シンセイシャ</t>
    </rPh>
    <rPh sb="6" eb="9">
      <t>ホジョキン</t>
    </rPh>
    <rPh sb="9" eb="12">
      <t>コウジョブン</t>
    </rPh>
    <rPh sb="12" eb="14">
      <t>カクニン</t>
    </rPh>
    <phoneticPr fontId="2"/>
  </si>
  <si>
    <t>←共同申請者記入</t>
    <rPh sb="1" eb="3">
      <t>キョウドウ</t>
    </rPh>
    <rPh sb="3" eb="6">
      <t>シンセイシャ</t>
    </rPh>
    <rPh sb="6" eb="8">
      <t>キニュウ</t>
    </rPh>
    <phoneticPr fontId="2"/>
  </si>
  <si>
    <t>３ 実施計画</t>
    <phoneticPr fontId="2"/>
  </si>
  <si>
    <t>発電出力</t>
    <rPh sb="0" eb="2">
      <t>ハツデン</t>
    </rPh>
    <rPh sb="2" eb="4">
      <t>シュツリョク</t>
    </rPh>
    <phoneticPr fontId="2"/>
  </si>
  <si>
    <t>（１）月別発電量等</t>
    <rPh sb="3" eb="5">
      <t>ツキベツ</t>
    </rPh>
    <rPh sb="5" eb="8">
      <t>ハツデンリョウ</t>
    </rPh>
    <rPh sb="8" eb="9">
      <t>トウ</t>
    </rPh>
    <phoneticPr fontId="2"/>
  </si>
  <si>
    <t>①発電量見込</t>
    <rPh sb="1" eb="4">
      <t>ハツデンリョウ</t>
    </rPh>
    <rPh sb="4" eb="6">
      <t>ミコ</t>
    </rPh>
    <phoneticPr fontId="2"/>
  </si>
  <si>
    <t>②自家消費電力量見込</t>
    <rPh sb="1" eb="3">
      <t>ジカ</t>
    </rPh>
    <rPh sb="3" eb="5">
      <t>ショウヒ</t>
    </rPh>
    <rPh sb="5" eb="8">
      <t>デンリョクリョウ</t>
    </rPh>
    <rPh sb="8" eb="10">
      <t>ミコ</t>
    </rPh>
    <phoneticPr fontId="2"/>
  </si>
  <si>
    <t>③自家消費率（②/①×100）</t>
    <phoneticPr fontId="2"/>
  </si>
  <si>
    <t>－</t>
    <phoneticPr fontId="2"/>
  </si>
  <si>
    <t>月</t>
    <rPh sb="0" eb="1">
      <t>ツキ</t>
    </rPh>
    <phoneticPr fontId="2"/>
  </si>
  <si>
    <t>月</t>
  </si>
  <si>
    <t>合計</t>
    <rPh sb="0" eb="2">
      <t>ゴウケイ</t>
    </rPh>
    <phoneticPr fontId="2"/>
  </si>
  <si>
    <t>％</t>
    <phoneticPr fontId="2"/>
  </si>
  <si>
    <t>（２）月別系統電力消費量</t>
    <phoneticPr fontId="2"/>
  </si>
  <si>
    <t>導入施設の系統電力消費量</t>
    <rPh sb="2" eb="4">
      <t>シセツ</t>
    </rPh>
    <phoneticPr fontId="2"/>
  </si>
  <si>
    <t>④導入前</t>
    <phoneticPr fontId="2"/>
  </si>
  <si>
    <t>⑤導入後（④－②）</t>
    <phoneticPr fontId="2"/>
  </si>
  <si>
    <t>（３）導入効果見込</t>
    <rPh sb="3" eb="5">
      <t>ドウニュウ</t>
    </rPh>
    <rPh sb="5" eb="7">
      <t>コウカ</t>
    </rPh>
    <rPh sb="7" eb="9">
      <t>ミコ</t>
    </rPh>
    <phoneticPr fontId="2"/>
  </si>
  <si>
    <t>系統電力年間消費量</t>
    <rPh sb="0" eb="2">
      <t>ケイトウ</t>
    </rPh>
    <rPh sb="2" eb="4">
      <t>デンリョク</t>
    </rPh>
    <rPh sb="4" eb="6">
      <t>ネンカン</t>
    </rPh>
    <rPh sb="6" eb="9">
      <t>ショウヒリョウ</t>
    </rPh>
    <phoneticPr fontId="2"/>
  </si>
  <si>
    <t>二酸化炭素排出量</t>
    <rPh sb="0" eb="8">
      <t>ニサンカタンソハイシュツリョウ</t>
    </rPh>
    <phoneticPr fontId="2"/>
  </si>
  <si>
    <t>導入前</t>
    <rPh sb="0" eb="3">
      <t>ドウニュウマエ</t>
    </rPh>
    <phoneticPr fontId="2"/>
  </si>
  <si>
    <t>t-CO2</t>
    <phoneticPr fontId="2"/>
  </si>
  <si>
    <t>導入後</t>
    <rPh sb="0" eb="3">
      <t>ドウニュウゴ</t>
    </rPh>
    <phoneticPr fontId="2"/>
  </si>
  <si>
    <t>効　果</t>
    <rPh sb="0" eb="1">
      <t>コウ</t>
    </rPh>
    <rPh sb="2" eb="3">
      <t>ハテ</t>
    </rPh>
    <phoneticPr fontId="2"/>
  </si>
  <si>
    <t>　（４）添付書類</t>
    <rPh sb="4" eb="8">
      <t>テンプショルイ</t>
    </rPh>
    <phoneticPr fontId="2"/>
  </si>
  <si>
    <t>　ア　発電量見込の積算根拠資料
　イ　自家消費電力量見込の積算根拠資料</t>
    <rPh sb="3" eb="5">
      <t>ハツデン</t>
    </rPh>
    <rPh sb="5" eb="6">
      <t>リョウ</t>
    </rPh>
    <rPh sb="6" eb="8">
      <t>ミコミ</t>
    </rPh>
    <rPh sb="9" eb="11">
      <t>セキサン</t>
    </rPh>
    <rPh sb="11" eb="13">
      <t>コンキョ</t>
    </rPh>
    <rPh sb="13" eb="15">
      <t>シリョウ</t>
    </rPh>
    <rPh sb="19" eb="21">
      <t>ジカ</t>
    </rPh>
    <rPh sb="21" eb="23">
      <t>ショウヒ</t>
    </rPh>
    <rPh sb="23" eb="25">
      <t>デンリョク</t>
    </rPh>
    <rPh sb="25" eb="26">
      <t>リョウ</t>
    </rPh>
    <rPh sb="26" eb="28">
      <t>ミコミ</t>
    </rPh>
    <rPh sb="29" eb="31">
      <t>セキサン</t>
    </rPh>
    <rPh sb="31" eb="33">
      <t>コンキョ</t>
    </rPh>
    <rPh sb="33" eb="35">
      <t>シリョウ</t>
    </rPh>
    <phoneticPr fontId="2"/>
  </si>
  <si>
    <t>事業計画書(共同申請者あり)</t>
    <rPh sb="0" eb="5">
      <t>ジギョウケイカクショ</t>
    </rPh>
    <phoneticPr fontId="2"/>
  </si>
  <si>
    <t>事業計画書(共同申請者なし)</t>
    <rPh sb="0" eb="5">
      <t>ジギョウケイカクショ</t>
    </rPh>
    <rPh sb="6" eb="8">
      <t>キョウドウ</t>
    </rPh>
    <rPh sb="8" eb="11">
      <t>シンセイシャ</t>
    </rPh>
    <phoneticPr fontId="2"/>
  </si>
  <si>
    <t>（１）代表申請者の情報</t>
    <rPh sb="3" eb="5">
      <t>ダイヒョウ</t>
    </rPh>
    <rPh sb="5" eb="8">
      <t>シンセイシャ</t>
    </rPh>
    <rPh sb="9" eb="11">
      <t>ジョウホウ</t>
    </rPh>
    <phoneticPr fontId="2"/>
  </si>
  <si>
    <t>事業者名</t>
    <rPh sb="0" eb="3">
      <t>ジギョウシャ</t>
    </rPh>
    <rPh sb="3" eb="4">
      <t>メイ</t>
    </rPh>
    <phoneticPr fontId="2"/>
  </si>
  <si>
    <t>（２）共同申請者の情報</t>
    <rPh sb="3" eb="5">
      <t>キョウドウ</t>
    </rPh>
    <rPh sb="5" eb="8">
      <t>シンセイシャ</t>
    </rPh>
    <rPh sb="9" eb="11">
      <t>ジョウホウ</t>
    </rPh>
    <phoneticPr fontId="2"/>
  </si>
  <si>
    <t>（３）需要家の情報</t>
    <rPh sb="3" eb="5">
      <t>ジュヨウ</t>
    </rPh>
    <rPh sb="5" eb="6">
      <t>イエ</t>
    </rPh>
    <rPh sb="7" eb="9">
      <t>ジョウホウ</t>
    </rPh>
    <phoneticPr fontId="2"/>
  </si>
  <si>
    <t>氏名</t>
    <rPh sb="0" eb="2">
      <t>シメイ</t>
    </rPh>
    <phoneticPr fontId="2"/>
  </si>
  <si>
    <t>←小数点以下切り捨て</t>
    <phoneticPr fontId="2"/>
  </si>
  <si>
    <t>添付様式第１号</t>
  </si>
  <si>
    <t>山梨県</t>
  </si>
  <si>
    <t>山梨県甲府市丸の内1-6-1</t>
  </si>
  <si>
    <t xml:space="preserve">   オンサイトPPAモデル</t>
  </si>
  <si>
    <t>補助対象経費（税抜き）</t>
    <rPh sb="0" eb="2">
      <t>ホジョ</t>
    </rPh>
    <rPh sb="2" eb="4">
      <t>タイショウ</t>
    </rPh>
    <rPh sb="4" eb="6">
      <t>ケイヒ</t>
    </rPh>
    <rPh sb="7" eb="8">
      <t>ゼイ</t>
    </rPh>
    <rPh sb="8" eb="9">
      <t>ヌ</t>
    </rPh>
    <phoneticPr fontId="2"/>
  </si>
  <si>
    <t>補 助 金 の 額【(A)×1/2】</t>
    <rPh sb="0" eb="1">
      <t>ホ</t>
    </rPh>
    <rPh sb="2" eb="3">
      <t>スケ</t>
    </rPh>
    <rPh sb="4" eb="5">
      <t>カネ</t>
    </rPh>
    <rPh sb="8" eb="9">
      <t>ガク</t>
    </rPh>
    <phoneticPr fontId="2"/>
  </si>
  <si>
    <t>県の契約電力会社による</t>
    <rPh sb="0" eb="1">
      <t>ケン</t>
    </rPh>
    <rPh sb="2" eb="4">
      <t>ケイヤク</t>
    </rPh>
    <rPh sb="4" eb="6">
      <t>デンリョク</t>
    </rPh>
    <rPh sb="6" eb="8">
      <t>カイシャ</t>
    </rPh>
    <phoneticPr fontId="2"/>
  </si>
  <si>
    <t>（３）需要家の情報</t>
    <rPh sb="3" eb="6">
      <t>ジュヨウカ</t>
    </rPh>
    <rPh sb="7" eb="9">
      <t>ジョウホウ</t>
    </rPh>
    <phoneticPr fontId="2"/>
  </si>
  <si>
    <t>事業計画書(共同申請者あり)</t>
    <rPh sb="0" eb="5">
      <t>ジギョウケイカクショ</t>
    </rPh>
    <rPh sb="6" eb="8">
      <t>キョウドウ</t>
    </rPh>
    <rPh sb="8" eb="11">
      <t>シンセイシャ</t>
    </rPh>
    <phoneticPr fontId="2"/>
  </si>
  <si>
    <t>補 助 金 の 額【(E)×2/3×(C)】</t>
    <rPh sb="0" eb="1">
      <t>ホ</t>
    </rPh>
    <rPh sb="2" eb="3">
      <t>スケ</t>
    </rPh>
    <rPh sb="4" eb="5">
      <t>カネ</t>
    </rPh>
    <rPh sb="8" eb="9">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</si>
</sst>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0_ "/>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5"/>
      <color theme="1"/>
      <name val="ＭＳ 明朝"/>
      <family val="1"/>
      <charset val="128"/>
    </font>
    <font>
      <sz val="10.5"/>
      <name val="ＭＳ 明朝"/>
      <family val="1"/>
      <charset val="128"/>
    </font>
    <font>
      <sz val="10"/>
      <name val="ＭＳ 明朝"/>
      <family val="1"/>
      <charset val="128"/>
    </font>
    <font>
      <sz val="8"/>
      <name val="ＭＳ 明朝"/>
      <family val="1"/>
      <charset val="128"/>
    </font>
    <font>
      <sz val="9"/>
      <name val="ＭＳ 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10"/>
      <color rgb="FF000000"/>
      <name val="ＭＳ 明朝"/>
      <family val="1"/>
      <charset val="128"/>
    </font>
    <font>
      <sz val="9"/>
      <color rgb="FF000000"/>
      <name val="ＭＳ 明朝"/>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9">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0" xfId="0" applyFont="1" applyAlignment="1">
      <alignment vertical="justify" wrapText="1"/>
    </xf>
    <xf numFmtId="0" fontId="3" fillId="0" borderId="10" xfId="0" applyFont="1" applyBorder="1" applyAlignment="1">
      <alignment vertical="center" wrapText="1"/>
    </xf>
    <xf numFmtId="0" fontId="3" fillId="0" borderId="17" xfId="0" applyFont="1" applyBorder="1">
      <alignment vertical="center"/>
    </xf>
    <xf numFmtId="0" fontId="3" fillId="2" borderId="10" xfId="0" applyFont="1" applyFill="1" applyBorder="1" applyAlignment="1">
      <alignment vertical="center" wrapText="1"/>
    </xf>
    <xf numFmtId="0" fontId="3" fillId="2" borderId="10" xfId="0" applyFont="1" applyFill="1" applyBorder="1">
      <alignment vertical="center"/>
    </xf>
    <xf numFmtId="0" fontId="3" fillId="2" borderId="17" xfId="0" applyFont="1" applyFill="1" applyBorder="1">
      <alignment vertical="center"/>
    </xf>
    <xf numFmtId="0" fontId="3" fillId="0" borderId="22" xfId="0" applyFont="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left" vertical="justify" wrapText="1"/>
    </xf>
    <xf numFmtId="0" fontId="6" fillId="0" borderId="3"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38" fontId="4" fillId="0" borderId="0" xfId="1" applyFont="1">
      <alignment vertical="center"/>
    </xf>
    <xf numFmtId="0" fontId="7" fillId="2" borderId="9" xfId="0" applyFont="1" applyFill="1" applyBorder="1" applyAlignment="1">
      <alignment horizontal="left" vertical="center"/>
    </xf>
    <xf numFmtId="0" fontId="5" fillId="0" borderId="4" xfId="0" applyFont="1" applyBorder="1" applyAlignment="1">
      <alignment horizontal="center" vertical="center"/>
    </xf>
    <xf numFmtId="0" fontId="7" fillId="0" borderId="0" xfId="0" applyFont="1">
      <alignment vertical="center"/>
    </xf>
    <xf numFmtId="38" fontId="4" fillId="0" borderId="0" xfId="0" applyNumberFormat="1" applyFont="1">
      <alignment vertical="center"/>
    </xf>
    <xf numFmtId="0" fontId="5" fillId="0" borderId="10" xfId="0" applyFont="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4"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9" xfId="0" applyFont="1" applyBorder="1" applyProtection="1">
      <alignment vertical="center"/>
      <protection locked="0"/>
    </xf>
    <xf numFmtId="0" fontId="5" fillId="2" borderId="1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0" borderId="10" xfId="0" applyFont="1" applyBorder="1" applyAlignment="1">
      <alignment horizontal="center" vertical="center"/>
    </xf>
    <xf numFmtId="0" fontId="5" fillId="0" borderId="9" xfId="0" applyFont="1" applyBorder="1" applyProtection="1">
      <alignment vertical="center"/>
      <protection locked="0"/>
    </xf>
    <xf numFmtId="0" fontId="3" fillId="0" borderId="0" xfId="0" applyFont="1" applyAlignment="1">
      <alignment horizontal="left" vertical="justify" wrapText="1"/>
    </xf>
    <xf numFmtId="0" fontId="9" fillId="0" borderId="3"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lignment vertical="center"/>
    </xf>
    <xf numFmtId="0" fontId="8" fillId="0" borderId="9" xfId="0" applyFont="1" applyBorder="1" applyProtection="1">
      <alignment vertical="center"/>
      <protection locked="0"/>
    </xf>
    <xf numFmtId="0" fontId="8" fillId="0" borderId="10" xfId="0" applyFont="1" applyBorder="1">
      <alignment vertical="center"/>
    </xf>
    <xf numFmtId="0" fontId="8" fillId="0" borderId="10" xfId="0" applyFont="1" applyBorder="1" applyAlignment="1">
      <alignment horizontal="center" vertical="center"/>
    </xf>
    <xf numFmtId="0" fontId="8" fillId="2" borderId="10" xfId="0" applyFont="1" applyFill="1" applyBorder="1" applyAlignment="1">
      <alignment horizontal="center" vertical="center"/>
    </xf>
    <xf numFmtId="0" fontId="9" fillId="2" borderId="10" xfId="0" applyFont="1" applyFill="1" applyBorder="1">
      <alignment vertical="center"/>
    </xf>
    <xf numFmtId="0" fontId="8" fillId="2" borderId="7" xfId="0" applyFont="1" applyFill="1" applyBorder="1" applyAlignment="1">
      <alignment horizontal="center" vertical="center"/>
    </xf>
    <xf numFmtId="38" fontId="3" fillId="0" borderId="0" xfId="1" applyFont="1">
      <alignment vertical="center"/>
    </xf>
    <xf numFmtId="0" fontId="10" fillId="2" borderId="9"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1" fillId="0" borderId="4" xfId="0" applyFont="1" applyBorder="1" applyAlignment="1">
      <alignment horizontal="center" vertical="center"/>
    </xf>
    <xf numFmtId="0" fontId="8" fillId="2" borderId="4" xfId="0" applyFont="1" applyFill="1" applyBorder="1" applyAlignment="1">
      <alignment horizontal="center" vertical="center"/>
    </xf>
    <xf numFmtId="0" fontId="12" fillId="0" borderId="0" xfId="0" applyFont="1">
      <alignment vertical="center"/>
    </xf>
    <xf numFmtId="38" fontId="3" fillId="0" borderId="0" xfId="0" applyNumberFormat="1" applyFont="1">
      <alignment vertical="center"/>
    </xf>
    <xf numFmtId="38" fontId="5" fillId="2" borderId="9" xfId="1" applyFont="1" applyFill="1" applyBorder="1" applyAlignment="1" applyProtection="1">
      <alignment vertical="center"/>
      <protection hidden="1"/>
    </xf>
    <xf numFmtId="0" fontId="5" fillId="0" borderId="1" xfId="0" applyFont="1" applyBorder="1" applyProtection="1">
      <alignment vertical="center"/>
      <protection locked="0"/>
    </xf>
    <xf numFmtId="0" fontId="5" fillId="2" borderId="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0" borderId="8" xfId="0" applyFont="1" applyBorder="1" applyProtection="1">
      <alignment vertical="center"/>
      <protection locked="0"/>
    </xf>
    <xf numFmtId="0" fontId="6" fillId="0" borderId="9" xfId="0" applyFont="1" applyBorder="1" applyProtection="1">
      <alignment vertical="center"/>
      <protection locked="0"/>
    </xf>
    <xf numFmtId="0" fontId="6" fillId="0" borderId="10" xfId="0" applyFont="1" applyBorder="1" applyProtection="1">
      <alignment vertical="center"/>
      <protection locked="0"/>
    </xf>
    <xf numFmtId="0" fontId="8" fillId="2" borderId="8" xfId="0" applyFont="1" applyFill="1" applyBorder="1" applyAlignment="1">
      <alignment horizontal="distributed" vertical="center" wrapText="1"/>
    </xf>
    <xf numFmtId="0" fontId="8" fillId="2" borderId="9" xfId="0" applyFont="1" applyFill="1" applyBorder="1" applyAlignment="1">
      <alignment horizontal="distributed" vertical="center" wrapText="1"/>
    </xf>
    <xf numFmtId="0" fontId="8" fillId="2" borderId="10" xfId="0" applyFont="1" applyFill="1" applyBorder="1" applyAlignment="1">
      <alignment horizontal="distributed"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8" fillId="0" borderId="8" xfId="0" applyFont="1" applyBorder="1" applyAlignment="1">
      <alignment horizontal="right" vertical="center"/>
    </xf>
    <xf numFmtId="0" fontId="8" fillId="0" borderId="9" xfId="0" applyFont="1" applyBorder="1" applyAlignment="1">
      <alignment horizontal="right" vertical="center"/>
    </xf>
    <xf numFmtId="0" fontId="8" fillId="0" borderId="10" xfId="0" applyFont="1" applyBorder="1" applyAlignment="1">
      <alignment horizontal="right" vertical="center"/>
    </xf>
    <xf numFmtId="177" fontId="8" fillId="2" borderId="8" xfId="0" applyNumberFormat="1" applyFont="1" applyFill="1" applyBorder="1" applyAlignment="1">
      <alignment horizontal="right" vertical="center"/>
    </xf>
    <xf numFmtId="0" fontId="8" fillId="2" borderId="9" xfId="0" applyFont="1" applyFill="1" applyBorder="1" applyAlignment="1">
      <alignment horizontal="right" vertical="center"/>
    </xf>
    <xf numFmtId="0" fontId="8" fillId="2" borderId="10" xfId="0" applyFont="1" applyFill="1" applyBorder="1" applyAlignment="1">
      <alignment horizontal="right" vertical="center"/>
    </xf>
    <xf numFmtId="0" fontId="8" fillId="2" borderId="8" xfId="0" applyFont="1" applyFill="1" applyBorder="1" applyAlignment="1">
      <alignment horizontal="distributed" vertical="center"/>
    </xf>
    <xf numFmtId="0" fontId="8" fillId="2" borderId="9" xfId="0" applyFont="1" applyFill="1" applyBorder="1" applyAlignment="1">
      <alignment horizontal="distributed" vertical="center"/>
    </xf>
    <xf numFmtId="0" fontId="8" fillId="2" borderId="10" xfId="0" applyFont="1" applyFill="1" applyBorder="1" applyAlignment="1">
      <alignment horizontal="distributed" vertical="center"/>
    </xf>
    <xf numFmtId="0" fontId="8" fillId="0" borderId="8" xfId="0" applyFont="1" applyBorder="1" applyProtection="1">
      <alignment vertical="center"/>
      <protection locked="0"/>
    </xf>
    <xf numFmtId="0" fontId="8" fillId="0" borderId="9" xfId="0" applyFont="1" applyBorder="1" applyProtection="1">
      <alignment vertical="center"/>
      <protection locked="0"/>
    </xf>
    <xf numFmtId="0" fontId="8" fillId="0" borderId="10" xfId="0" applyFont="1" applyBorder="1" applyProtection="1">
      <alignment vertical="center"/>
      <protection locked="0"/>
    </xf>
    <xf numFmtId="0" fontId="8" fillId="2" borderId="1" xfId="0" applyFont="1" applyFill="1" applyBorder="1" applyAlignment="1">
      <alignment horizontal="center" vertical="center"/>
    </xf>
    <xf numFmtId="38" fontId="8" fillId="2" borderId="1" xfId="0" applyNumberFormat="1" applyFont="1" applyFill="1" applyBorder="1" applyProtection="1">
      <alignment vertical="center"/>
      <protection hidden="1"/>
    </xf>
    <xf numFmtId="0" fontId="8" fillId="2" borderId="1" xfId="0" applyFont="1" applyFill="1" applyBorder="1" applyProtection="1">
      <alignment vertical="center"/>
      <protection hidden="1"/>
    </xf>
    <xf numFmtId="0" fontId="8" fillId="2" borderId="8" xfId="0" applyFont="1" applyFill="1" applyBorder="1" applyProtection="1">
      <alignment vertical="center"/>
      <protection hidden="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38" fontId="10" fillId="0" borderId="9" xfId="1" applyFont="1" applyFill="1" applyBorder="1" applyAlignment="1">
      <alignment horizontal="right" vertical="center" wrapText="1"/>
    </xf>
    <xf numFmtId="38" fontId="5" fillId="2" borderId="9" xfId="1" applyFont="1" applyFill="1" applyBorder="1" applyAlignment="1" applyProtection="1">
      <alignment horizontal="center" vertical="center"/>
      <protection hidden="1"/>
    </xf>
    <xf numFmtId="0" fontId="12" fillId="0" borderId="0" xfId="0" applyFont="1" applyAlignment="1">
      <alignment horizontal="left" vertical="center" wrapText="1"/>
    </xf>
    <xf numFmtId="0" fontId="10" fillId="2" borderId="10" xfId="0" applyFont="1" applyFill="1" applyBorder="1" applyAlignment="1">
      <alignment horizontal="center" vertical="center"/>
    </xf>
    <xf numFmtId="38" fontId="10" fillId="2" borderId="8" xfId="0" applyNumberFormat="1" applyFont="1" applyFill="1" applyBorder="1" applyAlignment="1" applyProtection="1">
      <alignment horizontal="center" vertical="center"/>
      <protection hidden="1"/>
    </xf>
    <xf numFmtId="38" fontId="10" fillId="2" borderId="9" xfId="0" applyNumberFormat="1" applyFont="1" applyFill="1" applyBorder="1" applyAlignment="1" applyProtection="1">
      <alignment horizontal="center" vertical="center"/>
      <protection hidden="1"/>
    </xf>
    <xf numFmtId="38" fontId="10" fillId="2" borderId="10" xfId="0" applyNumberFormat="1" applyFont="1" applyFill="1" applyBorder="1" applyAlignment="1" applyProtection="1">
      <alignment horizontal="center" vertical="center"/>
      <protection hidden="1"/>
    </xf>
    <xf numFmtId="2" fontId="8" fillId="2" borderId="8" xfId="0" applyNumberFormat="1" applyFont="1" applyFill="1" applyBorder="1" applyAlignment="1" applyProtection="1">
      <alignment horizontal="right" vertical="center"/>
      <protection hidden="1"/>
    </xf>
    <xf numFmtId="2" fontId="8" fillId="2" borderId="9" xfId="0" applyNumberFormat="1" applyFont="1" applyFill="1" applyBorder="1" applyAlignment="1" applyProtection="1">
      <alignment horizontal="right" vertical="center"/>
      <protection hidden="1"/>
    </xf>
    <xf numFmtId="2" fontId="8" fillId="2" borderId="10" xfId="0" applyNumberFormat="1" applyFont="1" applyFill="1" applyBorder="1" applyAlignment="1" applyProtection="1">
      <alignment horizontal="right" vertical="center"/>
      <protection hidden="1"/>
    </xf>
    <xf numFmtId="3" fontId="11" fillId="2" borderId="9" xfId="0" applyNumberFormat="1" applyFont="1" applyFill="1" applyBorder="1" applyAlignment="1" applyProtection="1">
      <alignment horizontal="right" vertical="center"/>
      <protection locked="0"/>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0" xfId="0" applyFont="1" applyFill="1" applyAlignment="1">
      <alignment horizontal="center" vertical="center"/>
    </xf>
    <xf numFmtId="176" fontId="8" fillId="0" borderId="8" xfId="1" applyNumberFormat="1" applyFont="1" applyBorder="1" applyAlignment="1" applyProtection="1">
      <alignment vertical="center"/>
      <protection locked="0"/>
    </xf>
    <xf numFmtId="176" fontId="8" fillId="0" borderId="9" xfId="1" applyNumberFormat="1" applyFont="1" applyBorder="1" applyAlignment="1" applyProtection="1">
      <alignment vertical="center"/>
      <protection locked="0"/>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38" fontId="8" fillId="0" borderId="8" xfId="1" applyFont="1" applyBorder="1" applyAlignment="1" applyProtection="1">
      <alignment vertical="center"/>
      <protection locked="0"/>
    </xf>
    <xf numFmtId="38" fontId="8" fillId="0" borderId="9" xfId="1" applyFont="1" applyBorder="1" applyAlignment="1" applyProtection="1">
      <alignment vertical="center"/>
      <protection locked="0"/>
    </xf>
    <xf numFmtId="176" fontId="8" fillId="2" borderId="10" xfId="1" applyNumberFormat="1" applyFont="1" applyFill="1" applyBorder="1" applyAlignment="1" applyProtection="1">
      <alignment vertical="center"/>
      <protection hidden="1"/>
    </xf>
    <xf numFmtId="176" fontId="8" fillId="2" borderId="1" xfId="1" applyNumberFormat="1" applyFont="1" applyFill="1" applyBorder="1" applyAlignment="1" applyProtection="1">
      <alignment vertical="center"/>
      <protection hidden="1"/>
    </xf>
    <xf numFmtId="176" fontId="8" fillId="2" borderId="8" xfId="1" applyNumberFormat="1" applyFont="1" applyFill="1" applyBorder="1" applyAlignment="1" applyProtection="1">
      <alignment vertical="center"/>
      <protection hidden="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0" borderId="1" xfId="0" applyFont="1" applyBorder="1" applyAlignment="1">
      <alignment horizontal="center" vertical="center"/>
    </xf>
    <xf numFmtId="38" fontId="8" fillId="0" borderId="10" xfId="1" applyFont="1" applyBorder="1" applyAlignment="1" applyProtection="1">
      <alignment vertical="center"/>
      <protection locked="0"/>
    </xf>
    <xf numFmtId="38" fontId="8" fillId="0" borderId="1" xfId="1" applyFont="1" applyBorder="1" applyAlignment="1" applyProtection="1">
      <alignment vertical="center"/>
      <protection locked="0"/>
    </xf>
    <xf numFmtId="0" fontId="8" fillId="2" borderId="1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7" xfId="0" applyFont="1" applyFill="1" applyBorder="1" applyAlignment="1">
      <alignment horizontal="center" vertical="center"/>
    </xf>
    <xf numFmtId="3" fontId="8" fillId="0" borderId="10" xfId="0" applyNumberFormat="1" applyFont="1" applyBorder="1" applyProtection="1">
      <alignment vertical="center"/>
      <protection locked="0"/>
    </xf>
    <xf numFmtId="0" fontId="8" fillId="0" borderId="1" xfId="0" applyFont="1" applyBorder="1" applyProtection="1">
      <alignment vertical="center"/>
      <protection locked="0"/>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40" fontId="8" fillId="0" borderId="8" xfId="1" applyNumberFormat="1" applyFont="1" applyBorder="1" applyAlignment="1" applyProtection="1">
      <alignment vertical="center"/>
      <protection locked="0"/>
    </xf>
    <xf numFmtId="40" fontId="8" fillId="0" borderId="9" xfId="1" applyNumberFormat="1" applyFont="1" applyBorder="1" applyAlignment="1" applyProtection="1">
      <alignment vertical="center"/>
      <protection locked="0"/>
    </xf>
    <xf numFmtId="176" fontId="8" fillId="0" borderId="8" xfId="1" applyNumberFormat="1" applyFont="1" applyBorder="1" applyAlignment="1" applyProtection="1">
      <alignment horizontal="center" vertical="center"/>
      <protection locked="0"/>
    </xf>
    <xf numFmtId="176" fontId="8" fillId="0" borderId="9" xfId="1" applyNumberFormat="1" applyFont="1" applyBorder="1" applyAlignment="1" applyProtection="1">
      <alignment horizontal="center" vertical="center"/>
      <protection locked="0"/>
    </xf>
    <xf numFmtId="176" fontId="8" fillId="0" borderId="10" xfId="1" applyNumberFormat="1" applyFont="1" applyBorder="1" applyAlignment="1" applyProtection="1">
      <alignment horizontal="center" vertical="center"/>
      <protection locked="0"/>
    </xf>
    <xf numFmtId="38" fontId="8" fillId="3" borderId="10" xfId="1" applyFont="1" applyFill="1" applyBorder="1" applyAlignment="1" applyProtection="1">
      <alignment vertical="center"/>
      <protection hidden="1"/>
    </xf>
    <xf numFmtId="38" fontId="8" fillId="3" borderId="1" xfId="1" applyFont="1" applyFill="1" applyBorder="1" applyAlignment="1" applyProtection="1">
      <alignment vertical="center"/>
      <protection hidden="1"/>
    </xf>
    <xf numFmtId="38" fontId="8" fillId="3" borderId="8" xfId="1" applyFont="1" applyFill="1" applyBorder="1" applyAlignment="1" applyProtection="1">
      <alignment vertical="center"/>
      <protection hidden="1"/>
    </xf>
    <xf numFmtId="38" fontId="8" fillId="2" borderId="4" xfId="1" applyFont="1" applyFill="1" applyBorder="1" applyAlignment="1" applyProtection="1">
      <alignment vertical="center"/>
      <protection hidden="1"/>
    </xf>
    <xf numFmtId="38" fontId="8" fillId="2" borderId="13" xfId="1" applyFont="1" applyFill="1" applyBorder="1" applyAlignment="1" applyProtection="1">
      <alignment vertical="center"/>
      <protection hidden="1"/>
    </xf>
    <xf numFmtId="38" fontId="8" fillId="2" borderId="2" xfId="1" applyFont="1" applyFill="1" applyBorder="1" applyAlignment="1" applyProtection="1">
      <alignment vertical="center"/>
      <protection hidden="1"/>
    </xf>
    <xf numFmtId="176" fontId="8" fillId="3" borderId="10" xfId="1" applyNumberFormat="1" applyFont="1" applyFill="1" applyBorder="1" applyAlignment="1" applyProtection="1">
      <alignment vertical="center"/>
      <protection hidden="1"/>
    </xf>
    <xf numFmtId="176" fontId="8" fillId="3" borderId="1" xfId="1" applyNumberFormat="1" applyFont="1" applyFill="1" applyBorder="1" applyAlignment="1" applyProtection="1">
      <alignment vertical="center"/>
      <protection hidden="1"/>
    </xf>
    <xf numFmtId="176" fontId="8" fillId="3" borderId="8" xfId="1" applyNumberFormat="1" applyFont="1" applyFill="1" applyBorder="1" applyAlignment="1" applyProtection="1">
      <alignment vertical="center"/>
      <protection hidden="1"/>
    </xf>
    <xf numFmtId="0" fontId="3" fillId="0" borderId="6" xfId="0" applyFont="1" applyBorder="1" applyAlignment="1">
      <alignment horizontal="left" vertical="center"/>
    </xf>
    <xf numFmtId="0" fontId="8" fillId="2" borderId="5" xfId="0" applyFont="1" applyFill="1" applyBorder="1" applyAlignment="1">
      <alignment horizontal="distributed" vertical="center"/>
    </xf>
    <xf numFmtId="0" fontId="8" fillId="2" borderId="6" xfId="0" applyFont="1" applyFill="1" applyBorder="1" applyAlignment="1">
      <alignment horizontal="distributed" vertical="center"/>
    </xf>
    <xf numFmtId="0" fontId="8" fillId="2" borderId="7" xfId="0" applyFont="1" applyFill="1" applyBorder="1" applyAlignment="1">
      <alignment horizontal="distributed" vertical="center"/>
    </xf>
    <xf numFmtId="0" fontId="8" fillId="0" borderId="5" xfId="0" applyFont="1" applyBorder="1" applyProtection="1">
      <alignment vertical="center"/>
      <protection locked="0"/>
    </xf>
    <xf numFmtId="0" fontId="8" fillId="0" borderId="6" xfId="0" applyFont="1" applyBorder="1" applyProtection="1">
      <alignment vertical="center"/>
      <protection locked="0"/>
    </xf>
    <xf numFmtId="0" fontId="8" fillId="0" borderId="7" xfId="0" applyFont="1" applyBorder="1" applyProtection="1">
      <alignment vertical="center"/>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8" fillId="2" borderId="1" xfId="0" applyFont="1" applyFill="1" applyBorder="1" applyAlignment="1">
      <alignment horizontal="distributed" vertical="center"/>
    </xf>
    <xf numFmtId="0" fontId="4" fillId="0" borderId="0" xfId="0" applyFont="1" applyBorder="1" applyAlignment="1">
      <alignment horizontal="center" vertical="center"/>
    </xf>
    <xf numFmtId="0" fontId="3" fillId="0" borderId="0" xfId="0" applyFont="1" applyAlignment="1">
      <alignment horizontal="left" vertical="center"/>
    </xf>
    <xf numFmtId="0" fontId="10" fillId="2" borderId="1" xfId="0" applyFont="1" applyFill="1" applyBorder="1" applyAlignment="1">
      <alignment horizontal="center" vertical="center" wrapText="1"/>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0" borderId="8" xfId="0" applyFont="1" applyBorder="1" applyProtection="1">
      <alignment vertical="center"/>
      <protection locked="0"/>
    </xf>
    <xf numFmtId="0" fontId="9" fillId="0" borderId="9" xfId="0" applyFont="1" applyBorder="1" applyProtection="1">
      <alignment vertical="center"/>
      <protection locked="0"/>
    </xf>
    <xf numFmtId="0" fontId="9" fillId="0" borderId="10" xfId="0" applyFont="1" applyBorder="1" applyProtection="1">
      <alignment vertical="center"/>
      <protection locked="0"/>
    </xf>
    <xf numFmtId="0" fontId="0" fillId="0" borderId="8" xfId="0" applyBorder="1" applyAlignment="1">
      <alignment vertical="center" shrinkToFit="1"/>
    </xf>
    <xf numFmtId="0" fontId="0" fillId="0" borderId="9" xfId="0" applyBorder="1" applyAlignment="1">
      <alignment vertical="center" shrinkToFit="1"/>
    </xf>
    <xf numFmtId="0" fontId="0" fillId="0" borderId="10" xfId="0" applyBorder="1" applyAlignment="1">
      <alignment vertical="center" shrinkToFit="1"/>
    </xf>
    <xf numFmtId="0" fontId="4" fillId="0" borderId="0" xfId="0" applyFont="1" applyAlignment="1">
      <alignment horizontal="left" vertical="center"/>
    </xf>
    <xf numFmtId="0" fontId="8" fillId="0" borderId="7" xfId="0" applyFont="1" applyBorder="1" applyAlignment="1">
      <alignment horizontal="left" vertical="center"/>
    </xf>
    <xf numFmtId="0" fontId="8" fillId="0" borderId="14" xfId="0" applyFont="1" applyBorder="1" applyAlignment="1">
      <alignment horizontal="left" vertical="center"/>
    </xf>
    <xf numFmtId="0" fontId="8" fillId="0" borderId="5" xfId="0" applyFont="1" applyBorder="1" applyAlignment="1">
      <alignment horizontal="left" vertical="center"/>
    </xf>
    <xf numFmtId="38" fontId="5" fillId="2" borderId="31" xfId="1" applyFont="1" applyFill="1" applyBorder="1" applyAlignment="1">
      <alignment horizontal="right" vertical="center"/>
    </xf>
    <xf numFmtId="38" fontId="5" fillId="2" borderId="29" xfId="1" applyFont="1" applyFill="1" applyBorder="1" applyAlignment="1">
      <alignment horizontal="right" vertical="center"/>
    </xf>
    <xf numFmtId="38" fontId="5" fillId="2" borderId="32" xfId="1" applyFont="1" applyFill="1" applyBorder="1" applyAlignment="1">
      <alignment horizontal="right"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right" vertical="center"/>
    </xf>
    <xf numFmtId="0" fontId="7" fillId="0" borderId="24" xfId="0" applyFont="1" applyBorder="1" applyAlignment="1">
      <alignment horizontal="right" vertical="center"/>
    </xf>
    <xf numFmtId="38" fontId="5" fillId="2" borderId="26" xfId="1" applyFont="1" applyFill="1" applyBorder="1" applyAlignment="1" applyProtection="1">
      <alignment horizontal="right" vertical="center"/>
      <protection hidden="1"/>
    </xf>
    <xf numFmtId="38" fontId="5" fillId="2" borderId="24" xfId="1" applyFont="1" applyFill="1" applyBorder="1" applyAlignment="1" applyProtection="1">
      <alignment horizontal="right" vertical="center"/>
      <protection hidden="1"/>
    </xf>
    <xf numFmtId="38" fontId="5" fillId="2" borderId="27" xfId="1" applyFont="1" applyFill="1" applyBorder="1" applyAlignment="1" applyProtection="1">
      <alignment horizontal="right" vertical="center"/>
      <protection hidden="1"/>
    </xf>
    <xf numFmtId="0" fontId="7" fillId="0" borderId="0" xfId="0" applyFont="1" applyAlignment="1">
      <alignment horizontal="left" vertical="center" wrapText="1"/>
    </xf>
    <xf numFmtId="0" fontId="4" fillId="0" borderId="0" xfId="0" applyFont="1" applyBorder="1" applyAlignment="1">
      <alignment horizontal="left"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8"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6" fillId="0" borderId="8" xfId="0" applyFont="1" applyBorder="1" applyAlignment="1" applyProtection="1">
      <alignment vertical="center"/>
      <protection locked="0"/>
    </xf>
    <xf numFmtId="0" fontId="6" fillId="0" borderId="9" xfId="0" applyFont="1" applyBorder="1" applyAlignment="1" applyProtection="1">
      <alignment vertical="center"/>
      <protection locked="0"/>
    </xf>
    <xf numFmtId="0" fontId="6" fillId="0" borderId="10" xfId="0" applyFont="1" applyBorder="1" applyAlignment="1" applyProtection="1">
      <alignment vertical="center"/>
      <protection locked="0"/>
    </xf>
    <xf numFmtId="0" fontId="5" fillId="0" borderId="9" xfId="0" applyFont="1" applyBorder="1" applyAlignment="1">
      <alignment horizontal="left"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5" fillId="2" borderId="8" xfId="0" applyFont="1" applyFill="1" applyBorder="1" applyAlignment="1">
      <alignment horizontal="distributed" vertical="center"/>
    </xf>
    <xf numFmtId="0" fontId="5" fillId="2" borderId="9" xfId="0" applyFont="1" applyFill="1" applyBorder="1" applyAlignment="1">
      <alignment horizontal="distributed" vertical="center"/>
    </xf>
    <xf numFmtId="0" fontId="5" fillId="2" borderId="10" xfId="0" applyFont="1" applyFill="1" applyBorder="1" applyAlignment="1">
      <alignment horizontal="distributed" vertical="center"/>
    </xf>
    <xf numFmtId="0" fontId="4" fillId="0" borderId="6" xfId="0" applyFont="1" applyBorder="1" applyAlignment="1">
      <alignment horizontal="left" vertical="center"/>
    </xf>
    <xf numFmtId="0" fontId="5" fillId="2" borderId="5" xfId="0" applyFont="1" applyFill="1" applyBorder="1" applyAlignment="1">
      <alignment horizontal="distributed" vertical="center"/>
    </xf>
    <xf numFmtId="0" fontId="5" fillId="2" borderId="6" xfId="0" applyFont="1" applyFill="1" applyBorder="1" applyAlignment="1">
      <alignment horizontal="distributed" vertical="center"/>
    </xf>
    <xf numFmtId="0" fontId="5" fillId="2" borderId="7" xfId="0" applyFont="1" applyFill="1" applyBorder="1" applyAlignment="1">
      <alignment horizontal="distributed" vertical="center"/>
    </xf>
    <xf numFmtId="0" fontId="5" fillId="0" borderId="5"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2" borderId="1" xfId="0" applyFont="1" applyFill="1" applyBorder="1" applyAlignment="1">
      <alignment horizontal="distributed"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176" fontId="5" fillId="0" borderId="8" xfId="1" applyNumberFormat="1" applyFont="1" applyBorder="1" applyAlignment="1" applyProtection="1">
      <alignment vertical="center"/>
      <protection locked="0"/>
    </xf>
    <xf numFmtId="176" fontId="5" fillId="0" borderId="9" xfId="1" applyNumberFormat="1" applyFont="1" applyBorder="1" applyAlignment="1" applyProtection="1">
      <alignment vertical="center"/>
      <protection locked="0"/>
    </xf>
    <xf numFmtId="176" fontId="5" fillId="0" borderId="8" xfId="1" applyNumberFormat="1" applyFont="1" applyBorder="1" applyAlignment="1" applyProtection="1">
      <alignment horizontal="center" vertical="center"/>
      <protection locked="0"/>
    </xf>
    <xf numFmtId="176" fontId="5" fillId="0" borderId="9" xfId="1" applyNumberFormat="1" applyFont="1" applyBorder="1" applyAlignment="1" applyProtection="1">
      <alignment horizontal="center" vertical="center"/>
      <protection locked="0"/>
    </xf>
    <xf numFmtId="176" fontId="5" fillId="0" borderId="10" xfId="1" applyNumberFormat="1" applyFont="1" applyBorder="1" applyAlignment="1" applyProtection="1">
      <alignment horizontal="center" vertical="center"/>
      <protection locked="0"/>
    </xf>
    <xf numFmtId="0" fontId="5" fillId="2" borderId="0" xfId="0" applyFont="1" applyFill="1" applyAlignment="1">
      <alignment horizontal="center" vertical="center"/>
    </xf>
    <xf numFmtId="38" fontId="5" fillId="2" borderId="4" xfId="1" applyFont="1" applyFill="1" applyBorder="1" applyAlignment="1" applyProtection="1">
      <alignment vertical="center"/>
      <protection hidden="1"/>
    </xf>
    <xf numFmtId="38" fontId="5" fillId="2" borderId="13" xfId="1" applyFont="1" applyFill="1" applyBorder="1" applyAlignment="1" applyProtection="1">
      <alignment vertical="center"/>
      <protection hidden="1"/>
    </xf>
    <xf numFmtId="38" fontId="5" fillId="2" borderId="2" xfId="1" applyFont="1" applyFill="1" applyBorder="1" applyAlignment="1" applyProtection="1">
      <alignment vertical="center"/>
      <protection hidden="1"/>
    </xf>
    <xf numFmtId="0" fontId="6" fillId="2" borderId="7" xfId="0" applyFont="1" applyFill="1" applyBorder="1" applyAlignment="1">
      <alignment horizontal="right" vertical="center"/>
    </xf>
    <xf numFmtId="0" fontId="6" fillId="2" borderId="14" xfId="0" applyFont="1" applyFill="1" applyBorder="1" applyAlignment="1">
      <alignment horizontal="right" vertical="center"/>
    </xf>
    <xf numFmtId="176" fontId="5" fillId="3" borderId="10" xfId="1" applyNumberFormat="1" applyFont="1" applyFill="1" applyBorder="1" applyAlignment="1" applyProtection="1">
      <alignment vertical="center"/>
      <protection hidden="1"/>
    </xf>
    <xf numFmtId="176" fontId="5" fillId="3" borderId="1" xfId="1" applyNumberFormat="1" applyFont="1" applyFill="1" applyBorder="1" applyAlignment="1" applyProtection="1">
      <alignment vertical="center"/>
      <protection hidden="1"/>
    </xf>
    <xf numFmtId="176" fontId="5" fillId="3" borderId="8" xfId="1" applyNumberFormat="1" applyFont="1" applyFill="1" applyBorder="1" applyAlignment="1" applyProtection="1">
      <alignment vertical="center"/>
      <protection hidden="1"/>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38" fontId="5" fillId="0" borderId="10" xfId="1" applyFont="1" applyBorder="1" applyAlignment="1" applyProtection="1">
      <alignment vertical="center"/>
      <protection locked="0"/>
    </xf>
    <xf numFmtId="38" fontId="5" fillId="0" borderId="1" xfId="1" applyFont="1" applyBorder="1" applyAlignment="1" applyProtection="1">
      <alignment vertical="center"/>
      <protection locked="0"/>
    </xf>
    <xf numFmtId="38" fontId="5" fillId="0" borderId="8" xfId="1" applyFont="1" applyBorder="1" applyAlignment="1" applyProtection="1">
      <alignment vertical="center"/>
      <protection locked="0"/>
    </xf>
    <xf numFmtId="0" fontId="5" fillId="2" borderId="10" xfId="0" applyFont="1" applyFill="1" applyBorder="1" applyAlignment="1">
      <alignment horizontal="left" vertical="center"/>
    </xf>
    <xf numFmtId="38" fontId="5" fillId="2" borderId="10" xfId="1" applyFont="1" applyFill="1" applyBorder="1" applyAlignment="1" applyProtection="1">
      <alignment vertical="center"/>
      <protection hidden="1"/>
    </xf>
    <xf numFmtId="38" fontId="5" fillId="2" borderId="1" xfId="1" applyFont="1" applyFill="1" applyBorder="1" applyAlignment="1" applyProtection="1">
      <alignment vertical="center"/>
      <protection hidden="1"/>
    </xf>
    <xf numFmtId="38" fontId="5" fillId="2" borderId="8" xfId="1" applyFont="1" applyFill="1" applyBorder="1" applyAlignment="1" applyProtection="1">
      <alignment vertical="center"/>
      <protection hidden="1"/>
    </xf>
    <xf numFmtId="38" fontId="5" fillId="0" borderId="9" xfId="1" applyFont="1" applyBorder="1" applyAlignment="1" applyProtection="1">
      <alignment vertical="center"/>
      <protection locked="0"/>
    </xf>
    <xf numFmtId="176" fontId="5" fillId="2" borderId="10" xfId="1" applyNumberFormat="1" applyFont="1" applyFill="1" applyBorder="1" applyAlignment="1" applyProtection="1">
      <alignment vertical="center"/>
      <protection hidden="1"/>
    </xf>
    <xf numFmtId="176" fontId="5" fillId="2" borderId="1" xfId="1" applyNumberFormat="1" applyFont="1" applyFill="1" applyBorder="1" applyAlignment="1" applyProtection="1">
      <alignment vertical="center"/>
      <protection hidden="1"/>
    </xf>
    <xf numFmtId="176" fontId="5" fillId="2" borderId="8" xfId="1" applyNumberFormat="1" applyFont="1" applyFill="1" applyBorder="1" applyAlignment="1" applyProtection="1">
      <alignment vertical="center"/>
      <protection hidden="1"/>
    </xf>
    <xf numFmtId="3" fontId="5" fillId="0" borderId="10" xfId="0" applyNumberFormat="1" applyFont="1" applyBorder="1" applyAlignment="1" applyProtection="1">
      <alignment vertical="center"/>
      <protection locked="0"/>
    </xf>
    <xf numFmtId="0" fontId="5" fillId="0" borderId="1" xfId="0" applyFont="1" applyBorder="1" applyAlignment="1" applyProtection="1">
      <alignment vertical="center"/>
      <protection locked="0"/>
    </xf>
    <xf numFmtId="38" fontId="5" fillId="2" borderId="3" xfId="1" applyFont="1" applyFill="1" applyBorder="1" applyAlignment="1" applyProtection="1">
      <alignment vertical="center"/>
      <protection hidden="1"/>
    </xf>
    <xf numFmtId="38" fontId="5" fillId="2" borderId="6" xfId="1" applyFont="1" applyFill="1" applyBorder="1" applyAlignment="1" applyProtection="1">
      <alignment vertical="center"/>
      <protection hidden="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3" fontId="5" fillId="2" borderId="9" xfId="0" applyNumberFormat="1" applyFont="1" applyFill="1" applyBorder="1" applyAlignment="1" applyProtection="1">
      <alignment horizontal="right" vertical="center"/>
      <protection locked="0"/>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2" borderId="13" xfId="0" applyFont="1" applyFill="1" applyBorder="1" applyAlignment="1">
      <alignment horizontal="center" vertical="center"/>
    </xf>
    <xf numFmtId="38" fontId="5" fillId="2" borderId="13" xfId="0" applyNumberFormat="1" applyFont="1" applyFill="1" applyBorder="1" applyAlignment="1" applyProtection="1">
      <alignment vertical="center"/>
      <protection hidden="1"/>
    </xf>
    <xf numFmtId="0" fontId="5" fillId="2" borderId="13" xfId="0" applyFont="1" applyFill="1" applyBorder="1" applyAlignment="1" applyProtection="1">
      <alignment vertical="center"/>
      <protection hidden="1"/>
    </xf>
    <xf numFmtId="0" fontId="5" fillId="2" borderId="2" xfId="0" applyFont="1" applyFill="1" applyBorder="1" applyAlignment="1" applyProtection="1">
      <alignment vertical="center"/>
      <protection hidden="1"/>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29" xfId="0" applyFont="1" applyFill="1" applyBorder="1" applyAlignment="1">
      <alignment horizontal="center" vertical="center"/>
    </xf>
    <xf numFmtId="0" fontId="5" fillId="0" borderId="31" xfId="0" applyFont="1" applyBorder="1" applyAlignment="1">
      <alignment horizontal="right" vertical="center"/>
    </xf>
    <xf numFmtId="0" fontId="5" fillId="0" borderId="29" xfId="0" applyFont="1" applyBorder="1" applyAlignment="1">
      <alignment horizontal="right" vertical="center"/>
    </xf>
    <xf numFmtId="0" fontId="5" fillId="0" borderId="30" xfId="0" applyFont="1" applyBorder="1" applyAlignment="1">
      <alignment horizontal="right" vertical="center"/>
    </xf>
    <xf numFmtId="0" fontId="5" fillId="2" borderId="31" xfId="0" applyNumberFormat="1" applyFont="1" applyFill="1" applyBorder="1" applyAlignment="1">
      <alignment horizontal="right" vertical="center"/>
    </xf>
    <xf numFmtId="0" fontId="5" fillId="2" borderId="29" xfId="0" applyFont="1" applyFill="1" applyBorder="1" applyAlignment="1">
      <alignment horizontal="right" vertical="center"/>
    </xf>
    <xf numFmtId="0" fontId="5" fillId="2" borderId="32" xfId="0" applyFont="1" applyFill="1" applyBorder="1" applyAlignment="1">
      <alignment horizontal="right" vertical="center"/>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38" fontId="7" fillId="0" borderId="24" xfId="1" applyFont="1" applyFill="1" applyBorder="1" applyAlignment="1">
      <alignment horizontal="right"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38" fontId="7" fillId="2" borderId="26" xfId="0" applyNumberFormat="1" applyFont="1" applyFill="1" applyBorder="1" applyAlignment="1" applyProtection="1">
      <alignment horizontal="center" vertical="center"/>
      <protection hidden="1"/>
    </xf>
    <xf numFmtId="38" fontId="7" fillId="2" borderId="24" xfId="0" applyNumberFormat="1" applyFont="1" applyFill="1" applyBorder="1" applyAlignment="1" applyProtection="1">
      <alignment horizontal="center" vertical="center"/>
      <protection hidden="1"/>
    </xf>
    <xf numFmtId="38" fontId="7" fillId="2" borderId="25" xfId="0" applyNumberFormat="1" applyFont="1" applyFill="1" applyBorder="1" applyAlignment="1" applyProtection="1">
      <alignment horizontal="center" vertical="center"/>
      <protection hidden="1"/>
    </xf>
    <xf numFmtId="2" fontId="5" fillId="2" borderId="26" xfId="0" applyNumberFormat="1" applyFont="1" applyFill="1" applyBorder="1" applyAlignment="1" applyProtection="1">
      <alignment horizontal="right" vertical="center"/>
      <protection hidden="1"/>
    </xf>
    <xf numFmtId="2" fontId="5" fillId="2" borderId="24" xfId="0" applyNumberFormat="1" applyFont="1" applyFill="1" applyBorder="1" applyAlignment="1" applyProtection="1">
      <alignment horizontal="right" vertical="center"/>
      <protection hidden="1"/>
    </xf>
    <xf numFmtId="2" fontId="5" fillId="2" borderId="27" xfId="0" applyNumberFormat="1" applyFont="1" applyFill="1" applyBorder="1" applyAlignment="1" applyProtection="1">
      <alignment horizontal="right" vertical="center"/>
      <protection hidden="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38" fontId="5" fillId="0" borderId="31" xfId="1" applyFont="1" applyBorder="1" applyAlignment="1">
      <alignment horizontal="right" vertical="center"/>
    </xf>
    <xf numFmtId="38" fontId="5" fillId="0" borderId="29" xfId="1" applyFont="1" applyBorder="1" applyAlignment="1">
      <alignment horizontal="right" vertical="center"/>
    </xf>
    <xf numFmtId="38" fontId="5" fillId="0" borderId="30" xfId="1" applyFont="1" applyBorder="1" applyAlignment="1">
      <alignment horizontal="right" vertical="center"/>
    </xf>
    <xf numFmtId="0" fontId="5" fillId="2" borderId="8" xfId="0" applyFont="1" applyFill="1" applyBorder="1" applyAlignment="1">
      <alignment horizontal="distributed" vertical="center" wrapText="1"/>
    </xf>
    <xf numFmtId="0" fontId="5" fillId="2" borderId="9" xfId="0" applyFont="1" applyFill="1" applyBorder="1" applyAlignment="1">
      <alignment horizontal="distributed" vertical="center" wrapText="1"/>
    </xf>
    <xf numFmtId="0" fontId="5" fillId="2" borderId="10" xfId="0" applyFont="1" applyFill="1" applyBorder="1" applyAlignment="1">
      <alignment horizontal="distributed" vertical="center" wrapText="1"/>
    </xf>
    <xf numFmtId="38" fontId="5" fillId="2" borderId="2"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39" xfId="1" applyFont="1" applyFill="1" applyBorder="1" applyAlignment="1">
      <alignment horizontal="right" vertical="center"/>
    </xf>
    <xf numFmtId="0" fontId="7" fillId="2" borderId="40" xfId="0" applyFont="1" applyFill="1" applyBorder="1" applyAlignment="1">
      <alignment horizontal="center" vertical="center" wrapText="1"/>
    </xf>
    <xf numFmtId="0" fontId="7" fillId="2" borderId="1" xfId="0" applyFont="1" applyFill="1" applyBorder="1" applyAlignment="1">
      <alignment horizontal="center" vertical="center" wrapText="1"/>
    </xf>
    <xf numFmtId="38" fontId="7" fillId="0" borderId="1" xfId="1" applyFont="1" applyFill="1" applyBorder="1" applyAlignment="1">
      <alignment horizontal="right" vertical="center" wrapText="1"/>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33" xfId="0" applyFont="1" applyFill="1" applyBorder="1" applyAlignment="1">
      <alignment horizontal="center"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7" fillId="2" borderId="43" xfId="0" applyFont="1" applyFill="1" applyBorder="1" applyAlignment="1">
      <alignment horizontal="center" vertical="center"/>
    </xf>
    <xf numFmtId="0" fontId="5" fillId="0" borderId="43" xfId="0" applyFont="1" applyBorder="1" applyAlignment="1">
      <alignment horizontal="right" vertical="center"/>
    </xf>
    <xf numFmtId="0" fontId="5" fillId="2" borderId="43" xfId="0" applyNumberFormat="1" applyFont="1" applyFill="1" applyBorder="1" applyAlignment="1">
      <alignment horizontal="right" vertical="center"/>
    </xf>
    <xf numFmtId="0" fontId="5" fillId="2" borderId="43" xfId="0" applyFont="1" applyFill="1" applyBorder="1" applyAlignment="1">
      <alignment horizontal="right" vertical="center"/>
    </xf>
    <xf numFmtId="0" fontId="5" fillId="2" borderId="44" xfId="0" applyFont="1" applyFill="1" applyBorder="1" applyAlignment="1">
      <alignment horizontal="right"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38" fontId="7" fillId="2" borderId="5" xfId="0" applyNumberFormat="1" applyFont="1" applyFill="1" applyBorder="1" applyAlignment="1" applyProtection="1">
      <alignment horizontal="center" vertical="center"/>
      <protection hidden="1"/>
    </xf>
    <xf numFmtId="38" fontId="7" fillId="2" borderId="6" xfId="0" applyNumberFormat="1" applyFont="1" applyFill="1" applyBorder="1" applyAlignment="1" applyProtection="1">
      <alignment horizontal="center" vertical="center"/>
      <protection hidden="1"/>
    </xf>
    <xf numFmtId="38" fontId="7" fillId="2" borderId="7" xfId="0" applyNumberFormat="1" applyFont="1" applyFill="1" applyBorder="1" applyAlignment="1" applyProtection="1">
      <alignment horizontal="center" vertical="center"/>
      <protection hidden="1"/>
    </xf>
    <xf numFmtId="38" fontId="5" fillId="2" borderId="5" xfId="1" applyFont="1" applyFill="1" applyBorder="1" applyAlignment="1" applyProtection="1">
      <alignment horizontal="right" vertical="center"/>
      <protection hidden="1"/>
    </xf>
    <xf numFmtId="38" fontId="5" fillId="2" borderId="6" xfId="1" applyFont="1" applyFill="1" applyBorder="1" applyAlignment="1" applyProtection="1">
      <alignment horizontal="right" vertical="center"/>
      <protection hidden="1"/>
    </xf>
    <xf numFmtId="38" fontId="5" fillId="2" borderId="34" xfId="1" applyFont="1" applyFill="1" applyBorder="1" applyAlignment="1" applyProtection="1">
      <alignment horizontal="right" vertical="center"/>
      <protection hidden="1"/>
    </xf>
    <xf numFmtId="0" fontId="5" fillId="2" borderId="38" xfId="0" applyFont="1" applyFill="1" applyBorder="1" applyAlignment="1">
      <alignment horizontal="center" vertical="center"/>
    </xf>
    <xf numFmtId="38" fontId="7" fillId="2" borderId="1" xfId="0" applyNumberFormat="1" applyFont="1" applyFill="1" applyBorder="1" applyAlignment="1" applyProtection="1">
      <alignment horizontal="center" vertical="center"/>
      <protection hidden="1"/>
    </xf>
    <xf numFmtId="2" fontId="5" fillId="2" borderId="1" xfId="0" applyNumberFormat="1" applyFont="1" applyFill="1" applyBorder="1" applyAlignment="1" applyProtection="1">
      <alignment horizontal="right" vertical="center"/>
      <protection hidden="1"/>
    </xf>
    <xf numFmtId="2" fontId="5" fillId="2" borderId="41" xfId="0" applyNumberFormat="1" applyFont="1" applyFill="1" applyBorder="1" applyAlignment="1" applyProtection="1">
      <alignment horizontal="right" vertical="center"/>
      <protection hidden="1"/>
    </xf>
    <xf numFmtId="38" fontId="5" fillId="0" borderId="2" xfId="1" applyFont="1" applyBorder="1" applyAlignment="1">
      <alignment horizontal="right" vertical="center"/>
    </xf>
    <xf numFmtId="38" fontId="5" fillId="0" borderId="3" xfId="1" applyFont="1" applyBorder="1" applyAlignment="1">
      <alignment horizontal="right" vertical="center"/>
    </xf>
    <xf numFmtId="38" fontId="5" fillId="0" borderId="4" xfId="1" applyFont="1" applyBorder="1" applyAlignment="1">
      <alignment horizontal="righ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5" xfId="0" applyFont="1" applyBorder="1" applyAlignment="1">
      <alignment horizontal="left" vertical="center"/>
    </xf>
    <xf numFmtId="0" fontId="5" fillId="0" borderId="8" xfId="0" applyFont="1" applyBorder="1" applyProtection="1">
      <alignment vertical="center"/>
      <protection locked="0"/>
    </xf>
    <xf numFmtId="0" fontId="5" fillId="0" borderId="9" xfId="0" applyFont="1" applyBorder="1" applyProtection="1">
      <alignment vertical="center"/>
      <protection locked="0"/>
    </xf>
    <xf numFmtId="0" fontId="5" fillId="0" borderId="10" xfId="0" applyFont="1" applyBorder="1" applyProtection="1">
      <alignment vertical="center"/>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5" fillId="0" borderId="7" xfId="0" applyFont="1" applyBorder="1" applyProtection="1">
      <alignment vertical="center"/>
      <protection locked="0"/>
    </xf>
    <xf numFmtId="0" fontId="5" fillId="2" borderId="31" xfId="0" applyFont="1" applyFill="1" applyBorder="1" applyAlignment="1">
      <alignment horizontal="right" vertical="center"/>
    </xf>
    <xf numFmtId="38" fontId="5" fillId="2" borderId="13" xfId="0" applyNumberFormat="1" applyFont="1" applyFill="1" applyBorder="1" applyProtection="1">
      <alignment vertical="center"/>
      <protection hidden="1"/>
    </xf>
    <xf numFmtId="0" fontId="5" fillId="2" borderId="13" xfId="0" applyFont="1" applyFill="1" applyBorder="1" applyProtection="1">
      <alignment vertical="center"/>
      <protection hidden="1"/>
    </xf>
    <xf numFmtId="0" fontId="5" fillId="2" borderId="2" xfId="0" applyFont="1" applyFill="1" applyBorder="1" applyProtection="1">
      <alignment vertical="center"/>
      <protection hidden="1"/>
    </xf>
    <xf numFmtId="3" fontId="5" fillId="0" borderId="10" xfId="0" applyNumberFormat="1" applyFont="1" applyBorder="1" applyProtection="1">
      <alignment vertical="center"/>
      <protection locked="0"/>
    </xf>
    <xf numFmtId="0" fontId="4" fillId="0" borderId="0" xfId="0" applyFont="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pplyProtection="1">
      <alignment horizontal="right" vertical="center" wrapText="1"/>
      <protection locked="0"/>
    </xf>
    <xf numFmtId="0" fontId="3" fillId="0" borderId="8" xfId="0" applyFont="1" applyBorder="1" applyAlignment="1" applyProtection="1">
      <alignment horizontal="right" vertical="center" wrapText="1"/>
      <protection locked="0"/>
    </xf>
    <xf numFmtId="37" fontId="3" fillId="0" borderId="1" xfId="1" applyNumberFormat="1" applyFont="1" applyBorder="1" applyAlignment="1" applyProtection="1">
      <alignment horizontal="right" vertical="center"/>
      <protection locked="0"/>
    </xf>
    <xf numFmtId="37" fontId="3" fillId="0" borderId="8" xfId="1" applyNumberFormat="1" applyFont="1" applyBorder="1" applyAlignment="1" applyProtection="1">
      <alignment horizontal="right" vertical="center"/>
      <protection locked="0"/>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37" fontId="3" fillId="0" borderId="1" xfId="1" applyNumberFormat="1" applyFont="1" applyFill="1" applyBorder="1" applyAlignment="1" applyProtection="1">
      <alignment horizontal="right" vertical="center" wrapText="1"/>
      <protection locked="0"/>
    </xf>
    <xf numFmtId="37" fontId="3" fillId="0" borderId="8" xfId="1" applyNumberFormat="1" applyFont="1" applyFill="1" applyBorder="1" applyAlignment="1" applyProtection="1">
      <alignment horizontal="right" vertical="center" wrapText="1"/>
      <protection locked="0"/>
    </xf>
    <xf numFmtId="0" fontId="3" fillId="2" borderId="7"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2" borderId="15" xfId="0" applyFont="1" applyFill="1" applyBorder="1" applyAlignment="1">
      <alignment horizontal="center" vertical="center" wrapText="1"/>
    </xf>
    <xf numFmtId="37" fontId="3" fillId="2" borderId="14" xfId="1" applyNumberFormat="1" applyFont="1" applyFill="1" applyBorder="1" applyAlignment="1" applyProtection="1">
      <alignment horizontal="right" vertical="center"/>
      <protection hidden="1"/>
    </xf>
    <xf numFmtId="37" fontId="3" fillId="2" borderId="5" xfId="1" applyNumberFormat="1" applyFont="1" applyFill="1" applyBorder="1" applyAlignment="1" applyProtection="1">
      <alignment horizontal="right" vertical="center"/>
      <protection hidden="1"/>
    </xf>
    <xf numFmtId="2" fontId="3" fillId="2" borderId="14" xfId="0" applyNumberFormat="1" applyFont="1" applyFill="1" applyBorder="1" applyAlignment="1" applyProtection="1">
      <alignment horizontal="right" vertical="center" wrapText="1"/>
      <protection hidden="1"/>
    </xf>
    <xf numFmtId="2" fontId="3" fillId="2" borderId="5" xfId="0" applyNumberFormat="1" applyFont="1" applyFill="1" applyBorder="1" applyAlignment="1" applyProtection="1">
      <alignment horizontal="right" vertical="center" wrapText="1"/>
      <protection hidden="1"/>
    </xf>
    <xf numFmtId="0" fontId="3" fillId="0" borderId="15" xfId="0" applyFont="1" applyBorder="1" applyAlignment="1" applyProtection="1">
      <alignment horizontal="right" vertical="center" wrapText="1"/>
      <protection locked="0"/>
    </xf>
    <xf numFmtId="0" fontId="3" fillId="0" borderId="16" xfId="0" applyFont="1" applyBorder="1" applyAlignment="1" applyProtection="1">
      <alignment horizontal="right" vertical="center" wrapText="1"/>
      <protection locked="0"/>
    </xf>
    <xf numFmtId="37" fontId="3" fillId="0" borderId="15" xfId="1" applyNumberFormat="1" applyFont="1" applyBorder="1" applyAlignment="1" applyProtection="1">
      <alignment horizontal="right" vertical="center"/>
      <protection locked="0"/>
    </xf>
    <xf numFmtId="37" fontId="3" fillId="0" borderId="16" xfId="1" applyNumberFormat="1" applyFont="1" applyBorder="1" applyAlignment="1" applyProtection="1">
      <alignment horizontal="right" vertical="center"/>
      <protection locked="0"/>
    </xf>
    <xf numFmtId="37" fontId="3" fillId="0" borderId="15" xfId="1" applyNumberFormat="1" applyFont="1" applyFill="1" applyBorder="1" applyAlignment="1" applyProtection="1">
      <alignment horizontal="right" vertical="center" wrapText="1"/>
      <protection locked="0"/>
    </xf>
    <xf numFmtId="37" fontId="3" fillId="0" borderId="16" xfId="1" applyNumberFormat="1" applyFont="1" applyFill="1" applyBorder="1" applyAlignment="1" applyProtection="1">
      <alignment horizontal="right" vertical="center" wrapText="1"/>
      <protection locked="0"/>
    </xf>
    <xf numFmtId="0" fontId="3" fillId="2" borderId="1" xfId="0" applyFont="1" applyFill="1" applyBorder="1" applyAlignment="1">
      <alignment horizontal="right" vertical="center" wrapText="1"/>
    </xf>
    <xf numFmtId="0" fontId="3" fillId="2" borderId="8" xfId="0" applyFont="1" applyFill="1" applyBorder="1" applyAlignment="1">
      <alignment horizontal="right" vertical="center" wrapText="1"/>
    </xf>
    <xf numFmtId="38" fontId="3" fillId="2" borderId="1" xfId="1" applyFont="1" applyFill="1" applyBorder="1" applyAlignment="1" applyProtection="1">
      <alignment horizontal="right" vertical="center" wrapText="1"/>
      <protection hidden="1"/>
    </xf>
    <xf numFmtId="38" fontId="3" fillId="2" borderId="8" xfId="1" applyFont="1" applyFill="1" applyBorder="1" applyAlignment="1" applyProtection="1">
      <alignment horizontal="right" vertical="center" wrapText="1"/>
      <protection hidden="1"/>
    </xf>
    <xf numFmtId="0" fontId="3" fillId="2" borderId="10" xfId="0" applyFont="1" applyFill="1" applyBorder="1" applyAlignment="1">
      <alignment horizontal="center" vertical="center" wrapText="1"/>
    </xf>
    <xf numFmtId="0" fontId="3" fillId="2" borderId="15" xfId="0" applyFont="1" applyFill="1" applyBorder="1" applyAlignment="1">
      <alignment horizontal="right" vertical="center" wrapText="1"/>
    </xf>
    <xf numFmtId="0" fontId="3" fillId="2" borderId="16" xfId="0" applyFont="1" applyFill="1" applyBorder="1" applyAlignment="1">
      <alignment horizontal="right" vertical="center" wrapText="1"/>
    </xf>
    <xf numFmtId="38" fontId="3" fillId="2" borderId="15" xfId="1" applyFont="1" applyFill="1" applyBorder="1" applyAlignment="1" applyProtection="1">
      <alignment horizontal="right" vertical="center" wrapText="1"/>
      <protection hidden="1"/>
    </xf>
    <xf numFmtId="38" fontId="3" fillId="2" borderId="16" xfId="1" applyFont="1" applyFill="1" applyBorder="1" applyAlignment="1" applyProtection="1">
      <alignment horizontal="right" vertical="center" wrapText="1"/>
      <protection hidden="1"/>
    </xf>
    <xf numFmtId="0" fontId="3" fillId="2" borderId="1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38" fontId="3" fillId="2" borderId="8" xfId="1" applyFont="1" applyFill="1" applyBorder="1" applyAlignment="1">
      <alignment horizontal="center" vertical="center"/>
    </xf>
    <xf numFmtId="38" fontId="3" fillId="2" borderId="9" xfId="1" applyFont="1" applyFill="1" applyBorder="1" applyAlignment="1">
      <alignment horizontal="center" vertical="center"/>
    </xf>
    <xf numFmtId="38" fontId="3" fillId="2" borderId="10" xfId="1" applyFont="1" applyFill="1" applyBorder="1" applyAlignment="1">
      <alignment horizontal="center" vertical="center"/>
    </xf>
    <xf numFmtId="38" fontId="3" fillId="2" borderId="8" xfId="1" applyFont="1" applyFill="1" applyBorder="1" applyAlignment="1">
      <alignment horizontal="center" vertical="center" wrapText="1"/>
    </xf>
    <xf numFmtId="38" fontId="3" fillId="2" borderId="9" xfId="1" applyFont="1" applyFill="1" applyBorder="1" applyAlignment="1">
      <alignment horizontal="center" vertical="center" wrapText="1"/>
    </xf>
    <xf numFmtId="38" fontId="3" fillId="2" borderId="10" xfId="1" applyFont="1" applyFill="1" applyBorder="1" applyAlignment="1">
      <alignment horizontal="center" vertical="center" wrapText="1"/>
    </xf>
    <xf numFmtId="38" fontId="3" fillId="2" borderId="1" xfId="1" applyFont="1" applyFill="1" applyBorder="1" applyAlignment="1">
      <alignment horizontal="right" vertical="center"/>
    </xf>
    <xf numFmtId="38" fontId="3" fillId="2" borderId="8" xfId="1" applyFont="1" applyFill="1" applyBorder="1" applyAlignment="1">
      <alignment horizontal="right" vertical="center"/>
    </xf>
    <xf numFmtId="39" fontId="3" fillId="2" borderId="1" xfId="1" applyNumberFormat="1" applyFont="1" applyFill="1" applyBorder="1" applyAlignment="1">
      <alignment horizontal="right" vertical="center" wrapText="1"/>
    </xf>
    <xf numFmtId="39" fontId="3" fillId="2" borderId="8" xfId="1" applyNumberFormat="1" applyFont="1" applyFill="1" applyBorder="1" applyAlignment="1">
      <alignment horizontal="right"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38" fontId="3" fillId="2" borderId="16" xfId="1" applyFont="1" applyFill="1" applyBorder="1" applyAlignment="1">
      <alignment horizontal="right" vertical="center"/>
    </xf>
    <xf numFmtId="38" fontId="3" fillId="2" borderId="18" xfId="1" applyFont="1" applyFill="1" applyBorder="1" applyAlignment="1">
      <alignment horizontal="right" vertical="center"/>
    </xf>
    <xf numFmtId="39" fontId="3" fillId="2" borderId="15" xfId="1" applyNumberFormat="1" applyFont="1" applyFill="1" applyBorder="1" applyAlignment="1">
      <alignment horizontal="right" vertical="center" wrapText="1"/>
    </xf>
    <xf numFmtId="39" fontId="3" fillId="2" borderId="16" xfId="1" applyNumberFormat="1" applyFont="1" applyFill="1" applyBorder="1" applyAlignment="1">
      <alignment horizontal="right" vertical="center" wrapText="1"/>
    </xf>
    <xf numFmtId="38" fontId="3" fillId="2" borderId="14" xfId="1" applyFont="1" applyFill="1" applyBorder="1" applyAlignment="1">
      <alignment horizontal="right" vertical="center"/>
    </xf>
    <xf numFmtId="38" fontId="3" fillId="2" borderId="5" xfId="1" applyFont="1" applyFill="1" applyBorder="1" applyAlignment="1">
      <alignment horizontal="right" vertical="center"/>
    </xf>
    <xf numFmtId="39" fontId="3" fillId="2" borderId="14" xfId="1" applyNumberFormat="1" applyFont="1" applyFill="1" applyBorder="1" applyAlignment="1">
      <alignment horizontal="right" vertical="center" wrapText="1"/>
    </xf>
    <xf numFmtId="39" fontId="3" fillId="2" borderId="5" xfId="1" applyNumberFormat="1" applyFont="1" applyFill="1" applyBorder="1" applyAlignment="1">
      <alignment horizontal="righ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68580</xdr:colOff>
          <xdr:row>42</xdr:row>
          <xdr:rowOff>30480</xdr:rowOff>
        </xdr:from>
        <xdr:to>
          <xdr:col>7</xdr:col>
          <xdr:colOff>38100</xdr:colOff>
          <xdr:row>42</xdr:row>
          <xdr:rowOff>251460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42</xdr:row>
          <xdr:rowOff>38100</xdr:rowOff>
        </xdr:from>
        <xdr:to>
          <xdr:col>9</xdr:col>
          <xdr:colOff>76200</xdr:colOff>
          <xdr:row>42</xdr:row>
          <xdr:rowOff>259080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45</xdr:row>
          <xdr:rowOff>68580</xdr:rowOff>
        </xdr:from>
        <xdr:to>
          <xdr:col>15</xdr:col>
          <xdr:colOff>160020</xdr:colOff>
          <xdr:row>45</xdr:row>
          <xdr:rowOff>289560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45</xdr:row>
          <xdr:rowOff>76200</xdr:rowOff>
        </xdr:from>
        <xdr:to>
          <xdr:col>18</xdr:col>
          <xdr:colOff>7620</xdr:colOff>
          <xdr:row>45</xdr:row>
          <xdr:rowOff>297180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68580</xdr:colOff>
          <xdr:row>39</xdr:row>
          <xdr:rowOff>30480</xdr:rowOff>
        </xdr:from>
        <xdr:to>
          <xdr:col>7</xdr:col>
          <xdr:colOff>38100</xdr:colOff>
          <xdr:row>39</xdr:row>
          <xdr:rowOff>251460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1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39</xdr:row>
          <xdr:rowOff>38100</xdr:rowOff>
        </xdr:from>
        <xdr:to>
          <xdr:col>9</xdr:col>
          <xdr:colOff>76200</xdr:colOff>
          <xdr:row>39</xdr:row>
          <xdr:rowOff>259080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1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42</xdr:row>
          <xdr:rowOff>68580</xdr:rowOff>
        </xdr:from>
        <xdr:to>
          <xdr:col>15</xdr:col>
          <xdr:colOff>160020</xdr:colOff>
          <xdr:row>42</xdr:row>
          <xdr:rowOff>289560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1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42</xdr:row>
          <xdr:rowOff>76200</xdr:rowOff>
        </xdr:from>
        <xdr:to>
          <xdr:col>18</xdr:col>
          <xdr:colOff>7620</xdr:colOff>
          <xdr:row>42</xdr:row>
          <xdr:rowOff>297180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1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167640</xdr:colOff>
          <xdr:row>17</xdr:row>
          <xdr:rowOff>30480</xdr:rowOff>
        </xdr:from>
        <xdr:to>
          <xdr:col>18</xdr:col>
          <xdr:colOff>121920</xdr:colOff>
          <xdr:row>17</xdr:row>
          <xdr:rowOff>251460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17</xdr:row>
          <xdr:rowOff>38100</xdr:rowOff>
        </xdr:from>
        <xdr:to>
          <xdr:col>11</xdr:col>
          <xdr:colOff>213360</xdr:colOff>
          <xdr:row>17</xdr:row>
          <xdr:rowOff>259080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43</xdr:row>
          <xdr:rowOff>30480</xdr:rowOff>
        </xdr:from>
        <xdr:to>
          <xdr:col>7</xdr:col>
          <xdr:colOff>38100</xdr:colOff>
          <xdr:row>43</xdr:row>
          <xdr:rowOff>251460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43</xdr:row>
          <xdr:rowOff>38100</xdr:rowOff>
        </xdr:from>
        <xdr:to>
          <xdr:col>9</xdr:col>
          <xdr:colOff>76200</xdr:colOff>
          <xdr:row>43</xdr:row>
          <xdr:rowOff>259080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46</xdr:row>
          <xdr:rowOff>68580</xdr:rowOff>
        </xdr:from>
        <xdr:to>
          <xdr:col>15</xdr:col>
          <xdr:colOff>160020</xdr:colOff>
          <xdr:row>46</xdr:row>
          <xdr:rowOff>289560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46</xdr:row>
          <xdr:rowOff>76200</xdr:rowOff>
        </xdr:from>
        <xdr:to>
          <xdr:col>18</xdr:col>
          <xdr:colOff>7620</xdr:colOff>
          <xdr:row>46</xdr:row>
          <xdr:rowOff>297180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167640</xdr:colOff>
          <xdr:row>24</xdr:row>
          <xdr:rowOff>30480</xdr:rowOff>
        </xdr:from>
        <xdr:to>
          <xdr:col>18</xdr:col>
          <xdr:colOff>121920</xdr:colOff>
          <xdr:row>24</xdr:row>
          <xdr:rowOff>251460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24</xdr:row>
          <xdr:rowOff>38100</xdr:rowOff>
        </xdr:from>
        <xdr:to>
          <xdr:col>11</xdr:col>
          <xdr:colOff>213360</xdr:colOff>
          <xdr:row>24</xdr:row>
          <xdr:rowOff>259080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52</xdr:row>
          <xdr:rowOff>30480</xdr:rowOff>
        </xdr:from>
        <xdr:to>
          <xdr:col>7</xdr:col>
          <xdr:colOff>38100</xdr:colOff>
          <xdr:row>52</xdr:row>
          <xdr:rowOff>251460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52</xdr:row>
          <xdr:rowOff>38100</xdr:rowOff>
        </xdr:from>
        <xdr:to>
          <xdr:col>9</xdr:col>
          <xdr:colOff>76200</xdr:colOff>
          <xdr:row>52</xdr:row>
          <xdr:rowOff>259080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55</xdr:row>
          <xdr:rowOff>68580</xdr:rowOff>
        </xdr:from>
        <xdr:to>
          <xdr:col>15</xdr:col>
          <xdr:colOff>160020</xdr:colOff>
          <xdr:row>55</xdr:row>
          <xdr:rowOff>289560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55</xdr:row>
          <xdr:rowOff>76200</xdr:rowOff>
        </xdr:from>
        <xdr:to>
          <xdr:col>18</xdr:col>
          <xdr:colOff>7620</xdr:colOff>
          <xdr:row>55</xdr:row>
          <xdr:rowOff>297180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167640</xdr:colOff>
          <xdr:row>15</xdr:row>
          <xdr:rowOff>30480</xdr:rowOff>
        </xdr:from>
        <xdr:to>
          <xdr:col>18</xdr:col>
          <xdr:colOff>121920</xdr:colOff>
          <xdr:row>15</xdr:row>
          <xdr:rowOff>251460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15</xdr:row>
          <xdr:rowOff>38100</xdr:rowOff>
        </xdr:from>
        <xdr:to>
          <xdr:col>11</xdr:col>
          <xdr:colOff>213360</xdr:colOff>
          <xdr:row>15</xdr:row>
          <xdr:rowOff>259080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41</xdr:row>
          <xdr:rowOff>30480</xdr:rowOff>
        </xdr:from>
        <xdr:to>
          <xdr:col>7</xdr:col>
          <xdr:colOff>38100</xdr:colOff>
          <xdr:row>41</xdr:row>
          <xdr:rowOff>251460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41</xdr:row>
          <xdr:rowOff>38100</xdr:rowOff>
        </xdr:from>
        <xdr:to>
          <xdr:col>9</xdr:col>
          <xdr:colOff>76200</xdr:colOff>
          <xdr:row>41</xdr:row>
          <xdr:rowOff>259080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44</xdr:row>
          <xdr:rowOff>68580</xdr:rowOff>
        </xdr:from>
        <xdr:to>
          <xdr:col>15</xdr:col>
          <xdr:colOff>160020</xdr:colOff>
          <xdr:row>45</xdr:row>
          <xdr:rowOff>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4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44</xdr:row>
          <xdr:rowOff>76200</xdr:rowOff>
        </xdr:from>
        <xdr:to>
          <xdr:col>18</xdr:col>
          <xdr:colOff>7620</xdr:colOff>
          <xdr:row>45</xdr:row>
          <xdr:rowOff>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4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167640</xdr:colOff>
          <xdr:row>22</xdr:row>
          <xdr:rowOff>30480</xdr:rowOff>
        </xdr:from>
        <xdr:to>
          <xdr:col>18</xdr:col>
          <xdr:colOff>121920</xdr:colOff>
          <xdr:row>22</xdr:row>
          <xdr:rowOff>251460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220980</xdr:colOff>
          <xdr:row>22</xdr:row>
          <xdr:rowOff>38100</xdr:rowOff>
        </xdr:from>
        <xdr:to>
          <xdr:col>11</xdr:col>
          <xdr:colOff>213360</xdr:colOff>
          <xdr:row>22</xdr:row>
          <xdr:rowOff>259080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50</xdr:row>
          <xdr:rowOff>30480</xdr:rowOff>
        </xdr:from>
        <xdr:to>
          <xdr:col>7</xdr:col>
          <xdr:colOff>38100</xdr:colOff>
          <xdr:row>50</xdr:row>
          <xdr:rowOff>251460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106680</xdr:colOff>
          <xdr:row>50</xdr:row>
          <xdr:rowOff>38100</xdr:rowOff>
        </xdr:from>
        <xdr:to>
          <xdr:col>9</xdr:col>
          <xdr:colOff>76200</xdr:colOff>
          <xdr:row>50</xdr:row>
          <xdr:rowOff>259080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53</xdr:row>
          <xdr:rowOff>68580</xdr:rowOff>
        </xdr:from>
        <xdr:to>
          <xdr:col>15</xdr:col>
          <xdr:colOff>160020</xdr:colOff>
          <xdr:row>53</xdr:row>
          <xdr:rowOff>289560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53</xdr:row>
          <xdr:rowOff>76200</xdr:rowOff>
        </xdr:from>
        <xdr:to>
          <xdr:col>18</xdr:col>
          <xdr:colOff>7620</xdr:colOff>
          <xdr:row>53</xdr:row>
          <xdr:rowOff>297180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4.vml"/><Relationship Id="rId7" Type="http://schemas.openxmlformats.org/officeDocument/2006/relationships/ctrlProp" Target="../ctrlProps/ctrlProp1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5.vml"/><Relationship Id="rId7" Type="http://schemas.openxmlformats.org/officeDocument/2006/relationships/ctrlProp" Target="../ctrlProps/ctrlProp2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1.xml"/><Relationship Id="rId3" Type="http://schemas.openxmlformats.org/officeDocument/2006/relationships/vmlDrawing" Target="../drawings/vmlDrawing6.vml"/><Relationship Id="rId7" Type="http://schemas.openxmlformats.org/officeDocument/2006/relationships/ctrlProp" Target="../ctrlProps/ctrlProp3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 Id="rId9"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161C3-8AB1-4A40-B260-FD08CC983BA9}">
  <sheetPr>
    <tabColor rgb="FFFFFF00"/>
  </sheetPr>
  <dimension ref="A1:AG53"/>
  <sheetViews>
    <sheetView showZeros="0" tabSelected="1" view="pageBreakPreview" topLeftCell="A25" zoomScaleNormal="100" zoomScaleSheetLayoutView="100" workbookViewId="0">
      <selection activeCell="C39" sqref="C39:Q39"/>
    </sheetView>
  </sheetViews>
  <sheetFormatPr defaultColWidth="8.59765625" defaultRowHeight="13.2" x14ac:dyDescent="0.45"/>
  <cols>
    <col min="1" max="2" width="6.69921875" style="1" customWidth="1"/>
    <col min="3" max="5" width="3" style="1" customWidth="1"/>
    <col min="6" max="6" width="4.19921875" style="1" customWidth="1"/>
    <col min="7" max="29" width="3" style="1" customWidth="1"/>
    <col min="30" max="30" width="12.3984375" style="1" customWidth="1"/>
    <col min="31" max="32" width="3" style="1" customWidth="1"/>
    <col min="33" max="33" width="13.59765625" style="1" customWidth="1"/>
    <col min="34" max="47" width="3" style="1" customWidth="1"/>
    <col min="48" max="16384" width="8.59765625" style="1"/>
  </cols>
  <sheetData>
    <row r="1" spans="1:28" ht="18" customHeight="1" x14ac:dyDescent="0.45">
      <c r="A1" s="1" t="s">
        <v>121</v>
      </c>
    </row>
    <row r="2" spans="1:28" ht="18" customHeight="1" x14ac:dyDescent="0.45">
      <c r="A2" s="168" t="s">
        <v>129</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row>
    <row r="3" spans="1:28" ht="18" customHeight="1" x14ac:dyDescent="0.45">
      <c r="A3" s="169" t="s">
        <v>1</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row>
    <row r="4" spans="1:28" ht="18" customHeight="1" x14ac:dyDescent="0.45">
      <c r="A4" s="169" t="s">
        <v>2</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row>
    <row r="5" spans="1:28" ht="5.7" customHeight="1" x14ac:dyDescent="0.45">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row>
    <row r="6" spans="1:28" ht="23.1" customHeight="1" x14ac:dyDescent="0.45">
      <c r="A6" s="87" t="s">
        <v>3</v>
      </c>
      <c r="B6" s="87"/>
      <c r="C6" s="87"/>
      <c r="D6" s="87"/>
      <c r="E6" s="87"/>
      <c r="F6" s="87"/>
      <c r="G6" s="136"/>
      <c r="H6" s="136"/>
      <c r="I6" s="136"/>
      <c r="J6" s="136"/>
      <c r="K6" s="136"/>
      <c r="L6" s="136"/>
      <c r="M6" s="136"/>
      <c r="N6" s="136"/>
      <c r="O6" s="136"/>
      <c r="P6" s="136"/>
      <c r="Q6" s="136"/>
      <c r="R6" s="136"/>
      <c r="S6" s="136"/>
      <c r="T6" s="136"/>
      <c r="U6" s="136"/>
      <c r="V6" s="136"/>
      <c r="W6" s="136"/>
      <c r="X6" s="136"/>
      <c r="Y6" s="136"/>
      <c r="Z6" s="136"/>
      <c r="AA6" s="136"/>
      <c r="AB6" s="136"/>
    </row>
    <row r="7" spans="1:28" ht="23.1" customHeight="1" x14ac:dyDescent="0.45">
      <c r="A7" s="87" t="s">
        <v>4</v>
      </c>
      <c r="B7" s="87"/>
      <c r="C7" s="87"/>
      <c r="D7" s="87"/>
      <c r="E7" s="87"/>
      <c r="F7" s="87"/>
      <c r="G7" s="136"/>
      <c r="H7" s="136"/>
      <c r="I7" s="136"/>
      <c r="J7" s="136"/>
      <c r="K7" s="136"/>
      <c r="L7" s="136"/>
      <c r="M7" s="136"/>
      <c r="N7" s="136"/>
      <c r="O7" s="136"/>
      <c r="P7" s="136"/>
      <c r="Q7" s="136"/>
      <c r="R7" s="136"/>
      <c r="S7" s="136"/>
      <c r="T7" s="136"/>
      <c r="U7" s="136"/>
      <c r="V7" s="136"/>
      <c r="W7" s="136"/>
      <c r="X7" s="136"/>
      <c r="Y7" s="136"/>
      <c r="Z7" s="136"/>
      <c r="AA7" s="136"/>
      <c r="AB7" s="136"/>
    </row>
    <row r="8" spans="1:28" ht="23.1" customHeight="1" x14ac:dyDescent="0.45">
      <c r="A8" s="87" t="s">
        <v>5</v>
      </c>
      <c r="B8" s="87"/>
      <c r="C8" s="87"/>
      <c r="D8" s="87"/>
      <c r="E8" s="87"/>
      <c r="F8" s="87"/>
      <c r="G8" s="174" t="s">
        <v>6</v>
      </c>
      <c r="H8" s="175"/>
      <c r="I8" s="176"/>
      <c r="J8" s="177"/>
      <c r="K8" s="178"/>
      <c r="L8" s="178"/>
      <c r="M8" s="178"/>
      <c r="N8" s="178"/>
      <c r="O8" s="178"/>
      <c r="P8" s="178"/>
      <c r="Q8" s="179"/>
      <c r="R8" s="174" t="s">
        <v>7</v>
      </c>
      <c r="S8" s="175"/>
      <c r="T8" s="175"/>
      <c r="U8" s="176"/>
      <c r="V8" s="180"/>
      <c r="W8" s="181"/>
      <c r="X8" s="181"/>
      <c r="Y8" s="181"/>
      <c r="Z8" s="181"/>
      <c r="AA8" s="181"/>
      <c r="AB8" s="182"/>
    </row>
    <row r="9" spans="1:28" s="12" customFormat="1" ht="18" customHeight="1" x14ac:dyDescent="0.45">
      <c r="A9" s="183" t="s">
        <v>117</v>
      </c>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row>
    <row r="10" spans="1:28" s="12" customFormat="1" ht="5.7" customHeight="1" x14ac:dyDescent="0.4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row>
    <row r="11" spans="1:28" s="12" customFormat="1" ht="23.1" customHeight="1" x14ac:dyDescent="0.45">
      <c r="A11" s="57" t="s">
        <v>116</v>
      </c>
      <c r="B11" s="57"/>
      <c r="C11" s="57"/>
      <c r="D11" s="57"/>
      <c r="E11" s="57"/>
      <c r="F11" s="57"/>
      <c r="G11" s="56"/>
      <c r="H11" s="56"/>
      <c r="I11" s="56"/>
      <c r="J11" s="56"/>
      <c r="K11" s="56"/>
      <c r="L11" s="56"/>
      <c r="M11" s="56"/>
      <c r="N11" s="56"/>
      <c r="O11" s="56"/>
      <c r="P11" s="56"/>
      <c r="Q11" s="56"/>
      <c r="R11" s="56"/>
      <c r="S11" s="56"/>
      <c r="T11" s="56"/>
      <c r="U11" s="56"/>
      <c r="V11" s="56"/>
      <c r="W11" s="56"/>
      <c r="X11" s="56"/>
      <c r="Y11" s="56"/>
      <c r="Z11" s="56"/>
      <c r="AA11" s="56"/>
      <c r="AB11" s="56"/>
    </row>
    <row r="12" spans="1:28" s="12" customFormat="1" ht="23.1" customHeight="1" x14ac:dyDescent="0.45">
      <c r="A12" s="57" t="s">
        <v>3</v>
      </c>
      <c r="B12" s="57"/>
      <c r="C12" s="57"/>
      <c r="D12" s="57"/>
      <c r="E12" s="57"/>
      <c r="F12" s="57"/>
      <c r="G12" s="56"/>
      <c r="H12" s="56"/>
      <c r="I12" s="56"/>
      <c r="J12" s="56"/>
      <c r="K12" s="56"/>
      <c r="L12" s="56"/>
      <c r="M12" s="56"/>
      <c r="N12" s="56"/>
      <c r="O12" s="56"/>
      <c r="P12" s="56"/>
      <c r="Q12" s="56"/>
      <c r="R12" s="56"/>
      <c r="S12" s="56"/>
      <c r="T12" s="56"/>
      <c r="U12" s="56"/>
      <c r="V12" s="56"/>
      <c r="W12" s="56"/>
      <c r="X12" s="56"/>
      <c r="Y12" s="56"/>
      <c r="Z12" s="56"/>
      <c r="AA12" s="56"/>
      <c r="AB12" s="56"/>
    </row>
    <row r="13" spans="1:28" s="12" customFormat="1" ht="23.1" customHeight="1" x14ac:dyDescent="0.45">
      <c r="A13" s="57" t="s">
        <v>4</v>
      </c>
      <c r="B13" s="57"/>
      <c r="C13" s="57"/>
      <c r="D13" s="57"/>
      <c r="E13" s="57"/>
      <c r="F13" s="57"/>
      <c r="G13" s="56"/>
      <c r="H13" s="56"/>
      <c r="I13" s="56"/>
      <c r="J13" s="56"/>
      <c r="K13" s="56"/>
      <c r="L13" s="56"/>
      <c r="M13" s="56"/>
      <c r="N13" s="56"/>
      <c r="O13" s="56"/>
      <c r="P13" s="56"/>
      <c r="Q13" s="56"/>
      <c r="R13" s="56"/>
      <c r="S13" s="56"/>
      <c r="T13" s="56"/>
      <c r="U13" s="56"/>
      <c r="V13" s="56"/>
      <c r="W13" s="56"/>
      <c r="X13" s="56"/>
      <c r="Y13" s="56"/>
      <c r="Z13" s="56"/>
      <c r="AA13" s="56"/>
      <c r="AB13" s="56"/>
    </row>
    <row r="14" spans="1:28" s="12" customFormat="1" ht="23.1" customHeight="1" x14ac:dyDescent="0.45">
      <c r="A14" s="57" t="s">
        <v>5</v>
      </c>
      <c r="B14" s="57"/>
      <c r="C14" s="57"/>
      <c r="D14" s="57"/>
      <c r="E14" s="57"/>
      <c r="F14" s="57"/>
      <c r="G14" s="58" t="s">
        <v>6</v>
      </c>
      <c r="H14" s="59"/>
      <c r="I14" s="60"/>
      <c r="J14" s="61"/>
      <c r="K14" s="62"/>
      <c r="L14" s="62"/>
      <c r="M14" s="62"/>
      <c r="N14" s="62"/>
      <c r="O14" s="62"/>
      <c r="P14" s="62"/>
      <c r="Q14" s="63"/>
      <c r="R14" s="58" t="s">
        <v>7</v>
      </c>
      <c r="S14" s="59"/>
      <c r="T14" s="59"/>
      <c r="U14" s="60"/>
      <c r="V14" s="61"/>
      <c r="W14" s="62"/>
      <c r="X14" s="62"/>
      <c r="Y14" s="62"/>
      <c r="Z14" s="62"/>
      <c r="AA14" s="62"/>
      <c r="AB14" s="63"/>
    </row>
    <row r="15" spans="1:28" ht="25.2" customHeight="1" x14ac:dyDescent="0.45">
      <c r="A15" s="183" t="s">
        <v>128</v>
      </c>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3"/>
      <c r="AA15" s="183"/>
      <c r="AB15" s="183"/>
    </row>
    <row r="16" spans="1:28" ht="23.1" customHeight="1" x14ac:dyDescent="0.45">
      <c r="A16" s="170" t="s">
        <v>9</v>
      </c>
      <c r="B16" s="170"/>
      <c r="C16" s="170"/>
      <c r="D16" s="170"/>
      <c r="E16" s="170"/>
      <c r="F16" s="170"/>
      <c r="G16" s="81" t="s">
        <v>10</v>
      </c>
      <c r="H16" s="82"/>
      <c r="I16" s="82"/>
      <c r="J16" s="83"/>
      <c r="K16" s="171" t="s">
        <v>122</v>
      </c>
      <c r="L16" s="172"/>
      <c r="M16" s="172"/>
      <c r="N16" s="172"/>
      <c r="O16" s="172"/>
      <c r="P16" s="172"/>
      <c r="Q16" s="172"/>
      <c r="R16" s="172"/>
      <c r="S16" s="172"/>
      <c r="T16" s="172"/>
      <c r="U16" s="172"/>
      <c r="V16" s="172"/>
      <c r="W16" s="172"/>
      <c r="X16" s="172"/>
      <c r="Y16" s="172"/>
      <c r="Z16" s="172"/>
      <c r="AA16" s="172"/>
      <c r="AB16" s="173"/>
    </row>
    <row r="17" spans="1:28" ht="22.8" customHeight="1" x14ac:dyDescent="0.45">
      <c r="A17" s="170"/>
      <c r="B17" s="170"/>
      <c r="C17" s="170"/>
      <c r="D17" s="170"/>
      <c r="E17" s="170"/>
      <c r="F17" s="170"/>
      <c r="G17" s="167" t="s">
        <v>11</v>
      </c>
      <c r="H17" s="167"/>
      <c r="I17" s="167"/>
      <c r="J17" s="167"/>
      <c r="K17" s="171" t="s">
        <v>123</v>
      </c>
      <c r="L17" s="172"/>
      <c r="M17" s="172"/>
      <c r="N17" s="172"/>
      <c r="O17" s="172"/>
      <c r="P17" s="172"/>
      <c r="Q17" s="172"/>
      <c r="R17" s="172"/>
      <c r="S17" s="172"/>
      <c r="T17" s="172"/>
      <c r="U17" s="172"/>
      <c r="V17" s="172"/>
      <c r="W17" s="172"/>
      <c r="X17" s="172"/>
      <c r="Y17" s="172"/>
      <c r="Z17" s="172"/>
      <c r="AA17" s="172"/>
      <c r="AB17" s="173"/>
    </row>
    <row r="18" spans="1:28" ht="15.6" customHeight="1" x14ac:dyDescent="0.45">
      <c r="A18" s="38"/>
      <c r="B18" s="38"/>
      <c r="C18" s="38"/>
      <c r="D18" s="38"/>
      <c r="E18" s="38"/>
      <c r="F18" s="38"/>
      <c r="G18" s="39"/>
      <c r="H18" s="39"/>
      <c r="I18" s="39"/>
      <c r="J18" s="39"/>
      <c r="K18" s="39"/>
      <c r="L18" s="39"/>
      <c r="M18" s="39"/>
      <c r="N18" s="39"/>
      <c r="O18" s="39"/>
      <c r="P18" s="39"/>
      <c r="Q18" s="39"/>
      <c r="R18" s="39"/>
      <c r="S18" s="39"/>
      <c r="T18" s="39"/>
      <c r="U18" s="39"/>
      <c r="V18" s="39"/>
      <c r="W18" s="39"/>
      <c r="X18" s="39"/>
      <c r="Y18" s="39"/>
      <c r="Z18" s="39"/>
      <c r="AA18" s="39"/>
      <c r="AB18" s="39"/>
    </row>
    <row r="19" spans="1:28" ht="25.2" customHeight="1" x14ac:dyDescent="0.45">
      <c r="A19" s="157" t="s">
        <v>12</v>
      </c>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row>
    <row r="20" spans="1:28" ht="23.1" customHeight="1" x14ac:dyDescent="0.45">
      <c r="A20" s="158" t="s">
        <v>13</v>
      </c>
      <c r="B20" s="159"/>
      <c r="C20" s="159"/>
      <c r="D20" s="159"/>
      <c r="E20" s="159"/>
      <c r="F20" s="160"/>
      <c r="G20" s="161"/>
      <c r="H20" s="162"/>
      <c r="I20" s="162"/>
      <c r="J20" s="162"/>
      <c r="K20" s="162"/>
      <c r="L20" s="162"/>
      <c r="M20" s="162"/>
      <c r="N20" s="162"/>
      <c r="O20" s="162"/>
      <c r="P20" s="162"/>
      <c r="Q20" s="162"/>
      <c r="R20" s="162"/>
      <c r="S20" s="162"/>
      <c r="T20" s="162"/>
      <c r="U20" s="162"/>
      <c r="V20" s="162"/>
      <c r="W20" s="162"/>
      <c r="X20" s="162"/>
      <c r="Y20" s="162"/>
      <c r="Z20" s="162"/>
      <c r="AA20" s="162"/>
      <c r="AB20" s="163"/>
    </row>
    <row r="21" spans="1:28" ht="23.1" customHeight="1" x14ac:dyDescent="0.45">
      <c r="A21" s="158" t="s">
        <v>14</v>
      </c>
      <c r="B21" s="159"/>
      <c r="C21" s="159"/>
      <c r="D21" s="159"/>
      <c r="E21" s="159"/>
      <c r="F21" s="160"/>
      <c r="G21" s="164" t="s">
        <v>124</v>
      </c>
      <c r="H21" s="165"/>
      <c r="I21" s="165"/>
      <c r="J21" s="165"/>
      <c r="K21" s="165"/>
      <c r="L21" s="165"/>
      <c r="M21" s="165"/>
      <c r="N21" s="165"/>
      <c r="O21" s="165"/>
      <c r="P21" s="165"/>
      <c r="Q21" s="165"/>
      <c r="R21" s="165"/>
      <c r="S21" s="165"/>
      <c r="T21" s="165"/>
      <c r="U21" s="165"/>
      <c r="V21" s="165"/>
      <c r="W21" s="165"/>
      <c r="X21" s="165"/>
      <c r="Y21" s="165"/>
      <c r="Z21" s="165"/>
      <c r="AA21" s="165"/>
      <c r="AB21" s="166"/>
    </row>
    <row r="22" spans="1:28" ht="23.1" customHeight="1" x14ac:dyDescent="0.45">
      <c r="A22" s="167" t="s">
        <v>16</v>
      </c>
      <c r="B22" s="167"/>
      <c r="C22" s="167"/>
      <c r="D22" s="167"/>
      <c r="E22" s="167"/>
      <c r="F22" s="167"/>
      <c r="G22" s="81" t="s">
        <v>17</v>
      </c>
      <c r="H22" s="82"/>
      <c r="I22" s="82"/>
      <c r="J22" s="82"/>
      <c r="K22" s="84"/>
      <c r="L22" s="85"/>
      <c r="M22" s="40" t="s">
        <v>18</v>
      </c>
      <c r="N22" s="41"/>
      <c r="O22" s="40" t="s">
        <v>19</v>
      </c>
      <c r="P22" s="41"/>
      <c r="Q22" s="42" t="s">
        <v>20</v>
      </c>
      <c r="R22" s="81" t="s">
        <v>21</v>
      </c>
      <c r="S22" s="82"/>
      <c r="T22" s="82"/>
      <c r="U22" s="82"/>
      <c r="V22" s="84"/>
      <c r="W22" s="85"/>
      <c r="X22" s="40" t="s">
        <v>18</v>
      </c>
      <c r="Y22" s="41"/>
      <c r="Z22" s="40" t="s">
        <v>19</v>
      </c>
      <c r="AA22" s="41"/>
      <c r="AB22" s="42" t="s">
        <v>20</v>
      </c>
    </row>
    <row r="23" spans="1:28" ht="23.1" customHeight="1" x14ac:dyDescent="0.45">
      <c r="A23" s="105" t="s">
        <v>22</v>
      </c>
      <c r="B23" s="107"/>
      <c r="C23" s="105" t="s">
        <v>23</v>
      </c>
      <c r="D23" s="106"/>
      <c r="E23" s="106"/>
      <c r="F23" s="106"/>
      <c r="G23" s="106"/>
      <c r="H23" s="106"/>
      <c r="I23" s="106"/>
      <c r="J23" s="106"/>
      <c r="K23" s="106"/>
      <c r="L23" s="106"/>
      <c r="M23" s="107"/>
      <c r="N23" s="140" t="s">
        <v>24</v>
      </c>
      <c r="O23" s="141"/>
      <c r="P23" s="141"/>
      <c r="Q23" s="142"/>
      <c r="R23" s="143"/>
      <c r="S23" s="144"/>
      <c r="T23" s="144"/>
      <c r="U23" s="144"/>
      <c r="V23" s="144"/>
      <c r="W23" s="144"/>
      <c r="X23" s="144"/>
      <c r="Y23" s="144"/>
      <c r="Z23" s="144"/>
      <c r="AA23" s="144"/>
      <c r="AB23" s="43" t="s">
        <v>25</v>
      </c>
    </row>
    <row r="24" spans="1:28" ht="23.1" customHeight="1" x14ac:dyDescent="0.45">
      <c r="A24" s="108"/>
      <c r="B24" s="132"/>
      <c r="C24" s="133"/>
      <c r="D24" s="139"/>
      <c r="E24" s="139"/>
      <c r="F24" s="139"/>
      <c r="G24" s="139"/>
      <c r="H24" s="139"/>
      <c r="I24" s="139"/>
      <c r="J24" s="139"/>
      <c r="K24" s="139"/>
      <c r="L24" s="139"/>
      <c r="M24" s="134"/>
      <c r="N24" s="140" t="s">
        <v>26</v>
      </c>
      <c r="O24" s="141"/>
      <c r="P24" s="141"/>
      <c r="Q24" s="142"/>
      <c r="R24" s="145"/>
      <c r="S24" s="146"/>
      <c r="T24" s="146"/>
      <c r="U24" s="146"/>
      <c r="V24" s="146"/>
      <c r="W24" s="146"/>
      <c r="X24" s="146"/>
      <c r="Y24" s="146"/>
      <c r="Z24" s="146"/>
      <c r="AA24" s="146"/>
      <c r="AB24" s="147"/>
    </row>
    <row r="25" spans="1:28" ht="23.1" customHeight="1" x14ac:dyDescent="0.45">
      <c r="A25" s="108"/>
      <c r="B25" s="132"/>
      <c r="C25" s="105" t="s">
        <v>27</v>
      </c>
      <c r="D25" s="106"/>
      <c r="E25" s="106"/>
      <c r="F25" s="106"/>
      <c r="G25" s="106"/>
      <c r="H25" s="106"/>
      <c r="I25" s="106"/>
      <c r="J25" s="106"/>
      <c r="K25" s="106"/>
      <c r="L25" s="106"/>
      <c r="M25" s="106"/>
      <c r="N25" s="140" t="s">
        <v>24</v>
      </c>
      <c r="O25" s="141"/>
      <c r="P25" s="141"/>
      <c r="Q25" s="142"/>
      <c r="R25" s="110"/>
      <c r="S25" s="111"/>
      <c r="T25" s="111"/>
      <c r="U25" s="111"/>
      <c r="V25" s="111"/>
      <c r="W25" s="111"/>
      <c r="X25" s="111"/>
      <c r="Y25" s="111"/>
      <c r="Z25" s="111"/>
      <c r="AA25" s="111"/>
      <c r="AB25" s="43" t="s">
        <v>25</v>
      </c>
    </row>
    <row r="26" spans="1:28" ht="23.1" customHeight="1" x14ac:dyDescent="0.45">
      <c r="A26" s="108"/>
      <c r="B26" s="132"/>
      <c r="C26" s="108"/>
      <c r="D26" s="109"/>
      <c r="E26" s="109"/>
      <c r="F26" s="109"/>
      <c r="G26" s="109"/>
      <c r="H26" s="109"/>
      <c r="I26" s="109"/>
      <c r="J26" s="109"/>
      <c r="K26" s="109"/>
      <c r="L26" s="109"/>
      <c r="M26" s="109"/>
      <c r="N26" s="140" t="s">
        <v>26</v>
      </c>
      <c r="O26" s="141"/>
      <c r="P26" s="141"/>
      <c r="Q26" s="142"/>
      <c r="R26" s="145"/>
      <c r="S26" s="146"/>
      <c r="T26" s="146"/>
      <c r="U26" s="146"/>
      <c r="V26" s="146"/>
      <c r="W26" s="146"/>
      <c r="X26" s="146"/>
      <c r="Y26" s="146"/>
      <c r="Z26" s="146"/>
      <c r="AA26" s="146"/>
      <c r="AB26" s="147"/>
    </row>
    <row r="27" spans="1:28" ht="23.1" customHeight="1" x14ac:dyDescent="0.45">
      <c r="A27" s="108"/>
      <c r="B27" s="132"/>
      <c r="C27" s="133"/>
      <c r="D27" s="139"/>
      <c r="E27" s="139"/>
      <c r="F27" s="139"/>
      <c r="G27" s="139"/>
      <c r="H27" s="139"/>
      <c r="I27" s="139"/>
      <c r="J27" s="139"/>
      <c r="K27" s="139"/>
      <c r="L27" s="139"/>
      <c r="M27" s="139"/>
      <c r="N27" s="140" t="s">
        <v>28</v>
      </c>
      <c r="O27" s="141"/>
      <c r="P27" s="141"/>
      <c r="Q27" s="142"/>
      <c r="R27" s="145" t="s">
        <v>29</v>
      </c>
      <c r="S27" s="146"/>
      <c r="T27" s="146"/>
      <c r="U27" s="146"/>
      <c r="V27" s="146"/>
      <c r="W27" s="146"/>
      <c r="X27" s="146"/>
      <c r="Y27" s="146"/>
      <c r="Z27" s="146"/>
      <c r="AA27" s="146"/>
      <c r="AB27" s="147"/>
    </row>
    <row r="28" spans="1:28" ht="23.1" hidden="1" customHeight="1" x14ac:dyDescent="0.45">
      <c r="A28" s="108"/>
      <c r="B28" s="132"/>
      <c r="C28" s="70" t="s">
        <v>30</v>
      </c>
      <c r="D28" s="71"/>
      <c r="E28" s="71"/>
      <c r="F28" s="71"/>
      <c r="G28" s="71"/>
      <c r="H28" s="71"/>
      <c r="I28" s="71"/>
      <c r="J28" s="71"/>
      <c r="K28" s="71"/>
      <c r="L28" s="71"/>
      <c r="M28" s="71"/>
      <c r="N28" s="71"/>
      <c r="O28" s="71"/>
      <c r="P28" s="71"/>
      <c r="Q28" s="72"/>
      <c r="R28" s="87" t="s">
        <v>31</v>
      </c>
      <c r="S28" s="70"/>
      <c r="T28" s="154"/>
      <c r="U28" s="155"/>
      <c r="V28" s="155"/>
      <c r="W28" s="155"/>
      <c r="X28" s="155"/>
      <c r="Y28" s="155"/>
      <c r="Z28" s="155"/>
      <c r="AA28" s="156"/>
      <c r="AB28" s="44" t="s">
        <v>25</v>
      </c>
    </row>
    <row r="29" spans="1:28" ht="23.1" customHeight="1" x14ac:dyDescent="0.45">
      <c r="A29" s="108"/>
      <c r="B29" s="132"/>
      <c r="C29" s="70" t="s">
        <v>125</v>
      </c>
      <c r="D29" s="71"/>
      <c r="E29" s="71"/>
      <c r="F29" s="71"/>
      <c r="G29" s="71"/>
      <c r="H29" s="71"/>
      <c r="I29" s="71"/>
      <c r="J29" s="71"/>
      <c r="K29" s="71"/>
      <c r="L29" s="71"/>
      <c r="M29" s="71"/>
      <c r="N29" s="71"/>
      <c r="O29" s="71"/>
      <c r="P29" s="71"/>
      <c r="Q29" s="72"/>
      <c r="R29" s="87" t="s">
        <v>31</v>
      </c>
      <c r="S29" s="70"/>
      <c r="T29" s="148"/>
      <c r="U29" s="149"/>
      <c r="V29" s="149"/>
      <c r="W29" s="149"/>
      <c r="X29" s="149"/>
      <c r="Y29" s="149"/>
      <c r="Z29" s="149"/>
      <c r="AA29" s="150"/>
      <c r="AB29" s="44" t="s">
        <v>34</v>
      </c>
    </row>
    <row r="30" spans="1:28" ht="23.1" customHeight="1" x14ac:dyDescent="0.45">
      <c r="A30" s="133"/>
      <c r="B30" s="134"/>
      <c r="C30" s="105" t="s">
        <v>126</v>
      </c>
      <c r="D30" s="106"/>
      <c r="E30" s="106"/>
      <c r="F30" s="106"/>
      <c r="G30" s="106"/>
      <c r="H30" s="106"/>
      <c r="I30" s="106"/>
      <c r="J30" s="106"/>
      <c r="K30" s="106"/>
      <c r="L30" s="106"/>
      <c r="M30" s="106"/>
      <c r="N30" s="106"/>
      <c r="O30" s="106"/>
      <c r="P30" s="106"/>
      <c r="Q30" s="107"/>
      <c r="R30" s="87" t="s">
        <v>33</v>
      </c>
      <c r="S30" s="70"/>
      <c r="T30" s="151">
        <f>ROUNDDOWN(T29*1/2,-3)</f>
        <v>0</v>
      </c>
      <c r="U30" s="152"/>
      <c r="V30" s="152"/>
      <c r="W30" s="152"/>
      <c r="X30" s="152"/>
      <c r="Y30" s="152"/>
      <c r="Z30" s="152"/>
      <c r="AA30" s="153"/>
      <c r="AB30" s="45"/>
    </row>
    <row r="31" spans="1:28" ht="23.1" customHeight="1" x14ac:dyDescent="0.45">
      <c r="A31" s="105" t="s">
        <v>35</v>
      </c>
      <c r="B31" s="106"/>
      <c r="C31" s="87" t="s">
        <v>36</v>
      </c>
      <c r="D31" s="87"/>
      <c r="E31" s="87"/>
      <c r="F31" s="87"/>
      <c r="G31" s="87"/>
      <c r="H31" s="87"/>
      <c r="I31" s="87"/>
      <c r="J31" s="87"/>
      <c r="K31" s="87"/>
      <c r="L31" s="87"/>
      <c r="M31" s="87"/>
      <c r="N31" s="87"/>
      <c r="O31" s="87"/>
      <c r="P31" s="87"/>
      <c r="Q31" s="87"/>
      <c r="R31" s="110"/>
      <c r="S31" s="111"/>
      <c r="T31" s="111"/>
      <c r="U31" s="111"/>
      <c r="V31" s="111"/>
      <c r="W31" s="111"/>
      <c r="X31" s="111"/>
      <c r="Y31" s="111"/>
      <c r="Z31" s="111"/>
      <c r="AA31" s="111"/>
      <c r="AB31" s="43" t="s">
        <v>37</v>
      </c>
    </row>
    <row r="32" spans="1:28" ht="23.1" customHeight="1" x14ac:dyDescent="0.45">
      <c r="A32" s="108"/>
      <c r="B32" s="109"/>
      <c r="C32" s="112" t="s">
        <v>38</v>
      </c>
      <c r="D32" s="113"/>
      <c r="E32" s="113"/>
      <c r="F32" s="113"/>
      <c r="G32" s="113"/>
      <c r="H32" s="113"/>
      <c r="I32" s="113"/>
      <c r="J32" s="113"/>
      <c r="K32" s="113"/>
      <c r="L32" s="113"/>
      <c r="M32" s="113"/>
      <c r="N32" s="113"/>
      <c r="O32" s="113"/>
      <c r="P32" s="113"/>
      <c r="Q32" s="114"/>
      <c r="R32" s="115"/>
      <c r="S32" s="116"/>
      <c r="T32" s="116"/>
      <c r="U32" s="116"/>
      <c r="V32" s="116"/>
      <c r="W32" s="116"/>
      <c r="X32" s="116"/>
      <c r="Y32" s="116"/>
      <c r="Z32" s="116"/>
      <c r="AA32" s="116"/>
      <c r="AB32" s="42" t="s">
        <v>39</v>
      </c>
    </row>
    <row r="33" spans="1:33" ht="23.1" customHeight="1" x14ac:dyDescent="0.45">
      <c r="A33" s="108"/>
      <c r="B33" s="109"/>
      <c r="C33" s="87" t="s">
        <v>40</v>
      </c>
      <c r="D33" s="87"/>
      <c r="E33" s="87"/>
      <c r="F33" s="87"/>
      <c r="G33" s="87"/>
      <c r="H33" s="87"/>
      <c r="I33" s="87"/>
      <c r="J33" s="87"/>
      <c r="K33" s="87"/>
      <c r="L33" s="87"/>
      <c r="M33" s="87"/>
      <c r="N33" s="87"/>
      <c r="O33" s="87"/>
      <c r="P33" s="87"/>
      <c r="Q33" s="87"/>
      <c r="R33" s="87" t="s">
        <v>41</v>
      </c>
      <c r="S33" s="70"/>
      <c r="T33" s="117">
        <v>0</v>
      </c>
      <c r="U33" s="118"/>
      <c r="V33" s="118"/>
      <c r="W33" s="118"/>
      <c r="X33" s="118"/>
      <c r="Y33" s="118"/>
      <c r="Z33" s="118"/>
      <c r="AA33" s="119"/>
      <c r="AB33" s="44" t="s">
        <v>37</v>
      </c>
    </row>
    <row r="34" spans="1:33" ht="23.1" customHeight="1" x14ac:dyDescent="0.45">
      <c r="A34" s="108"/>
      <c r="B34" s="109"/>
      <c r="C34" s="120" t="s">
        <v>42</v>
      </c>
      <c r="D34" s="121"/>
      <c r="E34" s="121"/>
      <c r="F34" s="121"/>
      <c r="G34" s="121"/>
      <c r="H34" s="121"/>
      <c r="I34" s="121"/>
      <c r="J34" s="121"/>
      <c r="K34" s="122"/>
      <c r="L34" s="112" t="s">
        <v>43</v>
      </c>
      <c r="M34" s="113"/>
      <c r="N34" s="113"/>
      <c r="O34" s="113"/>
      <c r="P34" s="113"/>
      <c r="Q34" s="46"/>
      <c r="R34" s="129" t="s">
        <v>44</v>
      </c>
      <c r="S34" s="67"/>
      <c r="T34" s="130"/>
      <c r="U34" s="131"/>
      <c r="V34" s="131"/>
      <c r="W34" s="131"/>
      <c r="X34" s="131"/>
      <c r="Y34" s="131"/>
      <c r="Z34" s="131"/>
      <c r="AA34" s="115"/>
      <c r="AB34" s="43" t="s">
        <v>34</v>
      </c>
    </row>
    <row r="35" spans="1:33" ht="23.1" customHeight="1" x14ac:dyDescent="0.45">
      <c r="A35" s="108"/>
      <c r="B35" s="109"/>
      <c r="C35" s="123"/>
      <c r="D35" s="124"/>
      <c r="E35" s="124"/>
      <c r="F35" s="124"/>
      <c r="G35" s="124"/>
      <c r="H35" s="124"/>
      <c r="I35" s="124"/>
      <c r="J35" s="124"/>
      <c r="K35" s="125"/>
      <c r="L35" s="105" t="s">
        <v>45</v>
      </c>
      <c r="M35" s="107"/>
      <c r="N35" s="113" t="s">
        <v>46</v>
      </c>
      <c r="O35" s="113"/>
      <c r="P35" s="113"/>
      <c r="Q35" s="114"/>
      <c r="R35" s="129"/>
      <c r="S35" s="67"/>
      <c r="T35" s="130"/>
      <c r="U35" s="131"/>
      <c r="V35" s="131"/>
      <c r="W35" s="131"/>
      <c r="X35" s="131"/>
      <c r="Y35" s="131"/>
      <c r="Z35" s="131"/>
      <c r="AA35" s="115"/>
      <c r="AB35" s="43" t="s">
        <v>34</v>
      </c>
      <c r="AD35" s="47" t="e">
        <f>ROUNDDOWN((T35+T36)/T33,0)</f>
        <v>#DIV/0!</v>
      </c>
    </row>
    <row r="36" spans="1:33" ht="23.1" customHeight="1" x14ac:dyDescent="0.45">
      <c r="A36" s="108"/>
      <c r="B36" s="109"/>
      <c r="C36" s="123"/>
      <c r="D36" s="124"/>
      <c r="E36" s="124"/>
      <c r="F36" s="124"/>
      <c r="G36" s="124"/>
      <c r="H36" s="124"/>
      <c r="I36" s="124"/>
      <c r="J36" s="124"/>
      <c r="K36" s="125"/>
      <c r="L36" s="108"/>
      <c r="M36" s="132"/>
      <c r="N36" s="113" t="s">
        <v>47</v>
      </c>
      <c r="O36" s="113"/>
      <c r="P36" s="113"/>
      <c r="Q36" s="114"/>
      <c r="R36" s="129"/>
      <c r="S36" s="67"/>
      <c r="T36" s="135"/>
      <c r="U36" s="136"/>
      <c r="V36" s="136"/>
      <c r="W36" s="136"/>
      <c r="X36" s="136"/>
      <c r="Y36" s="136"/>
      <c r="Z36" s="136"/>
      <c r="AA36" s="84"/>
      <c r="AB36" s="43" t="s">
        <v>48</v>
      </c>
      <c r="AG36" s="47"/>
    </row>
    <row r="37" spans="1:33" ht="23.1" customHeight="1" x14ac:dyDescent="0.45">
      <c r="A37" s="108"/>
      <c r="B37" s="109"/>
      <c r="C37" s="126"/>
      <c r="D37" s="127"/>
      <c r="E37" s="127"/>
      <c r="F37" s="127"/>
      <c r="G37" s="127"/>
      <c r="H37" s="127"/>
      <c r="I37" s="127"/>
      <c r="J37" s="127"/>
      <c r="K37" s="128"/>
      <c r="L37" s="133"/>
      <c r="M37" s="134"/>
      <c r="N37" s="48" t="s">
        <v>49</v>
      </c>
      <c r="O37" s="49"/>
      <c r="P37" s="49"/>
      <c r="Q37" s="50"/>
      <c r="R37" s="137"/>
      <c r="S37" s="138"/>
      <c r="T37" s="104">
        <f>T34-T35-T36</f>
        <v>0</v>
      </c>
      <c r="U37" s="104"/>
      <c r="V37" s="104"/>
      <c r="W37" s="104"/>
      <c r="X37" s="104"/>
      <c r="Y37" s="104"/>
      <c r="Z37" s="104"/>
      <c r="AA37" s="104"/>
      <c r="AB37" s="51" t="s">
        <v>48</v>
      </c>
      <c r="AG37" s="47"/>
    </row>
    <row r="38" spans="1:33" ht="23.1" customHeight="1" x14ac:dyDescent="0.45">
      <c r="A38" s="108"/>
      <c r="B38" s="109"/>
      <c r="C38" s="87" t="s">
        <v>50</v>
      </c>
      <c r="D38" s="87"/>
      <c r="E38" s="87"/>
      <c r="F38" s="87"/>
      <c r="G38" s="87"/>
      <c r="H38" s="87"/>
      <c r="I38" s="87"/>
      <c r="J38" s="87"/>
      <c r="K38" s="87"/>
      <c r="L38" s="87" t="s">
        <v>51</v>
      </c>
      <c r="M38" s="87"/>
      <c r="N38" s="87"/>
      <c r="O38" s="87"/>
      <c r="P38" s="87"/>
      <c r="Q38" s="87"/>
      <c r="R38" s="87" t="s">
        <v>52</v>
      </c>
      <c r="S38" s="70"/>
      <c r="T38" s="95" t="e">
        <f>ROUNDDOWN((T34)/T33,0)</f>
        <v>#DIV/0!</v>
      </c>
      <c r="U38" s="95"/>
      <c r="V38" s="95"/>
      <c r="W38" s="95"/>
      <c r="X38" s="95"/>
      <c r="Y38" s="95"/>
      <c r="Z38" s="95"/>
      <c r="AA38" s="95"/>
      <c r="AB38" s="52" t="s">
        <v>34</v>
      </c>
      <c r="AG38" s="47"/>
    </row>
    <row r="39" spans="1:33" ht="23.1" customHeight="1" x14ac:dyDescent="0.45">
      <c r="A39" s="108"/>
      <c r="B39" s="109"/>
      <c r="C39" s="105" t="s">
        <v>130</v>
      </c>
      <c r="D39" s="106"/>
      <c r="E39" s="106"/>
      <c r="F39" s="106"/>
      <c r="G39" s="106"/>
      <c r="H39" s="106"/>
      <c r="I39" s="106"/>
      <c r="J39" s="106"/>
      <c r="K39" s="106"/>
      <c r="L39" s="106"/>
      <c r="M39" s="106"/>
      <c r="N39" s="106"/>
      <c r="O39" s="106"/>
      <c r="P39" s="106"/>
      <c r="Q39" s="107"/>
      <c r="R39" s="87" t="s">
        <v>54</v>
      </c>
      <c r="S39" s="70"/>
      <c r="T39" s="95" t="e">
        <f>IF(17.77&gt;R31,(IF(155001&gt;AD35,(ROUNDDOWN(T37*2/3*T33,-3)),"補助対象外")),(IF(190001&gt;AD35,(ROUNDDOWN(T37*2/3*T33,-3)),"補助対象外")))</f>
        <v>#DIV/0!</v>
      </c>
      <c r="U39" s="95"/>
      <c r="V39" s="95"/>
      <c r="W39" s="95"/>
      <c r="X39" s="95"/>
      <c r="Y39" s="95"/>
      <c r="Z39" s="95"/>
      <c r="AA39" s="55"/>
      <c r="AB39" s="44" t="s">
        <v>34</v>
      </c>
    </row>
    <row r="40" spans="1:33" ht="23.1" customHeight="1" x14ac:dyDescent="0.45">
      <c r="A40" s="87" t="s">
        <v>55</v>
      </c>
      <c r="B40" s="87"/>
      <c r="C40" s="87"/>
      <c r="D40" s="87"/>
      <c r="E40" s="87"/>
      <c r="F40" s="87"/>
      <c r="G40" s="87"/>
      <c r="H40" s="87"/>
      <c r="I40" s="87"/>
      <c r="J40" s="87"/>
      <c r="K40" s="87"/>
      <c r="L40" s="87"/>
      <c r="M40" s="87"/>
      <c r="N40" s="87"/>
      <c r="O40" s="87"/>
      <c r="P40" s="87"/>
      <c r="Q40" s="87"/>
      <c r="R40" s="88">
        <f>IF(R31="",T30,T29+T39)</f>
        <v>0</v>
      </c>
      <c r="S40" s="89"/>
      <c r="T40" s="89"/>
      <c r="U40" s="89"/>
      <c r="V40" s="89"/>
      <c r="W40" s="89"/>
      <c r="X40" s="89"/>
      <c r="Y40" s="89"/>
      <c r="Z40" s="89"/>
      <c r="AA40" s="90"/>
      <c r="AB40" s="44" t="s">
        <v>34</v>
      </c>
    </row>
    <row r="41" spans="1:33" ht="40.200000000000003" customHeight="1" x14ac:dyDescent="0.45">
      <c r="A41" s="91" t="s">
        <v>56</v>
      </c>
      <c r="B41" s="92"/>
      <c r="C41" s="92"/>
      <c r="D41" s="92"/>
      <c r="E41" s="92"/>
      <c r="F41" s="93"/>
      <c r="G41" s="94"/>
      <c r="H41" s="94"/>
      <c r="I41" s="94"/>
      <c r="J41" s="94"/>
      <c r="K41" s="94"/>
      <c r="L41" s="94"/>
      <c r="M41" s="94"/>
      <c r="N41" s="94"/>
      <c r="O41" s="94"/>
      <c r="P41" s="68" t="s">
        <v>37</v>
      </c>
      <c r="Q41" s="69"/>
      <c r="R41" s="98" t="s">
        <v>57</v>
      </c>
      <c r="S41" s="99"/>
      <c r="T41" s="99"/>
      <c r="U41" s="99"/>
      <c r="V41" s="99"/>
      <c r="W41" s="100"/>
      <c r="X41" s="101" t="e">
        <f>ROUNDDOWN(R40/G41,2)</f>
        <v>#DIV/0!</v>
      </c>
      <c r="Y41" s="102"/>
      <c r="Z41" s="102"/>
      <c r="AA41" s="102"/>
      <c r="AB41" s="103"/>
    </row>
    <row r="42" spans="1:33" ht="23.1" customHeight="1" x14ac:dyDescent="0.45">
      <c r="A42" s="70" t="s">
        <v>59</v>
      </c>
      <c r="B42" s="71"/>
      <c r="C42" s="71"/>
      <c r="D42" s="71"/>
      <c r="E42" s="71"/>
      <c r="F42" s="72"/>
      <c r="G42" s="73" t="s">
        <v>60</v>
      </c>
      <c r="H42" s="74"/>
      <c r="I42" s="74"/>
      <c r="J42" s="74"/>
      <c r="K42" s="74"/>
      <c r="L42" s="74"/>
      <c r="M42" s="75"/>
      <c r="N42" s="76"/>
      <c r="O42" s="76"/>
      <c r="P42" s="76"/>
      <c r="Q42" s="77"/>
      <c r="R42" s="73" t="s">
        <v>61</v>
      </c>
      <c r="S42" s="74"/>
      <c r="T42" s="74"/>
      <c r="U42" s="74"/>
      <c r="V42" s="74"/>
      <c r="W42" s="74"/>
      <c r="X42" s="78"/>
      <c r="Y42" s="79"/>
      <c r="Z42" s="79"/>
      <c r="AA42" s="79"/>
      <c r="AB42" s="80"/>
    </row>
    <row r="43" spans="1:33" ht="23.1" customHeight="1" x14ac:dyDescent="0.45">
      <c r="A43" s="81" t="s">
        <v>69</v>
      </c>
      <c r="B43" s="82"/>
      <c r="C43" s="82"/>
      <c r="D43" s="82"/>
      <c r="E43" s="82"/>
      <c r="F43" s="83"/>
      <c r="G43" s="67" t="s">
        <v>70</v>
      </c>
      <c r="H43" s="68"/>
      <c r="I43" s="68"/>
      <c r="J43" s="68"/>
      <c r="K43" s="69"/>
      <c r="L43" s="70" t="s">
        <v>71</v>
      </c>
      <c r="M43" s="71"/>
      <c r="N43" s="71"/>
      <c r="O43" s="71"/>
      <c r="P43" s="71"/>
      <c r="Q43" s="72"/>
      <c r="R43" s="84"/>
      <c r="S43" s="85"/>
      <c r="T43" s="85"/>
      <c r="U43" s="85"/>
      <c r="V43" s="85"/>
      <c r="W43" s="85"/>
      <c r="X43" s="85"/>
      <c r="Y43" s="85"/>
      <c r="Z43" s="85"/>
      <c r="AA43" s="85"/>
      <c r="AB43" s="86"/>
    </row>
    <row r="44" spans="1:33" ht="23.1" customHeight="1" x14ac:dyDescent="0.45">
      <c r="A44" s="73" t="s">
        <v>72</v>
      </c>
      <c r="B44" s="74"/>
      <c r="C44" s="74"/>
      <c r="D44" s="74"/>
      <c r="E44" s="74"/>
      <c r="F44" s="97"/>
      <c r="G44" s="67" t="s">
        <v>127</v>
      </c>
      <c r="H44" s="68"/>
      <c r="I44" s="68"/>
      <c r="J44" s="68"/>
      <c r="K44" s="68"/>
      <c r="L44" s="68"/>
      <c r="M44" s="68"/>
      <c r="N44" s="68"/>
      <c r="O44" s="68"/>
      <c r="P44" s="68"/>
      <c r="Q44" s="68"/>
      <c r="R44" s="68"/>
      <c r="S44" s="68"/>
      <c r="T44" s="68"/>
      <c r="U44" s="68"/>
      <c r="V44" s="68"/>
      <c r="W44" s="68"/>
      <c r="X44" s="68"/>
      <c r="Y44" s="68"/>
      <c r="Z44" s="68"/>
      <c r="AA44" s="68"/>
      <c r="AB44" s="69"/>
    </row>
    <row r="45" spans="1:33" ht="15" customHeight="1" x14ac:dyDescent="0.45">
      <c r="A45" s="64" t="s">
        <v>73</v>
      </c>
      <c r="B45" s="65"/>
      <c r="C45" s="65"/>
      <c r="D45" s="65"/>
      <c r="E45" s="65"/>
      <c r="F45" s="66"/>
      <c r="G45" s="81" t="s">
        <v>74</v>
      </c>
      <c r="H45" s="82"/>
      <c r="I45" s="82"/>
      <c r="J45" s="83"/>
      <c r="K45" s="84"/>
      <c r="L45" s="85"/>
      <c r="M45" s="40" t="s">
        <v>18</v>
      </c>
      <c r="N45" s="41"/>
      <c r="O45" s="40" t="s">
        <v>19</v>
      </c>
      <c r="P45" s="41"/>
      <c r="Q45" s="42" t="s">
        <v>20</v>
      </c>
      <c r="R45" s="81" t="s">
        <v>75</v>
      </c>
      <c r="S45" s="82"/>
      <c r="T45" s="82"/>
      <c r="U45" s="83"/>
      <c r="V45" s="84"/>
      <c r="W45" s="85"/>
      <c r="X45" s="40" t="s">
        <v>18</v>
      </c>
      <c r="Y45" s="41"/>
      <c r="Z45" s="40" t="s">
        <v>19</v>
      </c>
      <c r="AA45" s="41"/>
      <c r="AB45" s="42" t="s">
        <v>20</v>
      </c>
    </row>
    <row r="46" spans="1:33" ht="27" customHeight="1" x14ac:dyDescent="0.45">
      <c r="A46" s="64" t="s">
        <v>76</v>
      </c>
      <c r="B46" s="65"/>
      <c r="C46" s="65"/>
      <c r="D46" s="65"/>
      <c r="E46" s="65"/>
      <c r="F46" s="66"/>
      <c r="G46" s="67" t="s">
        <v>77</v>
      </c>
      <c r="H46" s="68"/>
      <c r="I46" s="68"/>
      <c r="J46" s="68"/>
      <c r="K46" s="68"/>
      <c r="L46" s="68"/>
      <c r="M46" s="68"/>
      <c r="N46" s="68"/>
      <c r="O46" s="68"/>
      <c r="P46" s="68"/>
      <c r="Q46" s="68"/>
      <c r="R46" s="68"/>
      <c r="S46" s="68"/>
      <c r="T46" s="68"/>
      <c r="U46" s="68"/>
      <c r="V46" s="68"/>
      <c r="W46" s="68"/>
      <c r="X46" s="68"/>
      <c r="Y46" s="68"/>
      <c r="Z46" s="68"/>
      <c r="AA46" s="68"/>
      <c r="AB46" s="69"/>
    </row>
    <row r="47" spans="1:33" ht="15" customHeight="1" x14ac:dyDescent="0.45">
      <c r="A47" s="64" t="s">
        <v>78</v>
      </c>
      <c r="B47" s="65"/>
      <c r="C47" s="65"/>
      <c r="D47" s="65"/>
      <c r="E47" s="65"/>
      <c r="F47" s="66"/>
      <c r="G47" s="67" t="s">
        <v>79</v>
      </c>
      <c r="H47" s="68"/>
      <c r="I47" s="68"/>
      <c r="J47" s="68"/>
      <c r="K47" s="68"/>
      <c r="L47" s="68"/>
      <c r="M47" s="68"/>
      <c r="N47" s="68"/>
      <c r="O47" s="68"/>
      <c r="P47" s="68"/>
      <c r="Q47" s="68"/>
      <c r="R47" s="68"/>
      <c r="S47" s="68"/>
      <c r="T47" s="68"/>
      <c r="U47" s="68"/>
      <c r="V47" s="68"/>
      <c r="W47" s="68"/>
      <c r="X47" s="68"/>
      <c r="Y47" s="68"/>
      <c r="Z47" s="68"/>
      <c r="AA47" s="68"/>
      <c r="AB47" s="69"/>
    </row>
    <row r="48" spans="1:33" ht="15" customHeight="1" x14ac:dyDescent="0.45">
      <c r="A48" s="53" t="s">
        <v>80</v>
      </c>
    </row>
    <row r="49" spans="1:28" ht="15" customHeight="1" x14ac:dyDescent="0.45">
      <c r="A49" s="53" t="s">
        <v>81</v>
      </c>
    </row>
    <row r="50" spans="1:28" ht="25.8" customHeight="1" x14ac:dyDescent="0.45">
      <c r="A50" s="96" t="s">
        <v>82</v>
      </c>
      <c r="B50" s="96"/>
      <c r="C50" s="96"/>
      <c r="D50" s="96"/>
      <c r="E50" s="96"/>
      <c r="F50" s="96"/>
      <c r="G50" s="96"/>
      <c r="H50" s="96"/>
      <c r="I50" s="96"/>
      <c r="J50" s="96"/>
      <c r="K50" s="96"/>
      <c r="L50" s="96"/>
      <c r="M50" s="96"/>
      <c r="N50" s="96"/>
      <c r="O50" s="96"/>
      <c r="P50" s="96"/>
      <c r="Q50" s="96"/>
      <c r="R50" s="96"/>
      <c r="S50" s="96"/>
      <c r="T50" s="96"/>
      <c r="U50" s="96"/>
      <c r="V50" s="96"/>
      <c r="W50" s="96"/>
      <c r="X50" s="96"/>
      <c r="Y50" s="96"/>
      <c r="Z50" s="96"/>
      <c r="AA50" s="96"/>
      <c r="AB50" s="96"/>
    </row>
    <row r="53" spans="1:28" x14ac:dyDescent="0.45">
      <c r="P53" s="54" t="e">
        <f>ROUNDDOWN((T35+T36)/T33,0)</f>
        <v>#DIV/0!</v>
      </c>
    </row>
  </sheetData>
  <mergeCells count="118">
    <mergeCell ref="A2:AB2"/>
    <mergeCell ref="A3:AB3"/>
    <mergeCell ref="A4:AB4"/>
    <mergeCell ref="A6:F6"/>
    <mergeCell ref="G6:AB6"/>
    <mergeCell ref="A7:F7"/>
    <mergeCell ref="G7:AB7"/>
    <mergeCell ref="A16:F17"/>
    <mergeCell ref="G16:J16"/>
    <mergeCell ref="K16:AB16"/>
    <mergeCell ref="G17:J17"/>
    <mergeCell ref="K17:AB17"/>
    <mergeCell ref="A8:F8"/>
    <mergeCell ref="G8:I8"/>
    <mergeCell ref="J8:Q8"/>
    <mergeCell ref="R8:U8"/>
    <mergeCell ref="V8:AB8"/>
    <mergeCell ref="A15:AB15"/>
    <mergeCell ref="A9:AB9"/>
    <mergeCell ref="A11:F11"/>
    <mergeCell ref="G11:AB11"/>
    <mergeCell ref="A12:F12"/>
    <mergeCell ref="G12:AB12"/>
    <mergeCell ref="A13:F13"/>
    <mergeCell ref="R28:S28"/>
    <mergeCell ref="T28:AA28"/>
    <mergeCell ref="A19:AB19"/>
    <mergeCell ref="A20:F20"/>
    <mergeCell ref="G20:AB20"/>
    <mergeCell ref="A21:F21"/>
    <mergeCell ref="G21:AB21"/>
    <mergeCell ref="A22:F22"/>
    <mergeCell ref="G22:J22"/>
    <mergeCell ref="K22:L22"/>
    <mergeCell ref="R22:U22"/>
    <mergeCell ref="V22:W22"/>
    <mergeCell ref="N36:Q36"/>
    <mergeCell ref="R36:S36"/>
    <mergeCell ref="T36:AA36"/>
    <mergeCell ref="R37:S37"/>
    <mergeCell ref="A23:B30"/>
    <mergeCell ref="C23:M24"/>
    <mergeCell ref="N23:Q23"/>
    <mergeCell ref="R23:AA23"/>
    <mergeCell ref="N24:Q24"/>
    <mergeCell ref="R24:AB24"/>
    <mergeCell ref="C25:M27"/>
    <mergeCell ref="N25:Q25"/>
    <mergeCell ref="R25:AA25"/>
    <mergeCell ref="N26:Q26"/>
    <mergeCell ref="C29:Q29"/>
    <mergeCell ref="R29:S29"/>
    <mergeCell ref="T29:AA29"/>
    <mergeCell ref="C30:Q30"/>
    <mergeCell ref="R30:S30"/>
    <mergeCell ref="T30:AA30"/>
    <mergeCell ref="R26:AB26"/>
    <mergeCell ref="N27:Q27"/>
    <mergeCell ref="R27:AB27"/>
    <mergeCell ref="C28:Q28"/>
    <mergeCell ref="X41:AB41"/>
    <mergeCell ref="T37:AA37"/>
    <mergeCell ref="C38:K38"/>
    <mergeCell ref="L38:Q38"/>
    <mergeCell ref="R38:S38"/>
    <mergeCell ref="T38:AA38"/>
    <mergeCell ref="C39:Q39"/>
    <mergeCell ref="R39:S39"/>
    <mergeCell ref="A31:B39"/>
    <mergeCell ref="C31:Q31"/>
    <mergeCell ref="R31:AA31"/>
    <mergeCell ref="C32:Q32"/>
    <mergeCell ref="R32:AA32"/>
    <mergeCell ref="C33:Q33"/>
    <mergeCell ref="R33:S33"/>
    <mergeCell ref="T33:AA33"/>
    <mergeCell ref="C34:K37"/>
    <mergeCell ref="L34:P34"/>
    <mergeCell ref="R34:S34"/>
    <mergeCell ref="T34:AA34"/>
    <mergeCell ref="L35:M37"/>
    <mergeCell ref="N35:Q35"/>
    <mergeCell ref="R35:S35"/>
    <mergeCell ref="T35:AA35"/>
    <mergeCell ref="A47:F47"/>
    <mergeCell ref="G47:AB47"/>
    <mergeCell ref="A50:AB50"/>
    <mergeCell ref="A44:F44"/>
    <mergeCell ref="G44:AB44"/>
    <mergeCell ref="A45:F45"/>
    <mergeCell ref="G45:J45"/>
    <mergeCell ref="K45:L45"/>
    <mergeCell ref="R45:U45"/>
    <mergeCell ref="V45:W45"/>
    <mergeCell ref="G13:AB13"/>
    <mergeCell ref="A14:F14"/>
    <mergeCell ref="G14:I14"/>
    <mergeCell ref="J14:Q14"/>
    <mergeCell ref="R14:U14"/>
    <mergeCell ref="V14:AB14"/>
    <mergeCell ref="A46:F46"/>
    <mergeCell ref="G46:AB46"/>
    <mergeCell ref="A42:F42"/>
    <mergeCell ref="G42:L42"/>
    <mergeCell ref="M42:Q42"/>
    <mergeCell ref="R42:W42"/>
    <mergeCell ref="X42:AB42"/>
    <mergeCell ref="A43:F43"/>
    <mergeCell ref="G43:K43"/>
    <mergeCell ref="L43:Q43"/>
    <mergeCell ref="R43:AB43"/>
    <mergeCell ref="A40:Q40"/>
    <mergeCell ref="R40:AA40"/>
    <mergeCell ref="A41:F41"/>
    <mergeCell ref="G41:O41"/>
    <mergeCell ref="P41:Q41"/>
    <mergeCell ref="T39:Z39"/>
    <mergeCell ref="R41:W41"/>
  </mergeCells>
  <phoneticPr fontId="2"/>
  <pageMargins left="1.1023622047244095" right="0.19685039370078741" top="0.55118110236220474" bottom="0.35433070866141736"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6</xdr:col>
                    <xdr:colOff>68580</xdr:colOff>
                    <xdr:row>42</xdr:row>
                    <xdr:rowOff>30480</xdr:rowOff>
                  </from>
                  <to>
                    <xdr:col>7</xdr:col>
                    <xdr:colOff>38100</xdr:colOff>
                    <xdr:row>42</xdr:row>
                    <xdr:rowOff>251460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8</xdr:col>
                    <xdr:colOff>106680</xdr:colOff>
                    <xdr:row>42</xdr:row>
                    <xdr:rowOff>38100</xdr:rowOff>
                  </from>
                  <to>
                    <xdr:col>9</xdr:col>
                    <xdr:colOff>76200</xdr:colOff>
                    <xdr:row>42</xdr:row>
                    <xdr:rowOff>259080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14</xdr:col>
                    <xdr:colOff>190500</xdr:colOff>
                    <xdr:row>45</xdr:row>
                    <xdr:rowOff>68580</xdr:rowOff>
                  </from>
                  <to>
                    <xdr:col>15</xdr:col>
                    <xdr:colOff>160020</xdr:colOff>
                    <xdr:row>45</xdr:row>
                    <xdr:rowOff>289560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17</xdr:col>
                    <xdr:colOff>38100</xdr:colOff>
                    <xdr:row>45</xdr:row>
                    <xdr:rowOff>76200</xdr:rowOff>
                  </from>
                  <to>
                    <xdr:col>18</xdr:col>
                    <xdr:colOff>7620</xdr:colOff>
                    <xdr:row>45</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7705A-3D65-4DB4-BE82-C6132D2BD9D8}">
  <sheetPr>
    <tabColor rgb="FFFFFF00"/>
  </sheetPr>
  <dimension ref="A1:AG50"/>
  <sheetViews>
    <sheetView showZeros="0" view="pageBreakPreview" topLeftCell="A23" zoomScaleNormal="100" zoomScaleSheetLayoutView="100" workbookViewId="0">
      <selection activeCell="C36" sqref="C36:Q36"/>
    </sheetView>
  </sheetViews>
  <sheetFormatPr defaultColWidth="8.59765625" defaultRowHeight="13.2" x14ac:dyDescent="0.45"/>
  <cols>
    <col min="1" max="2" width="6.69921875" style="1" customWidth="1"/>
    <col min="3" max="5" width="3" style="1" customWidth="1"/>
    <col min="6" max="6" width="4.19921875" style="1" customWidth="1"/>
    <col min="7" max="29" width="3" style="1" customWidth="1"/>
    <col min="30" max="30" width="12.3984375" style="1" customWidth="1"/>
    <col min="31" max="32" width="3" style="1" customWidth="1"/>
    <col min="33" max="33" width="13.59765625" style="1" customWidth="1"/>
    <col min="34" max="47" width="3" style="1" customWidth="1"/>
    <col min="48" max="16384" width="8.59765625" style="1"/>
  </cols>
  <sheetData>
    <row r="1" spans="1:28" ht="18" customHeight="1" x14ac:dyDescent="0.45">
      <c r="A1" s="1" t="s">
        <v>121</v>
      </c>
    </row>
    <row r="2" spans="1:28" ht="18" customHeight="1" x14ac:dyDescent="0.45">
      <c r="A2" s="168" t="s">
        <v>114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row>
    <row r="3" spans="1:28" ht="18" customHeight="1" x14ac:dyDescent="0.45">
      <c r="A3" s="169" t="s">
        <v>1</v>
      </c>
      <c r="B3" s="169"/>
      <c r="C3" s="169"/>
      <c r="D3" s="169"/>
      <c r="E3" s="169"/>
      <c r="F3" s="169"/>
      <c r="G3" s="169"/>
      <c r="H3" s="169"/>
      <c r="I3" s="169"/>
      <c r="J3" s="169"/>
      <c r="K3" s="169"/>
      <c r="L3" s="169"/>
      <c r="M3" s="169"/>
      <c r="N3" s="169"/>
      <c r="O3" s="169"/>
      <c r="P3" s="169"/>
      <c r="Q3" s="169"/>
      <c r="R3" s="169"/>
      <c r="S3" s="169"/>
      <c r="T3" s="169"/>
      <c r="U3" s="169"/>
      <c r="V3" s="169"/>
      <c r="W3" s="169"/>
      <c r="X3" s="169"/>
      <c r="Y3" s="169"/>
      <c r="Z3" s="169"/>
      <c r="AA3" s="169"/>
      <c r="AB3" s="169"/>
    </row>
    <row r="4" spans="1:28" ht="18" customHeight="1" x14ac:dyDescent="0.45">
      <c r="A4" s="169" t="s">
        <v>2</v>
      </c>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9"/>
      <c r="AB4" s="169"/>
    </row>
    <row r="5" spans="1:28" ht="5.7" customHeight="1" x14ac:dyDescent="0.45">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row>
    <row r="6" spans="1:28" ht="23.1" customHeight="1" x14ac:dyDescent="0.45">
      <c r="A6" s="87" t="s">
        <v>3</v>
      </c>
      <c r="B6" s="87"/>
      <c r="C6" s="87"/>
      <c r="D6" s="87"/>
      <c r="E6" s="87"/>
      <c r="F6" s="87"/>
      <c r="G6" s="136"/>
      <c r="H6" s="136"/>
      <c r="I6" s="136"/>
      <c r="J6" s="136"/>
      <c r="K6" s="136"/>
      <c r="L6" s="136"/>
      <c r="M6" s="136"/>
      <c r="N6" s="136"/>
      <c r="O6" s="136"/>
      <c r="P6" s="136"/>
      <c r="Q6" s="136"/>
      <c r="R6" s="136"/>
      <c r="S6" s="136"/>
      <c r="T6" s="136"/>
      <c r="U6" s="136"/>
      <c r="V6" s="136"/>
      <c r="W6" s="136"/>
      <c r="X6" s="136"/>
      <c r="Y6" s="136"/>
      <c r="Z6" s="136"/>
      <c r="AA6" s="136"/>
      <c r="AB6" s="136"/>
    </row>
    <row r="7" spans="1:28" ht="23.1" customHeight="1" x14ac:dyDescent="0.45">
      <c r="A7" s="87" t="s">
        <v>4</v>
      </c>
      <c r="B7" s="87"/>
      <c r="C7" s="87"/>
      <c r="D7" s="87"/>
      <c r="E7" s="87"/>
      <c r="F7" s="87"/>
      <c r="G7" s="136"/>
      <c r="H7" s="136"/>
      <c r="I7" s="136"/>
      <c r="J7" s="136"/>
      <c r="K7" s="136"/>
      <c r="L7" s="136"/>
      <c r="M7" s="136"/>
      <c r="N7" s="136"/>
      <c r="O7" s="136"/>
      <c r="P7" s="136"/>
      <c r="Q7" s="136"/>
      <c r="R7" s="136"/>
      <c r="S7" s="136"/>
      <c r="T7" s="136"/>
      <c r="U7" s="136"/>
      <c r="V7" s="136"/>
      <c r="W7" s="136"/>
      <c r="X7" s="136"/>
      <c r="Y7" s="136"/>
      <c r="Z7" s="136"/>
      <c r="AA7" s="136"/>
      <c r="AB7" s="136"/>
    </row>
    <row r="8" spans="1:28" ht="23.1" customHeight="1" x14ac:dyDescent="0.45">
      <c r="A8" s="87" t="s">
        <v>5</v>
      </c>
      <c r="B8" s="87"/>
      <c r="C8" s="87"/>
      <c r="D8" s="87"/>
      <c r="E8" s="87"/>
      <c r="F8" s="87"/>
      <c r="G8" s="174" t="s">
        <v>6</v>
      </c>
      <c r="H8" s="175"/>
      <c r="I8" s="176"/>
      <c r="J8" s="177"/>
      <c r="K8" s="178"/>
      <c r="L8" s="178"/>
      <c r="M8" s="178"/>
      <c r="N8" s="178"/>
      <c r="O8" s="178"/>
      <c r="P8" s="178"/>
      <c r="Q8" s="179"/>
      <c r="R8" s="174" t="s">
        <v>7</v>
      </c>
      <c r="S8" s="175"/>
      <c r="T8" s="175"/>
      <c r="U8" s="176"/>
      <c r="V8" s="180"/>
      <c r="W8" s="181"/>
      <c r="X8" s="181"/>
      <c r="Y8" s="181"/>
      <c r="Z8" s="181"/>
      <c r="AA8" s="181"/>
      <c r="AB8" s="182"/>
    </row>
    <row r="9" spans="1:28" ht="25.2" customHeight="1" x14ac:dyDescent="0.45">
      <c r="A9" s="184" t="s">
        <v>8</v>
      </c>
      <c r="B9" s="185"/>
      <c r="C9" s="185"/>
      <c r="D9" s="185"/>
      <c r="E9" s="185"/>
      <c r="F9" s="185"/>
      <c r="G9" s="185"/>
      <c r="H9" s="185"/>
      <c r="I9" s="185"/>
      <c r="J9" s="185"/>
      <c r="K9" s="185"/>
      <c r="L9" s="185"/>
      <c r="M9" s="185"/>
      <c r="N9" s="185"/>
      <c r="O9" s="185"/>
      <c r="P9" s="185"/>
      <c r="Q9" s="185"/>
      <c r="R9" s="185"/>
      <c r="S9" s="185"/>
      <c r="T9" s="185"/>
      <c r="U9" s="185"/>
      <c r="V9" s="185"/>
      <c r="W9" s="185"/>
      <c r="X9" s="185"/>
      <c r="Y9" s="185"/>
      <c r="Z9" s="185"/>
      <c r="AA9" s="185"/>
      <c r="AB9" s="186"/>
    </row>
    <row r="10" spans="1:28" ht="23.1" customHeight="1" x14ac:dyDescent="0.45">
      <c r="A10" s="170" t="s">
        <v>9</v>
      </c>
      <c r="B10" s="170"/>
      <c r="C10" s="170"/>
      <c r="D10" s="170"/>
      <c r="E10" s="170"/>
      <c r="F10" s="170"/>
      <c r="G10" s="81" t="s">
        <v>10</v>
      </c>
      <c r="H10" s="82"/>
      <c r="I10" s="82"/>
      <c r="J10" s="83"/>
      <c r="K10" s="171" t="s">
        <v>122</v>
      </c>
      <c r="L10" s="172"/>
      <c r="M10" s="172"/>
      <c r="N10" s="172"/>
      <c r="O10" s="172"/>
      <c r="P10" s="172"/>
      <c r="Q10" s="172"/>
      <c r="R10" s="172"/>
      <c r="S10" s="172"/>
      <c r="T10" s="172"/>
      <c r="U10" s="172"/>
      <c r="V10" s="172"/>
      <c r="W10" s="172"/>
      <c r="X10" s="172"/>
      <c r="Y10" s="172"/>
      <c r="Z10" s="172"/>
      <c r="AA10" s="172"/>
      <c r="AB10" s="173"/>
    </row>
    <row r="11" spans="1:28" ht="23.1" customHeight="1" x14ac:dyDescent="0.45">
      <c r="A11" s="170"/>
      <c r="B11" s="170"/>
      <c r="C11" s="170"/>
      <c r="D11" s="170"/>
      <c r="E11" s="170"/>
      <c r="F11" s="170"/>
      <c r="G11" s="167" t="s">
        <v>11</v>
      </c>
      <c r="H11" s="167"/>
      <c r="I11" s="167"/>
      <c r="J11" s="167"/>
      <c r="K11" s="171" t="s">
        <v>123</v>
      </c>
      <c r="L11" s="172"/>
      <c r="M11" s="172"/>
      <c r="N11" s="172"/>
      <c r="O11" s="172"/>
      <c r="P11" s="172"/>
      <c r="Q11" s="172"/>
      <c r="R11" s="172"/>
      <c r="S11" s="172"/>
      <c r="T11" s="172"/>
      <c r="U11" s="172"/>
      <c r="V11" s="172"/>
      <c r="W11" s="172"/>
      <c r="X11" s="172"/>
      <c r="Y11" s="172"/>
      <c r="Z11" s="172"/>
      <c r="AA11" s="172"/>
      <c r="AB11" s="173"/>
    </row>
    <row r="12" spans="1:28" ht="23.1" hidden="1" customHeight="1" x14ac:dyDescent="0.45">
      <c r="A12" s="87" t="s">
        <v>3</v>
      </c>
      <c r="B12" s="87"/>
      <c r="C12" s="87"/>
      <c r="D12" s="87"/>
      <c r="E12" s="87"/>
      <c r="F12" s="87"/>
      <c r="G12" s="136"/>
      <c r="H12" s="136"/>
      <c r="I12" s="136"/>
      <c r="J12" s="136"/>
      <c r="K12" s="136"/>
      <c r="L12" s="136"/>
      <c r="M12" s="136"/>
      <c r="N12" s="136"/>
      <c r="O12" s="136"/>
      <c r="P12" s="136"/>
      <c r="Q12" s="136"/>
      <c r="R12" s="136"/>
      <c r="S12" s="136"/>
      <c r="T12" s="136"/>
      <c r="U12" s="136"/>
      <c r="V12" s="136"/>
      <c r="W12" s="136"/>
      <c r="X12" s="136"/>
      <c r="Y12" s="136"/>
      <c r="Z12" s="136"/>
      <c r="AA12" s="136"/>
      <c r="AB12" s="136"/>
    </row>
    <row r="13" spans="1:28" ht="23.1" hidden="1" customHeight="1" x14ac:dyDescent="0.45">
      <c r="A13" s="87" t="s">
        <v>4</v>
      </c>
      <c r="B13" s="87"/>
      <c r="C13" s="87"/>
      <c r="D13" s="87"/>
      <c r="E13" s="87"/>
      <c r="F13" s="87"/>
      <c r="G13" s="136"/>
      <c r="H13" s="136"/>
      <c r="I13" s="136"/>
      <c r="J13" s="136"/>
      <c r="K13" s="136"/>
      <c r="L13" s="136"/>
      <c r="M13" s="136"/>
      <c r="N13" s="136"/>
      <c r="O13" s="136"/>
      <c r="P13" s="136"/>
      <c r="Q13" s="136"/>
      <c r="R13" s="136"/>
      <c r="S13" s="136"/>
      <c r="T13" s="136"/>
      <c r="U13" s="136"/>
      <c r="V13" s="136"/>
      <c r="W13" s="136"/>
      <c r="X13" s="136"/>
      <c r="Y13" s="136"/>
      <c r="Z13" s="136"/>
      <c r="AA13" s="136"/>
      <c r="AB13" s="136"/>
    </row>
    <row r="14" spans="1:28" ht="23.1" hidden="1" customHeight="1" x14ac:dyDescent="0.45">
      <c r="A14" s="87" t="s">
        <v>5</v>
      </c>
      <c r="B14" s="87"/>
      <c r="C14" s="87"/>
      <c r="D14" s="87"/>
      <c r="E14" s="87"/>
      <c r="F14" s="87"/>
      <c r="G14" s="174" t="s">
        <v>6</v>
      </c>
      <c r="H14" s="175"/>
      <c r="I14" s="176"/>
      <c r="J14" s="177"/>
      <c r="K14" s="178"/>
      <c r="L14" s="178"/>
      <c r="M14" s="178"/>
      <c r="N14" s="178"/>
      <c r="O14" s="178"/>
      <c r="P14" s="178"/>
      <c r="Q14" s="179"/>
      <c r="R14" s="174" t="s">
        <v>7</v>
      </c>
      <c r="S14" s="175"/>
      <c r="T14" s="175"/>
      <c r="U14" s="176"/>
      <c r="V14" s="177"/>
      <c r="W14" s="178"/>
      <c r="X14" s="178"/>
      <c r="Y14" s="178"/>
      <c r="Z14" s="178"/>
      <c r="AA14" s="178"/>
      <c r="AB14" s="179"/>
    </row>
    <row r="15" spans="1:28" ht="15.6" customHeight="1" x14ac:dyDescent="0.45">
      <c r="A15" s="38"/>
      <c r="B15" s="38"/>
      <c r="C15" s="38"/>
      <c r="D15" s="38"/>
      <c r="E15" s="38"/>
      <c r="F15" s="38"/>
      <c r="G15" s="39"/>
      <c r="H15" s="39"/>
      <c r="I15" s="39"/>
      <c r="J15" s="39"/>
      <c r="K15" s="39"/>
      <c r="L15" s="39"/>
      <c r="M15" s="39"/>
      <c r="N15" s="39"/>
      <c r="O15" s="39"/>
      <c r="P15" s="39"/>
      <c r="Q15" s="39"/>
      <c r="R15" s="39"/>
      <c r="S15" s="39"/>
      <c r="T15" s="39"/>
      <c r="U15" s="39"/>
      <c r="V15" s="39"/>
      <c r="W15" s="39"/>
      <c r="X15" s="39"/>
      <c r="Y15" s="39"/>
      <c r="Z15" s="39"/>
      <c r="AA15" s="39"/>
      <c r="AB15" s="39"/>
    </row>
    <row r="16" spans="1:28" ht="25.2" customHeight="1" x14ac:dyDescent="0.45">
      <c r="A16" s="157" t="s">
        <v>12</v>
      </c>
      <c r="B16" s="157"/>
      <c r="C16" s="157"/>
      <c r="D16" s="157"/>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row>
    <row r="17" spans="1:30" ht="23.1" customHeight="1" x14ac:dyDescent="0.45">
      <c r="A17" s="158" t="s">
        <v>13</v>
      </c>
      <c r="B17" s="159"/>
      <c r="C17" s="159"/>
      <c r="D17" s="159"/>
      <c r="E17" s="159"/>
      <c r="F17" s="160"/>
      <c r="G17" s="161"/>
      <c r="H17" s="162"/>
      <c r="I17" s="162"/>
      <c r="J17" s="162"/>
      <c r="K17" s="162"/>
      <c r="L17" s="162"/>
      <c r="M17" s="162"/>
      <c r="N17" s="162"/>
      <c r="O17" s="162"/>
      <c r="P17" s="162"/>
      <c r="Q17" s="162"/>
      <c r="R17" s="162"/>
      <c r="S17" s="162"/>
      <c r="T17" s="162"/>
      <c r="U17" s="162"/>
      <c r="V17" s="162"/>
      <c r="W17" s="162"/>
      <c r="X17" s="162"/>
      <c r="Y17" s="162"/>
      <c r="Z17" s="162"/>
      <c r="AA17" s="162"/>
      <c r="AB17" s="163"/>
    </row>
    <row r="18" spans="1:30" ht="23.1" customHeight="1" x14ac:dyDescent="0.45">
      <c r="A18" s="158" t="s">
        <v>14</v>
      </c>
      <c r="B18" s="159"/>
      <c r="C18" s="159"/>
      <c r="D18" s="159"/>
      <c r="E18" s="159"/>
      <c r="F18" s="160"/>
      <c r="G18" s="164" t="s">
        <v>124</v>
      </c>
      <c r="H18" s="165"/>
      <c r="I18" s="165"/>
      <c r="J18" s="165"/>
      <c r="K18" s="165"/>
      <c r="L18" s="165"/>
      <c r="M18" s="165"/>
      <c r="N18" s="165"/>
      <c r="O18" s="165"/>
      <c r="P18" s="165"/>
      <c r="Q18" s="165"/>
      <c r="R18" s="165"/>
      <c r="S18" s="165"/>
      <c r="T18" s="165"/>
      <c r="U18" s="165"/>
      <c r="V18" s="165"/>
      <c r="W18" s="165"/>
      <c r="X18" s="165"/>
      <c r="Y18" s="165"/>
      <c r="Z18" s="165"/>
      <c r="AA18" s="165"/>
      <c r="AB18" s="166"/>
    </row>
    <row r="19" spans="1:30" ht="23.1" customHeight="1" x14ac:dyDescent="0.45">
      <c r="A19" s="167" t="s">
        <v>16</v>
      </c>
      <c r="B19" s="167"/>
      <c r="C19" s="167"/>
      <c r="D19" s="167"/>
      <c r="E19" s="167"/>
      <c r="F19" s="167"/>
      <c r="G19" s="81" t="s">
        <v>17</v>
      </c>
      <c r="H19" s="82"/>
      <c r="I19" s="82"/>
      <c r="J19" s="82"/>
      <c r="K19" s="84"/>
      <c r="L19" s="85"/>
      <c r="M19" s="40" t="s">
        <v>18</v>
      </c>
      <c r="N19" s="41"/>
      <c r="O19" s="40" t="s">
        <v>19</v>
      </c>
      <c r="P19" s="41"/>
      <c r="Q19" s="42" t="s">
        <v>20</v>
      </c>
      <c r="R19" s="81" t="s">
        <v>21</v>
      </c>
      <c r="S19" s="82"/>
      <c r="T19" s="82"/>
      <c r="U19" s="82"/>
      <c r="V19" s="84"/>
      <c r="W19" s="85"/>
      <c r="X19" s="40" t="s">
        <v>18</v>
      </c>
      <c r="Y19" s="41"/>
      <c r="Z19" s="40" t="s">
        <v>19</v>
      </c>
      <c r="AA19" s="41"/>
      <c r="AB19" s="42" t="s">
        <v>20</v>
      </c>
    </row>
    <row r="20" spans="1:30" ht="23.1" customHeight="1" x14ac:dyDescent="0.45">
      <c r="A20" s="105" t="s">
        <v>22</v>
      </c>
      <c r="B20" s="107"/>
      <c r="C20" s="105" t="s">
        <v>23</v>
      </c>
      <c r="D20" s="106"/>
      <c r="E20" s="106"/>
      <c r="F20" s="106"/>
      <c r="G20" s="106"/>
      <c r="H20" s="106"/>
      <c r="I20" s="106"/>
      <c r="J20" s="106"/>
      <c r="K20" s="106"/>
      <c r="L20" s="106"/>
      <c r="M20" s="107"/>
      <c r="N20" s="140" t="s">
        <v>24</v>
      </c>
      <c r="O20" s="141"/>
      <c r="P20" s="141"/>
      <c r="Q20" s="142"/>
      <c r="R20" s="143"/>
      <c r="S20" s="144"/>
      <c r="T20" s="144"/>
      <c r="U20" s="144"/>
      <c r="V20" s="144"/>
      <c r="W20" s="144"/>
      <c r="X20" s="144"/>
      <c r="Y20" s="144"/>
      <c r="Z20" s="144"/>
      <c r="AA20" s="144"/>
      <c r="AB20" s="43" t="s">
        <v>25</v>
      </c>
    </row>
    <row r="21" spans="1:30" ht="23.1" customHeight="1" x14ac:dyDescent="0.45">
      <c r="A21" s="108"/>
      <c r="B21" s="132"/>
      <c r="C21" s="133"/>
      <c r="D21" s="139"/>
      <c r="E21" s="139"/>
      <c r="F21" s="139"/>
      <c r="G21" s="139"/>
      <c r="H21" s="139"/>
      <c r="I21" s="139"/>
      <c r="J21" s="139"/>
      <c r="K21" s="139"/>
      <c r="L21" s="139"/>
      <c r="M21" s="134"/>
      <c r="N21" s="140" t="s">
        <v>26</v>
      </c>
      <c r="O21" s="141"/>
      <c r="P21" s="141"/>
      <c r="Q21" s="142"/>
      <c r="R21" s="145"/>
      <c r="S21" s="146"/>
      <c r="T21" s="146"/>
      <c r="U21" s="146"/>
      <c r="V21" s="146"/>
      <c r="W21" s="146"/>
      <c r="X21" s="146"/>
      <c r="Y21" s="146"/>
      <c r="Z21" s="146"/>
      <c r="AA21" s="146"/>
      <c r="AB21" s="147"/>
    </row>
    <row r="22" spans="1:30" ht="23.1" customHeight="1" x14ac:dyDescent="0.45">
      <c r="A22" s="108"/>
      <c r="B22" s="132"/>
      <c r="C22" s="105" t="s">
        <v>27</v>
      </c>
      <c r="D22" s="106"/>
      <c r="E22" s="106"/>
      <c r="F22" s="106"/>
      <c r="G22" s="106"/>
      <c r="H22" s="106"/>
      <c r="I22" s="106"/>
      <c r="J22" s="106"/>
      <c r="K22" s="106"/>
      <c r="L22" s="106"/>
      <c r="M22" s="106"/>
      <c r="N22" s="140" t="s">
        <v>24</v>
      </c>
      <c r="O22" s="141"/>
      <c r="P22" s="141"/>
      <c r="Q22" s="142"/>
      <c r="R22" s="110"/>
      <c r="S22" s="111"/>
      <c r="T22" s="111"/>
      <c r="U22" s="111"/>
      <c r="V22" s="111"/>
      <c r="W22" s="111"/>
      <c r="X22" s="111"/>
      <c r="Y22" s="111"/>
      <c r="Z22" s="111"/>
      <c r="AA22" s="111"/>
      <c r="AB22" s="43" t="s">
        <v>25</v>
      </c>
    </row>
    <row r="23" spans="1:30" ht="23.1" customHeight="1" x14ac:dyDescent="0.45">
      <c r="A23" s="108"/>
      <c r="B23" s="132"/>
      <c r="C23" s="108"/>
      <c r="D23" s="109"/>
      <c r="E23" s="109"/>
      <c r="F23" s="109"/>
      <c r="G23" s="109"/>
      <c r="H23" s="109"/>
      <c r="I23" s="109"/>
      <c r="J23" s="109"/>
      <c r="K23" s="109"/>
      <c r="L23" s="109"/>
      <c r="M23" s="109"/>
      <c r="N23" s="140" t="s">
        <v>26</v>
      </c>
      <c r="O23" s="141"/>
      <c r="P23" s="141"/>
      <c r="Q23" s="142"/>
      <c r="R23" s="145"/>
      <c r="S23" s="146"/>
      <c r="T23" s="146"/>
      <c r="U23" s="146"/>
      <c r="V23" s="146"/>
      <c r="W23" s="146"/>
      <c r="X23" s="146"/>
      <c r="Y23" s="146"/>
      <c r="Z23" s="146"/>
      <c r="AA23" s="146"/>
      <c r="AB23" s="147"/>
    </row>
    <row r="24" spans="1:30" ht="23.1" customHeight="1" x14ac:dyDescent="0.45">
      <c r="A24" s="108"/>
      <c r="B24" s="132"/>
      <c r="C24" s="133"/>
      <c r="D24" s="139"/>
      <c r="E24" s="139"/>
      <c r="F24" s="139"/>
      <c r="G24" s="139"/>
      <c r="H24" s="139"/>
      <c r="I24" s="139"/>
      <c r="J24" s="139"/>
      <c r="K24" s="139"/>
      <c r="L24" s="139"/>
      <c r="M24" s="139"/>
      <c r="N24" s="140" t="s">
        <v>28</v>
      </c>
      <c r="O24" s="141"/>
      <c r="P24" s="141"/>
      <c r="Q24" s="142"/>
      <c r="R24" s="145" t="s">
        <v>29</v>
      </c>
      <c r="S24" s="146"/>
      <c r="T24" s="146"/>
      <c r="U24" s="146"/>
      <c r="V24" s="146"/>
      <c r="W24" s="146"/>
      <c r="X24" s="146"/>
      <c r="Y24" s="146"/>
      <c r="Z24" s="146"/>
      <c r="AA24" s="146"/>
      <c r="AB24" s="147"/>
    </row>
    <row r="25" spans="1:30" ht="23.1" hidden="1" customHeight="1" x14ac:dyDescent="0.45">
      <c r="A25" s="108"/>
      <c r="B25" s="132"/>
      <c r="C25" s="70" t="s">
        <v>30</v>
      </c>
      <c r="D25" s="71"/>
      <c r="E25" s="71"/>
      <c r="F25" s="71"/>
      <c r="G25" s="71"/>
      <c r="H25" s="71"/>
      <c r="I25" s="71"/>
      <c r="J25" s="71"/>
      <c r="K25" s="71"/>
      <c r="L25" s="71"/>
      <c r="M25" s="71"/>
      <c r="N25" s="71"/>
      <c r="O25" s="71"/>
      <c r="P25" s="71"/>
      <c r="Q25" s="72"/>
      <c r="R25" s="87" t="s">
        <v>31</v>
      </c>
      <c r="S25" s="70"/>
      <c r="T25" s="154"/>
      <c r="U25" s="155"/>
      <c r="V25" s="155"/>
      <c r="W25" s="155"/>
      <c r="X25" s="155"/>
      <c r="Y25" s="155"/>
      <c r="Z25" s="155"/>
      <c r="AA25" s="156"/>
      <c r="AB25" s="44" t="s">
        <v>25</v>
      </c>
    </row>
    <row r="26" spans="1:30" ht="23.1" customHeight="1" x14ac:dyDescent="0.45">
      <c r="A26" s="108"/>
      <c r="B26" s="132"/>
      <c r="C26" s="70" t="s">
        <v>125</v>
      </c>
      <c r="D26" s="71"/>
      <c r="E26" s="71"/>
      <c r="F26" s="71"/>
      <c r="G26" s="71"/>
      <c r="H26" s="71"/>
      <c r="I26" s="71"/>
      <c r="J26" s="71"/>
      <c r="K26" s="71"/>
      <c r="L26" s="71"/>
      <c r="M26" s="71"/>
      <c r="N26" s="71"/>
      <c r="O26" s="71"/>
      <c r="P26" s="71"/>
      <c r="Q26" s="72"/>
      <c r="R26" s="87" t="s">
        <v>31</v>
      </c>
      <c r="S26" s="70"/>
      <c r="T26" s="148"/>
      <c r="U26" s="149"/>
      <c r="V26" s="149"/>
      <c r="W26" s="149"/>
      <c r="X26" s="149"/>
      <c r="Y26" s="149"/>
      <c r="Z26" s="149"/>
      <c r="AA26" s="150"/>
      <c r="AB26" s="44" t="s">
        <v>34</v>
      </c>
    </row>
    <row r="27" spans="1:30" ht="23.1" customHeight="1" x14ac:dyDescent="0.45">
      <c r="A27" s="133"/>
      <c r="B27" s="134"/>
      <c r="C27" s="105" t="s">
        <v>126</v>
      </c>
      <c r="D27" s="106"/>
      <c r="E27" s="106"/>
      <c r="F27" s="106"/>
      <c r="G27" s="106"/>
      <c r="H27" s="106"/>
      <c r="I27" s="106"/>
      <c r="J27" s="106"/>
      <c r="K27" s="106"/>
      <c r="L27" s="106"/>
      <c r="M27" s="106"/>
      <c r="N27" s="106"/>
      <c r="O27" s="106"/>
      <c r="P27" s="106"/>
      <c r="Q27" s="107"/>
      <c r="R27" s="87" t="s">
        <v>33</v>
      </c>
      <c r="S27" s="70"/>
      <c r="T27" s="151">
        <f>ROUNDDOWN(T26*1/2,-3)</f>
        <v>0</v>
      </c>
      <c r="U27" s="152"/>
      <c r="V27" s="152"/>
      <c r="W27" s="152"/>
      <c r="X27" s="152"/>
      <c r="Y27" s="152"/>
      <c r="Z27" s="152"/>
      <c r="AA27" s="153"/>
      <c r="AB27" s="45"/>
    </row>
    <row r="28" spans="1:30" ht="23.1" customHeight="1" x14ac:dyDescent="0.45">
      <c r="A28" s="105" t="s">
        <v>35</v>
      </c>
      <c r="B28" s="106"/>
      <c r="C28" s="87" t="s">
        <v>36</v>
      </c>
      <c r="D28" s="87"/>
      <c r="E28" s="87"/>
      <c r="F28" s="87"/>
      <c r="G28" s="87"/>
      <c r="H28" s="87"/>
      <c r="I28" s="87"/>
      <c r="J28" s="87"/>
      <c r="K28" s="87"/>
      <c r="L28" s="87"/>
      <c r="M28" s="87"/>
      <c r="N28" s="87"/>
      <c r="O28" s="87"/>
      <c r="P28" s="87"/>
      <c r="Q28" s="87"/>
      <c r="R28" s="110"/>
      <c r="S28" s="111"/>
      <c r="T28" s="111"/>
      <c r="U28" s="111"/>
      <c r="V28" s="111"/>
      <c r="W28" s="111"/>
      <c r="X28" s="111"/>
      <c r="Y28" s="111"/>
      <c r="Z28" s="111"/>
      <c r="AA28" s="111"/>
      <c r="AB28" s="43" t="s">
        <v>37</v>
      </c>
    </row>
    <row r="29" spans="1:30" ht="23.1" customHeight="1" x14ac:dyDescent="0.45">
      <c r="A29" s="108"/>
      <c r="B29" s="109"/>
      <c r="C29" s="112" t="s">
        <v>38</v>
      </c>
      <c r="D29" s="113"/>
      <c r="E29" s="113"/>
      <c r="F29" s="113"/>
      <c r="G29" s="113"/>
      <c r="H29" s="113"/>
      <c r="I29" s="113"/>
      <c r="J29" s="113"/>
      <c r="K29" s="113"/>
      <c r="L29" s="113"/>
      <c r="M29" s="113"/>
      <c r="N29" s="113"/>
      <c r="O29" s="113"/>
      <c r="P29" s="113"/>
      <c r="Q29" s="114"/>
      <c r="R29" s="115"/>
      <c r="S29" s="116"/>
      <c r="T29" s="116"/>
      <c r="U29" s="116"/>
      <c r="V29" s="116"/>
      <c r="W29" s="116"/>
      <c r="X29" s="116"/>
      <c r="Y29" s="116"/>
      <c r="Z29" s="116"/>
      <c r="AA29" s="116"/>
      <c r="AB29" s="42" t="s">
        <v>39</v>
      </c>
    </row>
    <row r="30" spans="1:30" ht="23.1" customHeight="1" x14ac:dyDescent="0.45">
      <c r="A30" s="108"/>
      <c r="B30" s="109"/>
      <c r="C30" s="87" t="s">
        <v>40</v>
      </c>
      <c r="D30" s="87"/>
      <c r="E30" s="87"/>
      <c r="F30" s="87"/>
      <c r="G30" s="87"/>
      <c r="H30" s="87"/>
      <c r="I30" s="87"/>
      <c r="J30" s="87"/>
      <c r="K30" s="87"/>
      <c r="L30" s="87"/>
      <c r="M30" s="87"/>
      <c r="N30" s="87"/>
      <c r="O30" s="87"/>
      <c r="P30" s="87"/>
      <c r="Q30" s="87"/>
      <c r="R30" s="87" t="s">
        <v>41</v>
      </c>
      <c r="S30" s="70"/>
      <c r="T30" s="117">
        <v>0</v>
      </c>
      <c r="U30" s="118"/>
      <c r="V30" s="118"/>
      <c r="W30" s="118"/>
      <c r="X30" s="118"/>
      <c r="Y30" s="118"/>
      <c r="Z30" s="118"/>
      <c r="AA30" s="119"/>
      <c r="AB30" s="44" t="s">
        <v>37</v>
      </c>
    </row>
    <row r="31" spans="1:30" ht="23.1" customHeight="1" x14ac:dyDescent="0.45">
      <c r="A31" s="108"/>
      <c r="B31" s="109"/>
      <c r="C31" s="120" t="s">
        <v>42</v>
      </c>
      <c r="D31" s="121"/>
      <c r="E31" s="121"/>
      <c r="F31" s="121"/>
      <c r="G31" s="121"/>
      <c r="H31" s="121"/>
      <c r="I31" s="121"/>
      <c r="J31" s="121"/>
      <c r="K31" s="122"/>
      <c r="L31" s="112" t="s">
        <v>43</v>
      </c>
      <c r="M31" s="113"/>
      <c r="N31" s="113"/>
      <c r="O31" s="113"/>
      <c r="P31" s="113"/>
      <c r="Q31" s="46"/>
      <c r="R31" s="129" t="s">
        <v>44</v>
      </c>
      <c r="S31" s="67"/>
      <c r="T31" s="130"/>
      <c r="U31" s="131"/>
      <c r="V31" s="131"/>
      <c r="W31" s="131"/>
      <c r="X31" s="131"/>
      <c r="Y31" s="131"/>
      <c r="Z31" s="131"/>
      <c r="AA31" s="115"/>
      <c r="AB31" s="43" t="s">
        <v>34</v>
      </c>
    </row>
    <row r="32" spans="1:30" ht="23.1" customHeight="1" x14ac:dyDescent="0.45">
      <c r="A32" s="108"/>
      <c r="B32" s="109"/>
      <c r="C32" s="123"/>
      <c r="D32" s="124"/>
      <c r="E32" s="124"/>
      <c r="F32" s="124"/>
      <c r="G32" s="124"/>
      <c r="H32" s="124"/>
      <c r="I32" s="124"/>
      <c r="J32" s="124"/>
      <c r="K32" s="125"/>
      <c r="L32" s="105" t="s">
        <v>45</v>
      </c>
      <c r="M32" s="107"/>
      <c r="N32" s="113" t="s">
        <v>46</v>
      </c>
      <c r="O32" s="113"/>
      <c r="P32" s="113"/>
      <c r="Q32" s="114"/>
      <c r="R32" s="129"/>
      <c r="S32" s="67"/>
      <c r="T32" s="130"/>
      <c r="U32" s="131"/>
      <c r="V32" s="131"/>
      <c r="W32" s="131"/>
      <c r="X32" s="131"/>
      <c r="Y32" s="131"/>
      <c r="Z32" s="131"/>
      <c r="AA32" s="115"/>
      <c r="AB32" s="43" t="s">
        <v>34</v>
      </c>
      <c r="AD32" s="47" t="e">
        <f>ROUNDDOWN((T32+T33)/T30,0)</f>
        <v>#DIV/0!</v>
      </c>
    </row>
    <row r="33" spans="1:33" ht="23.1" customHeight="1" x14ac:dyDescent="0.45">
      <c r="A33" s="108"/>
      <c r="B33" s="109"/>
      <c r="C33" s="123"/>
      <c r="D33" s="124"/>
      <c r="E33" s="124"/>
      <c r="F33" s="124"/>
      <c r="G33" s="124"/>
      <c r="H33" s="124"/>
      <c r="I33" s="124"/>
      <c r="J33" s="124"/>
      <c r="K33" s="125"/>
      <c r="L33" s="108"/>
      <c r="M33" s="132"/>
      <c r="N33" s="113" t="s">
        <v>47</v>
      </c>
      <c r="O33" s="113"/>
      <c r="P33" s="113"/>
      <c r="Q33" s="114"/>
      <c r="R33" s="129"/>
      <c r="S33" s="67"/>
      <c r="T33" s="135"/>
      <c r="U33" s="136"/>
      <c r="V33" s="136"/>
      <c r="W33" s="136"/>
      <c r="X33" s="136"/>
      <c r="Y33" s="136"/>
      <c r="Z33" s="136"/>
      <c r="AA33" s="84"/>
      <c r="AB33" s="43" t="s">
        <v>48</v>
      </c>
      <c r="AG33" s="47"/>
    </row>
    <row r="34" spans="1:33" ht="23.1" customHeight="1" x14ac:dyDescent="0.45">
      <c r="A34" s="108"/>
      <c r="B34" s="109"/>
      <c r="C34" s="126"/>
      <c r="D34" s="127"/>
      <c r="E34" s="127"/>
      <c r="F34" s="127"/>
      <c r="G34" s="127"/>
      <c r="H34" s="127"/>
      <c r="I34" s="127"/>
      <c r="J34" s="127"/>
      <c r="K34" s="128"/>
      <c r="L34" s="133"/>
      <c r="M34" s="134"/>
      <c r="N34" s="48" t="s">
        <v>49</v>
      </c>
      <c r="O34" s="49"/>
      <c r="P34" s="49"/>
      <c r="Q34" s="50"/>
      <c r="R34" s="137"/>
      <c r="S34" s="138"/>
      <c r="T34" s="104">
        <f>T31-T32-T33</f>
        <v>0</v>
      </c>
      <c r="U34" s="104"/>
      <c r="V34" s="104"/>
      <c r="W34" s="104"/>
      <c r="X34" s="104"/>
      <c r="Y34" s="104"/>
      <c r="Z34" s="104"/>
      <c r="AA34" s="104"/>
      <c r="AB34" s="51" t="s">
        <v>48</v>
      </c>
      <c r="AG34" s="47"/>
    </row>
    <row r="35" spans="1:33" ht="23.1" customHeight="1" x14ac:dyDescent="0.45">
      <c r="A35" s="108"/>
      <c r="B35" s="109"/>
      <c r="C35" s="87" t="s">
        <v>50</v>
      </c>
      <c r="D35" s="87"/>
      <c r="E35" s="87"/>
      <c r="F35" s="87"/>
      <c r="G35" s="87"/>
      <c r="H35" s="87"/>
      <c r="I35" s="87"/>
      <c r="J35" s="87"/>
      <c r="K35" s="87"/>
      <c r="L35" s="87" t="s">
        <v>51</v>
      </c>
      <c r="M35" s="87"/>
      <c r="N35" s="87"/>
      <c r="O35" s="87"/>
      <c r="P35" s="87"/>
      <c r="Q35" s="87"/>
      <c r="R35" s="87" t="s">
        <v>52</v>
      </c>
      <c r="S35" s="70"/>
      <c r="T35" s="95" t="e">
        <f>ROUNDDOWN((T31)/T30,0)</f>
        <v>#DIV/0!</v>
      </c>
      <c r="U35" s="95"/>
      <c r="V35" s="95"/>
      <c r="W35" s="95"/>
      <c r="X35" s="95"/>
      <c r="Y35" s="95"/>
      <c r="Z35" s="95"/>
      <c r="AA35" s="95"/>
      <c r="AB35" s="52" t="s">
        <v>34</v>
      </c>
      <c r="AG35" s="47"/>
    </row>
    <row r="36" spans="1:33" ht="23.1" customHeight="1" x14ac:dyDescent="0.45">
      <c r="A36" s="108"/>
      <c r="B36" s="109"/>
      <c r="C36" s="105" t="s">
        <v>130</v>
      </c>
      <c r="D36" s="106"/>
      <c r="E36" s="106"/>
      <c r="F36" s="106"/>
      <c r="G36" s="106"/>
      <c r="H36" s="106"/>
      <c r="I36" s="106"/>
      <c r="J36" s="106"/>
      <c r="K36" s="106"/>
      <c r="L36" s="106"/>
      <c r="M36" s="106"/>
      <c r="N36" s="106"/>
      <c r="O36" s="106"/>
      <c r="P36" s="106"/>
      <c r="Q36" s="107"/>
      <c r="R36" s="87" t="s">
        <v>54</v>
      </c>
      <c r="S36" s="70"/>
      <c r="T36" s="95" t="e">
        <f>IF(17.77&gt;R28,(IF(155001&gt;AD32,(ROUNDDOWN(T34*2/3*T30,-3)),"補助対象外")),(IF(190001&gt;AD32,(ROUNDDOWN(T34*2/3*T30,-3)),"補助対象外")))</f>
        <v>#DIV/0!</v>
      </c>
      <c r="U36" s="95"/>
      <c r="V36" s="95"/>
      <c r="W36" s="95"/>
      <c r="X36" s="95"/>
      <c r="Y36" s="95"/>
      <c r="Z36" s="95"/>
      <c r="AA36" s="55"/>
      <c r="AB36" s="44" t="s">
        <v>34</v>
      </c>
    </row>
    <row r="37" spans="1:33" ht="23.1" customHeight="1" x14ac:dyDescent="0.45">
      <c r="A37" s="87" t="s">
        <v>55</v>
      </c>
      <c r="B37" s="87"/>
      <c r="C37" s="87"/>
      <c r="D37" s="87"/>
      <c r="E37" s="87"/>
      <c r="F37" s="87"/>
      <c r="G37" s="87"/>
      <c r="H37" s="87"/>
      <c r="I37" s="87"/>
      <c r="J37" s="87"/>
      <c r="K37" s="87"/>
      <c r="L37" s="87"/>
      <c r="M37" s="87"/>
      <c r="N37" s="87"/>
      <c r="O37" s="87"/>
      <c r="P37" s="87"/>
      <c r="Q37" s="87"/>
      <c r="R37" s="88">
        <f>IF(R28="",T27,T26+T36)</f>
        <v>0</v>
      </c>
      <c r="S37" s="89"/>
      <c r="T37" s="89"/>
      <c r="U37" s="89"/>
      <c r="V37" s="89"/>
      <c r="W37" s="89"/>
      <c r="X37" s="89"/>
      <c r="Y37" s="89"/>
      <c r="Z37" s="89"/>
      <c r="AA37" s="90"/>
      <c r="AB37" s="44" t="s">
        <v>34</v>
      </c>
    </row>
    <row r="38" spans="1:33" ht="40.200000000000003" customHeight="1" x14ac:dyDescent="0.45">
      <c r="A38" s="91" t="s">
        <v>56</v>
      </c>
      <c r="B38" s="92"/>
      <c r="C38" s="92"/>
      <c r="D38" s="92"/>
      <c r="E38" s="92"/>
      <c r="F38" s="93"/>
      <c r="G38" s="94"/>
      <c r="H38" s="94"/>
      <c r="I38" s="94"/>
      <c r="J38" s="94"/>
      <c r="K38" s="94"/>
      <c r="L38" s="94"/>
      <c r="M38" s="94"/>
      <c r="N38" s="94"/>
      <c r="O38" s="94"/>
      <c r="P38" s="68" t="s">
        <v>37</v>
      </c>
      <c r="Q38" s="69"/>
      <c r="R38" s="98" t="s">
        <v>57</v>
      </c>
      <c r="S38" s="99"/>
      <c r="T38" s="99"/>
      <c r="U38" s="99"/>
      <c r="V38" s="99"/>
      <c r="W38" s="100"/>
      <c r="X38" s="101" t="e">
        <f>ROUNDDOWN(R37/G38,2)</f>
        <v>#DIV/0!</v>
      </c>
      <c r="Y38" s="102"/>
      <c r="Z38" s="102"/>
      <c r="AA38" s="102"/>
      <c r="AB38" s="103"/>
    </row>
    <row r="39" spans="1:33" ht="23.1" customHeight="1" x14ac:dyDescent="0.45">
      <c r="A39" s="70" t="s">
        <v>59</v>
      </c>
      <c r="B39" s="71"/>
      <c r="C39" s="71"/>
      <c r="D39" s="71"/>
      <c r="E39" s="71"/>
      <c r="F39" s="72"/>
      <c r="G39" s="73" t="s">
        <v>60</v>
      </c>
      <c r="H39" s="74"/>
      <c r="I39" s="74"/>
      <c r="J39" s="74"/>
      <c r="K39" s="74"/>
      <c r="L39" s="74"/>
      <c r="M39" s="75"/>
      <c r="N39" s="76"/>
      <c r="O39" s="76"/>
      <c r="P39" s="76"/>
      <c r="Q39" s="77"/>
      <c r="R39" s="73" t="s">
        <v>61</v>
      </c>
      <c r="S39" s="74"/>
      <c r="T39" s="74"/>
      <c r="U39" s="74"/>
      <c r="V39" s="74"/>
      <c r="W39" s="74"/>
      <c r="X39" s="78"/>
      <c r="Y39" s="79"/>
      <c r="Z39" s="79"/>
      <c r="AA39" s="79"/>
      <c r="AB39" s="80"/>
    </row>
    <row r="40" spans="1:33" ht="23.1" customHeight="1" x14ac:dyDescent="0.45">
      <c r="A40" s="81" t="s">
        <v>69</v>
      </c>
      <c r="B40" s="82"/>
      <c r="C40" s="82"/>
      <c r="D40" s="82"/>
      <c r="E40" s="82"/>
      <c r="F40" s="83"/>
      <c r="G40" s="67" t="s">
        <v>70</v>
      </c>
      <c r="H40" s="68"/>
      <c r="I40" s="68"/>
      <c r="J40" s="68"/>
      <c r="K40" s="69"/>
      <c r="L40" s="70" t="s">
        <v>71</v>
      </c>
      <c r="M40" s="71"/>
      <c r="N40" s="71"/>
      <c r="O40" s="71"/>
      <c r="P40" s="71"/>
      <c r="Q40" s="72"/>
      <c r="R40" s="84"/>
      <c r="S40" s="85"/>
      <c r="T40" s="85"/>
      <c r="U40" s="85"/>
      <c r="V40" s="85"/>
      <c r="W40" s="85"/>
      <c r="X40" s="85"/>
      <c r="Y40" s="85"/>
      <c r="Z40" s="85"/>
      <c r="AA40" s="85"/>
      <c r="AB40" s="86"/>
    </row>
    <row r="41" spans="1:33" ht="23.1" customHeight="1" x14ac:dyDescent="0.45">
      <c r="A41" s="73" t="s">
        <v>72</v>
      </c>
      <c r="B41" s="74"/>
      <c r="C41" s="74"/>
      <c r="D41" s="74"/>
      <c r="E41" s="74"/>
      <c r="F41" s="97"/>
      <c r="G41" s="67" t="s">
        <v>127</v>
      </c>
      <c r="H41" s="68"/>
      <c r="I41" s="68"/>
      <c r="J41" s="68"/>
      <c r="K41" s="68"/>
      <c r="L41" s="68"/>
      <c r="M41" s="68"/>
      <c r="N41" s="68"/>
      <c r="O41" s="68"/>
      <c r="P41" s="68"/>
      <c r="Q41" s="68"/>
      <c r="R41" s="68"/>
      <c r="S41" s="68"/>
      <c r="T41" s="68"/>
      <c r="U41" s="68"/>
      <c r="V41" s="68"/>
      <c r="W41" s="68"/>
      <c r="X41" s="68"/>
      <c r="Y41" s="68"/>
      <c r="Z41" s="68"/>
      <c r="AA41" s="68"/>
      <c r="AB41" s="69"/>
    </row>
    <row r="42" spans="1:33" ht="15" customHeight="1" x14ac:dyDescent="0.45">
      <c r="A42" s="64" t="s">
        <v>73</v>
      </c>
      <c r="B42" s="65"/>
      <c r="C42" s="65"/>
      <c r="D42" s="65"/>
      <c r="E42" s="65"/>
      <c r="F42" s="66"/>
      <c r="G42" s="81" t="s">
        <v>74</v>
      </c>
      <c r="H42" s="82"/>
      <c r="I42" s="82"/>
      <c r="J42" s="83"/>
      <c r="K42" s="84"/>
      <c r="L42" s="85"/>
      <c r="M42" s="40" t="s">
        <v>18</v>
      </c>
      <c r="N42" s="41"/>
      <c r="O42" s="40" t="s">
        <v>19</v>
      </c>
      <c r="P42" s="41"/>
      <c r="Q42" s="42" t="s">
        <v>20</v>
      </c>
      <c r="R42" s="81" t="s">
        <v>75</v>
      </c>
      <c r="S42" s="82"/>
      <c r="T42" s="82"/>
      <c r="U42" s="83"/>
      <c r="V42" s="84"/>
      <c r="W42" s="85"/>
      <c r="X42" s="40" t="s">
        <v>18</v>
      </c>
      <c r="Y42" s="41"/>
      <c r="Z42" s="40" t="s">
        <v>19</v>
      </c>
      <c r="AA42" s="41"/>
      <c r="AB42" s="42" t="s">
        <v>20</v>
      </c>
    </row>
    <row r="43" spans="1:33" ht="27" customHeight="1" x14ac:dyDescent="0.45">
      <c r="A43" s="64" t="s">
        <v>76</v>
      </c>
      <c r="B43" s="65"/>
      <c r="C43" s="65"/>
      <c r="D43" s="65"/>
      <c r="E43" s="65"/>
      <c r="F43" s="66"/>
      <c r="G43" s="67" t="s">
        <v>77</v>
      </c>
      <c r="H43" s="68"/>
      <c r="I43" s="68"/>
      <c r="J43" s="68"/>
      <c r="K43" s="68"/>
      <c r="L43" s="68"/>
      <c r="M43" s="68"/>
      <c r="N43" s="68"/>
      <c r="O43" s="68"/>
      <c r="P43" s="68"/>
      <c r="Q43" s="68"/>
      <c r="R43" s="68"/>
      <c r="S43" s="68"/>
      <c r="T43" s="68"/>
      <c r="U43" s="68"/>
      <c r="V43" s="68"/>
      <c r="W43" s="68"/>
      <c r="X43" s="68"/>
      <c r="Y43" s="68"/>
      <c r="Z43" s="68"/>
      <c r="AA43" s="68"/>
      <c r="AB43" s="69"/>
    </row>
    <row r="44" spans="1:33" ht="15" customHeight="1" x14ac:dyDescent="0.45">
      <c r="A44" s="64" t="s">
        <v>78</v>
      </c>
      <c r="B44" s="65"/>
      <c r="C44" s="65"/>
      <c r="D44" s="65"/>
      <c r="E44" s="65"/>
      <c r="F44" s="66"/>
      <c r="G44" s="67" t="s">
        <v>79</v>
      </c>
      <c r="H44" s="68"/>
      <c r="I44" s="68"/>
      <c r="J44" s="68"/>
      <c r="K44" s="68"/>
      <c r="L44" s="68"/>
      <c r="M44" s="68"/>
      <c r="N44" s="68"/>
      <c r="O44" s="68"/>
      <c r="P44" s="68"/>
      <c r="Q44" s="68"/>
      <c r="R44" s="68"/>
      <c r="S44" s="68"/>
      <c r="T44" s="68"/>
      <c r="U44" s="68"/>
      <c r="V44" s="68"/>
      <c r="W44" s="68"/>
      <c r="X44" s="68"/>
      <c r="Y44" s="68"/>
      <c r="Z44" s="68"/>
      <c r="AA44" s="68"/>
      <c r="AB44" s="69"/>
    </row>
    <row r="45" spans="1:33" ht="15" customHeight="1" x14ac:dyDescent="0.45">
      <c r="A45" s="53" t="s">
        <v>80</v>
      </c>
    </row>
    <row r="46" spans="1:33" ht="15" customHeight="1" x14ac:dyDescent="0.45">
      <c r="A46" s="53" t="s">
        <v>81</v>
      </c>
    </row>
    <row r="47" spans="1:33" ht="25.8" customHeight="1" x14ac:dyDescent="0.45">
      <c r="A47" s="96" t="s">
        <v>82</v>
      </c>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row>
    <row r="50" spans="16:16" x14ac:dyDescent="0.45">
      <c r="P50" s="54" t="e">
        <f>ROUNDDOWN((T32+T33)/T30,0)</f>
        <v>#DIV/0!</v>
      </c>
    </row>
  </sheetData>
  <mergeCells count="115">
    <mergeCell ref="A8:F8"/>
    <mergeCell ref="G8:I8"/>
    <mergeCell ref="J8:Q8"/>
    <mergeCell ref="R8:U8"/>
    <mergeCell ref="V8:AB8"/>
    <mergeCell ref="A9:AB9"/>
    <mergeCell ref="A2:AB2"/>
    <mergeCell ref="A3:AB3"/>
    <mergeCell ref="A4:AB4"/>
    <mergeCell ref="A6:F6"/>
    <mergeCell ref="G6:AB6"/>
    <mergeCell ref="A7:F7"/>
    <mergeCell ref="G7:AB7"/>
    <mergeCell ref="A13:F13"/>
    <mergeCell ref="G13:AB13"/>
    <mergeCell ref="A14:F14"/>
    <mergeCell ref="G14:I14"/>
    <mergeCell ref="J14:Q14"/>
    <mergeCell ref="R14:U14"/>
    <mergeCell ref="V14:AB14"/>
    <mergeCell ref="A10:F11"/>
    <mergeCell ref="G10:J10"/>
    <mergeCell ref="K10:AB10"/>
    <mergeCell ref="G11:J11"/>
    <mergeCell ref="K11:AB11"/>
    <mergeCell ref="A12:F12"/>
    <mergeCell ref="G12:AB12"/>
    <mergeCell ref="R23:AB23"/>
    <mergeCell ref="N24:Q24"/>
    <mergeCell ref="R24:AB24"/>
    <mergeCell ref="C25:Q25"/>
    <mergeCell ref="R25:S25"/>
    <mergeCell ref="T25:AA25"/>
    <mergeCell ref="A16:AB16"/>
    <mergeCell ref="A17:F17"/>
    <mergeCell ref="G17:AB17"/>
    <mergeCell ref="A18:F18"/>
    <mergeCell ref="G18:AB18"/>
    <mergeCell ref="A19:F19"/>
    <mergeCell ref="G19:J19"/>
    <mergeCell ref="K19:L19"/>
    <mergeCell ref="R19:U19"/>
    <mergeCell ref="V19:W19"/>
    <mergeCell ref="N32:Q32"/>
    <mergeCell ref="R32:S32"/>
    <mergeCell ref="T32:AA32"/>
    <mergeCell ref="N33:Q33"/>
    <mergeCell ref="R33:S33"/>
    <mergeCell ref="T33:AA33"/>
    <mergeCell ref="R34:S34"/>
    <mergeCell ref="L31:P31"/>
    <mergeCell ref="A20:B27"/>
    <mergeCell ref="C20:M21"/>
    <mergeCell ref="N20:Q20"/>
    <mergeCell ref="R20:AA20"/>
    <mergeCell ref="N21:Q21"/>
    <mergeCell ref="R21:AB21"/>
    <mergeCell ref="C22:M24"/>
    <mergeCell ref="N22:Q22"/>
    <mergeCell ref="R22:AA22"/>
    <mergeCell ref="N23:Q23"/>
    <mergeCell ref="C26:Q26"/>
    <mergeCell ref="R26:S26"/>
    <mergeCell ref="T26:AA26"/>
    <mergeCell ref="C27:Q27"/>
    <mergeCell ref="R27:S27"/>
    <mergeCell ref="T27:AA27"/>
    <mergeCell ref="A38:F38"/>
    <mergeCell ref="G38:O38"/>
    <mergeCell ref="P38:Q38"/>
    <mergeCell ref="R38:W38"/>
    <mergeCell ref="X38:AB38"/>
    <mergeCell ref="T34:AA34"/>
    <mergeCell ref="C35:K35"/>
    <mergeCell ref="L35:Q35"/>
    <mergeCell ref="R35:S35"/>
    <mergeCell ref="T35:AA35"/>
    <mergeCell ref="C36:Q36"/>
    <mergeCell ref="R36:S36"/>
    <mergeCell ref="A28:B36"/>
    <mergeCell ref="C28:Q28"/>
    <mergeCell ref="R28:AA28"/>
    <mergeCell ref="C29:Q29"/>
    <mergeCell ref="R29:AA29"/>
    <mergeCell ref="C30:Q30"/>
    <mergeCell ref="R30:S30"/>
    <mergeCell ref="T30:AA30"/>
    <mergeCell ref="C31:K34"/>
    <mergeCell ref="R31:S31"/>
    <mergeCell ref="T31:AA31"/>
    <mergeCell ref="L32:M34"/>
    <mergeCell ref="T36:Z36"/>
    <mergeCell ref="A43:F43"/>
    <mergeCell ref="G43:AB43"/>
    <mergeCell ref="A44:F44"/>
    <mergeCell ref="G44:AB44"/>
    <mergeCell ref="A47:AB47"/>
    <mergeCell ref="A41:F41"/>
    <mergeCell ref="G41:AB41"/>
    <mergeCell ref="A42:F42"/>
    <mergeCell ref="G42:J42"/>
    <mergeCell ref="K42:L42"/>
    <mergeCell ref="R42:U42"/>
    <mergeCell ref="V42:W42"/>
    <mergeCell ref="A39:F39"/>
    <mergeCell ref="G39:L39"/>
    <mergeCell ref="M39:Q39"/>
    <mergeCell ref="R39:W39"/>
    <mergeCell ref="X39:AB39"/>
    <mergeCell ref="A40:F40"/>
    <mergeCell ref="G40:K40"/>
    <mergeCell ref="L40:Q40"/>
    <mergeCell ref="R40:AB40"/>
    <mergeCell ref="A37:Q37"/>
    <mergeCell ref="R37:AA37"/>
  </mergeCells>
  <phoneticPr fontId="2"/>
  <pageMargins left="1.1023622047244095" right="0.19685039370078741" top="0.55118110236220474" bottom="0.35433070866141736"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6</xdr:col>
                    <xdr:colOff>68580</xdr:colOff>
                    <xdr:row>39</xdr:row>
                    <xdr:rowOff>30480</xdr:rowOff>
                  </from>
                  <to>
                    <xdr:col>7</xdr:col>
                    <xdr:colOff>38100</xdr:colOff>
                    <xdr:row>39</xdr:row>
                    <xdr:rowOff>251460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8</xdr:col>
                    <xdr:colOff>106680</xdr:colOff>
                    <xdr:row>39</xdr:row>
                    <xdr:rowOff>38100</xdr:rowOff>
                  </from>
                  <to>
                    <xdr:col>9</xdr:col>
                    <xdr:colOff>76200</xdr:colOff>
                    <xdr:row>39</xdr:row>
                    <xdr:rowOff>259080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14</xdr:col>
                    <xdr:colOff>190500</xdr:colOff>
                    <xdr:row>42</xdr:row>
                    <xdr:rowOff>68580</xdr:rowOff>
                  </from>
                  <to>
                    <xdr:col>15</xdr:col>
                    <xdr:colOff>160020</xdr:colOff>
                    <xdr:row>42</xdr:row>
                    <xdr:rowOff>289560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17</xdr:col>
                    <xdr:colOff>38100</xdr:colOff>
                    <xdr:row>42</xdr:row>
                    <xdr:rowOff>76200</xdr:rowOff>
                  </from>
                  <to>
                    <xdr:col>18</xdr:col>
                    <xdr:colOff>7620</xdr:colOff>
                    <xdr:row>42</xdr:row>
                    <xdr:rowOff>297180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AG54"/>
  <sheetViews>
    <sheetView showZeros="0" view="pageBreakPreview" topLeftCell="A26" zoomScaleNormal="100" zoomScaleSheetLayoutView="100" workbookViewId="0">
      <selection activeCell="R28" sqref="R28:AA28"/>
    </sheetView>
  </sheetViews>
  <sheetFormatPr defaultColWidth="8.59765625" defaultRowHeight="13.2" x14ac:dyDescent="0.45"/>
  <cols>
    <col min="1" max="2" width="6.69921875" style="12" customWidth="1"/>
    <col min="3" max="5" width="3" style="12" customWidth="1"/>
    <col min="6" max="6" width="4.19921875" style="12" customWidth="1"/>
    <col min="7" max="29" width="3" style="12" customWidth="1"/>
    <col min="30" max="30" width="12.3984375" style="12" customWidth="1"/>
    <col min="31" max="32" width="3" style="12" customWidth="1"/>
    <col min="33" max="33" width="13.59765625" style="12" customWidth="1"/>
    <col min="34" max="47" width="3" style="12" customWidth="1"/>
    <col min="48" max="16384" width="8.59765625" style="12"/>
  </cols>
  <sheetData>
    <row r="1" spans="1:28" ht="18" customHeight="1" x14ac:dyDescent="0.45">
      <c r="A1" s="12" t="s">
        <v>0</v>
      </c>
    </row>
    <row r="2" spans="1:28" ht="18" customHeight="1" x14ac:dyDescent="0.45">
      <c r="A2" s="168" t="s">
        <v>114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row>
    <row r="3" spans="1:28" ht="18" customHeight="1" x14ac:dyDescent="0.45">
      <c r="A3" s="198" t="s">
        <v>1</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row>
    <row r="4" spans="1:28" ht="18" customHeight="1" x14ac:dyDescent="0.45">
      <c r="A4" s="183" t="s">
        <v>2</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row>
    <row r="5" spans="1:28" ht="5.7" customHeight="1" x14ac:dyDescent="0.4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row>
    <row r="6" spans="1:28" ht="23.1" customHeight="1" x14ac:dyDescent="0.45">
      <c r="A6" s="199" t="s">
        <v>3</v>
      </c>
      <c r="B6" s="200"/>
      <c r="C6" s="200"/>
      <c r="D6" s="200"/>
      <c r="E6" s="200"/>
      <c r="F6" s="201"/>
      <c r="G6" s="202"/>
      <c r="H6" s="203"/>
      <c r="I6" s="203"/>
      <c r="J6" s="203"/>
      <c r="K6" s="203"/>
      <c r="L6" s="203"/>
      <c r="M6" s="203"/>
      <c r="N6" s="203"/>
      <c r="O6" s="203"/>
      <c r="P6" s="203"/>
      <c r="Q6" s="203"/>
      <c r="R6" s="203"/>
      <c r="S6" s="203"/>
      <c r="T6" s="203"/>
      <c r="U6" s="203"/>
      <c r="V6" s="203"/>
      <c r="W6" s="203"/>
      <c r="X6" s="203"/>
      <c r="Y6" s="203"/>
      <c r="Z6" s="203"/>
      <c r="AA6" s="203"/>
      <c r="AB6" s="204"/>
    </row>
    <row r="7" spans="1:28" ht="23.1" customHeight="1" x14ac:dyDescent="0.45">
      <c r="A7" s="199" t="s">
        <v>4</v>
      </c>
      <c r="B7" s="200"/>
      <c r="C7" s="200"/>
      <c r="D7" s="200"/>
      <c r="E7" s="200"/>
      <c r="F7" s="201"/>
      <c r="G7" s="202"/>
      <c r="H7" s="203"/>
      <c r="I7" s="203"/>
      <c r="J7" s="203"/>
      <c r="K7" s="203"/>
      <c r="L7" s="203"/>
      <c r="M7" s="203"/>
      <c r="N7" s="203"/>
      <c r="O7" s="203"/>
      <c r="P7" s="203"/>
      <c r="Q7" s="203"/>
      <c r="R7" s="203"/>
      <c r="S7" s="203"/>
      <c r="T7" s="203"/>
      <c r="U7" s="203"/>
      <c r="V7" s="203"/>
      <c r="W7" s="203"/>
      <c r="X7" s="203"/>
      <c r="Y7" s="203"/>
      <c r="Z7" s="203"/>
      <c r="AA7" s="203"/>
      <c r="AB7" s="204"/>
    </row>
    <row r="8" spans="1:28" ht="23.1" customHeight="1" x14ac:dyDescent="0.45">
      <c r="A8" s="199" t="s">
        <v>5</v>
      </c>
      <c r="B8" s="200"/>
      <c r="C8" s="200"/>
      <c r="D8" s="200"/>
      <c r="E8" s="200"/>
      <c r="F8" s="201"/>
      <c r="G8" s="58" t="s">
        <v>6</v>
      </c>
      <c r="H8" s="59"/>
      <c r="I8" s="60"/>
      <c r="J8" s="205"/>
      <c r="K8" s="206"/>
      <c r="L8" s="206"/>
      <c r="M8" s="206"/>
      <c r="N8" s="206"/>
      <c r="O8" s="206"/>
      <c r="P8" s="206"/>
      <c r="Q8" s="207"/>
      <c r="R8" s="58" t="s">
        <v>7</v>
      </c>
      <c r="S8" s="59"/>
      <c r="T8" s="59"/>
      <c r="U8" s="60"/>
      <c r="V8" s="205"/>
      <c r="W8" s="206"/>
      <c r="X8" s="206"/>
      <c r="Y8" s="206"/>
      <c r="Z8" s="206"/>
      <c r="AA8" s="206"/>
      <c r="AB8" s="207"/>
    </row>
    <row r="9" spans="1:28" ht="25.2" customHeight="1" x14ac:dyDescent="0.45">
      <c r="A9" s="208" t="s">
        <v>8</v>
      </c>
      <c r="B9" s="208"/>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row>
    <row r="10" spans="1:28" ht="23.1" customHeight="1" x14ac:dyDescent="0.45">
      <c r="A10" s="209" t="s">
        <v>9</v>
      </c>
      <c r="B10" s="210"/>
      <c r="C10" s="210"/>
      <c r="D10" s="210"/>
      <c r="E10" s="210"/>
      <c r="F10" s="211"/>
      <c r="G10" s="215" t="s">
        <v>10</v>
      </c>
      <c r="H10" s="216"/>
      <c r="I10" s="216"/>
      <c r="J10" s="217"/>
      <c r="K10" s="202"/>
      <c r="L10" s="203"/>
      <c r="M10" s="203"/>
      <c r="N10" s="203"/>
      <c r="O10" s="203"/>
      <c r="P10" s="203"/>
      <c r="Q10" s="203"/>
      <c r="R10" s="203"/>
      <c r="S10" s="203"/>
      <c r="T10" s="203"/>
      <c r="U10" s="203"/>
      <c r="V10" s="203"/>
      <c r="W10" s="203"/>
      <c r="X10" s="203"/>
      <c r="Y10" s="203"/>
      <c r="Z10" s="203"/>
      <c r="AA10" s="203"/>
      <c r="AB10" s="204"/>
    </row>
    <row r="11" spans="1:28" ht="23.1" customHeight="1" x14ac:dyDescent="0.45">
      <c r="A11" s="212"/>
      <c r="B11" s="213"/>
      <c r="C11" s="213"/>
      <c r="D11" s="213"/>
      <c r="E11" s="213"/>
      <c r="F11" s="214"/>
      <c r="G11" s="215" t="s">
        <v>11</v>
      </c>
      <c r="H11" s="216"/>
      <c r="I11" s="216"/>
      <c r="J11" s="217"/>
      <c r="K11" s="202"/>
      <c r="L11" s="203"/>
      <c r="M11" s="203"/>
      <c r="N11" s="203"/>
      <c r="O11" s="203"/>
      <c r="P11" s="203"/>
      <c r="Q11" s="203"/>
      <c r="R11" s="203"/>
      <c r="S11" s="203"/>
      <c r="T11" s="203"/>
      <c r="U11" s="203"/>
      <c r="V11" s="203"/>
      <c r="W11" s="203"/>
      <c r="X11" s="203"/>
      <c r="Y11" s="203"/>
      <c r="Z11" s="203"/>
      <c r="AA11" s="203"/>
      <c r="AB11" s="204"/>
    </row>
    <row r="12" spans="1:28" ht="23.1" customHeight="1" x14ac:dyDescent="0.45">
      <c r="A12" s="199" t="s">
        <v>3</v>
      </c>
      <c r="B12" s="200"/>
      <c r="C12" s="200"/>
      <c r="D12" s="200"/>
      <c r="E12" s="200"/>
      <c r="F12" s="201"/>
      <c r="G12" s="202"/>
      <c r="H12" s="203"/>
      <c r="I12" s="203"/>
      <c r="J12" s="203"/>
      <c r="K12" s="203"/>
      <c r="L12" s="203"/>
      <c r="M12" s="203"/>
      <c r="N12" s="203"/>
      <c r="O12" s="203"/>
      <c r="P12" s="203"/>
      <c r="Q12" s="203"/>
      <c r="R12" s="203"/>
      <c r="S12" s="203"/>
      <c r="T12" s="203"/>
      <c r="U12" s="203"/>
      <c r="V12" s="203"/>
      <c r="W12" s="203"/>
      <c r="X12" s="203"/>
      <c r="Y12" s="203"/>
      <c r="Z12" s="203"/>
      <c r="AA12" s="203"/>
      <c r="AB12" s="204"/>
    </row>
    <row r="13" spans="1:28" ht="23.1" customHeight="1" x14ac:dyDescent="0.45">
      <c r="A13" s="199" t="s">
        <v>4</v>
      </c>
      <c r="B13" s="200"/>
      <c r="C13" s="200"/>
      <c r="D13" s="200"/>
      <c r="E13" s="200"/>
      <c r="F13" s="201"/>
      <c r="G13" s="202"/>
      <c r="H13" s="203"/>
      <c r="I13" s="203"/>
      <c r="J13" s="203"/>
      <c r="K13" s="203"/>
      <c r="L13" s="203"/>
      <c r="M13" s="203"/>
      <c r="N13" s="203"/>
      <c r="O13" s="203"/>
      <c r="P13" s="203"/>
      <c r="Q13" s="203"/>
      <c r="R13" s="203"/>
      <c r="S13" s="203"/>
      <c r="T13" s="203"/>
      <c r="U13" s="203"/>
      <c r="V13" s="203"/>
      <c r="W13" s="203"/>
      <c r="X13" s="203"/>
      <c r="Y13" s="203"/>
      <c r="Z13" s="203"/>
      <c r="AA13" s="203"/>
      <c r="AB13" s="204"/>
    </row>
    <row r="14" spans="1:28" ht="23.1" customHeight="1" x14ac:dyDescent="0.45">
      <c r="A14" s="199" t="s">
        <v>5</v>
      </c>
      <c r="B14" s="200"/>
      <c r="C14" s="200"/>
      <c r="D14" s="200"/>
      <c r="E14" s="200"/>
      <c r="F14" s="201"/>
      <c r="G14" s="58" t="s">
        <v>6</v>
      </c>
      <c r="H14" s="59"/>
      <c r="I14" s="60"/>
      <c r="J14" s="205"/>
      <c r="K14" s="206"/>
      <c r="L14" s="206"/>
      <c r="M14" s="206"/>
      <c r="N14" s="206"/>
      <c r="O14" s="206"/>
      <c r="P14" s="206"/>
      <c r="Q14" s="207"/>
      <c r="R14" s="58" t="s">
        <v>7</v>
      </c>
      <c r="S14" s="59"/>
      <c r="T14" s="59"/>
      <c r="U14" s="60"/>
      <c r="V14" s="205"/>
      <c r="W14" s="206"/>
      <c r="X14" s="206"/>
      <c r="Y14" s="206"/>
      <c r="Z14" s="206"/>
      <c r="AA14" s="206"/>
      <c r="AB14" s="207"/>
    </row>
    <row r="15" spans="1:28" ht="15.6" customHeight="1" x14ac:dyDescent="0.45">
      <c r="A15" s="14"/>
      <c r="B15" s="14"/>
      <c r="C15" s="14"/>
      <c r="D15" s="14"/>
      <c r="E15" s="14"/>
      <c r="F15" s="14"/>
      <c r="G15" s="15"/>
      <c r="H15" s="15"/>
      <c r="I15" s="15"/>
      <c r="J15" s="15"/>
      <c r="K15" s="15"/>
      <c r="L15" s="15"/>
      <c r="M15" s="15"/>
      <c r="N15" s="15"/>
      <c r="O15" s="15"/>
      <c r="P15" s="15"/>
      <c r="Q15" s="15"/>
      <c r="R15" s="15"/>
      <c r="S15" s="15"/>
      <c r="T15" s="15"/>
      <c r="U15" s="15"/>
      <c r="V15" s="15"/>
      <c r="W15" s="15"/>
      <c r="X15" s="15"/>
      <c r="Y15" s="15"/>
      <c r="Z15" s="15"/>
      <c r="AA15" s="15"/>
      <c r="AB15" s="15"/>
    </row>
    <row r="16" spans="1:28" ht="25.2" customHeight="1" x14ac:dyDescent="0.45">
      <c r="A16" s="218" t="s">
        <v>12</v>
      </c>
      <c r="B16" s="218"/>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c r="AA16" s="218"/>
      <c r="AB16" s="218"/>
    </row>
    <row r="17" spans="1:30" ht="23.1" customHeight="1" x14ac:dyDescent="0.45">
      <c r="A17" s="219" t="s">
        <v>13</v>
      </c>
      <c r="B17" s="220"/>
      <c r="C17" s="220"/>
      <c r="D17" s="220"/>
      <c r="E17" s="220"/>
      <c r="F17" s="221"/>
      <c r="G17" s="222"/>
      <c r="H17" s="223"/>
      <c r="I17" s="223"/>
      <c r="J17" s="223"/>
      <c r="K17" s="223"/>
      <c r="L17" s="223"/>
      <c r="M17" s="223"/>
      <c r="N17" s="223"/>
      <c r="O17" s="223"/>
      <c r="P17" s="223"/>
      <c r="Q17" s="223"/>
      <c r="R17" s="223"/>
      <c r="S17" s="223"/>
      <c r="T17" s="223"/>
      <c r="U17" s="223"/>
      <c r="V17" s="223"/>
      <c r="W17" s="223"/>
      <c r="X17" s="223"/>
      <c r="Y17" s="223"/>
      <c r="Z17" s="223"/>
      <c r="AA17" s="223"/>
      <c r="AB17" s="224"/>
    </row>
    <row r="18" spans="1:30" ht="23.1" customHeight="1" x14ac:dyDescent="0.45">
      <c r="A18" s="219" t="s">
        <v>14</v>
      </c>
      <c r="B18" s="220"/>
      <c r="C18" s="220"/>
      <c r="D18" s="220"/>
      <c r="E18" s="220"/>
      <c r="F18" s="221"/>
      <c r="G18" s="225" t="s">
        <v>15</v>
      </c>
      <c r="H18" s="226"/>
      <c r="I18" s="226"/>
      <c r="J18" s="226"/>
      <c r="K18" s="226"/>
      <c r="L18" s="226"/>
      <c r="M18" s="226"/>
      <c r="N18" s="226"/>
      <c r="O18" s="226"/>
      <c r="P18" s="226"/>
      <c r="Q18" s="226"/>
      <c r="R18" s="226"/>
      <c r="S18" s="226"/>
      <c r="T18" s="226"/>
      <c r="U18" s="226"/>
      <c r="V18" s="226"/>
      <c r="W18" s="226"/>
      <c r="X18" s="226"/>
      <c r="Y18" s="226"/>
      <c r="Z18" s="226"/>
      <c r="AA18" s="226"/>
      <c r="AB18" s="227"/>
    </row>
    <row r="19" spans="1:30" ht="23.1" customHeight="1" x14ac:dyDescent="0.45">
      <c r="A19" s="228" t="s">
        <v>16</v>
      </c>
      <c r="B19" s="228"/>
      <c r="C19" s="228"/>
      <c r="D19" s="228"/>
      <c r="E19" s="228"/>
      <c r="F19" s="228"/>
      <c r="G19" s="215" t="s">
        <v>17</v>
      </c>
      <c r="H19" s="216"/>
      <c r="I19" s="216"/>
      <c r="J19" s="216"/>
      <c r="K19" s="202"/>
      <c r="L19" s="203"/>
      <c r="M19" s="16" t="s">
        <v>18</v>
      </c>
      <c r="N19" s="29"/>
      <c r="O19" s="16" t="s">
        <v>19</v>
      </c>
      <c r="P19" s="29"/>
      <c r="Q19" s="17" t="s">
        <v>20</v>
      </c>
      <c r="R19" s="215" t="s">
        <v>21</v>
      </c>
      <c r="S19" s="216"/>
      <c r="T19" s="216"/>
      <c r="U19" s="216"/>
      <c r="V19" s="202"/>
      <c r="W19" s="203"/>
      <c r="X19" s="16" t="s">
        <v>18</v>
      </c>
      <c r="Y19" s="29"/>
      <c r="Z19" s="16" t="s">
        <v>19</v>
      </c>
      <c r="AA19" s="29"/>
      <c r="AB19" s="17" t="s">
        <v>20</v>
      </c>
    </row>
    <row r="20" spans="1:30" ht="23.1" customHeight="1" x14ac:dyDescent="0.45">
      <c r="A20" s="229" t="s">
        <v>22</v>
      </c>
      <c r="B20" s="230"/>
      <c r="C20" s="229" t="s">
        <v>23</v>
      </c>
      <c r="D20" s="235"/>
      <c r="E20" s="235"/>
      <c r="F20" s="235"/>
      <c r="G20" s="235"/>
      <c r="H20" s="235"/>
      <c r="I20" s="235"/>
      <c r="J20" s="235"/>
      <c r="K20" s="235"/>
      <c r="L20" s="235"/>
      <c r="M20" s="230"/>
      <c r="N20" s="237" t="s">
        <v>24</v>
      </c>
      <c r="O20" s="238"/>
      <c r="P20" s="238"/>
      <c r="Q20" s="239"/>
      <c r="R20" s="240"/>
      <c r="S20" s="241"/>
      <c r="T20" s="241"/>
      <c r="U20" s="241"/>
      <c r="V20" s="241"/>
      <c r="W20" s="241"/>
      <c r="X20" s="241"/>
      <c r="Y20" s="241"/>
      <c r="Z20" s="241"/>
      <c r="AA20" s="241"/>
      <c r="AB20" s="23" t="s">
        <v>25</v>
      </c>
    </row>
    <row r="21" spans="1:30" ht="23.1" customHeight="1" x14ac:dyDescent="0.45">
      <c r="A21" s="231"/>
      <c r="B21" s="232"/>
      <c r="C21" s="233"/>
      <c r="D21" s="236"/>
      <c r="E21" s="236"/>
      <c r="F21" s="236"/>
      <c r="G21" s="236"/>
      <c r="H21" s="236"/>
      <c r="I21" s="236"/>
      <c r="J21" s="236"/>
      <c r="K21" s="236"/>
      <c r="L21" s="236"/>
      <c r="M21" s="234"/>
      <c r="N21" s="237" t="s">
        <v>26</v>
      </c>
      <c r="O21" s="238"/>
      <c r="P21" s="238"/>
      <c r="Q21" s="239"/>
      <c r="R21" s="242"/>
      <c r="S21" s="243"/>
      <c r="T21" s="243"/>
      <c r="U21" s="243"/>
      <c r="V21" s="243"/>
      <c r="W21" s="243"/>
      <c r="X21" s="243"/>
      <c r="Y21" s="243"/>
      <c r="Z21" s="243"/>
      <c r="AA21" s="243"/>
      <c r="AB21" s="244"/>
    </row>
    <row r="22" spans="1:30" ht="23.1" customHeight="1" x14ac:dyDescent="0.45">
      <c r="A22" s="231"/>
      <c r="B22" s="232"/>
      <c r="C22" s="229" t="s">
        <v>27</v>
      </c>
      <c r="D22" s="235"/>
      <c r="E22" s="235"/>
      <c r="F22" s="235"/>
      <c r="G22" s="235"/>
      <c r="H22" s="235"/>
      <c r="I22" s="235"/>
      <c r="J22" s="235"/>
      <c r="K22" s="235"/>
      <c r="L22" s="235"/>
      <c r="M22" s="235"/>
      <c r="N22" s="237" t="s">
        <v>24</v>
      </c>
      <c r="O22" s="238"/>
      <c r="P22" s="238"/>
      <c r="Q22" s="239"/>
      <c r="R22" s="240"/>
      <c r="S22" s="241"/>
      <c r="T22" s="241"/>
      <c r="U22" s="241"/>
      <c r="V22" s="241"/>
      <c r="W22" s="241"/>
      <c r="X22" s="241"/>
      <c r="Y22" s="241"/>
      <c r="Z22" s="241"/>
      <c r="AA22" s="241"/>
      <c r="AB22" s="23" t="s">
        <v>25</v>
      </c>
    </row>
    <row r="23" spans="1:30" ht="23.1" customHeight="1" x14ac:dyDescent="0.45">
      <c r="A23" s="231"/>
      <c r="B23" s="232"/>
      <c r="C23" s="231"/>
      <c r="D23" s="245"/>
      <c r="E23" s="245"/>
      <c r="F23" s="245"/>
      <c r="G23" s="245"/>
      <c r="H23" s="245"/>
      <c r="I23" s="245"/>
      <c r="J23" s="245"/>
      <c r="K23" s="245"/>
      <c r="L23" s="245"/>
      <c r="M23" s="245"/>
      <c r="N23" s="237" t="s">
        <v>26</v>
      </c>
      <c r="O23" s="238"/>
      <c r="P23" s="238"/>
      <c r="Q23" s="239"/>
      <c r="R23" s="242"/>
      <c r="S23" s="243"/>
      <c r="T23" s="243"/>
      <c r="U23" s="243"/>
      <c r="V23" s="243"/>
      <c r="W23" s="243"/>
      <c r="X23" s="243"/>
      <c r="Y23" s="243"/>
      <c r="Z23" s="243"/>
      <c r="AA23" s="243"/>
      <c r="AB23" s="244"/>
    </row>
    <row r="24" spans="1:30" ht="23.1" customHeight="1" x14ac:dyDescent="0.45">
      <c r="A24" s="231"/>
      <c r="B24" s="232"/>
      <c r="C24" s="233"/>
      <c r="D24" s="236"/>
      <c r="E24" s="236"/>
      <c r="F24" s="236"/>
      <c r="G24" s="236"/>
      <c r="H24" s="236"/>
      <c r="I24" s="236"/>
      <c r="J24" s="236"/>
      <c r="K24" s="236"/>
      <c r="L24" s="236"/>
      <c r="M24" s="236"/>
      <c r="N24" s="237" t="s">
        <v>28</v>
      </c>
      <c r="O24" s="238"/>
      <c r="P24" s="238"/>
      <c r="Q24" s="239"/>
      <c r="R24" s="242" t="s">
        <v>29</v>
      </c>
      <c r="S24" s="243"/>
      <c r="T24" s="243"/>
      <c r="U24" s="243"/>
      <c r="V24" s="243"/>
      <c r="W24" s="243"/>
      <c r="X24" s="243"/>
      <c r="Y24" s="243"/>
      <c r="Z24" s="243"/>
      <c r="AA24" s="243"/>
      <c r="AB24" s="244"/>
    </row>
    <row r="25" spans="1:30" ht="23.1" customHeight="1" x14ac:dyDescent="0.45">
      <c r="A25" s="231"/>
      <c r="B25" s="232"/>
      <c r="C25" s="199" t="s">
        <v>30</v>
      </c>
      <c r="D25" s="200"/>
      <c r="E25" s="200"/>
      <c r="F25" s="200"/>
      <c r="G25" s="200"/>
      <c r="H25" s="200"/>
      <c r="I25" s="200"/>
      <c r="J25" s="200"/>
      <c r="K25" s="200"/>
      <c r="L25" s="200"/>
      <c r="M25" s="200"/>
      <c r="N25" s="200"/>
      <c r="O25" s="200"/>
      <c r="P25" s="200"/>
      <c r="Q25" s="201"/>
      <c r="R25" s="57" t="s">
        <v>31</v>
      </c>
      <c r="S25" s="199"/>
      <c r="T25" s="251"/>
      <c r="U25" s="252"/>
      <c r="V25" s="252"/>
      <c r="W25" s="252"/>
      <c r="X25" s="252"/>
      <c r="Y25" s="252"/>
      <c r="Z25" s="252"/>
      <c r="AA25" s="253"/>
      <c r="AB25" s="28" t="s">
        <v>25</v>
      </c>
      <c r="AC25" s="12" t="s">
        <v>120</v>
      </c>
    </row>
    <row r="26" spans="1:30" ht="23.1" customHeight="1" x14ac:dyDescent="0.45">
      <c r="A26" s="231"/>
      <c r="B26" s="232"/>
      <c r="C26" s="229" t="s">
        <v>32</v>
      </c>
      <c r="D26" s="235"/>
      <c r="E26" s="235"/>
      <c r="F26" s="235"/>
      <c r="G26" s="235"/>
      <c r="H26" s="235"/>
      <c r="I26" s="235"/>
      <c r="J26" s="235"/>
      <c r="K26" s="235"/>
      <c r="L26" s="235"/>
      <c r="M26" s="235"/>
      <c r="N26" s="235"/>
      <c r="O26" s="235"/>
      <c r="P26" s="235"/>
      <c r="Q26" s="230"/>
      <c r="R26" s="57" t="s">
        <v>33</v>
      </c>
      <c r="S26" s="199"/>
      <c r="T26" s="246">
        <f>ROUNDDOWN(T25*50000,-3)</f>
        <v>0</v>
      </c>
      <c r="U26" s="247"/>
      <c r="V26" s="247"/>
      <c r="W26" s="247"/>
      <c r="X26" s="247"/>
      <c r="Y26" s="247"/>
      <c r="Z26" s="247"/>
      <c r="AA26" s="248"/>
      <c r="AB26" s="27" t="s">
        <v>34</v>
      </c>
    </row>
    <row r="27" spans="1:30" ht="23.1" customHeight="1" x14ac:dyDescent="0.45">
      <c r="A27" s="233"/>
      <c r="B27" s="234"/>
      <c r="C27" s="233"/>
      <c r="D27" s="236"/>
      <c r="E27" s="236"/>
      <c r="F27" s="236"/>
      <c r="G27" s="236"/>
      <c r="H27" s="236"/>
      <c r="I27" s="236"/>
      <c r="J27" s="236"/>
      <c r="K27" s="236"/>
      <c r="L27" s="236"/>
      <c r="M27" s="236"/>
      <c r="N27" s="236"/>
      <c r="O27" s="236"/>
      <c r="P27" s="236"/>
      <c r="Q27" s="234"/>
      <c r="R27" s="57"/>
      <c r="S27" s="199"/>
      <c r="T27" s="249"/>
      <c r="U27" s="250"/>
      <c r="V27" s="250"/>
      <c r="W27" s="250"/>
      <c r="X27" s="250"/>
      <c r="Y27" s="250"/>
      <c r="Z27" s="250"/>
      <c r="AA27" s="250"/>
      <c r="AB27" s="250"/>
    </row>
    <row r="28" spans="1:30" ht="23.1" customHeight="1" x14ac:dyDescent="0.45">
      <c r="A28" s="229" t="s">
        <v>35</v>
      </c>
      <c r="B28" s="235"/>
      <c r="C28" s="57" t="s">
        <v>36</v>
      </c>
      <c r="D28" s="57"/>
      <c r="E28" s="57"/>
      <c r="F28" s="57"/>
      <c r="G28" s="57"/>
      <c r="H28" s="57"/>
      <c r="I28" s="57"/>
      <c r="J28" s="57"/>
      <c r="K28" s="57"/>
      <c r="L28" s="57"/>
      <c r="M28" s="57"/>
      <c r="N28" s="57"/>
      <c r="O28" s="57"/>
      <c r="P28" s="57"/>
      <c r="Q28" s="57"/>
      <c r="R28" s="240"/>
      <c r="S28" s="241"/>
      <c r="T28" s="241"/>
      <c r="U28" s="241"/>
      <c r="V28" s="241"/>
      <c r="W28" s="241"/>
      <c r="X28" s="241"/>
      <c r="Y28" s="241"/>
      <c r="Z28" s="241"/>
      <c r="AA28" s="241"/>
      <c r="AB28" s="23" t="s">
        <v>37</v>
      </c>
    </row>
    <row r="29" spans="1:30" ht="23.1" customHeight="1" x14ac:dyDescent="0.45">
      <c r="A29" s="231"/>
      <c r="B29" s="245"/>
      <c r="C29" s="254" t="s">
        <v>38</v>
      </c>
      <c r="D29" s="255"/>
      <c r="E29" s="255"/>
      <c r="F29" s="255"/>
      <c r="G29" s="255"/>
      <c r="H29" s="255"/>
      <c r="I29" s="255"/>
      <c r="J29" s="255"/>
      <c r="K29" s="255"/>
      <c r="L29" s="255"/>
      <c r="M29" s="255"/>
      <c r="N29" s="255"/>
      <c r="O29" s="255"/>
      <c r="P29" s="255"/>
      <c r="Q29" s="261"/>
      <c r="R29" s="260"/>
      <c r="S29" s="265"/>
      <c r="T29" s="265"/>
      <c r="U29" s="265"/>
      <c r="V29" s="265"/>
      <c r="W29" s="265"/>
      <c r="X29" s="265"/>
      <c r="Y29" s="265"/>
      <c r="Z29" s="265"/>
      <c r="AA29" s="265"/>
      <c r="AB29" s="17" t="s">
        <v>39</v>
      </c>
    </row>
    <row r="30" spans="1:30" ht="23.1" customHeight="1" x14ac:dyDescent="0.45">
      <c r="A30" s="231"/>
      <c r="B30" s="245"/>
      <c r="C30" s="57" t="s">
        <v>40</v>
      </c>
      <c r="D30" s="57"/>
      <c r="E30" s="57"/>
      <c r="F30" s="57"/>
      <c r="G30" s="57"/>
      <c r="H30" s="57"/>
      <c r="I30" s="57"/>
      <c r="J30" s="57"/>
      <c r="K30" s="57"/>
      <c r="L30" s="57"/>
      <c r="M30" s="57"/>
      <c r="N30" s="57"/>
      <c r="O30" s="57"/>
      <c r="P30" s="57"/>
      <c r="Q30" s="57"/>
      <c r="R30" s="57" t="s">
        <v>41</v>
      </c>
      <c r="S30" s="199"/>
      <c r="T30" s="266">
        <f>ROUNDDOWN(R28*R29,1)</f>
        <v>0</v>
      </c>
      <c r="U30" s="267"/>
      <c r="V30" s="267"/>
      <c r="W30" s="267"/>
      <c r="X30" s="267"/>
      <c r="Y30" s="267"/>
      <c r="Z30" s="267"/>
      <c r="AA30" s="268"/>
      <c r="AB30" s="28" t="s">
        <v>37</v>
      </c>
    </row>
    <row r="31" spans="1:30" ht="23.1" customHeight="1" x14ac:dyDescent="0.45">
      <c r="A31" s="231"/>
      <c r="B31" s="245"/>
      <c r="C31" s="273" t="s">
        <v>42</v>
      </c>
      <c r="D31" s="274"/>
      <c r="E31" s="274"/>
      <c r="F31" s="274"/>
      <c r="G31" s="274"/>
      <c r="H31" s="274"/>
      <c r="I31" s="274"/>
      <c r="J31" s="274"/>
      <c r="K31" s="275"/>
      <c r="L31" s="254" t="s">
        <v>43</v>
      </c>
      <c r="M31" s="255"/>
      <c r="N31" s="255"/>
      <c r="O31" s="255"/>
      <c r="P31" s="255"/>
      <c r="Q31" s="24"/>
      <c r="R31" s="256" t="s">
        <v>44</v>
      </c>
      <c r="S31" s="257"/>
      <c r="T31" s="258"/>
      <c r="U31" s="259"/>
      <c r="V31" s="259"/>
      <c r="W31" s="259"/>
      <c r="X31" s="259"/>
      <c r="Y31" s="259"/>
      <c r="Z31" s="259"/>
      <c r="AA31" s="260"/>
      <c r="AB31" s="23" t="s">
        <v>34</v>
      </c>
    </row>
    <row r="32" spans="1:30" ht="23.1" customHeight="1" x14ac:dyDescent="0.45">
      <c r="A32" s="231"/>
      <c r="B32" s="245"/>
      <c r="C32" s="276"/>
      <c r="D32" s="277"/>
      <c r="E32" s="277"/>
      <c r="F32" s="277"/>
      <c r="G32" s="277"/>
      <c r="H32" s="277"/>
      <c r="I32" s="277"/>
      <c r="J32" s="277"/>
      <c r="K32" s="278"/>
      <c r="L32" s="229" t="s">
        <v>45</v>
      </c>
      <c r="M32" s="230"/>
      <c r="N32" s="255" t="s">
        <v>46</v>
      </c>
      <c r="O32" s="255"/>
      <c r="P32" s="255"/>
      <c r="Q32" s="261"/>
      <c r="R32" s="256"/>
      <c r="S32" s="257"/>
      <c r="T32" s="258"/>
      <c r="U32" s="259"/>
      <c r="V32" s="259"/>
      <c r="W32" s="259"/>
      <c r="X32" s="259"/>
      <c r="Y32" s="259"/>
      <c r="Z32" s="259"/>
      <c r="AA32" s="260"/>
      <c r="AB32" s="23" t="s">
        <v>34</v>
      </c>
      <c r="AD32" s="18" t="e">
        <f>ROUNDDOWN((T32+T33)/T30,0)</f>
        <v>#DIV/0!</v>
      </c>
    </row>
    <row r="33" spans="1:33" ht="23.1" customHeight="1" x14ac:dyDescent="0.45">
      <c r="A33" s="231"/>
      <c r="B33" s="245"/>
      <c r="C33" s="276"/>
      <c r="D33" s="277"/>
      <c r="E33" s="277"/>
      <c r="F33" s="277"/>
      <c r="G33" s="277"/>
      <c r="H33" s="277"/>
      <c r="I33" s="277"/>
      <c r="J33" s="277"/>
      <c r="K33" s="278"/>
      <c r="L33" s="231"/>
      <c r="M33" s="232"/>
      <c r="N33" s="255" t="s">
        <v>47</v>
      </c>
      <c r="O33" s="255"/>
      <c r="P33" s="255"/>
      <c r="Q33" s="261"/>
      <c r="R33" s="256"/>
      <c r="S33" s="257"/>
      <c r="T33" s="269"/>
      <c r="U33" s="270"/>
      <c r="V33" s="270"/>
      <c r="W33" s="270"/>
      <c r="X33" s="270"/>
      <c r="Y33" s="270"/>
      <c r="Z33" s="270"/>
      <c r="AA33" s="202"/>
      <c r="AB33" s="23" t="s">
        <v>48</v>
      </c>
      <c r="AG33" s="18"/>
    </row>
    <row r="34" spans="1:33" ht="23.1" customHeight="1" x14ac:dyDescent="0.45">
      <c r="A34" s="231"/>
      <c r="B34" s="245"/>
      <c r="C34" s="279"/>
      <c r="D34" s="280"/>
      <c r="E34" s="280"/>
      <c r="F34" s="280"/>
      <c r="G34" s="280"/>
      <c r="H34" s="280"/>
      <c r="I34" s="280"/>
      <c r="J34" s="280"/>
      <c r="K34" s="281"/>
      <c r="L34" s="233"/>
      <c r="M34" s="234"/>
      <c r="N34" s="19" t="s">
        <v>49</v>
      </c>
      <c r="O34" s="25"/>
      <c r="P34" s="25"/>
      <c r="Q34" s="26"/>
      <c r="R34" s="199"/>
      <c r="S34" s="200"/>
      <c r="T34" s="282">
        <f>T31-T32-T33</f>
        <v>0</v>
      </c>
      <c r="U34" s="282"/>
      <c r="V34" s="282"/>
      <c r="W34" s="282"/>
      <c r="X34" s="282"/>
      <c r="Y34" s="282"/>
      <c r="Z34" s="282"/>
      <c r="AA34" s="282"/>
      <c r="AB34" s="20" t="s">
        <v>48</v>
      </c>
      <c r="AG34" s="18"/>
    </row>
    <row r="35" spans="1:33" ht="23.1" customHeight="1" x14ac:dyDescent="0.45">
      <c r="A35" s="231"/>
      <c r="B35" s="245"/>
      <c r="C35" s="57" t="s">
        <v>50</v>
      </c>
      <c r="D35" s="57"/>
      <c r="E35" s="57"/>
      <c r="F35" s="57"/>
      <c r="G35" s="57"/>
      <c r="H35" s="57"/>
      <c r="I35" s="57"/>
      <c r="J35" s="57"/>
      <c r="K35" s="57"/>
      <c r="L35" s="57" t="s">
        <v>51</v>
      </c>
      <c r="M35" s="57"/>
      <c r="N35" s="57"/>
      <c r="O35" s="57"/>
      <c r="P35" s="57"/>
      <c r="Q35" s="57"/>
      <c r="R35" s="57" t="s">
        <v>52</v>
      </c>
      <c r="S35" s="199"/>
      <c r="T35" s="271" t="e">
        <f>ROUNDDOWN((T31)/T30,0)</f>
        <v>#DIV/0!</v>
      </c>
      <c r="U35" s="271"/>
      <c r="V35" s="271"/>
      <c r="W35" s="271"/>
      <c r="X35" s="271"/>
      <c r="Y35" s="271"/>
      <c r="Z35" s="271"/>
      <c r="AA35" s="271"/>
      <c r="AB35" s="230" t="s">
        <v>34</v>
      </c>
      <c r="AG35" s="18"/>
    </row>
    <row r="36" spans="1:33" ht="23.1" customHeight="1" x14ac:dyDescent="0.45">
      <c r="A36" s="231"/>
      <c r="B36" s="245"/>
      <c r="C36" s="57"/>
      <c r="D36" s="57"/>
      <c r="E36" s="57"/>
      <c r="F36" s="57"/>
      <c r="G36" s="57"/>
      <c r="H36" s="57"/>
      <c r="I36" s="57"/>
      <c r="J36" s="57"/>
      <c r="K36" s="57"/>
      <c r="L36" s="57"/>
      <c r="M36" s="57"/>
      <c r="N36" s="57"/>
      <c r="O36" s="57"/>
      <c r="P36" s="57"/>
      <c r="Q36" s="57"/>
      <c r="R36" s="57"/>
      <c r="S36" s="199"/>
      <c r="T36" s="272"/>
      <c r="U36" s="272"/>
      <c r="V36" s="272"/>
      <c r="W36" s="272"/>
      <c r="X36" s="272"/>
      <c r="Y36" s="272"/>
      <c r="Z36" s="272"/>
      <c r="AA36" s="272"/>
      <c r="AB36" s="234"/>
      <c r="AG36" s="18"/>
    </row>
    <row r="37" spans="1:33" ht="23.1" customHeight="1" x14ac:dyDescent="0.45">
      <c r="A37" s="231"/>
      <c r="B37" s="245"/>
      <c r="C37" s="229" t="s">
        <v>53</v>
      </c>
      <c r="D37" s="235"/>
      <c r="E37" s="235"/>
      <c r="F37" s="235"/>
      <c r="G37" s="235"/>
      <c r="H37" s="235"/>
      <c r="I37" s="235"/>
      <c r="J37" s="235"/>
      <c r="K37" s="235"/>
      <c r="L37" s="235"/>
      <c r="M37" s="235"/>
      <c r="N37" s="235"/>
      <c r="O37" s="235"/>
      <c r="P37" s="235"/>
      <c r="Q37" s="230"/>
      <c r="R37" s="57" t="s">
        <v>54</v>
      </c>
      <c r="S37" s="199"/>
      <c r="T37" s="262" t="e">
        <f>IF(17.77&gt;R28,(IF(155001&gt;AD32,(ROUNDDOWN(T35*1/3*T30,-3)),"補助対象外")),(IF(190001&gt;AD32,(ROUNDDOWN(T35*1/3*T30,-3)),"補助対象外")))</f>
        <v>#DIV/0!</v>
      </c>
      <c r="U37" s="263"/>
      <c r="V37" s="263"/>
      <c r="W37" s="263"/>
      <c r="X37" s="263"/>
      <c r="Y37" s="263"/>
      <c r="Z37" s="263"/>
      <c r="AA37" s="264"/>
      <c r="AB37" s="201" t="s">
        <v>34</v>
      </c>
    </row>
    <row r="38" spans="1:33" ht="23.1" customHeight="1" x14ac:dyDescent="0.45">
      <c r="A38" s="233"/>
      <c r="B38" s="236"/>
      <c r="C38" s="233"/>
      <c r="D38" s="236"/>
      <c r="E38" s="236"/>
      <c r="F38" s="236"/>
      <c r="G38" s="236"/>
      <c r="H38" s="236"/>
      <c r="I38" s="236"/>
      <c r="J38" s="236"/>
      <c r="K38" s="236"/>
      <c r="L38" s="236"/>
      <c r="M38" s="236"/>
      <c r="N38" s="236"/>
      <c r="O38" s="236"/>
      <c r="P38" s="236"/>
      <c r="Q38" s="234"/>
      <c r="R38" s="57"/>
      <c r="S38" s="199"/>
      <c r="T38" s="262"/>
      <c r="U38" s="263"/>
      <c r="V38" s="263"/>
      <c r="W38" s="263"/>
      <c r="X38" s="263"/>
      <c r="Y38" s="263"/>
      <c r="Z38" s="263"/>
      <c r="AA38" s="264"/>
      <c r="AB38" s="201"/>
    </row>
    <row r="39" spans="1:33" ht="23.1" customHeight="1" thickBot="1" x14ac:dyDescent="0.5">
      <c r="A39" s="288" t="s">
        <v>55</v>
      </c>
      <c r="B39" s="288"/>
      <c r="C39" s="288"/>
      <c r="D39" s="288"/>
      <c r="E39" s="288"/>
      <c r="F39" s="288"/>
      <c r="G39" s="288"/>
      <c r="H39" s="288"/>
      <c r="I39" s="288"/>
      <c r="J39" s="288"/>
      <c r="K39" s="288"/>
      <c r="L39" s="288"/>
      <c r="M39" s="288"/>
      <c r="N39" s="288"/>
      <c r="O39" s="288"/>
      <c r="P39" s="288"/>
      <c r="Q39" s="288"/>
      <c r="R39" s="289">
        <f>IF(R28="",T26,T26+T37)</f>
        <v>0</v>
      </c>
      <c r="S39" s="290"/>
      <c r="T39" s="290"/>
      <c r="U39" s="290"/>
      <c r="V39" s="290"/>
      <c r="W39" s="290"/>
      <c r="X39" s="290"/>
      <c r="Y39" s="290"/>
      <c r="Z39" s="290"/>
      <c r="AA39" s="291"/>
      <c r="AB39" s="27" t="s">
        <v>34</v>
      </c>
    </row>
    <row r="40" spans="1:33" ht="26.4" customHeight="1" x14ac:dyDescent="0.45">
      <c r="A40" s="303" t="s">
        <v>56</v>
      </c>
      <c r="B40" s="304"/>
      <c r="C40" s="304"/>
      <c r="D40" s="304"/>
      <c r="E40" s="304"/>
      <c r="F40" s="305"/>
      <c r="G40" s="306"/>
      <c r="H40" s="306"/>
      <c r="I40" s="306"/>
      <c r="J40" s="306"/>
      <c r="K40" s="306"/>
      <c r="L40" s="306"/>
      <c r="M40" s="306"/>
      <c r="N40" s="306"/>
      <c r="O40" s="306"/>
      <c r="P40" s="307" t="s">
        <v>37</v>
      </c>
      <c r="Q40" s="308"/>
      <c r="R40" s="309" t="s">
        <v>57</v>
      </c>
      <c r="S40" s="310"/>
      <c r="T40" s="310"/>
      <c r="U40" s="310"/>
      <c r="V40" s="310"/>
      <c r="W40" s="311"/>
      <c r="X40" s="312" t="e">
        <f>ROUNDUP(R39/G40,2)</f>
        <v>#DIV/0!</v>
      </c>
      <c r="Y40" s="313"/>
      <c r="Z40" s="313"/>
      <c r="AA40" s="313"/>
      <c r="AB40" s="314"/>
      <c r="AC40" s="12" t="s">
        <v>58</v>
      </c>
    </row>
    <row r="41" spans="1:33" ht="23.1" customHeight="1" thickBot="1" x14ac:dyDescent="0.5">
      <c r="A41" s="292" t="s">
        <v>59</v>
      </c>
      <c r="B41" s="293"/>
      <c r="C41" s="293"/>
      <c r="D41" s="293"/>
      <c r="E41" s="293"/>
      <c r="F41" s="294"/>
      <c r="G41" s="295" t="s">
        <v>60</v>
      </c>
      <c r="H41" s="296"/>
      <c r="I41" s="296"/>
      <c r="J41" s="296"/>
      <c r="K41" s="296"/>
      <c r="L41" s="296"/>
      <c r="M41" s="297"/>
      <c r="N41" s="298"/>
      <c r="O41" s="298"/>
      <c r="P41" s="298"/>
      <c r="Q41" s="299"/>
      <c r="R41" s="295" t="s">
        <v>61</v>
      </c>
      <c r="S41" s="296"/>
      <c r="T41" s="296"/>
      <c r="U41" s="296"/>
      <c r="V41" s="296"/>
      <c r="W41" s="296"/>
      <c r="X41" s="300" t="e">
        <f>M41-X40</f>
        <v>#DIV/0!</v>
      </c>
      <c r="Y41" s="301"/>
      <c r="Z41" s="301"/>
      <c r="AA41" s="301"/>
      <c r="AB41" s="302"/>
    </row>
    <row r="42" spans="1:33" ht="23.1" customHeight="1" x14ac:dyDescent="0.45">
      <c r="A42" s="318" t="s">
        <v>62</v>
      </c>
      <c r="B42" s="319"/>
      <c r="C42" s="319"/>
      <c r="D42" s="319"/>
      <c r="E42" s="319"/>
      <c r="F42" s="320"/>
      <c r="G42" s="192"/>
      <c r="H42" s="193"/>
      <c r="I42" s="193"/>
      <c r="J42" s="193"/>
      <c r="K42" s="193"/>
      <c r="L42" s="193"/>
      <c r="M42" s="193"/>
      <c r="N42" s="193"/>
      <c r="O42" s="193"/>
      <c r="P42" s="190" t="s">
        <v>63</v>
      </c>
      <c r="Q42" s="191"/>
      <c r="R42" s="309" t="s">
        <v>64</v>
      </c>
      <c r="S42" s="310"/>
      <c r="T42" s="310"/>
      <c r="U42" s="310"/>
      <c r="V42" s="310"/>
      <c r="W42" s="311"/>
      <c r="X42" s="194" t="e">
        <f>ROUNDUP(R39/G42,0)</f>
        <v>#DIV/0!</v>
      </c>
      <c r="Y42" s="195"/>
      <c r="Z42" s="195"/>
      <c r="AA42" s="195"/>
      <c r="AB42" s="196"/>
      <c r="AC42" s="12" t="s">
        <v>65</v>
      </c>
    </row>
    <row r="43" spans="1:33" ht="23.1" customHeight="1" thickBot="1" x14ac:dyDescent="0.5">
      <c r="A43" s="292" t="s">
        <v>66</v>
      </c>
      <c r="B43" s="293"/>
      <c r="C43" s="293"/>
      <c r="D43" s="293"/>
      <c r="E43" s="293"/>
      <c r="F43" s="294"/>
      <c r="G43" s="295" t="s">
        <v>67</v>
      </c>
      <c r="H43" s="296"/>
      <c r="I43" s="296"/>
      <c r="J43" s="296"/>
      <c r="K43" s="296"/>
      <c r="L43" s="296"/>
      <c r="M43" s="321"/>
      <c r="N43" s="322"/>
      <c r="O43" s="322"/>
      <c r="P43" s="322"/>
      <c r="Q43" s="323"/>
      <c r="R43" s="295" t="s">
        <v>68</v>
      </c>
      <c r="S43" s="296"/>
      <c r="T43" s="296"/>
      <c r="U43" s="296"/>
      <c r="V43" s="296"/>
      <c r="W43" s="296"/>
      <c r="X43" s="187" t="e">
        <f>M43-X42</f>
        <v>#DIV/0!</v>
      </c>
      <c r="Y43" s="188"/>
      <c r="Z43" s="188"/>
      <c r="AA43" s="188"/>
      <c r="AB43" s="189"/>
    </row>
    <row r="44" spans="1:33" ht="23.1" customHeight="1" x14ac:dyDescent="0.45">
      <c r="A44" s="219" t="s">
        <v>69</v>
      </c>
      <c r="B44" s="220"/>
      <c r="C44" s="220"/>
      <c r="D44" s="220"/>
      <c r="E44" s="220"/>
      <c r="F44" s="221"/>
      <c r="G44" s="315" t="s">
        <v>70</v>
      </c>
      <c r="H44" s="316"/>
      <c r="I44" s="316"/>
      <c r="J44" s="316"/>
      <c r="K44" s="317"/>
      <c r="L44" s="233" t="s">
        <v>71</v>
      </c>
      <c r="M44" s="236"/>
      <c r="N44" s="236"/>
      <c r="O44" s="236"/>
      <c r="P44" s="236"/>
      <c r="Q44" s="234"/>
      <c r="R44" s="222"/>
      <c r="S44" s="223"/>
      <c r="T44" s="223"/>
      <c r="U44" s="223"/>
      <c r="V44" s="223"/>
      <c r="W44" s="223"/>
      <c r="X44" s="223"/>
      <c r="Y44" s="223"/>
      <c r="Z44" s="223"/>
      <c r="AA44" s="223"/>
      <c r="AB44" s="224"/>
    </row>
    <row r="45" spans="1:33" ht="23.1" customHeight="1" x14ac:dyDescent="0.45">
      <c r="A45" s="283" t="s">
        <v>72</v>
      </c>
      <c r="B45" s="284"/>
      <c r="C45" s="284"/>
      <c r="D45" s="284"/>
      <c r="E45" s="284"/>
      <c r="F45" s="285"/>
      <c r="G45" s="257"/>
      <c r="H45" s="286"/>
      <c r="I45" s="286"/>
      <c r="J45" s="286"/>
      <c r="K45" s="286"/>
      <c r="L45" s="286"/>
      <c r="M45" s="286"/>
      <c r="N45" s="286"/>
      <c r="O45" s="286"/>
      <c r="P45" s="286"/>
      <c r="Q45" s="286"/>
      <c r="R45" s="286"/>
      <c r="S45" s="286"/>
      <c r="T45" s="286"/>
      <c r="U45" s="286"/>
      <c r="V45" s="286"/>
      <c r="W45" s="286"/>
      <c r="X45" s="286"/>
      <c r="Y45" s="286"/>
      <c r="Z45" s="286"/>
      <c r="AA45" s="286"/>
      <c r="AB45" s="287"/>
    </row>
    <row r="46" spans="1:33" ht="15" customHeight="1" x14ac:dyDescent="0.45">
      <c r="A46" s="324" t="s">
        <v>73</v>
      </c>
      <c r="B46" s="325"/>
      <c r="C46" s="325"/>
      <c r="D46" s="325"/>
      <c r="E46" s="325"/>
      <c r="F46" s="326"/>
      <c r="G46" s="215" t="s">
        <v>74</v>
      </c>
      <c r="H46" s="216"/>
      <c r="I46" s="216"/>
      <c r="J46" s="217"/>
      <c r="K46" s="202"/>
      <c r="L46" s="203"/>
      <c r="M46" s="16" t="s">
        <v>18</v>
      </c>
      <c r="N46" s="29"/>
      <c r="O46" s="16" t="s">
        <v>19</v>
      </c>
      <c r="P46" s="29"/>
      <c r="Q46" s="17" t="s">
        <v>20</v>
      </c>
      <c r="R46" s="215" t="s">
        <v>75</v>
      </c>
      <c r="S46" s="216"/>
      <c r="T46" s="216"/>
      <c r="U46" s="217"/>
      <c r="V46" s="202"/>
      <c r="W46" s="203"/>
      <c r="X46" s="16" t="s">
        <v>18</v>
      </c>
      <c r="Y46" s="29"/>
      <c r="Z46" s="16" t="s">
        <v>19</v>
      </c>
      <c r="AA46" s="29"/>
      <c r="AB46" s="17" t="s">
        <v>20</v>
      </c>
    </row>
    <row r="47" spans="1:33" ht="27" customHeight="1" x14ac:dyDescent="0.45">
      <c r="A47" s="324" t="s">
        <v>76</v>
      </c>
      <c r="B47" s="325"/>
      <c r="C47" s="325"/>
      <c r="D47" s="325"/>
      <c r="E47" s="325"/>
      <c r="F47" s="326"/>
      <c r="G47" s="257" t="s">
        <v>77</v>
      </c>
      <c r="H47" s="286"/>
      <c r="I47" s="286"/>
      <c r="J47" s="286"/>
      <c r="K47" s="286"/>
      <c r="L47" s="286"/>
      <c r="M47" s="286"/>
      <c r="N47" s="286"/>
      <c r="O47" s="286"/>
      <c r="P47" s="286"/>
      <c r="Q47" s="286"/>
      <c r="R47" s="286"/>
      <c r="S47" s="286"/>
      <c r="T47" s="286"/>
      <c r="U47" s="286"/>
      <c r="V47" s="286"/>
      <c r="W47" s="286"/>
      <c r="X47" s="286"/>
      <c r="Y47" s="286"/>
      <c r="Z47" s="286"/>
      <c r="AA47" s="286"/>
      <c r="AB47" s="287"/>
    </row>
    <row r="48" spans="1:33" ht="15" customHeight="1" x14ac:dyDescent="0.45">
      <c r="A48" s="324" t="s">
        <v>78</v>
      </c>
      <c r="B48" s="325"/>
      <c r="C48" s="325"/>
      <c r="D48" s="325"/>
      <c r="E48" s="325"/>
      <c r="F48" s="326"/>
      <c r="G48" s="257" t="s">
        <v>79</v>
      </c>
      <c r="H48" s="286"/>
      <c r="I48" s="286"/>
      <c r="J48" s="286"/>
      <c r="K48" s="286"/>
      <c r="L48" s="286"/>
      <c r="M48" s="286"/>
      <c r="N48" s="286"/>
      <c r="O48" s="286"/>
      <c r="P48" s="286"/>
      <c r="Q48" s="286"/>
      <c r="R48" s="286"/>
      <c r="S48" s="286"/>
      <c r="T48" s="286"/>
      <c r="U48" s="286"/>
      <c r="V48" s="286"/>
      <c r="W48" s="286"/>
      <c r="X48" s="286"/>
      <c r="Y48" s="286"/>
      <c r="Z48" s="286"/>
      <c r="AA48" s="286"/>
      <c r="AB48" s="287"/>
    </row>
    <row r="49" spans="1:28" ht="15" customHeight="1" x14ac:dyDescent="0.45">
      <c r="A49" s="21" t="s">
        <v>80</v>
      </c>
    </row>
    <row r="50" spans="1:28" ht="15" customHeight="1" x14ac:dyDescent="0.45">
      <c r="A50" s="21" t="s">
        <v>81</v>
      </c>
    </row>
    <row r="51" spans="1:28" ht="25.95" customHeight="1" x14ac:dyDescent="0.45">
      <c r="A51" s="197" t="s">
        <v>82</v>
      </c>
      <c r="B51" s="197"/>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row>
    <row r="54" spans="1:28" x14ac:dyDescent="0.45">
      <c r="P54" s="22" t="e">
        <f>ROUNDDOWN((T32+T33)/T30,0)</f>
        <v>#DIV/0!</v>
      </c>
    </row>
  </sheetData>
  <mergeCells count="125">
    <mergeCell ref="A48:F48"/>
    <mergeCell ref="G48:AB48"/>
    <mergeCell ref="A46:F46"/>
    <mergeCell ref="G46:J46"/>
    <mergeCell ref="K46:L46"/>
    <mergeCell ref="R46:U46"/>
    <mergeCell ref="V46:W46"/>
    <mergeCell ref="A47:F47"/>
    <mergeCell ref="G47:AB47"/>
    <mergeCell ref="A45:F45"/>
    <mergeCell ref="G45:AB45"/>
    <mergeCell ref="A39:Q39"/>
    <mergeCell ref="R39:AA39"/>
    <mergeCell ref="A41:F41"/>
    <mergeCell ref="G41:L41"/>
    <mergeCell ref="M41:Q41"/>
    <mergeCell ref="R41:W41"/>
    <mergeCell ref="X41:AB41"/>
    <mergeCell ref="A40:F40"/>
    <mergeCell ref="G40:O40"/>
    <mergeCell ref="P40:Q40"/>
    <mergeCell ref="R40:W40"/>
    <mergeCell ref="X40:AB40"/>
    <mergeCell ref="A44:F44"/>
    <mergeCell ref="G44:K44"/>
    <mergeCell ref="L44:Q44"/>
    <mergeCell ref="R44:AB44"/>
    <mergeCell ref="A42:F42"/>
    <mergeCell ref="R42:W42"/>
    <mergeCell ref="A43:F43"/>
    <mergeCell ref="G43:L43"/>
    <mergeCell ref="M43:Q43"/>
    <mergeCell ref="R43:W43"/>
    <mergeCell ref="A28:B38"/>
    <mergeCell ref="C28:Q28"/>
    <mergeCell ref="R28:AA28"/>
    <mergeCell ref="C29:Q29"/>
    <mergeCell ref="R29:AA29"/>
    <mergeCell ref="C30:Q30"/>
    <mergeCell ref="R30:S30"/>
    <mergeCell ref="T30:AA30"/>
    <mergeCell ref="R32:S32"/>
    <mergeCell ref="T32:AA32"/>
    <mergeCell ref="R33:S33"/>
    <mergeCell ref="T33:AA33"/>
    <mergeCell ref="C35:K36"/>
    <mergeCell ref="L35:Q36"/>
    <mergeCell ref="R35:S36"/>
    <mergeCell ref="T35:AA36"/>
    <mergeCell ref="C31:K34"/>
    <mergeCell ref="L32:M34"/>
    <mergeCell ref="R34:S34"/>
    <mergeCell ref="T34:AA34"/>
    <mergeCell ref="AB35:AB36"/>
    <mergeCell ref="L31:P31"/>
    <mergeCell ref="R31:S31"/>
    <mergeCell ref="T31:AA31"/>
    <mergeCell ref="N32:Q32"/>
    <mergeCell ref="N33:Q33"/>
    <mergeCell ref="C37:Q38"/>
    <mergeCell ref="R37:S38"/>
    <mergeCell ref="T37:AA38"/>
    <mergeCell ref="AB37:AB38"/>
    <mergeCell ref="A20:B27"/>
    <mergeCell ref="C20:M21"/>
    <mergeCell ref="N20:Q20"/>
    <mergeCell ref="R20:AA20"/>
    <mergeCell ref="N21:Q21"/>
    <mergeCell ref="R21:AB21"/>
    <mergeCell ref="C22:M24"/>
    <mergeCell ref="N22:Q22"/>
    <mergeCell ref="R22:AA22"/>
    <mergeCell ref="N23:Q23"/>
    <mergeCell ref="C26:Q27"/>
    <mergeCell ref="R26:S27"/>
    <mergeCell ref="T26:AA26"/>
    <mergeCell ref="T27:AB27"/>
    <mergeCell ref="R23:AB23"/>
    <mergeCell ref="N24:Q24"/>
    <mergeCell ref="R24:AB24"/>
    <mergeCell ref="C25:Q25"/>
    <mergeCell ref="R25:S25"/>
    <mergeCell ref="T25:AA25"/>
    <mergeCell ref="A17:F17"/>
    <mergeCell ref="G17:AB17"/>
    <mergeCell ref="A18:F18"/>
    <mergeCell ref="G18:AB18"/>
    <mergeCell ref="A19:F19"/>
    <mergeCell ref="G19:J19"/>
    <mergeCell ref="K19:L19"/>
    <mergeCell ref="R19:U19"/>
    <mergeCell ref="V19:W19"/>
    <mergeCell ref="A9:AB9"/>
    <mergeCell ref="A10:F11"/>
    <mergeCell ref="G10:J10"/>
    <mergeCell ref="K10:AB10"/>
    <mergeCell ref="G11:J11"/>
    <mergeCell ref="K11:AB11"/>
    <mergeCell ref="A12:F12"/>
    <mergeCell ref="G12:AB12"/>
    <mergeCell ref="A16:AB16"/>
    <mergeCell ref="X43:AB43"/>
    <mergeCell ref="P42:Q42"/>
    <mergeCell ref="G42:O42"/>
    <mergeCell ref="X42:AB42"/>
    <mergeCell ref="A51:AB51"/>
    <mergeCell ref="A2:AB2"/>
    <mergeCell ref="A3:AB3"/>
    <mergeCell ref="A4:AB4"/>
    <mergeCell ref="A6:F6"/>
    <mergeCell ref="G6:AB6"/>
    <mergeCell ref="A7:F7"/>
    <mergeCell ref="G7:AB7"/>
    <mergeCell ref="A8:F8"/>
    <mergeCell ref="G8:I8"/>
    <mergeCell ref="J8:Q8"/>
    <mergeCell ref="R8:U8"/>
    <mergeCell ref="V8:AB8"/>
    <mergeCell ref="A13:F13"/>
    <mergeCell ref="G13:AB13"/>
    <mergeCell ref="A14:F14"/>
    <mergeCell ref="G14:I14"/>
    <mergeCell ref="J14:Q14"/>
    <mergeCell ref="R14:U14"/>
    <mergeCell ref="V14:AB14"/>
  </mergeCells>
  <phoneticPr fontId="2"/>
  <pageMargins left="1.1023622047244095" right="0.19685039370078741" top="0.55118110236220474" bottom="0.35433070866141736"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17</xdr:col>
                    <xdr:colOff>167640</xdr:colOff>
                    <xdr:row>17</xdr:row>
                    <xdr:rowOff>30480</xdr:rowOff>
                  </from>
                  <to>
                    <xdr:col>18</xdr:col>
                    <xdr:colOff>121920</xdr:colOff>
                    <xdr:row>17</xdr:row>
                    <xdr:rowOff>251460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10</xdr:col>
                    <xdr:colOff>220980</xdr:colOff>
                    <xdr:row>17</xdr:row>
                    <xdr:rowOff>38100</xdr:rowOff>
                  </from>
                  <to>
                    <xdr:col>11</xdr:col>
                    <xdr:colOff>213360</xdr:colOff>
                    <xdr:row>17</xdr:row>
                    <xdr:rowOff>259080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6</xdr:col>
                    <xdr:colOff>68580</xdr:colOff>
                    <xdr:row>43</xdr:row>
                    <xdr:rowOff>30480</xdr:rowOff>
                  </from>
                  <to>
                    <xdr:col>7</xdr:col>
                    <xdr:colOff>38100</xdr:colOff>
                    <xdr:row>43</xdr:row>
                    <xdr:rowOff>251460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8</xdr:col>
                    <xdr:colOff>106680</xdr:colOff>
                    <xdr:row>43</xdr:row>
                    <xdr:rowOff>38100</xdr:rowOff>
                  </from>
                  <to>
                    <xdr:col>9</xdr:col>
                    <xdr:colOff>76200</xdr:colOff>
                    <xdr:row>43</xdr:row>
                    <xdr:rowOff>259080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14</xdr:col>
                    <xdr:colOff>190500</xdr:colOff>
                    <xdr:row>46</xdr:row>
                    <xdr:rowOff>68580</xdr:rowOff>
                  </from>
                  <to>
                    <xdr:col>15</xdr:col>
                    <xdr:colOff>160020</xdr:colOff>
                    <xdr:row>46</xdr:row>
                    <xdr:rowOff>289560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17</xdr:col>
                    <xdr:colOff>38100</xdr:colOff>
                    <xdr:row>46</xdr:row>
                    <xdr:rowOff>76200</xdr:rowOff>
                  </from>
                  <to>
                    <xdr:col>18</xdr:col>
                    <xdr:colOff>7620</xdr:colOff>
                    <xdr:row>46</xdr:row>
                    <xdr:rowOff>297180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ECB7-E339-4D0B-B893-117267EEE41E}">
  <sheetPr>
    <tabColor theme="8"/>
  </sheetPr>
  <dimension ref="A1:AG63"/>
  <sheetViews>
    <sheetView showZeros="0" view="pageBreakPreview" topLeftCell="A24" zoomScaleNormal="100" zoomScaleSheetLayoutView="100" workbookViewId="0">
      <selection activeCell="T44" sqref="T44:AA45"/>
    </sheetView>
  </sheetViews>
  <sheetFormatPr defaultColWidth="8.59765625" defaultRowHeight="13.2" x14ac:dyDescent="0.45"/>
  <cols>
    <col min="1" max="2" width="6.69921875" style="12" customWidth="1"/>
    <col min="3" max="5" width="3" style="12" customWidth="1"/>
    <col min="6" max="6" width="4.19921875" style="12" customWidth="1"/>
    <col min="7" max="29" width="3" style="12" customWidth="1"/>
    <col min="30" max="30" width="12.3984375" style="12" customWidth="1"/>
    <col min="31" max="32" width="3" style="12" customWidth="1"/>
    <col min="33" max="33" width="13.59765625" style="12" customWidth="1"/>
    <col min="34" max="47" width="3" style="12" customWidth="1"/>
    <col min="48" max="16384" width="8.59765625" style="12"/>
  </cols>
  <sheetData>
    <row r="1" spans="1:28" ht="18" customHeight="1" x14ac:dyDescent="0.45">
      <c r="A1" s="12" t="s">
        <v>0</v>
      </c>
    </row>
    <row r="2" spans="1:28" ht="18" customHeight="1" x14ac:dyDescent="0.45">
      <c r="A2" s="168" t="s">
        <v>113</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row>
    <row r="3" spans="1:28" ht="18" customHeight="1" x14ac:dyDescent="0.45">
      <c r="A3" s="183" t="s">
        <v>1</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row>
    <row r="4" spans="1:28" ht="18" customHeight="1" x14ac:dyDescent="0.45">
      <c r="A4" s="183" t="s">
        <v>115</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row>
    <row r="5" spans="1:28" ht="5.7" customHeight="1" x14ac:dyDescent="0.4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row>
    <row r="6" spans="1:28" ht="23.1" customHeight="1" x14ac:dyDescent="0.45">
      <c r="A6" s="57" t="s">
        <v>116</v>
      </c>
      <c r="B6" s="57"/>
      <c r="C6" s="57"/>
      <c r="D6" s="57"/>
      <c r="E6" s="57"/>
      <c r="F6" s="57"/>
      <c r="G6" s="56"/>
      <c r="H6" s="56"/>
      <c r="I6" s="56"/>
      <c r="J6" s="56"/>
      <c r="K6" s="56"/>
      <c r="L6" s="56"/>
      <c r="M6" s="56"/>
      <c r="N6" s="56"/>
      <c r="O6" s="56"/>
      <c r="P6" s="56"/>
      <c r="Q6" s="56"/>
      <c r="R6" s="56"/>
      <c r="S6" s="56"/>
      <c r="T6" s="56"/>
      <c r="U6" s="56"/>
      <c r="V6" s="56"/>
      <c r="W6" s="56"/>
      <c r="X6" s="56"/>
      <c r="Y6" s="56"/>
      <c r="Z6" s="56"/>
      <c r="AA6" s="56"/>
      <c r="AB6" s="56"/>
    </row>
    <row r="7" spans="1:28" ht="23.1" customHeight="1" x14ac:dyDescent="0.45">
      <c r="A7" s="57" t="s">
        <v>3</v>
      </c>
      <c r="B7" s="57"/>
      <c r="C7" s="57"/>
      <c r="D7" s="57"/>
      <c r="E7" s="57"/>
      <c r="F7" s="57"/>
      <c r="G7" s="56"/>
      <c r="H7" s="56"/>
      <c r="I7" s="56"/>
      <c r="J7" s="56"/>
      <c r="K7" s="56"/>
      <c r="L7" s="56"/>
      <c r="M7" s="56"/>
      <c r="N7" s="56"/>
      <c r="O7" s="56"/>
      <c r="P7" s="56"/>
      <c r="Q7" s="56"/>
      <c r="R7" s="56"/>
      <c r="S7" s="56"/>
      <c r="T7" s="56"/>
      <c r="U7" s="56"/>
      <c r="V7" s="56"/>
      <c r="W7" s="56"/>
      <c r="X7" s="56"/>
      <c r="Y7" s="56"/>
      <c r="Z7" s="56"/>
      <c r="AA7" s="56"/>
      <c r="AB7" s="56"/>
    </row>
    <row r="8" spans="1:28" ht="23.1" customHeight="1" x14ac:dyDescent="0.45">
      <c r="A8" s="57" t="s">
        <v>4</v>
      </c>
      <c r="B8" s="57"/>
      <c r="C8" s="57"/>
      <c r="D8" s="57"/>
      <c r="E8" s="57"/>
      <c r="F8" s="57"/>
      <c r="G8" s="56"/>
      <c r="H8" s="56"/>
      <c r="I8" s="56"/>
      <c r="J8" s="56"/>
      <c r="K8" s="56"/>
      <c r="L8" s="56"/>
      <c r="M8" s="56"/>
      <c r="N8" s="56"/>
      <c r="O8" s="56"/>
      <c r="P8" s="56"/>
      <c r="Q8" s="56"/>
      <c r="R8" s="56"/>
      <c r="S8" s="56"/>
      <c r="T8" s="56"/>
      <c r="U8" s="56"/>
      <c r="V8" s="56"/>
      <c r="W8" s="56"/>
      <c r="X8" s="56"/>
      <c r="Y8" s="56"/>
      <c r="Z8" s="56"/>
      <c r="AA8" s="56"/>
      <c r="AB8" s="56"/>
    </row>
    <row r="9" spans="1:28" ht="23.1" customHeight="1" x14ac:dyDescent="0.45">
      <c r="A9" s="57" t="s">
        <v>5</v>
      </c>
      <c r="B9" s="57"/>
      <c r="C9" s="57"/>
      <c r="D9" s="57"/>
      <c r="E9" s="57"/>
      <c r="F9" s="57"/>
      <c r="G9" s="58" t="s">
        <v>6</v>
      </c>
      <c r="H9" s="59"/>
      <c r="I9" s="60"/>
      <c r="J9" s="61"/>
      <c r="K9" s="62"/>
      <c r="L9" s="62"/>
      <c r="M9" s="62"/>
      <c r="N9" s="62"/>
      <c r="O9" s="62"/>
      <c r="P9" s="62"/>
      <c r="Q9" s="63"/>
      <c r="R9" s="58" t="s">
        <v>7</v>
      </c>
      <c r="S9" s="59"/>
      <c r="T9" s="59"/>
      <c r="U9" s="60"/>
      <c r="V9" s="61"/>
      <c r="W9" s="62"/>
      <c r="X9" s="62"/>
      <c r="Y9" s="62"/>
      <c r="Z9" s="62"/>
      <c r="AA9" s="62"/>
      <c r="AB9" s="63"/>
    </row>
    <row r="10" spans="1:28" ht="18" customHeight="1" x14ac:dyDescent="0.45">
      <c r="A10" s="183" t="s">
        <v>117</v>
      </c>
      <c r="B10" s="183"/>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row>
    <row r="11" spans="1:28" ht="5.7" customHeight="1" x14ac:dyDescent="0.4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row>
    <row r="12" spans="1:28" ht="23.1" customHeight="1" x14ac:dyDescent="0.45">
      <c r="A12" s="57" t="s">
        <v>116</v>
      </c>
      <c r="B12" s="57"/>
      <c r="C12" s="57"/>
      <c r="D12" s="57"/>
      <c r="E12" s="57"/>
      <c r="F12" s="57"/>
      <c r="G12" s="56"/>
      <c r="H12" s="56"/>
      <c r="I12" s="56"/>
      <c r="J12" s="56"/>
      <c r="K12" s="56"/>
      <c r="L12" s="56"/>
      <c r="M12" s="56"/>
      <c r="N12" s="56"/>
      <c r="O12" s="56"/>
      <c r="P12" s="56"/>
      <c r="Q12" s="56"/>
      <c r="R12" s="56"/>
      <c r="S12" s="56"/>
      <c r="T12" s="56"/>
      <c r="U12" s="56"/>
      <c r="V12" s="56"/>
      <c r="W12" s="56"/>
      <c r="X12" s="56"/>
      <c r="Y12" s="56"/>
      <c r="Z12" s="56"/>
      <c r="AA12" s="56"/>
      <c r="AB12" s="56"/>
    </row>
    <row r="13" spans="1:28" ht="23.1" customHeight="1" x14ac:dyDescent="0.45">
      <c r="A13" s="57" t="s">
        <v>3</v>
      </c>
      <c r="B13" s="57"/>
      <c r="C13" s="57"/>
      <c r="D13" s="57"/>
      <c r="E13" s="57"/>
      <c r="F13" s="57"/>
      <c r="G13" s="56"/>
      <c r="H13" s="56"/>
      <c r="I13" s="56"/>
      <c r="J13" s="56"/>
      <c r="K13" s="56"/>
      <c r="L13" s="56"/>
      <c r="M13" s="56"/>
      <c r="N13" s="56"/>
      <c r="O13" s="56"/>
      <c r="P13" s="56"/>
      <c r="Q13" s="56"/>
      <c r="R13" s="56"/>
      <c r="S13" s="56"/>
      <c r="T13" s="56"/>
      <c r="U13" s="56"/>
      <c r="V13" s="56"/>
      <c r="W13" s="56"/>
      <c r="X13" s="56"/>
      <c r="Y13" s="56"/>
      <c r="Z13" s="56"/>
      <c r="AA13" s="56"/>
      <c r="AB13" s="56"/>
    </row>
    <row r="14" spans="1:28" ht="23.1" customHeight="1" x14ac:dyDescent="0.45">
      <c r="A14" s="57" t="s">
        <v>4</v>
      </c>
      <c r="B14" s="57"/>
      <c r="C14" s="57"/>
      <c r="D14" s="57"/>
      <c r="E14" s="57"/>
      <c r="F14" s="57"/>
      <c r="G14" s="56"/>
      <c r="H14" s="56"/>
      <c r="I14" s="56"/>
      <c r="J14" s="56"/>
      <c r="K14" s="56"/>
      <c r="L14" s="56"/>
      <c r="M14" s="56"/>
      <c r="N14" s="56"/>
      <c r="O14" s="56"/>
      <c r="P14" s="56"/>
      <c r="Q14" s="56"/>
      <c r="R14" s="56"/>
      <c r="S14" s="56"/>
      <c r="T14" s="56"/>
      <c r="U14" s="56"/>
      <c r="V14" s="56"/>
      <c r="W14" s="56"/>
      <c r="X14" s="56"/>
      <c r="Y14" s="56"/>
      <c r="Z14" s="56"/>
      <c r="AA14" s="56"/>
      <c r="AB14" s="56"/>
    </row>
    <row r="15" spans="1:28" ht="23.1" customHeight="1" x14ac:dyDescent="0.45">
      <c r="A15" s="57" t="s">
        <v>5</v>
      </c>
      <c r="B15" s="57"/>
      <c r="C15" s="57"/>
      <c r="D15" s="57"/>
      <c r="E15" s="57"/>
      <c r="F15" s="57"/>
      <c r="G15" s="58" t="s">
        <v>6</v>
      </c>
      <c r="H15" s="59"/>
      <c r="I15" s="60"/>
      <c r="J15" s="61"/>
      <c r="K15" s="62"/>
      <c r="L15" s="62"/>
      <c r="M15" s="62"/>
      <c r="N15" s="62"/>
      <c r="O15" s="62"/>
      <c r="P15" s="62"/>
      <c r="Q15" s="63"/>
      <c r="R15" s="58" t="s">
        <v>7</v>
      </c>
      <c r="S15" s="59"/>
      <c r="T15" s="59"/>
      <c r="U15" s="60"/>
      <c r="V15" s="61"/>
      <c r="W15" s="62"/>
      <c r="X15" s="62"/>
      <c r="Y15" s="62"/>
      <c r="Z15" s="62"/>
      <c r="AA15" s="62"/>
      <c r="AB15" s="63"/>
    </row>
    <row r="16" spans="1:28" ht="25.2" customHeight="1" x14ac:dyDescent="0.45">
      <c r="A16" s="363" t="s">
        <v>118</v>
      </c>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5"/>
    </row>
    <row r="17" spans="1:29" ht="23.1" customHeight="1" x14ac:dyDescent="0.45">
      <c r="A17" s="331" t="s">
        <v>9</v>
      </c>
      <c r="B17" s="331"/>
      <c r="C17" s="331"/>
      <c r="D17" s="331"/>
      <c r="E17" s="331"/>
      <c r="F17" s="331"/>
      <c r="G17" s="215" t="s">
        <v>10</v>
      </c>
      <c r="H17" s="216"/>
      <c r="I17" s="216"/>
      <c r="J17" s="217"/>
      <c r="K17" s="366"/>
      <c r="L17" s="367"/>
      <c r="M17" s="367"/>
      <c r="N17" s="367"/>
      <c r="O17" s="367"/>
      <c r="P17" s="367"/>
      <c r="Q17" s="367"/>
      <c r="R17" s="367"/>
      <c r="S17" s="367"/>
      <c r="T17" s="367"/>
      <c r="U17" s="367"/>
      <c r="V17" s="367"/>
      <c r="W17" s="367"/>
      <c r="X17" s="367"/>
      <c r="Y17" s="367"/>
      <c r="Z17" s="367"/>
      <c r="AA17" s="367"/>
      <c r="AB17" s="368"/>
    </row>
    <row r="18" spans="1:29" ht="23.1" customHeight="1" x14ac:dyDescent="0.45">
      <c r="A18" s="331"/>
      <c r="B18" s="331"/>
      <c r="C18" s="331"/>
      <c r="D18" s="331"/>
      <c r="E18" s="331"/>
      <c r="F18" s="331"/>
      <c r="G18" s="228" t="s">
        <v>11</v>
      </c>
      <c r="H18" s="228"/>
      <c r="I18" s="228"/>
      <c r="J18" s="228"/>
      <c r="K18" s="56"/>
      <c r="L18" s="56"/>
      <c r="M18" s="56"/>
      <c r="N18" s="56"/>
      <c r="O18" s="56"/>
      <c r="P18" s="56"/>
      <c r="Q18" s="56"/>
      <c r="R18" s="56"/>
      <c r="S18" s="56"/>
      <c r="T18" s="56"/>
      <c r="U18" s="56"/>
      <c r="V18" s="56"/>
      <c r="W18" s="56"/>
      <c r="X18" s="56"/>
      <c r="Y18" s="56"/>
      <c r="Z18" s="56"/>
      <c r="AA18" s="56"/>
      <c r="AB18" s="56"/>
    </row>
    <row r="19" spans="1:29" ht="23.1" customHeight="1" x14ac:dyDescent="0.45">
      <c r="A19" s="57" t="s">
        <v>3</v>
      </c>
      <c r="B19" s="57"/>
      <c r="C19" s="57"/>
      <c r="D19" s="57"/>
      <c r="E19" s="57"/>
      <c r="F19" s="57"/>
      <c r="G19" s="56"/>
      <c r="H19" s="56"/>
      <c r="I19" s="56"/>
      <c r="J19" s="56"/>
      <c r="K19" s="56"/>
      <c r="L19" s="56"/>
      <c r="M19" s="56"/>
      <c r="N19" s="56"/>
      <c r="O19" s="56"/>
      <c r="P19" s="56"/>
      <c r="Q19" s="56"/>
      <c r="R19" s="56"/>
      <c r="S19" s="56"/>
      <c r="T19" s="56"/>
      <c r="U19" s="56"/>
      <c r="V19" s="56"/>
      <c r="W19" s="56"/>
      <c r="X19" s="56"/>
      <c r="Y19" s="56"/>
      <c r="Z19" s="56"/>
      <c r="AA19" s="56"/>
      <c r="AB19" s="56"/>
    </row>
    <row r="20" spans="1:29" ht="23.1" customHeight="1" x14ac:dyDescent="0.45">
      <c r="A20" s="57" t="s">
        <v>4</v>
      </c>
      <c r="B20" s="57"/>
      <c r="C20" s="57"/>
      <c r="D20" s="57"/>
      <c r="E20" s="57"/>
      <c r="F20" s="57"/>
      <c r="G20" s="56"/>
      <c r="H20" s="56"/>
      <c r="I20" s="56"/>
      <c r="J20" s="56"/>
      <c r="K20" s="56"/>
      <c r="L20" s="56"/>
      <c r="M20" s="56"/>
      <c r="N20" s="56"/>
      <c r="O20" s="56"/>
      <c r="P20" s="56"/>
      <c r="Q20" s="56"/>
      <c r="R20" s="56"/>
      <c r="S20" s="56"/>
      <c r="T20" s="56"/>
      <c r="U20" s="56"/>
      <c r="V20" s="56"/>
      <c r="W20" s="56"/>
      <c r="X20" s="56"/>
      <c r="Y20" s="56"/>
      <c r="Z20" s="56"/>
      <c r="AA20" s="56"/>
      <c r="AB20" s="56"/>
    </row>
    <row r="21" spans="1:29" ht="23.1" customHeight="1" x14ac:dyDescent="0.45">
      <c r="A21" s="57" t="s">
        <v>5</v>
      </c>
      <c r="B21" s="57"/>
      <c r="C21" s="57"/>
      <c r="D21" s="57"/>
      <c r="E21" s="57"/>
      <c r="F21" s="57"/>
      <c r="G21" s="58" t="s">
        <v>6</v>
      </c>
      <c r="H21" s="59"/>
      <c r="I21" s="60"/>
      <c r="J21" s="61"/>
      <c r="K21" s="62"/>
      <c r="L21" s="62"/>
      <c r="M21" s="62"/>
      <c r="N21" s="62"/>
      <c r="O21" s="62"/>
      <c r="P21" s="62"/>
      <c r="Q21" s="63"/>
      <c r="R21" s="58" t="s">
        <v>7</v>
      </c>
      <c r="S21" s="59"/>
      <c r="T21" s="59"/>
      <c r="U21" s="60"/>
      <c r="V21" s="61"/>
      <c r="W21" s="62"/>
      <c r="X21" s="62"/>
      <c r="Y21" s="62"/>
      <c r="Z21" s="62"/>
      <c r="AA21" s="62"/>
      <c r="AB21" s="63"/>
    </row>
    <row r="22" spans="1:29" ht="15.6" customHeight="1" x14ac:dyDescent="0.45">
      <c r="A22" s="14"/>
      <c r="B22" s="14"/>
      <c r="C22" s="14"/>
      <c r="D22" s="14"/>
      <c r="E22" s="14"/>
      <c r="F22" s="14"/>
      <c r="G22" s="15"/>
      <c r="H22" s="15"/>
      <c r="I22" s="15"/>
      <c r="J22" s="15"/>
      <c r="K22" s="15"/>
      <c r="L22" s="15"/>
      <c r="M22" s="15"/>
      <c r="N22" s="15"/>
      <c r="O22" s="15"/>
      <c r="P22" s="15"/>
      <c r="Q22" s="15"/>
      <c r="R22" s="15"/>
      <c r="S22" s="15"/>
      <c r="T22" s="15"/>
      <c r="U22" s="15"/>
      <c r="V22" s="15"/>
      <c r="W22" s="15"/>
      <c r="X22" s="15"/>
      <c r="Y22" s="15"/>
      <c r="Z22" s="15"/>
      <c r="AA22" s="15"/>
      <c r="AB22" s="15"/>
    </row>
    <row r="23" spans="1:29" ht="25.2" customHeight="1" x14ac:dyDescent="0.45">
      <c r="A23" s="218" t="s">
        <v>12</v>
      </c>
      <c r="B23" s="218"/>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row>
    <row r="24" spans="1:29" ht="23.1" customHeight="1" x14ac:dyDescent="0.45">
      <c r="A24" s="219" t="s">
        <v>13</v>
      </c>
      <c r="B24" s="220"/>
      <c r="C24" s="220"/>
      <c r="D24" s="220"/>
      <c r="E24" s="220"/>
      <c r="F24" s="221"/>
      <c r="G24" s="222"/>
      <c r="H24" s="223"/>
      <c r="I24" s="223"/>
      <c r="J24" s="223"/>
      <c r="K24" s="223"/>
      <c r="L24" s="223"/>
      <c r="M24" s="223"/>
      <c r="N24" s="223"/>
      <c r="O24" s="223"/>
      <c r="P24" s="223"/>
      <c r="Q24" s="223"/>
      <c r="R24" s="223"/>
      <c r="S24" s="223"/>
      <c r="T24" s="223"/>
      <c r="U24" s="223"/>
      <c r="V24" s="223"/>
      <c r="W24" s="223"/>
      <c r="X24" s="223"/>
      <c r="Y24" s="223"/>
      <c r="Z24" s="223"/>
      <c r="AA24" s="223"/>
      <c r="AB24" s="224"/>
    </row>
    <row r="25" spans="1:29" ht="23.1" customHeight="1" x14ac:dyDescent="0.45">
      <c r="A25" s="219" t="s">
        <v>14</v>
      </c>
      <c r="B25" s="220"/>
      <c r="C25" s="220"/>
      <c r="D25" s="220"/>
      <c r="E25" s="220"/>
      <c r="F25" s="221"/>
      <c r="G25" s="225" t="s">
        <v>15</v>
      </c>
      <c r="H25" s="226"/>
      <c r="I25" s="226"/>
      <c r="J25" s="226"/>
      <c r="K25" s="226"/>
      <c r="L25" s="226"/>
      <c r="M25" s="226"/>
      <c r="N25" s="226"/>
      <c r="O25" s="226"/>
      <c r="P25" s="226"/>
      <c r="Q25" s="226"/>
      <c r="R25" s="226"/>
      <c r="S25" s="226"/>
      <c r="T25" s="226"/>
      <c r="U25" s="226"/>
      <c r="V25" s="226"/>
      <c r="W25" s="226"/>
      <c r="X25" s="226"/>
      <c r="Y25" s="226"/>
      <c r="Z25" s="226"/>
      <c r="AA25" s="226"/>
      <c r="AB25" s="227"/>
    </row>
    <row r="26" spans="1:29" ht="23.1" customHeight="1" x14ac:dyDescent="0.45">
      <c r="A26" s="228" t="s">
        <v>16</v>
      </c>
      <c r="B26" s="228"/>
      <c r="C26" s="228"/>
      <c r="D26" s="228"/>
      <c r="E26" s="228"/>
      <c r="F26" s="228"/>
      <c r="G26" s="215" t="s">
        <v>17</v>
      </c>
      <c r="H26" s="216"/>
      <c r="I26" s="216"/>
      <c r="J26" s="216"/>
      <c r="K26" s="202"/>
      <c r="L26" s="203"/>
      <c r="M26" s="16" t="s">
        <v>18</v>
      </c>
      <c r="N26" s="29"/>
      <c r="O26" s="16" t="s">
        <v>19</v>
      </c>
      <c r="P26" s="29"/>
      <c r="Q26" s="17" t="s">
        <v>20</v>
      </c>
      <c r="R26" s="215" t="s">
        <v>21</v>
      </c>
      <c r="S26" s="216"/>
      <c r="T26" s="216"/>
      <c r="U26" s="216"/>
      <c r="V26" s="202"/>
      <c r="W26" s="203"/>
      <c r="X26" s="16" t="s">
        <v>18</v>
      </c>
      <c r="Y26" s="29"/>
      <c r="Z26" s="16" t="s">
        <v>19</v>
      </c>
      <c r="AA26" s="29"/>
      <c r="AB26" s="17" t="s">
        <v>20</v>
      </c>
    </row>
    <row r="27" spans="1:29" ht="23.1" customHeight="1" x14ac:dyDescent="0.45">
      <c r="A27" s="229" t="s">
        <v>22</v>
      </c>
      <c r="B27" s="230"/>
      <c r="C27" s="229" t="s">
        <v>23</v>
      </c>
      <c r="D27" s="235"/>
      <c r="E27" s="235"/>
      <c r="F27" s="235"/>
      <c r="G27" s="235"/>
      <c r="H27" s="235"/>
      <c r="I27" s="235"/>
      <c r="J27" s="235"/>
      <c r="K27" s="235"/>
      <c r="L27" s="235"/>
      <c r="M27" s="230"/>
      <c r="N27" s="237" t="s">
        <v>24</v>
      </c>
      <c r="O27" s="238"/>
      <c r="P27" s="238"/>
      <c r="Q27" s="239"/>
      <c r="R27" s="240"/>
      <c r="S27" s="241"/>
      <c r="T27" s="241"/>
      <c r="U27" s="241"/>
      <c r="V27" s="241"/>
      <c r="W27" s="241"/>
      <c r="X27" s="241"/>
      <c r="Y27" s="241"/>
      <c r="Z27" s="241"/>
      <c r="AA27" s="241"/>
      <c r="AB27" s="23" t="s">
        <v>25</v>
      </c>
    </row>
    <row r="28" spans="1:29" ht="23.1" customHeight="1" x14ac:dyDescent="0.45">
      <c r="A28" s="231"/>
      <c r="B28" s="232"/>
      <c r="C28" s="233"/>
      <c r="D28" s="236"/>
      <c r="E28" s="236"/>
      <c r="F28" s="236"/>
      <c r="G28" s="236"/>
      <c r="H28" s="236"/>
      <c r="I28" s="236"/>
      <c r="J28" s="236"/>
      <c r="K28" s="236"/>
      <c r="L28" s="236"/>
      <c r="M28" s="234"/>
      <c r="N28" s="237" t="s">
        <v>26</v>
      </c>
      <c r="O28" s="238"/>
      <c r="P28" s="238"/>
      <c r="Q28" s="239"/>
      <c r="R28" s="242"/>
      <c r="S28" s="243"/>
      <c r="T28" s="243"/>
      <c r="U28" s="243"/>
      <c r="V28" s="243"/>
      <c r="W28" s="243"/>
      <c r="X28" s="243"/>
      <c r="Y28" s="243"/>
      <c r="Z28" s="243"/>
      <c r="AA28" s="243"/>
      <c r="AB28" s="244"/>
    </row>
    <row r="29" spans="1:29" ht="23.1" customHeight="1" x14ac:dyDescent="0.45">
      <c r="A29" s="231"/>
      <c r="B29" s="232"/>
      <c r="C29" s="229" t="s">
        <v>27</v>
      </c>
      <c r="D29" s="235"/>
      <c r="E29" s="235"/>
      <c r="F29" s="235"/>
      <c r="G29" s="235"/>
      <c r="H29" s="235"/>
      <c r="I29" s="235"/>
      <c r="J29" s="235"/>
      <c r="K29" s="235"/>
      <c r="L29" s="235"/>
      <c r="M29" s="235"/>
      <c r="N29" s="237" t="s">
        <v>24</v>
      </c>
      <c r="O29" s="238"/>
      <c r="P29" s="238"/>
      <c r="Q29" s="239"/>
      <c r="R29" s="240"/>
      <c r="S29" s="241"/>
      <c r="T29" s="241"/>
      <c r="U29" s="241"/>
      <c r="V29" s="241"/>
      <c r="W29" s="241"/>
      <c r="X29" s="241"/>
      <c r="Y29" s="241"/>
      <c r="Z29" s="241"/>
      <c r="AA29" s="241"/>
      <c r="AB29" s="23" t="s">
        <v>25</v>
      </c>
    </row>
    <row r="30" spans="1:29" ht="23.1" customHeight="1" x14ac:dyDescent="0.45">
      <c r="A30" s="231"/>
      <c r="B30" s="232"/>
      <c r="C30" s="231"/>
      <c r="D30" s="245"/>
      <c r="E30" s="245"/>
      <c r="F30" s="245"/>
      <c r="G30" s="245"/>
      <c r="H30" s="245"/>
      <c r="I30" s="245"/>
      <c r="J30" s="245"/>
      <c r="K30" s="245"/>
      <c r="L30" s="245"/>
      <c r="M30" s="245"/>
      <c r="N30" s="237" t="s">
        <v>26</v>
      </c>
      <c r="O30" s="238"/>
      <c r="P30" s="238"/>
      <c r="Q30" s="239"/>
      <c r="R30" s="242"/>
      <c r="S30" s="243"/>
      <c r="T30" s="243"/>
      <c r="U30" s="243"/>
      <c r="V30" s="243"/>
      <c r="W30" s="243"/>
      <c r="X30" s="243"/>
      <c r="Y30" s="243"/>
      <c r="Z30" s="243"/>
      <c r="AA30" s="243"/>
      <c r="AB30" s="244"/>
    </row>
    <row r="31" spans="1:29" ht="23.1" customHeight="1" x14ac:dyDescent="0.45">
      <c r="A31" s="231"/>
      <c r="B31" s="232"/>
      <c r="C31" s="233"/>
      <c r="D31" s="236"/>
      <c r="E31" s="236"/>
      <c r="F31" s="236"/>
      <c r="G31" s="236"/>
      <c r="H31" s="236"/>
      <c r="I31" s="236"/>
      <c r="J31" s="236"/>
      <c r="K31" s="236"/>
      <c r="L31" s="236"/>
      <c r="M31" s="236"/>
      <c r="N31" s="237" t="s">
        <v>28</v>
      </c>
      <c r="O31" s="238"/>
      <c r="P31" s="238"/>
      <c r="Q31" s="239"/>
      <c r="R31" s="242" t="s">
        <v>29</v>
      </c>
      <c r="S31" s="243"/>
      <c r="T31" s="243"/>
      <c r="U31" s="243"/>
      <c r="V31" s="243"/>
      <c r="W31" s="243"/>
      <c r="X31" s="243"/>
      <c r="Y31" s="243"/>
      <c r="Z31" s="243"/>
      <c r="AA31" s="243"/>
      <c r="AB31" s="244"/>
    </row>
    <row r="32" spans="1:29" ht="23.1" customHeight="1" x14ac:dyDescent="0.45">
      <c r="A32" s="231"/>
      <c r="B32" s="232"/>
      <c r="C32" s="199" t="s">
        <v>30</v>
      </c>
      <c r="D32" s="200"/>
      <c r="E32" s="200"/>
      <c r="F32" s="200"/>
      <c r="G32" s="200"/>
      <c r="H32" s="200"/>
      <c r="I32" s="200"/>
      <c r="J32" s="200"/>
      <c r="K32" s="200"/>
      <c r="L32" s="200"/>
      <c r="M32" s="200"/>
      <c r="N32" s="200"/>
      <c r="O32" s="200"/>
      <c r="P32" s="200"/>
      <c r="Q32" s="201"/>
      <c r="R32" s="57" t="s">
        <v>31</v>
      </c>
      <c r="S32" s="199"/>
      <c r="T32" s="251"/>
      <c r="U32" s="252"/>
      <c r="V32" s="252"/>
      <c r="W32" s="252"/>
      <c r="X32" s="252"/>
      <c r="Y32" s="252"/>
      <c r="Z32" s="252"/>
      <c r="AA32" s="253"/>
      <c r="AB32" s="28" t="s">
        <v>25</v>
      </c>
      <c r="AC32" s="12" t="s">
        <v>120</v>
      </c>
    </row>
    <row r="33" spans="1:33" ht="23.1" customHeight="1" x14ac:dyDescent="0.45">
      <c r="A33" s="231"/>
      <c r="B33" s="232"/>
      <c r="C33" s="229" t="s">
        <v>32</v>
      </c>
      <c r="D33" s="235"/>
      <c r="E33" s="235"/>
      <c r="F33" s="235"/>
      <c r="G33" s="235"/>
      <c r="H33" s="235"/>
      <c r="I33" s="235"/>
      <c r="J33" s="235"/>
      <c r="K33" s="235"/>
      <c r="L33" s="235"/>
      <c r="M33" s="235"/>
      <c r="N33" s="235"/>
      <c r="O33" s="235"/>
      <c r="P33" s="235"/>
      <c r="Q33" s="230"/>
      <c r="R33" s="57" t="s">
        <v>33</v>
      </c>
      <c r="S33" s="199"/>
      <c r="T33" s="246">
        <f>ROUNDDOWN(T32*50000,-3)</f>
        <v>0</v>
      </c>
      <c r="U33" s="247"/>
      <c r="V33" s="247"/>
      <c r="W33" s="247"/>
      <c r="X33" s="247"/>
      <c r="Y33" s="247"/>
      <c r="Z33" s="247"/>
      <c r="AA33" s="248"/>
      <c r="AB33" s="27" t="s">
        <v>34</v>
      </c>
    </row>
    <row r="34" spans="1:33" ht="23.1" customHeight="1" x14ac:dyDescent="0.45">
      <c r="A34" s="233"/>
      <c r="B34" s="234"/>
      <c r="C34" s="233"/>
      <c r="D34" s="236"/>
      <c r="E34" s="236"/>
      <c r="F34" s="236"/>
      <c r="G34" s="236"/>
      <c r="H34" s="236"/>
      <c r="I34" s="236"/>
      <c r="J34" s="236"/>
      <c r="K34" s="236"/>
      <c r="L34" s="236"/>
      <c r="M34" s="236"/>
      <c r="N34" s="236"/>
      <c r="O34" s="236"/>
      <c r="P34" s="236"/>
      <c r="Q34" s="234"/>
      <c r="R34" s="57"/>
      <c r="S34" s="199"/>
      <c r="T34" s="249"/>
      <c r="U34" s="250"/>
      <c r="V34" s="250"/>
      <c r="W34" s="250"/>
      <c r="X34" s="250"/>
      <c r="Y34" s="250"/>
      <c r="Z34" s="250"/>
      <c r="AA34" s="250"/>
      <c r="AB34" s="250"/>
    </row>
    <row r="35" spans="1:33" ht="23.1" customHeight="1" x14ac:dyDescent="0.45">
      <c r="A35" s="229" t="s">
        <v>35</v>
      </c>
      <c r="B35" s="235"/>
      <c r="C35" s="57" t="s">
        <v>36</v>
      </c>
      <c r="D35" s="57"/>
      <c r="E35" s="57"/>
      <c r="F35" s="57"/>
      <c r="G35" s="57"/>
      <c r="H35" s="57"/>
      <c r="I35" s="57"/>
      <c r="J35" s="57"/>
      <c r="K35" s="57"/>
      <c r="L35" s="57"/>
      <c r="M35" s="57"/>
      <c r="N35" s="57"/>
      <c r="O35" s="57"/>
      <c r="P35" s="57"/>
      <c r="Q35" s="57"/>
      <c r="R35" s="240"/>
      <c r="S35" s="241"/>
      <c r="T35" s="241"/>
      <c r="U35" s="241"/>
      <c r="V35" s="241"/>
      <c r="W35" s="241"/>
      <c r="X35" s="241"/>
      <c r="Y35" s="241"/>
      <c r="Z35" s="241"/>
      <c r="AA35" s="241"/>
      <c r="AB35" s="23" t="s">
        <v>37</v>
      </c>
    </row>
    <row r="36" spans="1:33" ht="23.1" customHeight="1" x14ac:dyDescent="0.45">
      <c r="A36" s="231"/>
      <c r="B36" s="245"/>
      <c r="C36" s="254" t="s">
        <v>38</v>
      </c>
      <c r="D36" s="255"/>
      <c r="E36" s="255"/>
      <c r="F36" s="255"/>
      <c r="G36" s="255"/>
      <c r="H36" s="255"/>
      <c r="I36" s="255"/>
      <c r="J36" s="255"/>
      <c r="K36" s="255"/>
      <c r="L36" s="255"/>
      <c r="M36" s="255"/>
      <c r="N36" s="255"/>
      <c r="O36" s="255"/>
      <c r="P36" s="255"/>
      <c r="Q36" s="261"/>
      <c r="R36" s="260"/>
      <c r="S36" s="265"/>
      <c r="T36" s="265"/>
      <c r="U36" s="265"/>
      <c r="V36" s="265"/>
      <c r="W36" s="265"/>
      <c r="X36" s="265"/>
      <c r="Y36" s="265"/>
      <c r="Z36" s="265"/>
      <c r="AA36" s="265"/>
      <c r="AB36" s="17" t="s">
        <v>39</v>
      </c>
    </row>
    <row r="37" spans="1:33" ht="23.1" customHeight="1" x14ac:dyDescent="0.45">
      <c r="A37" s="231"/>
      <c r="B37" s="245"/>
      <c r="C37" s="57" t="s">
        <v>40</v>
      </c>
      <c r="D37" s="57"/>
      <c r="E37" s="57"/>
      <c r="F37" s="57"/>
      <c r="G37" s="57"/>
      <c r="H37" s="57"/>
      <c r="I37" s="57"/>
      <c r="J37" s="57"/>
      <c r="K37" s="57"/>
      <c r="L37" s="57"/>
      <c r="M37" s="57"/>
      <c r="N37" s="57"/>
      <c r="O37" s="57"/>
      <c r="P37" s="57"/>
      <c r="Q37" s="57"/>
      <c r="R37" s="57" t="s">
        <v>41</v>
      </c>
      <c r="S37" s="199"/>
      <c r="T37" s="266">
        <f>ROUNDDOWN(R35*R36,1)</f>
        <v>0</v>
      </c>
      <c r="U37" s="267"/>
      <c r="V37" s="267"/>
      <c r="W37" s="267"/>
      <c r="X37" s="267"/>
      <c r="Y37" s="267"/>
      <c r="Z37" s="267"/>
      <c r="AA37" s="268"/>
      <c r="AB37" s="28" t="s">
        <v>37</v>
      </c>
    </row>
    <row r="38" spans="1:33" ht="23.1" customHeight="1" x14ac:dyDescent="0.45">
      <c r="A38" s="231"/>
      <c r="B38" s="245"/>
      <c r="C38" s="273" t="s">
        <v>42</v>
      </c>
      <c r="D38" s="274"/>
      <c r="E38" s="274"/>
      <c r="F38" s="274"/>
      <c r="G38" s="274"/>
      <c r="H38" s="274"/>
      <c r="I38" s="274"/>
      <c r="J38" s="274"/>
      <c r="K38" s="275"/>
      <c r="L38" s="254" t="s">
        <v>43</v>
      </c>
      <c r="M38" s="255"/>
      <c r="N38" s="255"/>
      <c r="O38" s="255"/>
      <c r="P38" s="255"/>
      <c r="Q38" s="24"/>
      <c r="R38" s="256" t="s">
        <v>44</v>
      </c>
      <c r="S38" s="257"/>
      <c r="T38" s="258"/>
      <c r="U38" s="259"/>
      <c r="V38" s="259"/>
      <c r="W38" s="259"/>
      <c r="X38" s="259"/>
      <c r="Y38" s="259"/>
      <c r="Z38" s="259"/>
      <c r="AA38" s="260"/>
      <c r="AB38" s="23" t="s">
        <v>34</v>
      </c>
    </row>
    <row r="39" spans="1:33" ht="23.1" customHeight="1" x14ac:dyDescent="0.45">
      <c r="A39" s="231"/>
      <c r="B39" s="245"/>
      <c r="C39" s="276"/>
      <c r="D39" s="277"/>
      <c r="E39" s="277"/>
      <c r="F39" s="277"/>
      <c r="G39" s="277"/>
      <c r="H39" s="277"/>
      <c r="I39" s="277"/>
      <c r="J39" s="277"/>
      <c r="K39" s="278"/>
      <c r="L39" s="229" t="s">
        <v>45</v>
      </c>
      <c r="M39" s="230"/>
      <c r="N39" s="255" t="s">
        <v>46</v>
      </c>
      <c r="O39" s="255"/>
      <c r="P39" s="255"/>
      <c r="Q39" s="261"/>
      <c r="R39" s="256"/>
      <c r="S39" s="257"/>
      <c r="T39" s="258"/>
      <c r="U39" s="259"/>
      <c r="V39" s="259"/>
      <c r="W39" s="259"/>
      <c r="X39" s="259"/>
      <c r="Y39" s="259"/>
      <c r="Z39" s="259"/>
      <c r="AA39" s="260"/>
      <c r="AB39" s="23" t="s">
        <v>34</v>
      </c>
      <c r="AD39" s="18" t="e">
        <f>ROUNDDOWN((T39+T40)/T37,0)</f>
        <v>#DIV/0!</v>
      </c>
    </row>
    <row r="40" spans="1:33" ht="23.1" customHeight="1" x14ac:dyDescent="0.45">
      <c r="A40" s="231"/>
      <c r="B40" s="245"/>
      <c r="C40" s="276"/>
      <c r="D40" s="277"/>
      <c r="E40" s="277"/>
      <c r="F40" s="277"/>
      <c r="G40" s="277"/>
      <c r="H40" s="277"/>
      <c r="I40" s="277"/>
      <c r="J40" s="277"/>
      <c r="K40" s="278"/>
      <c r="L40" s="231"/>
      <c r="M40" s="232"/>
      <c r="N40" s="255" t="s">
        <v>47</v>
      </c>
      <c r="O40" s="255"/>
      <c r="P40" s="255"/>
      <c r="Q40" s="261"/>
      <c r="R40" s="256"/>
      <c r="S40" s="257"/>
      <c r="T40" s="269"/>
      <c r="U40" s="270"/>
      <c r="V40" s="270"/>
      <c r="W40" s="270"/>
      <c r="X40" s="270"/>
      <c r="Y40" s="270"/>
      <c r="Z40" s="270"/>
      <c r="AA40" s="202"/>
      <c r="AB40" s="23" t="s">
        <v>48</v>
      </c>
      <c r="AG40" s="18"/>
    </row>
    <row r="41" spans="1:33" ht="23.1" customHeight="1" x14ac:dyDescent="0.45">
      <c r="A41" s="231"/>
      <c r="B41" s="245"/>
      <c r="C41" s="279"/>
      <c r="D41" s="280"/>
      <c r="E41" s="280"/>
      <c r="F41" s="280"/>
      <c r="G41" s="280"/>
      <c r="H41" s="280"/>
      <c r="I41" s="280"/>
      <c r="J41" s="280"/>
      <c r="K41" s="281"/>
      <c r="L41" s="233"/>
      <c r="M41" s="234"/>
      <c r="N41" s="19" t="s">
        <v>49</v>
      </c>
      <c r="O41" s="25"/>
      <c r="P41" s="25"/>
      <c r="Q41" s="26"/>
      <c r="R41" s="199"/>
      <c r="S41" s="200"/>
      <c r="T41" s="282">
        <f>T38-T39-T40</f>
        <v>0</v>
      </c>
      <c r="U41" s="282"/>
      <c r="V41" s="282"/>
      <c r="W41" s="282"/>
      <c r="X41" s="282"/>
      <c r="Y41" s="282"/>
      <c r="Z41" s="282"/>
      <c r="AA41" s="282"/>
      <c r="AB41" s="20" t="s">
        <v>48</v>
      </c>
      <c r="AG41" s="18"/>
    </row>
    <row r="42" spans="1:33" ht="23.1" customHeight="1" x14ac:dyDescent="0.45">
      <c r="A42" s="231"/>
      <c r="B42" s="245"/>
      <c r="C42" s="57" t="s">
        <v>50</v>
      </c>
      <c r="D42" s="57"/>
      <c r="E42" s="57"/>
      <c r="F42" s="57"/>
      <c r="G42" s="57"/>
      <c r="H42" s="57"/>
      <c r="I42" s="57"/>
      <c r="J42" s="57"/>
      <c r="K42" s="57"/>
      <c r="L42" s="57" t="s">
        <v>51</v>
      </c>
      <c r="M42" s="57"/>
      <c r="N42" s="57"/>
      <c r="O42" s="57"/>
      <c r="P42" s="57"/>
      <c r="Q42" s="57"/>
      <c r="R42" s="57" t="s">
        <v>52</v>
      </c>
      <c r="S42" s="199"/>
      <c r="T42" s="271" t="e">
        <f>ROUNDDOWN((T38)/T37,0)</f>
        <v>#DIV/0!</v>
      </c>
      <c r="U42" s="271"/>
      <c r="V42" s="271"/>
      <c r="W42" s="271"/>
      <c r="X42" s="271"/>
      <c r="Y42" s="271"/>
      <c r="Z42" s="271"/>
      <c r="AA42" s="271"/>
      <c r="AB42" s="230" t="s">
        <v>34</v>
      </c>
      <c r="AG42" s="18"/>
    </row>
    <row r="43" spans="1:33" ht="23.1" customHeight="1" x14ac:dyDescent="0.45">
      <c r="A43" s="231"/>
      <c r="B43" s="245"/>
      <c r="C43" s="57"/>
      <c r="D43" s="57"/>
      <c r="E43" s="57"/>
      <c r="F43" s="57"/>
      <c r="G43" s="57"/>
      <c r="H43" s="57"/>
      <c r="I43" s="57"/>
      <c r="J43" s="57"/>
      <c r="K43" s="57"/>
      <c r="L43" s="57"/>
      <c r="M43" s="57"/>
      <c r="N43" s="57"/>
      <c r="O43" s="57"/>
      <c r="P43" s="57"/>
      <c r="Q43" s="57"/>
      <c r="R43" s="57"/>
      <c r="S43" s="199"/>
      <c r="T43" s="272"/>
      <c r="U43" s="272"/>
      <c r="V43" s="272"/>
      <c r="W43" s="272"/>
      <c r="X43" s="272"/>
      <c r="Y43" s="272"/>
      <c r="Z43" s="272"/>
      <c r="AA43" s="272"/>
      <c r="AB43" s="234"/>
      <c r="AG43" s="18"/>
    </row>
    <row r="44" spans="1:33" ht="23.1" customHeight="1" x14ac:dyDescent="0.45">
      <c r="A44" s="231"/>
      <c r="B44" s="245"/>
      <c r="C44" s="229" t="s">
        <v>53</v>
      </c>
      <c r="D44" s="235"/>
      <c r="E44" s="235"/>
      <c r="F44" s="235"/>
      <c r="G44" s="235"/>
      <c r="H44" s="235"/>
      <c r="I44" s="235"/>
      <c r="J44" s="235"/>
      <c r="K44" s="235"/>
      <c r="L44" s="235"/>
      <c r="M44" s="235"/>
      <c r="N44" s="235"/>
      <c r="O44" s="235"/>
      <c r="P44" s="235"/>
      <c r="Q44" s="230"/>
      <c r="R44" s="57" t="s">
        <v>54</v>
      </c>
      <c r="S44" s="199"/>
      <c r="T44" s="262" t="e">
        <f>IF(17.77&gt;R35,(IF(155001&gt;AD39,(ROUNDDOWN(T42*1/3*T37,-3)),"補助対象外")),(IF(190001&gt;AD39,(ROUNDDOWN(T42*1/3*T37,-3)),"補助対象外")))</f>
        <v>#DIV/0!</v>
      </c>
      <c r="U44" s="263"/>
      <c r="V44" s="263"/>
      <c r="W44" s="263"/>
      <c r="X44" s="263"/>
      <c r="Y44" s="263"/>
      <c r="Z44" s="263"/>
      <c r="AA44" s="264"/>
      <c r="AB44" s="201" t="s">
        <v>34</v>
      </c>
    </row>
    <row r="45" spans="1:33" ht="23.1" customHeight="1" x14ac:dyDescent="0.45">
      <c r="A45" s="233"/>
      <c r="B45" s="236"/>
      <c r="C45" s="233"/>
      <c r="D45" s="236"/>
      <c r="E45" s="236"/>
      <c r="F45" s="236"/>
      <c r="G45" s="236"/>
      <c r="H45" s="236"/>
      <c r="I45" s="236"/>
      <c r="J45" s="236"/>
      <c r="K45" s="236"/>
      <c r="L45" s="236"/>
      <c r="M45" s="236"/>
      <c r="N45" s="236"/>
      <c r="O45" s="236"/>
      <c r="P45" s="236"/>
      <c r="Q45" s="234"/>
      <c r="R45" s="57"/>
      <c r="S45" s="199"/>
      <c r="T45" s="262"/>
      <c r="U45" s="263"/>
      <c r="V45" s="263"/>
      <c r="W45" s="263"/>
      <c r="X45" s="263"/>
      <c r="Y45" s="263"/>
      <c r="Z45" s="263"/>
      <c r="AA45" s="264"/>
      <c r="AB45" s="201"/>
    </row>
    <row r="46" spans="1:33" ht="23.1" customHeight="1" thickBot="1" x14ac:dyDescent="0.5">
      <c r="A46" s="288" t="s">
        <v>55</v>
      </c>
      <c r="B46" s="288"/>
      <c r="C46" s="288"/>
      <c r="D46" s="288"/>
      <c r="E46" s="288"/>
      <c r="F46" s="288"/>
      <c r="G46" s="288"/>
      <c r="H46" s="288"/>
      <c r="I46" s="288"/>
      <c r="J46" s="288"/>
      <c r="K46" s="288"/>
      <c r="L46" s="288"/>
      <c r="M46" s="288"/>
      <c r="N46" s="288"/>
      <c r="O46" s="288"/>
      <c r="P46" s="288"/>
      <c r="Q46" s="288"/>
      <c r="R46" s="289">
        <f>IF(R35="",T33,T33+T44)</f>
        <v>0</v>
      </c>
      <c r="S46" s="290"/>
      <c r="T46" s="290"/>
      <c r="U46" s="290"/>
      <c r="V46" s="290"/>
      <c r="W46" s="290"/>
      <c r="X46" s="290"/>
      <c r="Y46" s="290"/>
      <c r="Z46" s="290"/>
      <c r="AA46" s="291"/>
      <c r="AB46" s="27" t="s">
        <v>34</v>
      </c>
    </row>
    <row r="47" spans="1:33" ht="12.6" customHeight="1" x14ac:dyDescent="0.45">
      <c r="A47" s="333" t="s">
        <v>83</v>
      </c>
      <c r="B47" s="334"/>
      <c r="C47" s="334"/>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5"/>
    </row>
    <row r="48" spans="1:33" ht="23.1" customHeight="1" x14ac:dyDescent="0.45">
      <c r="A48" s="336" t="s">
        <v>84</v>
      </c>
      <c r="B48" s="236"/>
      <c r="C48" s="236"/>
      <c r="D48" s="236"/>
      <c r="E48" s="236"/>
      <c r="F48" s="234"/>
      <c r="G48" s="337"/>
      <c r="H48" s="338"/>
      <c r="I48" s="338"/>
      <c r="J48" s="338"/>
      <c r="K48" s="338"/>
      <c r="L48" s="338"/>
      <c r="M48" s="338"/>
      <c r="N48" s="338"/>
      <c r="O48" s="338"/>
      <c r="P48" s="348" t="s">
        <v>63</v>
      </c>
      <c r="Q48" s="349"/>
      <c r="R48" s="350" t="s">
        <v>64</v>
      </c>
      <c r="S48" s="351"/>
      <c r="T48" s="351"/>
      <c r="U48" s="351"/>
      <c r="V48" s="351"/>
      <c r="W48" s="352"/>
      <c r="X48" s="353" t="e">
        <f>ROUNDUP(R46/G48,0)</f>
        <v>#DIV/0!</v>
      </c>
      <c r="Y48" s="354"/>
      <c r="Z48" s="354"/>
      <c r="AA48" s="354"/>
      <c r="AB48" s="355"/>
      <c r="AC48" s="12" t="s">
        <v>85</v>
      </c>
    </row>
    <row r="49" spans="1:29" ht="23.1" customHeight="1" thickBot="1" x14ac:dyDescent="0.5">
      <c r="A49" s="356" t="s">
        <v>86</v>
      </c>
      <c r="B49" s="235"/>
      <c r="C49" s="235"/>
      <c r="D49" s="235"/>
      <c r="E49" s="235"/>
      <c r="F49" s="230"/>
      <c r="G49" s="346" t="s">
        <v>67</v>
      </c>
      <c r="H49" s="347"/>
      <c r="I49" s="347"/>
      <c r="J49" s="347"/>
      <c r="K49" s="347"/>
      <c r="L49" s="347"/>
      <c r="M49" s="360"/>
      <c r="N49" s="361"/>
      <c r="O49" s="361"/>
      <c r="P49" s="361"/>
      <c r="Q49" s="362"/>
      <c r="R49" s="346" t="s">
        <v>68</v>
      </c>
      <c r="S49" s="347"/>
      <c r="T49" s="347"/>
      <c r="U49" s="347"/>
      <c r="V49" s="347"/>
      <c r="W49" s="347"/>
      <c r="X49" s="327" t="e">
        <f>M49-X48</f>
        <v>#DIV/0!</v>
      </c>
      <c r="Y49" s="328"/>
      <c r="Z49" s="328"/>
      <c r="AA49" s="328"/>
      <c r="AB49" s="329"/>
    </row>
    <row r="50" spans="1:29" ht="11.4" customHeight="1" x14ac:dyDescent="0.45">
      <c r="A50" s="333" t="s">
        <v>87</v>
      </c>
      <c r="B50" s="334"/>
      <c r="C50" s="334"/>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5"/>
    </row>
    <row r="51" spans="1:29" ht="26.4" customHeight="1" x14ac:dyDescent="0.45">
      <c r="A51" s="330" t="s">
        <v>56</v>
      </c>
      <c r="B51" s="331"/>
      <c r="C51" s="331"/>
      <c r="D51" s="331"/>
      <c r="E51" s="331"/>
      <c r="F51" s="331"/>
      <c r="G51" s="332"/>
      <c r="H51" s="332"/>
      <c r="I51" s="332"/>
      <c r="J51" s="332"/>
      <c r="K51" s="332"/>
      <c r="L51" s="332"/>
      <c r="M51" s="332"/>
      <c r="N51" s="332"/>
      <c r="O51" s="332"/>
      <c r="P51" s="256" t="s">
        <v>37</v>
      </c>
      <c r="Q51" s="256"/>
      <c r="R51" s="357" t="s">
        <v>57</v>
      </c>
      <c r="S51" s="357"/>
      <c r="T51" s="357"/>
      <c r="U51" s="357"/>
      <c r="V51" s="357"/>
      <c r="W51" s="357"/>
      <c r="X51" s="358" t="e">
        <f>ROUNDUP(R46/G51,2)</f>
        <v>#DIV/0!</v>
      </c>
      <c r="Y51" s="358"/>
      <c r="Z51" s="358"/>
      <c r="AA51" s="358"/>
      <c r="AB51" s="359"/>
      <c r="AC51" s="12" t="s">
        <v>88</v>
      </c>
    </row>
    <row r="52" spans="1:29" ht="23.1" customHeight="1" thickBot="1" x14ac:dyDescent="0.5">
      <c r="A52" s="339" t="s">
        <v>59</v>
      </c>
      <c r="B52" s="340"/>
      <c r="C52" s="340"/>
      <c r="D52" s="340"/>
      <c r="E52" s="340"/>
      <c r="F52" s="340"/>
      <c r="G52" s="341" t="s">
        <v>60</v>
      </c>
      <c r="H52" s="341"/>
      <c r="I52" s="341"/>
      <c r="J52" s="341"/>
      <c r="K52" s="341"/>
      <c r="L52" s="341"/>
      <c r="M52" s="342"/>
      <c r="N52" s="342"/>
      <c r="O52" s="342"/>
      <c r="P52" s="342"/>
      <c r="Q52" s="342"/>
      <c r="R52" s="341" t="s">
        <v>61</v>
      </c>
      <c r="S52" s="341"/>
      <c r="T52" s="341"/>
      <c r="U52" s="341"/>
      <c r="V52" s="341"/>
      <c r="W52" s="341"/>
      <c r="X52" s="343" t="e">
        <f>M52-X51</f>
        <v>#DIV/0!</v>
      </c>
      <c r="Y52" s="344"/>
      <c r="Z52" s="344"/>
      <c r="AA52" s="344"/>
      <c r="AB52" s="345"/>
    </row>
    <row r="53" spans="1:29" ht="23.1" customHeight="1" x14ac:dyDescent="0.45">
      <c r="A53" s="219" t="s">
        <v>69</v>
      </c>
      <c r="B53" s="220"/>
      <c r="C53" s="220"/>
      <c r="D53" s="220"/>
      <c r="E53" s="220"/>
      <c r="F53" s="221"/>
      <c r="G53" s="315" t="s">
        <v>70</v>
      </c>
      <c r="H53" s="316"/>
      <c r="I53" s="316"/>
      <c r="J53" s="316"/>
      <c r="K53" s="317"/>
      <c r="L53" s="233" t="s">
        <v>71</v>
      </c>
      <c r="M53" s="236"/>
      <c r="N53" s="236"/>
      <c r="O53" s="236"/>
      <c r="P53" s="236"/>
      <c r="Q53" s="234"/>
      <c r="R53" s="222"/>
      <c r="S53" s="223"/>
      <c r="T53" s="223"/>
      <c r="U53" s="223"/>
      <c r="V53" s="223"/>
      <c r="W53" s="223"/>
      <c r="X53" s="223"/>
      <c r="Y53" s="223"/>
      <c r="Z53" s="223"/>
      <c r="AA53" s="223"/>
      <c r="AB53" s="224"/>
    </row>
    <row r="54" spans="1:29" ht="23.1" customHeight="1" x14ac:dyDescent="0.45">
      <c r="A54" s="283" t="s">
        <v>72</v>
      </c>
      <c r="B54" s="284"/>
      <c r="C54" s="284"/>
      <c r="D54" s="284"/>
      <c r="E54" s="284"/>
      <c r="F54" s="285"/>
      <c r="G54" s="257"/>
      <c r="H54" s="286"/>
      <c r="I54" s="286"/>
      <c r="J54" s="286"/>
      <c r="K54" s="286"/>
      <c r="L54" s="286"/>
      <c r="M54" s="286"/>
      <c r="N54" s="286"/>
      <c r="O54" s="286"/>
      <c r="P54" s="286"/>
      <c r="Q54" s="286"/>
      <c r="R54" s="286"/>
      <c r="S54" s="286"/>
      <c r="T54" s="286"/>
      <c r="U54" s="286"/>
      <c r="V54" s="286"/>
      <c r="W54" s="286"/>
      <c r="X54" s="286"/>
      <c r="Y54" s="286"/>
      <c r="Z54" s="286"/>
      <c r="AA54" s="286"/>
      <c r="AB54" s="287"/>
    </row>
    <row r="55" spans="1:29" ht="15" customHeight="1" x14ac:dyDescent="0.45">
      <c r="A55" s="324" t="s">
        <v>73</v>
      </c>
      <c r="B55" s="325"/>
      <c r="C55" s="325"/>
      <c r="D55" s="325"/>
      <c r="E55" s="325"/>
      <c r="F55" s="326"/>
      <c r="G55" s="215" t="s">
        <v>74</v>
      </c>
      <c r="H55" s="216"/>
      <c r="I55" s="216"/>
      <c r="J55" s="217"/>
      <c r="K55" s="202"/>
      <c r="L55" s="203"/>
      <c r="M55" s="16" t="s">
        <v>18</v>
      </c>
      <c r="N55" s="29"/>
      <c r="O55" s="16" t="s">
        <v>19</v>
      </c>
      <c r="P55" s="29"/>
      <c r="Q55" s="17" t="s">
        <v>20</v>
      </c>
      <c r="R55" s="215" t="s">
        <v>75</v>
      </c>
      <c r="S55" s="216"/>
      <c r="T55" s="216"/>
      <c r="U55" s="217"/>
      <c r="V55" s="202"/>
      <c r="W55" s="203"/>
      <c r="X55" s="16" t="s">
        <v>18</v>
      </c>
      <c r="Y55" s="29"/>
      <c r="Z55" s="16" t="s">
        <v>19</v>
      </c>
      <c r="AA55" s="29"/>
      <c r="AB55" s="17" t="s">
        <v>20</v>
      </c>
    </row>
    <row r="56" spans="1:29" ht="27" customHeight="1" x14ac:dyDescent="0.45">
      <c r="A56" s="324" t="s">
        <v>76</v>
      </c>
      <c r="B56" s="325"/>
      <c r="C56" s="325"/>
      <c r="D56" s="325"/>
      <c r="E56" s="325"/>
      <c r="F56" s="326"/>
      <c r="G56" s="257" t="s">
        <v>77</v>
      </c>
      <c r="H56" s="286"/>
      <c r="I56" s="286"/>
      <c r="J56" s="286"/>
      <c r="K56" s="286"/>
      <c r="L56" s="286"/>
      <c r="M56" s="286"/>
      <c r="N56" s="286"/>
      <c r="O56" s="286"/>
      <c r="P56" s="286"/>
      <c r="Q56" s="286"/>
      <c r="R56" s="286"/>
      <c r="S56" s="286"/>
      <c r="T56" s="286"/>
      <c r="U56" s="286"/>
      <c r="V56" s="286"/>
      <c r="W56" s="286"/>
      <c r="X56" s="286"/>
      <c r="Y56" s="286"/>
      <c r="Z56" s="286"/>
      <c r="AA56" s="286"/>
      <c r="AB56" s="287"/>
    </row>
    <row r="57" spans="1:29" ht="15" customHeight="1" x14ac:dyDescent="0.45">
      <c r="A57" s="324" t="s">
        <v>78</v>
      </c>
      <c r="B57" s="325"/>
      <c r="C57" s="325"/>
      <c r="D57" s="325"/>
      <c r="E57" s="325"/>
      <c r="F57" s="326"/>
      <c r="G57" s="257" t="s">
        <v>79</v>
      </c>
      <c r="H57" s="286"/>
      <c r="I57" s="286"/>
      <c r="J57" s="286"/>
      <c r="K57" s="286"/>
      <c r="L57" s="286"/>
      <c r="M57" s="286"/>
      <c r="N57" s="286"/>
      <c r="O57" s="286"/>
      <c r="P57" s="286"/>
      <c r="Q57" s="286"/>
      <c r="R57" s="286"/>
      <c r="S57" s="286"/>
      <c r="T57" s="286"/>
      <c r="U57" s="286"/>
      <c r="V57" s="286"/>
      <c r="W57" s="286"/>
      <c r="X57" s="286"/>
      <c r="Y57" s="286"/>
      <c r="Z57" s="286"/>
      <c r="AA57" s="286"/>
      <c r="AB57" s="287"/>
    </row>
    <row r="58" spans="1:29" ht="15" customHeight="1" x14ac:dyDescent="0.45">
      <c r="A58" s="21" t="s">
        <v>80</v>
      </c>
    </row>
    <row r="59" spans="1:29" ht="15" customHeight="1" x14ac:dyDescent="0.45">
      <c r="A59" s="21" t="s">
        <v>81</v>
      </c>
    </row>
    <row r="60" spans="1:29" ht="25.95" customHeight="1" x14ac:dyDescent="0.45">
      <c r="A60" s="197" t="s">
        <v>82</v>
      </c>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row>
    <row r="63" spans="1:29" x14ac:dyDescent="0.45">
      <c r="P63" s="22" t="e">
        <f>ROUNDDOWN((T39+T40)/T37,0)</f>
        <v>#DIV/0!</v>
      </c>
    </row>
  </sheetData>
  <mergeCells count="141">
    <mergeCell ref="A21:F21"/>
    <mergeCell ref="G21:I21"/>
    <mergeCell ref="J21:Q21"/>
    <mergeCell ref="R21:U21"/>
    <mergeCell ref="V21:AB21"/>
    <mergeCell ref="A16:AB16"/>
    <mergeCell ref="A17:F18"/>
    <mergeCell ref="G17:J17"/>
    <mergeCell ref="K17:AB17"/>
    <mergeCell ref="G18:J18"/>
    <mergeCell ref="K18:AB18"/>
    <mergeCell ref="A19:F19"/>
    <mergeCell ref="G19:AB19"/>
    <mergeCell ref="A20:F20"/>
    <mergeCell ref="G20:AB20"/>
    <mergeCell ref="A10:AB10"/>
    <mergeCell ref="A13:F13"/>
    <mergeCell ref="G13:AB13"/>
    <mergeCell ref="A14:F14"/>
    <mergeCell ref="G14:AB14"/>
    <mergeCell ref="A15:F15"/>
    <mergeCell ref="G15:I15"/>
    <mergeCell ref="J15:Q15"/>
    <mergeCell ref="R15:U15"/>
    <mergeCell ref="V15:AB15"/>
    <mergeCell ref="A12:F12"/>
    <mergeCell ref="G12:AB12"/>
    <mergeCell ref="P48:Q48"/>
    <mergeCell ref="R48:W48"/>
    <mergeCell ref="X48:AB48"/>
    <mergeCell ref="A49:F49"/>
    <mergeCell ref="R51:W51"/>
    <mergeCell ref="X51:AB51"/>
    <mergeCell ref="A35:B45"/>
    <mergeCell ref="C35:Q35"/>
    <mergeCell ref="A57:F57"/>
    <mergeCell ref="G57:AB57"/>
    <mergeCell ref="R40:S40"/>
    <mergeCell ref="T40:AA40"/>
    <mergeCell ref="R41:S41"/>
    <mergeCell ref="T41:AA41"/>
    <mergeCell ref="T42:AA43"/>
    <mergeCell ref="AB42:AB43"/>
    <mergeCell ref="C44:Q45"/>
    <mergeCell ref="R44:S45"/>
    <mergeCell ref="T44:AA45"/>
    <mergeCell ref="AB44:AB45"/>
    <mergeCell ref="A46:Q46"/>
    <mergeCell ref="R46:AA46"/>
    <mergeCell ref="M49:Q49"/>
    <mergeCell ref="R49:W49"/>
    <mergeCell ref="A60:AB60"/>
    <mergeCell ref="A47:AB47"/>
    <mergeCell ref="A50:AB50"/>
    <mergeCell ref="A55:F55"/>
    <mergeCell ref="G55:J55"/>
    <mergeCell ref="K55:L55"/>
    <mergeCell ref="R55:U55"/>
    <mergeCell ref="V55:W55"/>
    <mergeCell ref="A56:F56"/>
    <mergeCell ref="G56:AB56"/>
    <mergeCell ref="A53:F53"/>
    <mergeCell ref="G53:K53"/>
    <mergeCell ref="L53:Q53"/>
    <mergeCell ref="R53:AB53"/>
    <mergeCell ref="A54:F54"/>
    <mergeCell ref="G54:AB54"/>
    <mergeCell ref="A48:F48"/>
    <mergeCell ref="G48:O48"/>
    <mergeCell ref="A52:F52"/>
    <mergeCell ref="G52:L52"/>
    <mergeCell ref="M52:Q52"/>
    <mergeCell ref="R52:W52"/>
    <mergeCell ref="X52:AB52"/>
    <mergeCell ref="G49:L49"/>
    <mergeCell ref="X49:AB49"/>
    <mergeCell ref="A51:F51"/>
    <mergeCell ref="G51:O51"/>
    <mergeCell ref="P51:Q51"/>
    <mergeCell ref="C42:K43"/>
    <mergeCell ref="L42:Q43"/>
    <mergeCell ref="R42:S43"/>
    <mergeCell ref="R30:AB30"/>
    <mergeCell ref="N31:Q31"/>
    <mergeCell ref="R31:AB31"/>
    <mergeCell ref="C32:Q32"/>
    <mergeCell ref="R32:S32"/>
    <mergeCell ref="T32:AA32"/>
    <mergeCell ref="R35:AA35"/>
    <mergeCell ref="C36:Q36"/>
    <mergeCell ref="R36:AA36"/>
    <mergeCell ref="C37:Q37"/>
    <mergeCell ref="R37:S37"/>
    <mergeCell ref="T37:AA37"/>
    <mergeCell ref="C38:K41"/>
    <mergeCell ref="L38:P38"/>
    <mergeCell ref="R38:S38"/>
    <mergeCell ref="T38:AA38"/>
    <mergeCell ref="L39:M41"/>
    <mergeCell ref="N39:Q39"/>
    <mergeCell ref="R39:S39"/>
    <mergeCell ref="T39:AA39"/>
    <mergeCell ref="N40:Q40"/>
    <mergeCell ref="A27:B34"/>
    <mergeCell ref="C27:M28"/>
    <mergeCell ref="N27:Q27"/>
    <mergeCell ref="R27:AA27"/>
    <mergeCell ref="N28:Q28"/>
    <mergeCell ref="R28:AB28"/>
    <mergeCell ref="C29:M31"/>
    <mergeCell ref="N29:Q29"/>
    <mergeCell ref="R29:AA29"/>
    <mergeCell ref="N30:Q30"/>
    <mergeCell ref="C33:Q34"/>
    <mergeCell ref="R33:S34"/>
    <mergeCell ref="T33:AA33"/>
    <mergeCell ref="T34:AB34"/>
    <mergeCell ref="A23:AB23"/>
    <mergeCell ref="A24:F24"/>
    <mergeCell ref="G24:AB24"/>
    <mergeCell ref="A25:F25"/>
    <mergeCell ref="G25:AB25"/>
    <mergeCell ref="A26:F26"/>
    <mergeCell ref="G26:J26"/>
    <mergeCell ref="K26:L26"/>
    <mergeCell ref="R26:U26"/>
    <mergeCell ref="V26:W26"/>
    <mergeCell ref="A2:AB2"/>
    <mergeCell ref="A3:AB3"/>
    <mergeCell ref="A4:AB4"/>
    <mergeCell ref="A7:F7"/>
    <mergeCell ref="G7:AB7"/>
    <mergeCell ref="A8:F8"/>
    <mergeCell ref="G8:AB8"/>
    <mergeCell ref="A9:F9"/>
    <mergeCell ref="G9:I9"/>
    <mergeCell ref="J9:Q9"/>
    <mergeCell ref="R9:U9"/>
    <mergeCell ref="V9:AB9"/>
    <mergeCell ref="A6:F6"/>
    <mergeCell ref="G6:AB6"/>
  </mergeCells>
  <phoneticPr fontId="2"/>
  <pageMargins left="1.1023622047244095" right="0.19685039370078741" top="0.55118110236220474" bottom="0.35433070866141736" header="0.31496062992125984" footer="0.31496062992125984"/>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17</xdr:col>
                    <xdr:colOff>167640</xdr:colOff>
                    <xdr:row>24</xdr:row>
                    <xdr:rowOff>30480</xdr:rowOff>
                  </from>
                  <to>
                    <xdr:col>18</xdr:col>
                    <xdr:colOff>121920</xdr:colOff>
                    <xdr:row>24</xdr:row>
                    <xdr:rowOff>251460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10</xdr:col>
                    <xdr:colOff>220980</xdr:colOff>
                    <xdr:row>24</xdr:row>
                    <xdr:rowOff>38100</xdr:rowOff>
                  </from>
                  <to>
                    <xdr:col>11</xdr:col>
                    <xdr:colOff>213360</xdr:colOff>
                    <xdr:row>24</xdr:row>
                    <xdr:rowOff>259080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6</xdr:col>
                    <xdr:colOff>68580</xdr:colOff>
                    <xdr:row>52</xdr:row>
                    <xdr:rowOff>30480</xdr:rowOff>
                  </from>
                  <to>
                    <xdr:col>7</xdr:col>
                    <xdr:colOff>38100</xdr:colOff>
                    <xdr:row>52</xdr:row>
                    <xdr:rowOff>251460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8</xdr:col>
                    <xdr:colOff>106680</xdr:colOff>
                    <xdr:row>52</xdr:row>
                    <xdr:rowOff>38100</xdr:rowOff>
                  </from>
                  <to>
                    <xdr:col>9</xdr:col>
                    <xdr:colOff>76200</xdr:colOff>
                    <xdr:row>52</xdr:row>
                    <xdr:rowOff>259080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14</xdr:col>
                    <xdr:colOff>190500</xdr:colOff>
                    <xdr:row>55</xdr:row>
                    <xdr:rowOff>68580</xdr:rowOff>
                  </from>
                  <to>
                    <xdr:col>15</xdr:col>
                    <xdr:colOff>160020</xdr:colOff>
                    <xdr:row>55</xdr:row>
                    <xdr:rowOff>289560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17</xdr:col>
                    <xdr:colOff>38100</xdr:colOff>
                    <xdr:row>55</xdr:row>
                    <xdr:rowOff>76200</xdr:rowOff>
                  </from>
                  <to>
                    <xdr:col>18</xdr:col>
                    <xdr:colOff>7620</xdr:colOff>
                    <xdr:row>55</xdr:row>
                    <xdr:rowOff>297180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B43F9-47B7-41E8-8883-8697B172DD59}">
  <sheetPr>
    <tabColor theme="7"/>
  </sheetPr>
  <dimension ref="A1:AG52"/>
  <sheetViews>
    <sheetView showZeros="0" view="pageBreakPreview" topLeftCell="A14" zoomScaleNormal="100" zoomScaleSheetLayoutView="100" workbookViewId="0">
      <selection activeCell="T35" sqref="T35:AA36"/>
    </sheetView>
  </sheetViews>
  <sheetFormatPr defaultColWidth="8.59765625" defaultRowHeight="13.2" x14ac:dyDescent="0.45"/>
  <cols>
    <col min="1" max="2" width="6.69921875" style="12" customWidth="1"/>
    <col min="3" max="5" width="3" style="12" customWidth="1"/>
    <col min="6" max="6" width="4.19921875" style="12" customWidth="1"/>
    <col min="7" max="29" width="3" style="12" customWidth="1"/>
    <col min="30" max="30" width="12.3984375" style="12" customWidth="1"/>
    <col min="31" max="32" width="3" style="12" customWidth="1"/>
    <col min="33" max="33" width="13.59765625" style="12" customWidth="1"/>
    <col min="34" max="47" width="3" style="12" customWidth="1"/>
    <col min="48" max="16384" width="8.59765625" style="12"/>
  </cols>
  <sheetData>
    <row r="1" spans="1:28" ht="18" customHeight="1" x14ac:dyDescent="0.45">
      <c r="A1" s="12" t="s">
        <v>0</v>
      </c>
    </row>
    <row r="2" spans="1:28" ht="18" customHeight="1" x14ac:dyDescent="0.45">
      <c r="A2" s="377" t="s">
        <v>114</v>
      </c>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row>
    <row r="3" spans="1:28" ht="18" customHeight="1" x14ac:dyDescent="0.45">
      <c r="A3" s="183" t="s">
        <v>1</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row>
    <row r="4" spans="1:28" ht="18" customHeight="1" x14ac:dyDescent="0.45">
      <c r="A4" s="183" t="s">
        <v>2</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row>
    <row r="5" spans="1:28" ht="5.7" customHeight="1" x14ac:dyDescent="0.4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row>
    <row r="6" spans="1:28" ht="23.1" customHeight="1" x14ac:dyDescent="0.45">
      <c r="A6" s="199" t="s">
        <v>3</v>
      </c>
      <c r="B6" s="200"/>
      <c r="C6" s="200"/>
      <c r="D6" s="200"/>
      <c r="E6" s="200"/>
      <c r="F6" s="201"/>
      <c r="G6" s="366"/>
      <c r="H6" s="367"/>
      <c r="I6" s="367"/>
      <c r="J6" s="367"/>
      <c r="K6" s="367"/>
      <c r="L6" s="367"/>
      <c r="M6" s="367"/>
      <c r="N6" s="367"/>
      <c r="O6" s="367"/>
      <c r="P6" s="367"/>
      <c r="Q6" s="367"/>
      <c r="R6" s="367"/>
      <c r="S6" s="367"/>
      <c r="T6" s="367"/>
      <c r="U6" s="367"/>
      <c r="V6" s="367"/>
      <c r="W6" s="367"/>
      <c r="X6" s="367"/>
      <c r="Y6" s="367"/>
      <c r="Z6" s="367"/>
      <c r="AA6" s="367"/>
      <c r="AB6" s="368"/>
    </row>
    <row r="7" spans="1:28" ht="23.1" customHeight="1" x14ac:dyDescent="0.45">
      <c r="A7" s="199" t="s">
        <v>4</v>
      </c>
      <c r="B7" s="200"/>
      <c r="C7" s="200"/>
      <c r="D7" s="200"/>
      <c r="E7" s="200"/>
      <c r="F7" s="201"/>
      <c r="G7" s="366"/>
      <c r="H7" s="367"/>
      <c r="I7" s="367"/>
      <c r="J7" s="367"/>
      <c r="K7" s="367"/>
      <c r="L7" s="367"/>
      <c r="M7" s="367"/>
      <c r="N7" s="367"/>
      <c r="O7" s="367"/>
      <c r="P7" s="367"/>
      <c r="Q7" s="367"/>
      <c r="R7" s="367"/>
      <c r="S7" s="367"/>
      <c r="T7" s="367"/>
      <c r="U7" s="367"/>
      <c r="V7" s="367"/>
      <c r="W7" s="367"/>
      <c r="X7" s="367"/>
      <c r="Y7" s="367"/>
      <c r="Z7" s="367"/>
      <c r="AA7" s="367"/>
      <c r="AB7" s="368"/>
    </row>
    <row r="8" spans="1:28" ht="23.1" customHeight="1" x14ac:dyDescent="0.45">
      <c r="A8" s="199" t="s">
        <v>5</v>
      </c>
      <c r="B8" s="200"/>
      <c r="C8" s="200"/>
      <c r="D8" s="200"/>
      <c r="E8" s="200"/>
      <c r="F8" s="201"/>
      <c r="G8" s="58" t="s">
        <v>6</v>
      </c>
      <c r="H8" s="59"/>
      <c r="I8" s="60"/>
      <c r="J8" s="61"/>
      <c r="K8" s="62"/>
      <c r="L8" s="62"/>
      <c r="M8" s="62"/>
      <c r="N8" s="62"/>
      <c r="O8" s="62"/>
      <c r="P8" s="62"/>
      <c r="Q8" s="63"/>
      <c r="R8" s="58" t="s">
        <v>7</v>
      </c>
      <c r="S8" s="59"/>
      <c r="T8" s="59"/>
      <c r="U8" s="60"/>
      <c r="V8" s="61"/>
      <c r="W8" s="62"/>
      <c r="X8" s="62"/>
      <c r="Y8" s="62"/>
      <c r="Z8" s="62"/>
      <c r="AA8" s="62"/>
      <c r="AB8" s="63"/>
    </row>
    <row r="9" spans="1:28" ht="25.2" customHeight="1" x14ac:dyDescent="0.45">
      <c r="A9" s="208" t="s">
        <v>8</v>
      </c>
      <c r="B9" s="208"/>
      <c r="C9" s="208"/>
      <c r="D9" s="208"/>
      <c r="E9" s="208"/>
      <c r="F9" s="208"/>
      <c r="G9" s="208"/>
      <c r="H9" s="208"/>
      <c r="I9" s="208"/>
      <c r="J9" s="208"/>
      <c r="K9" s="208"/>
      <c r="L9" s="208"/>
      <c r="M9" s="208"/>
      <c r="N9" s="208"/>
      <c r="O9" s="208"/>
      <c r="P9" s="208"/>
      <c r="Q9" s="208"/>
      <c r="R9" s="208"/>
      <c r="S9" s="208"/>
      <c r="T9" s="208"/>
      <c r="U9" s="208"/>
      <c r="V9" s="208"/>
      <c r="W9" s="208"/>
      <c r="X9" s="208"/>
      <c r="Y9" s="208"/>
      <c r="Z9" s="208"/>
      <c r="AA9" s="208"/>
      <c r="AB9" s="208"/>
    </row>
    <row r="10" spans="1:28" ht="23.1" customHeight="1" x14ac:dyDescent="0.45">
      <c r="A10" s="212" t="s">
        <v>9</v>
      </c>
      <c r="B10" s="213"/>
      <c r="C10" s="213"/>
      <c r="D10" s="213"/>
      <c r="E10" s="213"/>
      <c r="F10" s="214"/>
      <c r="G10" s="215" t="s">
        <v>11</v>
      </c>
      <c r="H10" s="216"/>
      <c r="I10" s="216"/>
      <c r="J10" s="217"/>
      <c r="K10" s="366"/>
      <c r="L10" s="367"/>
      <c r="M10" s="367"/>
      <c r="N10" s="367"/>
      <c r="O10" s="367"/>
      <c r="P10" s="367"/>
      <c r="Q10" s="367"/>
      <c r="R10" s="367"/>
      <c r="S10" s="367"/>
      <c r="T10" s="367"/>
      <c r="U10" s="367"/>
      <c r="V10" s="367"/>
      <c r="W10" s="367"/>
      <c r="X10" s="367"/>
      <c r="Y10" s="367"/>
      <c r="Z10" s="367"/>
      <c r="AA10" s="367"/>
      <c r="AB10" s="368"/>
    </row>
    <row r="11" spans="1:28" ht="23.1" customHeight="1" x14ac:dyDescent="0.45">
      <c r="A11" s="199" t="s">
        <v>119</v>
      </c>
      <c r="B11" s="200"/>
      <c r="C11" s="200"/>
      <c r="D11" s="200"/>
      <c r="E11" s="200"/>
      <c r="F11" s="201"/>
      <c r="G11" s="366"/>
      <c r="H11" s="367"/>
      <c r="I11" s="367"/>
      <c r="J11" s="367"/>
      <c r="K11" s="367"/>
      <c r="L11" s="367"/>
      <c r="M11" s="367"/>
      <c r="N11" s="367"/>
      <c r="O11" s="367"/>
      <c r="P11" s="367"/>
      <c r="Q11" s="367"/>
      <c r="R11" s="367"/>
      <c r="S11" s="367"/>
      <c r="T11" s="367"/>
      <c r="U11" s="367"/>
      <c r="V11" s="367"/>
      <c r="W11" s="367"/>
      <c r="X11" s="367"/>
      <c r="Y11" s="367"/>
      <c r="Z11" s="367"/>
      <c r="AA11" s="367"/>
      <c r="AB11" s="368"/>
    </row>
    <row r="12" spans="1:28" ht="23.1" customHeight="1" x14ac:dyDescent="0.45">
      <c r="A12" s="199" t="s">
        <v>5</v>
      </c>
      <c r="B12" s="200"/>
      <c r="C12" s="200"/>
      <c r="D12" s="200"/>
      <c r="E12" s="200"/>
      <c r="F12" s="201"/>
      <c r="G12" s="58" t="s">
        <v>6</v>
      </c>
      <c r="H12" s="59"/>
      <c r="I12" s="60"/>
      <c r="J12" s="61"/>
      <c r="K12" s="62"/>
      <c r="L12" s="62"/>
      <c r="M12" s="62"/>
      <c r="N12" s="62"/>
      <c r="O12" s="62"/>
      <c r="P12" s="62"/>
      <c r="Q12" s="63"/>
      <c r="R12" s="58" t="s">
        <v>7</v>
      </c>
      <c r="S12" s="59"/>
      <c r="T12" s="59"/>
      <c r="U12" s="60"/>
      <c r="V12" s="61"/>
      <c r="W12" s="62"/>
      <c r="X12" s="62"/>
      <c r="Y12" s="62"/>
      <c r="Z12" s="62"/>
      <c r="AA12" s="62"/>
      <c r="AB12" s="63"/>
    </row>
    <row r="13" spans="1:28" ht="15.6" customHeight="1" x14ac:dyDescent="0.45">
      <c r="A13" s="14"/>
      <c r="B13" s="14"/>
      <c r="C13" s="14"/>
      <c r="D13" s="14"/>
      <c r="E13" s="14"/>
      <c r="F13" s="14"/>
      <c r="G13" s="15"/>
      <c r="H13" s="15"/>
      <c r="I13" s="15"/>
      <c r="J13" s="15"/>
      <c r="K13" s="15"/>
      <c r="L13" s="15"/>
      <c r="M13" s="15"/>
      <c r="N13" s="15"/>
      <c r="O13" s="15"/>
      <c r="P13" s="15"/>
      <c r="Q13" s="15"/>
      <c r="R13" s="15"/>
      <c r="S13" s="15"/>
      <c r="T13" s="15"/>
      <c r="U13" s="15"/>
      <c r="V13" s="15"/>
      <c r="W13" s="15"/>
      <c r="X13" s="15"/>
      <c r="Y13" s="15"/>
      <c r="Z13" s="15"/>
      <c r="AA13" s="15"/>
      <c r="AB13" s="15"/>
    </row>
    <row r="14" spans="1:28" ht="25.2" customHeight="1" x14ac:dyDescent="0.45">
      <c r="A14" s="218" t="s">
        <v>12</v>
      </c>
      <c r="B14" s="218"/>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row>
    <row r="15" spans="1:28" ht="23.1" customHeight="1" x14ac:dyDescent="0.45">
      <c r="A15" s="219" t="s">
        <v>13</v>
      </c>
      <c r="B15" s="220"/>
      <c r="C15" s="220"/>
      <c r="D15" s="220"/>
      <c r="E15" s="220"/>
      <c r="F15" s="221"/>
      <c r="G15" s="369"/>
      <c r="H15" s="370"/>
      <c r="I15" s="370"/>
      <c r="J15" s="370"/>
      <c r="K15" s="370"/>
      <c r="L15" s="370"/>
      <c r="M15" s="370"/>
      <c r="N15" s="370"/>
      <c r="O15" s="370"/>
      <c r="P15" s="370"/>
      <c r="Q15" s="370"/>
      <c r="R15" s="370"/>
      <c r="S15" s="370"/>
      <c r="T15" s="370"/>
      <c r="U15" s="370"/>
      <c r="V15" s="370"/>
      <c r="W15" s="370"/>
      <c r="X15" s="370"/>
      <c r="Y15" s="370"/>
      <c r="Z15" s="370"/>
      <c r="AA15" s="370"/>
      <c r="AB15" s="371"/>
    </row>
    <row r="16" spans="1:28" ht="23.1" customHeight="1" x14ac:dyDescent="0.45">
      <c r="A16" s="219" t="s">
        <v>14</v>
      </c>
      <c r="B16" s="220"/>
      <c r="C16" s="220"/>
      <c r="D16" s="220"/>
      <c r="E16" s="220"/>
      <c r="F16" s="221"/>
      <c r="G16" s="225" t="s">
        <v>15</v>
      </c>
      <c r="H16" s="226"/>
      <c r="I16" s="226"/>
      <c r="J16" s="226"/>
      <c r="K16" s="226"/>
      <c r="L16" s="226"/>
      <c r="M16" s="226"/>
      <c r="N16" s="226"/>
      <c r="O16" s="226"/>
      <c r="P16" s="226"/>
      <c r="Q16" s="226"/>
      <c r="R16" s="226"/>
      <c r="S16" s="226"/>
      <c r="T16" s="226"/>
      <c r="U16" s="226"/>
      <c r="V16" s="226"/>
      <c r="W16" s="226"/>
      <c r="X16" s="226"/>
      <c r="Y16" s="226"/>
      <c r="Z16" s="226"/>
      <c r="AA16" s="226"/>
      <c r="AB16" s="227"/>
    </row>
    <row r="17" spans="1:33" ht="23.1" customHeight="1" x14ac:dyDescent="0.45">
      <c r="A17" s="228" t="s">
        <v>16</v>
      </c>
      <c r="B17" s="228"/>
      <c r="C17" s="228"/>
      <c r="D17" s="228"/>
      <c r="E17" s="228"/>
      <c r="F17" s="228"/>
      <c r="G17" s="215" t="s">
        <v>17</v>
      </c>
      <c r="H17" s="216"/>
      <c r="I17" s="216"/>
      <c r="J17" s="216"/>
      <c r="K17" s="366"/>
      <c r="L17" s="367"/>
      <c r="M17" s="16" t="s">
        <v>18</v>
      </c>
      <c r="N17" s="36"/>
      <c r="O17" s="16" t="s">
        <v>19</v>
      </c>
      <c r="P17" s="36"/>
      <c r="Q17" s="17" t="s">
        <v>20</v>
      </c>
      <c r="R17" s="215" t="s">
        <v>21</v>
      </c>
      <c r="S17" s="216"/>
      <c r="T17" s="216"/>
      <c r="U17" s="216"/>
      <c r="V17" s="366"/>
      <c r="W17" s="367"/>
      <c r="X17" s="16" t="s">
        <v>18</v>
      </c>
      <c r="Y17" s="36"/>
      <c r="Z17" s="16" t="s">
        <v>19</v>
      </c>
      <c r="AA17" s="36"/>
      <c r="AB17" s="17" t="s">
        <v>20</v>
      </c>
    </row>
    <row r="18" spans="1:33" ht="23.1" customHeight="1" x14ac:dyDescent="0.45">
      <c r="A18" s="229" t="s">
        <v>22</v>
      </c>
      <c r="B18" s="230"/>
      <c r="C18" s="229" t="s">
        <v>23</v>
      </c>
      <c r="D18" s="235"/>
      <c r="E18" s="235"/>
      <c r="F18" s="235"/>
      <c r="G18" s="235"/>
      <c r="H18" s="235"/>
      <c r="I18" s="235"/>
      <c r="J18" s="235"/>
      <c r="K18" s="235"/>
      <c r="L18" s="235"/>
      <c r="M18" s="230"/>
      <c r="N18" s="237" t="s">
        <v>24</v>
      </c>
      <c r="O18" s="238"/>
      <c r="P18" s="238"/>
      <c r="Q18" s="239"/>
      <c r="R18" s="240"/>
      <c r="S18" s="241"/>
      <c r="T18" s="241"/>
      <c r="U18" s="241"/>
      <c r="V18" s="241"/>
      <c r="W18" s="241"/>
      <c r="X18" s="241"/>
      <c r="Y18" s="241"/>
      <c r="Z18" s="241"/>
      <c r="AA18" s="241"/>
      <c r="AB18" s="35" t="s">
        <v>25</v>
      </c>
    </row>
    <row r="19" spans="1:33" ht="23.1" customHeight="1" x14ac:dyDescent="0.45">
      <c r="A19" s="231"/>
      <c r="B19" s="232"/>
      <c r="C19" s="233"/>
      <c r="D19" s="236"/>
      <c r="E19" s="236"/>
      <c r="F19" s="236"/>
      <c r="G19" s="236"/>
      <c r="H19" s="236"/>
      <c r="I19" s="236"/>
      <c r="J19" s="236"/>
      <c r="K19" s="236"/>
      <c r="L19" s="236"/>
      <c r="M19" s="234"/>
      <c r="N19" s="237" t="s">
        <v>26</v>
      </c>
      <c r="O19" s="238"/>
      <c r="P19" s="238"/>
      <c r="Q19" s="239"/>
      <c r="R19" s="242"/>
      <c r="S19" s="243"/>
      <c r="T19" s="243"/>
      <c r="U19" s="243"/>
      <c r="V19" s="243"/>
      <c r="W19" s="243"/>
      <c r="X19" s="243"/>
      <c r="Y19" s="243"/>
      <c r="Z19" s="243"/>
      <c r="AA19" s="243"/>
      <c r="AB19" s="244"/>
    </row>
    <row r="20" spans="1:33" ht="23.1" customHeight="1" x14ac:dyDescent="0.45">
      <c r="A20" s="231"/>
      <c r="B20" s="232"/>
      <c r="C20" s="229" t="s">
        <v>27</v>
      </c>
      <c r="D20" s="235"/>
      <c r="E20" s="235"/>
      <c r="F20" s="235"/>
      <c r="G20" s="235"/>
      <c r="H20" s="235"/>
      <c r="I20" s="235"/>
      <c r="J20" s="235"/>
      <c r="K20" s="235"/>
      <c r="L20" s="235"/>
      <c r="M20" s="235"/>
      <c r="N20" s="237" t="s">
        <v>24</v>
      </c>
      <c r="O20" s="238"/>
      <c r="P20" s="238"/>
      <c r="Q20" s="239"/>
      <c r="R20" s="240"/>
      <c r="S20" s="241"/>
      <c r="T20" s="241"/>
      <c r="U20" s="241"/>
      <c r="V20" s="241"/>
      <c r="W20" s="241"/>
      <c r="X20" s="241"/>
      <c r="Y20" s="241"/>
      <c r="Z20" s="241"/>
      <c r="AA20" s="241"/>
      <c r="AB20" s="35" t="s">
        <v>25</v>
      </c>
    </row>
    <row r="21" spans="1:33" ht="23.1" customHeight="1" x14ac:dyDescent="0.45">
      <c r="A21" s="231"/>
      <c r="B21" s="232"/>
      <c r="C21" s="231"/>
      <c r="D21" s="245"/>
      <c r="E21" s="245"/>
      <c r="F21" s="245"/>
      <c r="G21" s="245"/>
      <c r="H21" s="245"/>
      <c r="I21" s="245"/>
      <c r="J21" s="245"/>
      <c r="K21" s="245"/>
      <c r="L21" s="245"/>
      <c r="M21" s="245"/>
      <c r="N21" s="237" t="s">
        <v>26</v>
      </c>
      <c r="O21" s="238"/>
      <c r="P21" s="238"/>
      <c r="Q21" s="239"/>
      <c r="R21" s="242"/>
      <c r="S21" s="243"/>
      <c r="T21" s="243"/>
      <c r="U21" s="243"/>
      <c r="V21" s="243"/>
      <c r="W21" s="243"/>
      <c r="X21" s="243"/>
      <c r="Y21" s="243"/>
      <c r="Z21" s="243"/>
      <c r="AA21" s="243"/>
      <c r="AB21" s="244"/>
    </row>
    <row r="22" spans="1:33" ht="23.1" customHeight="1" x14ac:dyDescent="0.45">
      <c r="A22" s="231"/>
      <c r="B22" s="232"/>
      <c r="C22" s="233"/>
      <c r="D22" s="236"/>
      <c r="E22" s="236"/>
      <c r="F22" s="236"/>
      <c r="G22" s="236"/>
      <c r="H22" s="236"/>
      <c r="I22" s="236"/>
      <c r="J22" s="236"/>
      <c r="K22" s="236"/>
      <c r="L22" s="236"/>
      <c r="M22" s="236"/>
      <c r="N22" s="237" t="s">
        <v>28</v>
      </c>
      <c r="O22" s="238"/>
      <c r="P22" s="238"/>
      <c r="Q22" s="239"/>
      <c r="R22" s="242" t="s">
        <v>29</v>
      </c>
      <c r="S22" s="243"/>
      <c r="T22" s="243"/>
      <c r="U22" s="243"/>
      <c r="V22" s="243"/>
      <c r="W22" s="243"/>
      <c r="X22" s="243"/>
      <c r="Y22" s="243"/>
      <c r="Z22" s="243"/>
      <c r="AA22" s="243"/>
      <c r="AB22" s="244"/>
    </row>
    <row r="23" spans="1:33" ht="23.1" customHeight="1" x14ac:dyDescent="0.45">
      <c r="A23" s="231"/>
      <c r="B23" s="232"/>
      <c r="C23" s="199" t="s">
        <v>30</v>
      </c>
      <c r="D23" s="200"/>
      <c r="E23" s="200"/>
      <c r="F23" s="200"/>
      <c r="G23" s="200"/>
      <c r="H23" s="200"/>
      <c r="I23" s="200"/>
      <c r="J23" s="200"/>
      <c r="K23" s="200"/>
      <c r="L23" s="200"/>
      <c r="M23" s="200"/>
      <c r="N23" s="200"/>
      <c r="O23" s="200"/>
      <c r="P23" s="200"/>
      <c r="Q23" s="201"/>
      <c r="R23" s="57" t="s">
        <v>31</v>
      </c>
      <c r="S23" s="199"/>
      <c r="T23" s="251"/>
      <c r="U23" s="252"/>
      <c r="V23" s="252"/>
      <c r="W23" s="252"/>
      <c r="X23" s="252"/>
      <c r="Y23" s="252"/>
      <c r="Z23" s="252"/>
      <c r="AA23" s="253"/>
      <c r="AB23" s="30" t="s">
        <v>25</v>
      </c>
      <c r="AC23" s="12" t="s">
        <v>120</v>
      </c>
    </row>
    <row r="24" spans="1:33" ht="23.1" customHeight="1" x14ac:dyDescent="0.45">
      <c r="A24" s="231"/>
      <c r="B24" s="232"/>
      <c r="C24" s="229" t="s">
        <v>32</v>
      </c>
      <c r="D24" s="235"/>
      <c r="E24" s="235"/>
      <c r="F24" s="235"/>
      <c r="G24" s="235"/>
      <c r="H24" s="235"/>
      <c r="I24" s="235"/>
      <c r="J24" s="235"/>
      <c r="K24" s="235"/>
      <c r="L24" s="235"/>
      <c r="M24" s="235"/>
      <c r="N24" s="235"/>
      <c r="O24" s="235"/>
      <c r="P24" s="235"/>
      <c r="Q24" s="230"/>
      <c r="R24" s="57" t="s">
        <v>33</v>
      </c>
      <c r="S24" s="199"/>
      <c r="T24" s="246">
        <f>ROUNDDOWN(T23*50000,-3)</f>
        <v>0</v>
      </c>
      <c r="U24" s="247"/>
      <c r="V24" s="247"/>
      <c r="W24" s="247"/>
      <c r="X24" s="247"/>
      <c r="Y24" s="247"/>
      <c r="Z24" s="247"/>
      <c r="AA24" s="248"/>
      <c r="AB24" s="31" t="s">
        <v>34</v>
      </c>
    </row>
    <row r="25" spans="1:33" ht="23.1" customHeight="1" x14ac:dyDescent="0.45">
      <c r="A25" s="233"/>
      <c r="B25" s="234"/>
      <c r="C25" s="233"/>
      <c r="D25" s="236"/>
      <c r="E25" s="236"/>
      <c r="F25" s="236"/>
      <c r="G25" s="236"/>
      <c r="H25" s="236"/>
      <c r="I25" s="236"/>
      <c r="J25" s="236"/>
      <c r="K25" s="236"/>
      <c r="L25" s="236"/>
      <c r="M25" s="236"/>
      <c r="N25" s="236"/>
      <c r="O25" s="236"/>
      <c r="P25" s="236"/>
      <c r="Q25" s="234"/>
      <c r="R25" s="57"/>
      <c r="S25" s="199"/>
      <c r="T25" s="249"/>
      <c r="U25" s="250"/>
      <c r="V25" s="250"/>
      <c r="W25" s="250"/>
      <c r="X25" s="250"/>
      <c r="Y25" s="250"/>
      <c r="Z25" s="250"/>
      <c r="AA25" s="250"/>
      <c r="AB25" s="250"/>
    </row>
    <row r="26" spans="1:33" ht="23.1" customHeight="1" x14ac:dyDescent="0.45">
      <c r="A26" s="229" t="s">
        <v>35</v>
      </c>
      <c r="B26" s="235"/>
      <c r="C26" s="57" t="s">
        <v>36</v>
      </c>
      <c r="D26" s="57"/>
      <c r="E26" s="57"/>
      <c r="F26" s="57"/>
      <c r="G26" s="57"/>
      <c r="H26" s="57"/>
      <c r="I26" s="57"/>
      <c r="J26" s="57"/>
      <c r="K26" s="57"/>
      <c r="L26" s="57"/>
      <c r="M26" s="57"/>
      <c r="N26" s="57"/>
      <c r="O26" s="57"/>
      <c r="P26" s="57"/>
      <c r="Q26" s="57"/>
      <c r="R26" s="240"/>
      <c r="S26" s="241"/>
      <c r="T26" s="241"/>
      <c r="U26" s="241"/>
      <c r="V26" s="241"/>
      <c r="W26" s="241"/>
      <c r="X26" s="241"/>
      <c r="Y26" s="241"/>
      <c r="Z26" s="241"/>
      <c r="AA26" s="241"/>
      <c r="AB26" s="35" t="s">
        <v>37</v>
      </c>
    </row>
    <row r="27" spans="1:33" ht="23.1" customHeight="1" x14ac:dyDescent="0.45">
      <c r="A27" s="231"/>
      <c r="B27" s="245"/>
      <c r="C27" s="254" t="s">
        <v>38</v>
      </c>
      <c r="D27" s="255"/>
      <c r="E27" s="255"/>
      <c r="F27" s="255"/>
      <c r="G27" s="255"/>
      <c r="H27" s="255"/>
      <c r="I27" s="255"/>
      <c r="J27" s="255"/>
      <c r="K27" s="255"/>
      <c r="L27" s="255"/>
      <c r="M27" s="255"/>
      <c r="N27" s="255"/>
      <c r="O27" s="255"/>
      <c r="P27" s="255"/>
      <c r="Q27" s="261"/>
      <c r="R27" s="260"/>
      <c r="S27" s="265"/>
      <c r="T27" s="265"/>
      <c r="U27" s="265"/>
      <c r="V27" s="265"/>
      <c r="W27" s="265"/>
      <c r="X27" s="265"/>
      <c r="Y27" s="265"/>
      <c r="Z27" s="265"/>
      <c r="AA27" s="265"/>
      <c r="AB27" s="17" t="s">
        <v>39</v>
      </c>
    </row>
    <row r="28" spans="1:33" ht="23.1" customHeight="1" x14ac:dyDescent="0.45">
      <c r="A28" s="231"/>
      <c r="B28" s="245"/>
      <c r="C28" s="57" t="s">
        <v>40</v>
      </c>
      <c r="D28" s="57"/>
      <c r="E28" s="57"/>
      <c r="F28" s="57"/>
      <c r="G28" s="57"/>
      <c r="H28" s="57"/>
      <c r="I28" s="57"/>
      <c r="J28" s="57"/>
      <c r="K28" s="57"/>
      <c r="L28" s="57"/>
      <c r="M28" s="57"/>
      <c r="N28" s="57"/>
      <c r="O28" s="57"/>
      <c r="P28" s="57"/>
      <c r="Q28" s="57"/>
      <c r="R28" s="57" t="s">
        <v>41</v>
      </c>
      <c r="S28" s="199"/>
      <c r="T28" s="266">
        <f>ROUNDDOWN(R26*R27,1)</f>
        <v>0</v>
      </c>
      <c r="U28" s="267"/>
      <c r="V28" s="267"/>
      <c r="W28" s="267"/>
      <c r="X28" s="267"/>
      <c r="Y28" s="267"/>
      <c r="Z28" s="267"/>
      <c r="AA28" s="268"/>
      <c r="AB28" s="30" t="s">
        <v>37</v>
      </c>
    </row>
    <row r="29" spans="1:33" ht="23.1" customHeight="1" x14ac:dyDescent="0.45">
      <c r="A29" s="231"/>
      <c r="B29" s="245"/>
      <c r="C29" s="273" t="s">
        <v>42</v>
      </c>
      <c r="D29" s="274"/>
      <c r="E29" s="274"/>
      <c r="F29" s="274"/>
      <c r="G29" s="274"/>
      <c r="H29" s="274"/>
      <c r="I29" s="274"/>
      <c r="J29" s="274"/>
      <c r="K29" s="275"/>
      <c r="L29" s="254" t="s">
        <v>43</v>
      </c>
      <c r="M29" s="255"/>
      <c r="N29" s="255"/>
      <c r="O29" s="255"/>
      <c r="P29" s="255"/>
      <c r="Q29" s="32"/>
      <c r="R29" s="256" t="s">
        <v>44</v>
      </c>
      <c r="S29" s="257"/>
      <c r="T29" s="258"/>
      <c r="U29" s="259"/>
      <c r="V29" s="259"/>
      <c r="W29" s="259"/>
      <c r="X29" s="259"/>
      <c r="Y29" s="259"/>
      <c r="Z29" s="259"/>
      <c r="AA29" s="260"/>
      <c r="AB29" s="35" t="s">
        <v>34</v>
      </c>
    </row>
    <row r="30" spans="1:33" ht="23.1" customHeight="1" x14ac:dyDescent="0.45">
      <c r="A30" s="231"/>
      <c r="B30" s="245"/>
      <c r="C30" s="276"/>
      <c r="D30" s="277"/>
      <c r="E30" s="277"/>
      <c r="F30" s="277"/>
      <c r="G30" s="277"/>
      <c r="H30" s="277"/>
      <c r="I30" s="277"/>
      <c r="J30" s="277"/>
      <c r="K30" s="278"/>
      <c r="L30" s="229" t="s">
        <v>45</v>
      </c>
      <c r="M30" s="230"/>
      <c r="N30" s="255" t="s">
        <v>46</v>
      </c>
      <c r="O30" s="255"/>
      <c r="P30" s="255"/>
      <c r="Q30" s="261"/>
      <c r="R30" s="256"/>
      <c r="S30" s="257"/>
      <c r="T30" s="258"/>
      <c r="U30" s="259"/>
      <c r="V30" s="259"/>
      <c r="W30" s="259"/>
      <c r="X30" s="259"/>
      <c r="Y30" s="259"/>
      <c r="Z30" s="259"/>
      <c r="AA30" s="260"/>
      <c r="AB30" s="35" t="s">
        <v>34</v>
      </c>
      <c r="AD30" s="18" t="e">
        <f>ROUNDDOWN((T30+T31)/T28,0)</f>
        <v>#DIV/0!</v>
      </c>
    </row>
    <row r="31" spans="1:33" ht="23.1" customHeight="1" x14ac:dyDescent="0.45">
      <c r="A31" s="231"/>
      <c r="B31" s="245"/>
      <c r="C31" s="276"/>
      <c r="D31" s="277"/>
      <c r="E31" s="277"/>
      <c r="F31" s="277"/>
      <c r="G31" s="277"/>
      <c r="H31" s="277"/>
      <c r="I31" s="277"/>
      <c r="J31" s="277"/>
      <c r="K31" s="278"/>
      <c r="L31" s="231"/>
      <c r="M31" s="232"/>
      <c r="N31" s="255" t="s">
        <v>47</v>
      </c>
      <c r="O31" s="255"/>
      <c r="P31" s="255"/>
      <c r="Q31" s="261"/>
      <c r="R31" s="256"/>
      <c r="S31" s="257"/>
      <c r="T31" s="376"/>
      <c r="U31" s="56"/>
      <c r="V31" s="56"/>
      <c r="W31" s="56"/>
      <c r="X31" s="56"/>
      <c r="Y31" s="56"/>
      <c r="Z31" s="56"/>
      <c r="AA31" s="366"/>
      <c r="AB31" s="35" t="s">
        <v>48</v>
      </c>
      <c r="AG31" s="18"/>
    </row>
    <row r="32" spans="1:33" ht="23.1" customHeight="1" x14ac:dyDescent="0.45">
      <c r="A32" s="231"/>
      <c r="B32" s="245"/>
      <c r="C32" s="279"/>
      <c r="D32" s="280"/>
      <c r="E32" s="280"/>
      <c r="F32" s="280"/>
      <c r="G32" s="280"/>
      <c r="H32" s="280"/>
      <c r="I32" s="280"/>
      <c r="J32" s="280"/>
      <c r="K32" s="281"/>
      <c r="L32" s="233"/>
      <c r="M32" s="234"/>
      <c r="N32" s="19" t="s">
        <v>49</v>
      </c>
      <c r="O32" s="33"/>
      <c r="P32" s="33"/>
      <c r="Q32" s="34"/>
      <c r="R32" s="199"/>
      <c r="S32" s="200"/>
      <c r="T32" s="282">
        <f>T29-T30-T31</f>
        <v>0</v>
      </c>
      <c r="U32" s="282"/>
      <c r="V32" s="282"/>
      <c r="W32" s="282"/>
      <c r="X32" s="282"/>
      <c r="Y32" s="282"/>
      <c r="Z32" s="282"/>
      <c r="AA32" s="282"/>
      <c r="AB32" s="20" t="s">
        <v>48</v>
      </c>
      <c r="AG32" s="18"/>
    </row>
    <row r="33" spans="1:33" ht="23.1" customHeight="1" x14ac:dyDescent="0.45">
      <c r="A33" s="231"/>
      <c r="B33" s="245"/>
      <c r="C33" s="57" t="s">
        <v>50</v>
      </c>
      <c r="D33" s="57"/>
      <c r="E33" s="57"/>
      <c r="F33" s="57"/>
      <c r="G33" s="57"/>
      <c r="H33" s="57"/>
      <c r="I33" s="57"/>
      <c r="J33" s="57"/>
      <c r="K33" s="57"/>
      <c r="L33" s="57" t="s">
        <v>51</v>
      </c>
      <c r="M33" s="57"/>
      <c r="N33" s="57"/>
      <c r="O33" s="57"/>
      <c r="P33" s="57"/>
      <c r="Q33" s="57"/>
      <c r="R33" s="57" t="s">
        <v>52</v>
      </c>
      <c r="S33" s="199"/>
      <c r="T33" s="271" t="e">
        <f>ROUNDDOWN((T29)/T28,0)</f>
        <v>#DIV/0!</v>
      </c>
      <c r="U33" s="271"/>
      <c r="V33" s="271"/>
      <c r="W33" s="271"/>
      <c r="X33" s="271"/>
      <c r="Y33" s="271"/>
      <c r="Z33" s="271"/>
      <c r="AA33" s="271"/>
      <c r="AB33" s="230" t="s">
        <v>34</v>
      </c>
      <c r="AG33" s="18"/>
    </row>
    <row r="34" spans="1:33" ht="23.1" customHeight="1" x14ac:dyDescent="0.45">
      <c r="A34" s="231"/>
      <c r="B34" s="245"/>
      <c r="C34" s="57"/>
      <c r="D34" s="57"/>
      <c r="E34" s="57"/>
      <c r="F34" s="57"/>
      <c r="G34" s="57"/>
      <c r="H34" s="57"/>
      <c r="I34" s="57"/>
      <c r="J34" s="57"/>
      <c r="K34" s="57"/>
      <c r="L34" s="57"/>
      <c r="M34" s="57"/>
      <c r="N34" s="57"/>
      <c r="O34" s="57"/>
      <c r="P34" s="57"/>
      <c r="Q34" s="57"/>
      <c r="R34" s="57"/>
      <c r="S34" s="199"/>
      <c r="T34" s="272"/>
      <c r="U34" s="272"/>
      <c r="V34" s="272"/>
      <c r="W34" s="272"/>
      <c r="X34" s="272"/>
      <c r="Y34" s="272"/>
      <c r="Z34" s="272"/>
      <c r="AA34" s="272"/>
      <c r="AB34" s="234"/>
      <c r="AG34" s="18"/>
    </row>
    <row r="35" spans="1:33" ht="23.1" customHeight="1" x14ac:dyDescent="0.45">
      <c r="A35" s="231"/>
      <c r="B35" s="245"/>
      <c r="C35" s="229" t="s">
        <v>53</v>
      </c>
      <c r="D35" s="235"/>
      <c r="E35" s="235"/>
      <c r="F35" s="235"/>
      <c r="G35" s="235"/>
      <c r="H35" s="235"/>
      <c r="I35" s="235"/>
      <c r="J35" s="235"/>
      <c r="K35" s="235"/>
      <c r="L35" s="235"/>
      <c r="M35" s="235"/>
      <c r="N35" s="235"/>
      <c r="O35" s="235"/>
      <c r="P35" s="235"/>
      <c r="Q35" s="230"/>
      <c r="R35" s="57" t="s">
        <v>54</v>
      </c>
      <c r="S35" s="199"/>
      <c r="T35" s="262" t="e">
        <f>IF(17.77&gt;R26,(IF(155001&gt;AD30,(ROUNDDOWN(T33*1/3*T28,-3)),"補助対象外")),(IF(190001&gt;AD30,(ROUNDDOWN(T33*1/3*T28,-3)),"補助対象外")))</f>
        <v>#DIV/0!</v>
      </c>
      <c r="U35" s="263"/>
      <c r="V35" s="263"/>
      <c r="W35" s="263"/>
      <c r="X35" s="263"/>
      <c r="Y35" s="263"/>
      <c r="Z35" s="263"/>
      <c r="AA35" s="264"/>
      <c r="AB35" s="201" t="s">
        <v>34</v>
      </c>
    </row>
    <row r="36" spans="1:33" ht="23.1" customHeight="1" x14ac:dyDescent="0.45">
      <c r="A36" s="233"/>
      <c r="B36" s="236"/>
      <c r="C36" s="233"/>
      <c r="D36" s="236"/>
      <c r="E36" s="236"/>
      <c r="F36" s="236"/>
      <c r="G36" s="236"/>
      <c r="H36" s="236"/>
      <c r="I36" s="236"/>
      <c r="J36" s="236"/>
      <c r="K36" s="236"/>
      <c r="L36" s="236"/>
      <c r="M36" s="236"/>
      <c r="N36" s="236"/>
      <c r="O36" s="236"/>
      <c r="P36" s="236"/>
      <c r="Q36" s="234"/>
      <c r="R36" s="57"/>
      <c r="S36" s="199"/>
      <c r="T36" s="262"/>
      <c r="U36" s="263"/>
      <c r="V36" s="263"/>
      <c r="W36" s="263"/>
      <c r="X36" s="263"/>
      <c r="Y36" s="263"/>
      <c r="Z36" s="263"/>
      <c r="AA36" s="264"/>
      <c r="AB36" s="201"/>
    </row>
    <row r="37" spans="1:33" ht="23.1" customHeight="1" thickBot="1" x14ac:dyDescent="0.5">
      <c r="A37" s="288" t="s">
        <v>55</v>
      </c>
      <c r="B37" s="288"/>
      <c r="C37" s="288"/>
      <c r="D37" s="288"/>
      <c r="E37" s="288"/>
      <c r="F37" s="288"/>
      <c r="G37" s="288"/>
      <c r="H37" s="288"/>
      <c r="I37" s="288"/>
      <c r="J37" s="288"/>
      <c r="K37" s="288"/>
      <c r="L37" s="288"/>
      <c r="M37" s="288"/>
      <c r="N37" s="288"/>
      <c r="O37" s="288"/>
      <c r="P37" s="288"/>
      <c r="Q37" s="288"/>
      <c r="R37" s="373">
        <f>IF(R26="",T24,T24+T35)</f>
        <v>0</v>
      </c>
      <c r="S37" s="374"/>
      <c r="T37" s="374"/>
      <c r="U37" s="374"/>
      <c r="V37" s="374"/>
      <c r="W37" s="374"/>
      <c r="X37" s="374"/>
      <c r="Y37" s="374"/>
      <c r="Z37" s="374"/>
      <c r="AA37" s="375"/>
      <c r="AB37" s="31" t="s">
        <v>34</v>
      </c>
    </row>
    <row r="38" spans="1:33" ht="26.4" customHeight="1" x14ac:dyDescent="0.45">
      <c r="A38" s="303" t="s">
        <v>56</v>
      </c>
      <c r="B38" s="304"/>
      <c r="C38" s="304"/>
      <c r="D38" s="304"/>
      <c r="E38" s="304"/>
      <c r="F38" s="305"/>
      <c r="G38" s="306"/>
      <c r="H38" s="306"/>
      <c r="I38" s="306"/>
      <c r="J38" s="306"/>
      <c r="K38" s="306"/>
      <c r="L38" s="306"/>
      <c r="M38" s="306"/>
      <c r="N38" s="306"/>
      <c r="O38" s="306"/>
      <c r="P38" s="307" t="s">
        <v>37</v>
      </c>
      <c r="Q38" s="308"/>
      <c r="R38" s="309" t="s">
        <v>57</v>
      </c>
      <c r="S38" s="310"/>
      <c r="T38" s="310"/>
      <c r="U38" s="310"/>
      <c r="V38" s="310"/>
      <c r="W38" s="311"/>
      <c r="X38" s="312" t="e">
        <f>ROUNDUP(R37/G38,2)</f>
        <v>#DIV/0!</v>
      </c>
      <c r="Y38" s="313"/>
      <c r="Z38" s="313"/>
      <c r="AA38" s="313"/>
      <c r="AB38" s="314"/>
      <c r="AC38" s="12" t="s">
        <v>58</v>
      </c>
    </row>
    <row r="39" spans="1:33" ht="23.1" customHeight="1" thickBot="1" x14ac:dyDescent="0.5">
      <c r="A39" s="292" t="s">
        <v>59</v>
      </c>
      <c r="B39" s="293"/>
      <c r="C39" s="293"/>
      <c r="D39" s="293"/>
      <c r="E39" s="293"/>
      <c r="F39" s="294"/>
      <c r="G39" s="295" t="s">
        <v>60</v>
      </c>
      <c r="H39" s="296"/>
      <c r="I39" s="296"/>
      <c r="J39" s="296"/>
      <c r="K39" s="296"/>
      <c r="L39" s="296"/>
      <c r="M39" s="297"/>
      <c r="N39" s="298"/>
      <c r="O39" s="298"/>
      <c r="P39" s="298"/>
      <c r="Q39" s="299"/>
      <c r="R39" s="295" t="s">
        <v>61</v>
      </c>
      <c r="S39" s="296"/>
      <c r="T39" s="296"/>
      <c r="U39" s="296"/>
      <c r="V39" s="296"/>
      <c r="W39" s="296"/>
      <c r="X39" s="372" t="e">
        <f>M39-X38</f>
        <v>#DIV/0!</v>
      </c>
      <c r="Y39" s="301"/>
      <c r="Z39" s="301"/>
      <c r="AA39" s="301"/>
      <c r="AB39" s="302"/>
    </row>
    <row r="40" spans="1:33" ht="23.1" customHeight="1" x14ac:dyDescent="0.45">
      <c r="A40" s="318" t="s">
        <v>62</v>
      </c>
      <c r="B40" s="319"/>
      <c r="C40" s="319"/>
      <c r="D40" s="319"/>
      <c r="E40" s="319"/>
      <c r="F40" s="320"/>
      <c r="G40" s="192"/>
      <c r="H40" s="193"/>
      <c r="I40" s="193"/>
      <c r="J40" s="193"/>
      <c r="K40" s="193"/>
      <c r="L40" s="193"/>
      <c r="M40" s="193"/>
      <c r="N40" s="193"/>
      <c r="O40" s="193"/>
      <c r="P40" s="190" t="s">
        <v>63</v>
      </c>
      <c r="Q40" s="191"/>
      <c r="R40" s="309" t="s">
        <v>64</v>
      </c>
      <c r="S40" s="310"/>
      <c r="T40" s="310"/>
      <c r="U40" s="310"/>
      <c r="V40" s="310"/>
      <c r="W40" s="311"/>
      <c r="X40" s="194" t="e">
        <f>ROUNDUP(R37/G40,0)</f>
        <v>#DIV/0!</v>
      </c>
      <c r="Y40" s="195"/>
      <c r="Z40" s="195"/>
      <c r="AA40" s="195"/>
      <c r="AB40" s="196"/>
      <c r="AC40" s="12" t="s">
        <v>65</v>
      </c>
    </row>
    <row r="41" spans="1:33" ht="23.1" customHeight="1" thickBot="1" x14ac:dyDescent="0.5">
      <c r="A41" s="292" t="s">
        <v>66</v>
      </c>
      <c r="B41" s="293"/>
      <c r="C41" s="293"/>
      <c r="D41" s="293"/>
      <c r="E41" s="293"/>
      <c r="F41" s="294"/>
      <c r="G41" s="295" t="s">
        <v>67</v>
      </c>
      <c r="H41" s="296"/>
      <c r="I41" s="296"/>
      <c r="J41" s="296"/>
      <c r="K41" s="296"/>
      <c r="L41" s="296"/>
      <c r="M41" s="321"/>
      <c r="N41" s="322"/>
      <c r="O41" s="322"/>
      <c r="P41" s="322"/>
      <c r="Q41" s="323"/>
      <c r="R41" s="295" t="s">
        <v>68</v>
      </c>
      <c r="S41" s="296"/>
      <c r="T41" s="296"/>
      <c r="U41" s="296"/>
      <c r="V41" s="296"/>
      <c r="W41" s="296"/>
      <c r="X41" s="187" t="e">
        <f>M41-X40</f>
        <v>#DIV/0!</v>
      </c>
      <c r="Y41" s="188"/>
      <c r="Z41" s="188"/>
      <c r="AA41" s="188"/>
      <c r="AB41" s="189"/>
    </row>
    <row r="42" spans="1:33" ht="23.1" customHeight="1" x14ac:dyDescent="0.45">
      <c r="A42" s="219" t="s">
        <v>69</v>
      </c>
      <c r="B42" s="220"/>
      <c r="C42" s="220"/>
      <c r="D42" s="220"/>
      <c r="E42" s="220"/>
      <c r="F42" s="221"/>
      <c r="G42" s="315" t="s">
        <v>70</v>
      </c>
      <c r="H42" s="316"/>
      <c r="I42" s="316"/>
      <c r="J42" s="316"/>
      <c r="K42" s="317"/>
      <c r="L42" s="233" t="s">
        <v>71</v>
      </c>
      <c r="M42" s="236"/>
      <c r="N42" s="236"/>
      <c r="O42" s="236"/>
      <c r="P42" s="236"/>
      <c r="Q42" s="234"/>
      <c r="R42" s="369"/>
      <c r="S42" s="370"/>
      <c r="T42" s="370"/>
      <c r="U42" s="370"/>
      <c r="V42" s="370"/>
      <c r="W42" s="370"/>
      <c r="X42" s="370"/>
      <c r="Y42" s="370"/>
      <c r="Z42" s="370"/>
      <c r="AA42" s="370"/>
      <c r="AB42" s="371"/>
    </row>
    <row r="43" spans="1:33" ht="23.1" customHeight="1" x14ac:dyDescent="0.45">
      <c r="A43" s="283" t="s">
        <v>72</v>
      </c>
      <c r="B43" s="284"/>
      <c r="C43" s="284"/>
      <c r="D43" s="284"/>
      <c r="E43" s="284"/>
      <c r="F43" s="285"/>
      <c r="G43" s="257"/>
      <c r="H43" s="286"/>
      <c r="I43" s="286"/>
      <c r="J43" s="286"/>
      <c r="K43" s="286"/>
      <c r="L43" s="286"/>
      <c r="M43" s="286"/>
      <c r="N43" s="286"/>
      <c r="O43" s="286"/>
      <c r="P43" s="286"/>
      <c r="Q43" s="286"/>
      <c r="R43" s="286"/>
      <c r="S43" s="286"/>
      <c r="T43" s="286"/>
      <c r="U43" s="286"/>
      <c r="V43" s="286"/>
      <c r="W43" s="286"/>
      <c r="X43" s="286"/>
      <c r="Y43" s="286"/>
      <c r="Z43" s="286"/>
      <c r="AA43" s="286"/>
      <c r="AB43" s="287"/>
    </row>
    <row r="44" spans="1:33" ht="15" customHeight="1" x14ac:dyDescent="0.45">
      <c r="A44" s="324" t="s">
        <v>73</v>
      </c>
      <c r="B44" s="325"/>
      <c r="C44" s="325"/>
      <c r="D44" s="325"/>
      <c r="E44" s="325"/>
      <c r="F44" s="326"/>
      <c r="G44" s="215" t="s">
        <v>74</v>
      </c>
      <c r="H44" s="216"/>
      <c r="I44" s="216"/>
      <c r="J44" s="217"/>
      <c r="K44" s="366"/>
      <c r="L44" s="367"/>
      <c r="M44" s="16" t="s">
        <v>18</v>
      </c>
      <c r="N44" s="36"/>
      <c r="O44" s="16" t="s">
        <v>19</v>
      </c>
      <c r="P44" s="36"/>
      <c r="Q44" s="17" t="s">
        <v>20</v>
      </c>
      <c r="R44" s="215" t="s">
        <v>75</v>
      </c>
      <c r="S44" s="216"/>
      <c r="T44" s="216"/>
      <c r="U44" s="217"/>
      <c r="V44" s="366"/>
      <c r="W44" s="367"/>
      <c r="X44" s="16" t="s">
        <v>18</v>
      </c>
      <c r="Y44" s="36"/>
      <c r="Z44" s="16" t="s">
        <v>19</v>
      </c>
      <c r="AA44" s="36"/>
      <c r="AB44" s="17" t="s">
        <v>20</v>
      </c>
    </row>
    <row r="45" spans="1:33" ht="27" customHeight="1" x14ac:dyDescent="0.45">
      <c r="A45" s="324" t="s">
        <v>76</v>
      </c>
      <c r="B45" s="325"/>
      <c r="C45" s="325"/>
      <c r="D45" s="325"/>
      <c r="E45" s="325"/>
      <c r="F45" s="326"/>
      <c r="G45" s="257" t="s">
        <v>77</v>
      </c>
      <c r="H45" s="286"/>
      <c r="I45" s="286"/>
      <c r="J45" s="286"/>
      <c r="K45" s="286"/>
      <c r="L45" s="286"/>
      <c r="M45" s="286"/>
      <c r="N45" s="286"/>
      <c r="O45" s="286"/>
      <c r="P45" s="286"/>
      <c r="Q45" s="286"/>
      <c r="R45" s="286"/>
      <c r="S45" s="286"/>
      <c r="T45" s="286"/>
      <c r="U45" s="286"/>
      <c r="V45" s="286"/>
      <c r="W45" s="286"/>
      <c r="X45" s="286"/>
      <c r="Y45" s="286"/>
      <c r="Z45" s="286"/>
      <c r="AA45" s="286"/>
      <c r="AB45" s="287"/>
    </row>
    <row r="46" spans="1:33" ht="15" customHeight="1" x14ac:dyDescent="0.45">
      <c r="A46" s="324" t="s">
        <v>78</v>
      </c>
      <c r="B46" s="325"/>
      <c r="C46" s="325"/>
      <c r="D46" s="325"/>
      <c r="E46" s="325"/>
      <c r="F46" s="326"/>
      <c r="G46" s="257" t="s">
        <v>79</v>
      </c>
      <c r="H46" s="286"/>
      <c r="I46" s="286"/>
      <c r="J46" s="286"/>
      <c r="K46" s="286"/>
      <c r="L46" s="286"/>
      <c r="M46" s="286"/>
      <c r="N46" s="286"/>
      <c r="O46" s="286"/>
      <c r="P46" s="286"/>
      <c r="Q46" s="286"/>
      <c r="R46" s="286"/>
      <c r="S46" s="286"/>
      <c r="T46" s="286"/>
      <c r="U46" s="286"/>
      <c r="V46" s="286"/>
      <c r="W46" s="286"/>
      <c r="X46" s="286"/>
      <c r="Y46" s="286"/>
      <c r="Z46" s="286"/>
      <c r="AA46" s="286"/>
      <c r="AB46" s="287"/>
    </row>
    <row r="47" spans="1:33" ht="15" customHeight="1" x14ac:dyDescent="0.45">
      <c r="A47" s="21" t="s">
        <v>80</v>
      </c>
    </row>
    <row r="48" spans="1:33" ht="15" customHeight="1" x14ac:dyDescent="0.45">
      <c r="A48" s="21" t="s">
        <v>81</v>
      </c>
    </row>
    <row r="49" spans="1:28" ht="25.95" customHeight="1" x14ac:dyDescent="0.45">
      <c r="A49" s="197" t="s">
        <v>82</v>
      </c>
      <c r="B49" s="197"/>
      <c r="C49" s="197"/>
      <c r="D49" s="197"/>
      <c r="E49" s="197"/>
      <c r="F49" s="197"/>
      <c r="G49" s="197"/>
      <c r="H49" s="197"/>
      <c r="I49" s="197"/>
      <c r="J49" s="197"/>
      <c r="K49" s="197"/>
      <c r="L49" s="197"/>
      <c r="M49" s="197"/>
      <c r="N49" s="197"/>
      <c r="O49" s="197"/>
      <c r="P49" s="197"/>
      <c r="Q49" s="197"/>
      <c r="R49" s="197"/>
      <c r="S49" s="197"/>
      <c r="T49" s="197"/>
      <c r="U49" s="197"/>
      <c r="V49" s="197"/>
      <c r="W49" s="197"/>
      <c r="X49" s="197"/>
      <c r="Y49" s="197"/>
      <c r="Z49" s="197"/>
      <c r="AA49" s="197"/>
      <c r="AB49" s="197"/>
    </row>
    <row r="52" spans="1:28" x14ac:dyDescent="0.45">
      <c r="P52" s="22" t="e">
        <f>ROUNDDOWN((T30+T31)/T28,0)</f>
        <v>#DIV/0!</v>
      </c>
    </row>
  </sheetData>
  <mergeCells count="121">
    <mergeCell ref="A8:F8"/>
    <mergeCell ref="G8:I8"/>
    <mergeCell ref="J8:Q8"/>
    <mergeCell ref="R8:U8"/>
    <mergeCell ref="V8:AB8"/>
    <mergeCell ref="A9:AB9"/>
    <mergeCell ref="A2:AB2"/>
    <mergeCell ref="A3:AB3"/>
    <mergeCell ref="A4:AB4"/>
    <mergeCell ref="A6:F6"/>
    <mergeCell ref="G6:AB6"/>
    <mergeCell ref="A7:F7"/>
    <mergeCell ref="G7:AB7"/>
    <mergeCell ref="A10:F10"/>
    <mergeCell ref="G10:J10"/>
    <mergeCell ref="K10:AB10"/>
    <mergeCell ref="A11:F11"/>
    <mergeCell ref="G11:AB11"/>
    <mergeCell ref="A12:F12"/>
    <mergeCell ref="G12:I12"/>
    <mergeCell ref="J12:Q12"/>
    <mergeCell ref="R12:U12"/>
    <mergeCell ref="V12:AB12"/>
    <mergeCell ref="A14:AB14"/>
    <mergeCell ref="A15:F15"/>
    <mergeCell ref="G15:AB15"/>
    <mergeCell ref="A16:F16"/>
    <mergeCell ref="G16:AB16"/>
    <mergeCell ref="A17:F17"/>
    <mergeCell ref="G17:J17"/>
    <mergeCell ref="K17:L17"/>
    <mergeCell ref="R17:U17"/>
    <mergeCell ref="V17:W17"/>
    <mergeCell ref="A18:B25"/>
    <mergeCell ref="C18:M19"/>
    <mergeCell ref="N18:Q18"/>
    <mergeCell ref="R18:AA18"/>
    <mergeCell ref="N19:Q19"/>
    <mergeCell ref="R19:AB19"/>
    <mergeCell ref="C20:M22"/>
    <mergeCell ref="N20:Q20"/>
    <mergeCell ref="R20:AA20"/>
    <mergeCell ref="N21:Q21"/>
    <mergeCell ref="C24:Q25"/>
    <mergeCell ref="R24:S25"/>
    <mergeCell ref="T24:AA24"/>
    <mergeCell ref="T25:AB25"/>
    <mergeCell ref="C29:K32"/>
    <mergeCell ref="L29:P29"/>
    <mergeCell ref="R29:S29"/>
    <mergeCell ref="T29:AA29"/>
    <mergeCell ref="L30:M32"/>
    <mergeCell ref="N30:Q30"/>
    <mergeCell ref="R30:S30"/>
    <mergeCell ref="T30:AA30"/>
    <mergeCell ref="R21:AB21"/>
    <mergeCell ref="N22:Q22"/>
    <mergeCell ref="R22:AB22"/>
    <mergeCell ref="C23:Q23"/>
    <mergeCell ref="R23:S23"/>
    <mergeCell ref="T23:AA23"/>
    <mergeCell ref="AB33:AB34"/>
    <mergeCell ref="C35:Q36"/>
    <mergeCell ref="R35:S36"/>
    <mergeCell ref="T35:AA36"/>
    <mergeCell ref="AB35:AB36"/>
    <mergeCell ref="A37:Q37"/>
    <mergeCell ref="R37:AA37"/>
    <mergeCell ref="N31:Q31"/>
    <mergeCell ref="R31:S31"/>
    <mergeCell ref="T31:AA31"/>
    <mergeCell ref="R32:S32"/>
    <mergeCell ref="T32:AA32"/>
    <mergeCell ref="C33:K34"/>
    <mergeCell ref="L33:Q34"/>
    <mergeCell ref="R33:S34"/>
    <mergeCell ref="T33:AA34"/>
    <mergeCell ref="A26:B36"/>
    <mergeCell ref="C26:Q26"/>
    <mergeCell ref="R26:AA26"/>
    <mergeCell ref="C27:Q27"/>
    <mergeCell ref="R27:AA27"/>
    <mergeCell ref="C28:Q28"/>
    <mergeCell ref="R28:S28"/>
    <mergeCell ref="T28:AA28"/>
    <mergeCell ref="A38:F38"/>
    <mergeCell ref="G38:O38"/>
    <mergeCell ref="P38:Q38"/>
    <mergeCell ref="R38:W38"/>
    <mergeCell ref="X38:AB38"/>
    <mergeCell ref="A39:F39"/>
    <mergeCell ref="G39:L39"/>
    <mergeCell ref="M39:Q39"/>
    <mergeCell ref="R39:W39"/>
    <mergeCell ref="X39:AB39"/>
    <mergeCell ref="A42:F42"/>
    <mergeCell ref="G42:K42"/>
    <mergeCell ref="L42:Q42"/>
    <mergeCell ref="R42:AB42"/>
    <mergeCell ref="A43:F43"/>
    <mergeCell ref="G43:AB43"/>
    <mergeCell ref="A40:F40"/>
    <mergeCell ref="G40:O40"/>
    <mergeCell ref="P40:Q40"/>
    <mergeCell ref="R40:W40"/>
    <mergeCell ref="X40:AB40"/>
    <mergeCell ref="A41:F41"/>
    <mergeCell ref="G41:L41"/>
    <mergeCell ref="M41:Q41"/>
    <mergeCell ref="R41:W41"/>
    <mergeCell ref="X41:AB41"/>
    <mergeCell ref="A46:F46"/>
    <mergeCell ref="G46:AB46"/>
    <mergeCell ref="A49:AB49"/>
    <mergeCell ref="A44:F44"/>
    <mergeCell ref="G44:J44"/>
    <mergeCell ref="K44:L44"/>
    <mergeCell ref="R44:U44"/>
    <mergeCell ref="V44:W44"/>
    <mergeCell ref="A45:F45"/>
    <mergeCell ref="G45:AB45"/>
  </mergeCells>
  <phoneticPr fontId="2"/>
  <pageMargins left="1.1023622047244095" right="0.19685039370078741" top="0.55118110236220474" bottom="0.35433070866141736" header="0.31496062992125984" footer="0.31496062992125984"/>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17</xdr:col>
                    <xdr:colOff>167640</xdr:colOff>
                    <xdr:row>15</xdr:row>
                    <xdr:rowOff>30480</xdr:rowOff>
                  </from>
                  <to>
                    <xdr:col>18</xdr:col>
                    <xdr:colOff>121920</xdr:colOff>
                    <xdr:row>15</xdr:row>
                    <xdr:rowOff>251460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10</xdr:col>
                    <xdr:colOff>220980</xdr:colOff>
                    <xdr:row>15</xdr:row>
                    <xdr:rowOff>38100</xdr:rowOff>
                  </from>
                  <to>
                    <xdr:col>11</xdr:col>
                    <xdr:colOff>213360</xdr:colOff>
                    <xdr:row>15</xdr:row>
                    <xdr:rowOff>259080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6</xdr:col>
                    <xdr:colOff>68580</xdr:colOff>
                    <xdr:row>41</xdr:row>
                    <xdr:rowOff>30480</xdr:rowOff>
                  </from>
                  <to>
                    <xdr:col>7</xdr:col>
                    <xdr:colOff>38100</xdr:colOff>
                    <xdr:row>41</xdr:row>
                    <xdr:rowOff>251460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8</xdr:col>
                    <xdr:colOff>106680</xdr:colOff>
                    <xdr:row>41</xdr:row>
                    <xdr:rowOff>38100</xdr:rowOff>
                  </from>
                  <to>
                    <xdr:col>9</xdr:col>
                    <xdr:colOff>76200</xdr:colOff>
                    <xdr:row>41</xdr:row>
                    <xdr:rowOff>259080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14</xdr:col>
                    <xdr:colOff>190500</xdr:colOff>
                    <xdr:row>44</xdr:row>
                    <xdr:rowOff>68580</xdr:rowOff>
                  </from>
                  <to>
                    <xdr:col>15</xdr:col>
                    <xdr:colOff>160020</xdr:colOff>
                    <xdr:row>45</xdr:row>
                    <xdr:rowOff>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17</xdr:col>
                    <xdr:colOff>38100</xdr:colOff>
                    <xdr:row>44</xdr:row>
                    <xdr:rowOff>76200</xdr:rowOff>
                  </from>
                  <to>
                    <xdr:col>18</xdr:col>
                    <xdr:colOff>7620</xdr:colOff>
                    <xdr:row>45</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EE0C5-B506-444D-AC8D-D0DB93F950A1}">
  <sheetPr>
    <tabColor theme="7"/>
  </sheetPr>
  <dimension ref="A1:AG61"/>
  <sheetViews>
    <sheetView showZeros="0" view="pageBreakPreview" topLeftCell="A26" zoomScaleNormal="100" zoomScaleSheetLayoutView="100" workbookViewId="0">
      <selection activeCell="T42" sqref="T42:AA43"/>
    </sheetView>
  </sheetViews>
  <sheetFormatPr defaultColWidth="8.59765625" defaultRowHeight="13.2" x14ac:dyDescent="0.45"/>
  <cols>
    <col min="1" max="2" width="6.69921875" style="12" customWidth="1"/>
    <col min="3" max="5" width="3" style="12" customWidth="1"/>
    <col min="6" max="6" width="4.19921875" style="12" customWidth="1"/>
    <col min="7" max="29" width="3" style="12" customWidth="1"/>
    <col min="30" max="30" width="12.3984375" style="12" customWidth="1"/>
    <col min="31" max="32" width="3" style="12" customWidth="1"/>
    <col min="33" max="33" width="13.59765625" style="12" customWidth="1"/>
    <col min="34" max="47" width="3" style="12" customWidth="1"/>
    <col min="48" max="16384" width="8.59765625" style="12"/>
  </cols>
  <sheetData>
    <row r="1" spans="1:28" ht="18" customHeight="1" x14ac:dyDescent="0.45">
      <c r="A1" s="12" t="s">
        <v>0</v>
      </c>
    </row>
    <row r="2" spans="1:28" ht="18" customHeight="1" x14ac:dyDescent="0.45">
      <c r="A2" s="377" t="s">
        <v>113</v>
      </c>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row>
    <row r="3" spans="1:28" ht="18" customHeight="1" x14ac:dyDescent="0.45">
      <c r="A3" s="183" t="s">
        <v>1</v>
      </c>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row>
    <row r="4" spans="1:28" ht="18" customHeight="1" x14ac:dyDescent="0.45">
      <c r="A4" s="183" t="s">
        <v>115</v>
      </c>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row>
    <row r="5" spans="1:28" ht="5.7" customHeight="1" x14ac:dyDescent="0.45">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row>
    <row r="6" spans="1:28" ht="23.1" customHeight="1" x14ac:dyDescent="0.45">
      <c r="A6" s="57" t="s">
        <v>116</v>
      </c>
      <c r="B6" s="57"/>
      <c r="C6" s="57"/>
      <c r="D6" s="57"/>
      <c r="E6" s="57"/>
      <c r="F6" s="57"/>
      <c r="G6" s="56"/>
      <c r="H6" s="56"/>
      <c r="I6" s="56"/>
      <c r="J6" s="56"/>
      <c r="K6" s="56"/>
      <c r="L6" s="56"/>
      <c r="M6" s="56"/>
      <c r="N6" s="56"/>
      <c r="O6" s="56"/>
      <c r="P6" s="56"/>
      <c r="Q6" s="56"/>
      <c r="R6" s="56"/>
      <c r="S6" s="56"/>
      <c r="T6" s="56"/>
      <c r="U6" s="56"/>
      <c r="V6" s="56"/>
      <c r="W6" s="56"/>
      <c r="X6" s="56"/>
      <c r="Y6" s="56"/>
      <c r="Z6" s="56"/>
      <c r="AA6" s="56"/>
      <c r="AB6" s="56"/>
    </row>
    <row r="7" spans="1:28" ht="23.1" customHeight="1" x14ac:dyDescent="0.45">
      <c r="A7" s="57" t="s">
        <v>3</v>
      </c>
      <c r="B7" s="57"/>
      <c r="C7" s="57"/>
      <c r="D7" s="57"/>
      <c r="E7" s="57"/>
      <c r="F7" s="57"/>
      <c r="G7" s="56"/>
      <c r="H7" s="56"/>
      <c r="I7" s="56"/>
      <c r="J7" s="56"/>
      <c r="K7" s="56"/>
      <c r="L7" s="56"/>
      <c r="M7" s="56"/>
      <c r="N7" s="56"/>
      <c r="O7" s="56"/>
      <c r="P7" s="56"/>
      <c r="Q7" s="56"/>
      <c r="R7" s="56"/>
      <c r="S7" s="56"/>
      <c r="T7" s="56"/>
      <c r="U7" s="56"/>
      <c r="V7" s="56"/>
      <c r="W7" s="56"/>
      <c r="X7" s="56"/>
      <c r="Y7" s="56"/>
      <c r="Z7" s="56"/>
      <c r="AA7" s="56"/>
      <c r="AB7" s="56"/>
    </row>
    <row r="8" spans="1:28" ht="23.1" customHeight="1" x14ac:dyDescent="0.45">
      <c r="A8" s="57" t="s">
        <v>4</v>
      </c>
      <c r="B8" s="57"/>
      <c r="C8" s="57"/>
      <c r="D8" s="57"/>
      <c r="E8" s="57"/>
      <c r="F8" s="57"/>
      <c r="G8" s="56"/>
      <c r="H8" s="56"/>
      <c r="I8" s="56"/>
      <c r="J8" s="56"/>
      <c r="K8" s="56"/>
      <c r="L8" s="56"/>
      <c r="M8" s="56"/>
      <c r="N8" s="56"/>
      <c r="O8" s="56"/>
      <c r="P8" s="56"/>
      <c r="Q8" s="56"/>
      <c r="R8" s="56"/>
      <c r="S8" s="56"/>
      <c r="T8" s="56"/>
      <c r="U8" s="56"/>
      <c r="V8" s="56"/>
      <c r="W8" s="56"/>
      <c r="X8" s="56"/>
      <c r="Y8" s="56"/>
      <c r="Z8" s="56"/>
      <c r="AA8" s="56"/>
      <c r="AB8" s="56"/>
    </row>
    <row r="9" spans="1:28" ht="23.1" customHeight="1" x14ac:dyDescent="0.45">
      <c r="A9" s="57" t="s">
        <v>5</v>
      </c>
      <c r="B9" s="57"/>
      <c r="C9" s="57"/>
      <c r="D9" s="57"/>
      <c r="E9" s="57"/>
      <c r="F9" s="57"/>
      <c r="G9" s="58" t="s">
        <v>6</v>
      </c>
      <c r="H9" s="59"/>
      <c r="I9" s="60"/>
      <c r="J9" s="61"/>
      <c r="K9" s="62"/>
      <c r="L9" s="62"/>
      <c r="M9" s="62"/>
      <c r="N9" s="62"/>
      <c r="O9" s="62"/>
      <c r="P9" s="62"/>
      <c r="Q9" s="63"/>
      <c r="R9" s="58" t="s">
        <v>7</v>
      </c>
      <c r="S9" s="59"/>
      <c r="T9" s="59"/>
      <c r="U9" s="60"/>
      <c r="V9" s="61"/>
      <c r="W9" s="62"/>
      <c r="X9" s="62"/>
      <c r="Y9" s="62"/>
      <c r="Z9" s="62"/>
      <c r="AA9" s="62"/>
      <c r="AB9" s="63"/>
    </row>
    <row r="10" spans="1:28" ht="18" customHeight="1" x14ac:dyDescent="0.45">
      <c r="A10" s="183" t="s">
        <v>117</v>
      </c>
      <c r="B10" s="183"/>
      <c r="C10" s="183"/>
      <c r="D10" s="183"/>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row>
    <row r="11" spans="1:28" ht="5.7" customHeight="1" x14ac:dyDescent="0.4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row>
    <row r="12" spans="1:28" ht="23.1" customHeight="1" x14ac:dyDescent="0.45">
      <c r="A12" s="57" t="s">
        <v>116</v>
      </c>
      <c r="B12" s="57"/>
      <c r="C12" s="57"/>
      <c r="D12" s="57"/>
      <c r="E12" s="57"/>
      <c r="F12" s="57"/>
      <c r="G12" s="56"/>
      <c r="H12" s="56"/>
      <c r="I12" s="56"/>
      <c r="J12" s="56"/>
      <c r="K12" s="56"/>
      <c r="L12" s="56"/>
      <c r="M12" s="56"/>
      <c r="N12" s="56"/>
      <c r="O12" s="56"/>
      <c r="P12" s="56"/>
      <c r="Q12" s="56"/>
      <c r="R12" s="56"/>
      <c r="S12" s="56"/>
      <c r="T12" s="56"/>
      <c r="U12" s="56"/>
      <c r="V12" s="56"/>
      <c r="W12" s="56"/>
      <c r="X12" s="56"/>
      <c r="Y12" s="56"/>
      <c r="Z12" s="56"/>
      <c r="AA12" s="56"/>
      <c r="AB12" s="56"/>
    </row>
    <row r="13" spans="1:28" ht="23.1" customHeight="1" x14ac:dyDescent="0.45">
      <c r="A13" s="57" t="s">
        <v>3</v>
      </c>
      <c r="B13" s="57"/>
      <c r="C13" s="57"/>
      <c r="D13" s="57"/>
      <c r="E13" s="57"/>
      <c r="F13" s="57"/>
      <c r="G13" s="56"/>
      <c r="H13" s="56"/>
      <c r="I13" s="56"/>
      <c r="J13" s="56"/>
      <c r="K13" s="56"/>
      <c r="L13" s="56"/>
      <c r="M13" s="56"/>
      <c r="N13" s="56"/>
      <c r="O13" s="56"/>
      <c r="P13" s="56"/>
      <c r="Q13" s="56"/>
      <c r="R13" s="56"/>
      <c r="S13" s="56"/>
      <c r="T13" s="56"/>
      <c r="U13" s="56"/>
      <c r="V13" s="56"/>
      <c r="W13" s="56"/>
      <c r="X13" s="56"/>
      <c r="Y13" s="56"/>
      <c r="Z13" s="56"/>
      <c r="AA13" s="56"/>
      <c r="AB13" s="56"/>
    </row>
    <row r="14" spans="1:28" ht="23.1" customHeight="1" x14ac:dyDescent="0.45">
      <c r="A14" s="57" t="s">
        <v>4</v>
      </c>
      <c r="B14" s="57"/>
      <c r="C14" s="57"/>
      <c r="D14" s="57"/>
      <c r="E14" s="57"/>
      <c r="F14" s="57"/>
      <c r="G14" s="56"/>
      <c r="H14" s="56"/>
      <c r="I14" s="56"/>
      <c r="J14" s="56"/>
      <c r="K14" s="56"/>
      <c r="L14" s="56"/>
      <c r="M14" s="56"/>
      <c r="N14" s="56"/>
      <c r="O14" s="56"/>
      <c r="P14" s="56"/>
      <c r="Q14" s="56"/>
      <c r="R14" s="56"/>
      <c r="S14" s="56"/>
      <c r="T14" s="56"/>
      <c r="U14" s="56"/>
      <c r="V14" s="56"/>
      <c r="W14" s="56"/>
      <c r="X14" s="56"/>
      <c r="Y14" s="56"/>
      <c r="Z14" s="56"/>
      <c r="AA14" s="56"/>
      <c r="AB14" s="56"/>
    </row>
    <row r="15" spans="1:28" ht="23.1" customHeight="1" x14ac:dyDescent="0.45">
      <c r="A15" s="57" t="s">
        <v>5</v>
      </c>
      <c r="B15" s="57"/>
      <c r="C15" s="57"/>
      <c r="D15" s="57"/>
      <c r="E15" s="57"/>
      <c r="F15" s="57"/>
      <c r="G15" s="58" t="s">
        <v>6</v>
      </c>
      <c r="H15" s="59"/>
      <c r="I15" s="60"/>
      <c r="J15" s="61"/>
      <c r="K15" s="62"/>
      <c r="L15" s="62"/>
      <c r="M15" s="62"/>
      <c r="N15" s="62"/>
      <c r="O15" s="62"/>
      <c r="P15" s="62"/>
      <c r="Q15" s="63"/>
      <c r="R15" s="58" t="s">
        <v>7</v>
      </c>
      <c r="S15" s="59"/>
      <c r="T15" s="59"/>
      <c r="U15" s="60"/>
      <c r="V15" s="61"/>
      <c r="W15" s="62"/>
      <c r="X15" s="62"/>
      <c r="Y15" s="62"/>
      <c r="Z15" s="62"/>
      <c r="AA15" s="62"/>
      <c r="AB15" s="63"/>
    </row>
    <row r="16" spans="1:28" ht="25.2" customHeight="1" x14ac:dyDescent="0.45">
      <c r="A16" s="363" t="s">
        <v>118</v>
      </c>
      <c r="B16" s="364"/>
      <c r="C16" s="364"/>
      <c r="D16" s="364"/>
      <c r="E16" s="364"/>
      <c r="F16" s="364"/>
      <c r="G16" s="364"/>
      <c r="H16" s="364"/>
      <c r="I16" s="364"/>
      <c r="J16" s="364"/>
      <c r="K16" s="364"/>
      <c r="L16" s="364"/>
      <c r="M16" s="364"/>
      <c r="N16" s="364"/>
      <c r="O16" s="364"/>
      <c r="P16" s="364"/>
      <c r="Q16" s="364"/>
      <c r="R16" s="364"/>
      <c r="S16" s="364"/>
      <c r="T16" s="364"/>
      <c r="U16" s="364"/>
      <c r="V16" s="364"/>
      <c r="W16" s="364"/>
      <c r="X16" s="364"/>
      <c r="Y16" s="364"/>
      <c r="Z16" s="364"/>
      <c r="AA16" s="364"/>
      <c r="AB16" s="365"/>
    </row>
    <row r="17" spans="1:29" ht="23.1" customHeight="1" x14ac:dyDescent="0.45">
      <c r="A17" s="331" t="s">
        <v>9</v>
      </c>
      <c r="B17" s="331"/>
      <c r="C17" s="331"/>
      <c r="D17" s="331"/>
      <c r="E17" s="331"/>
      <c r="F17" s="331"/>
      <c r="G17" s="228" t="s">
        <v>11</v>
      </c>
      <c r="H17" s="228"/>
      <c r="I17" s="228"/>
      <c r="J17" s="228"/>
      <c r="K17" s="56"/>
      <c r="L17" s="56"/>
      <c r="M17" s="56"/>
      <c r="N17" s="56"/>
      <c r="O17" s="56"/>
      <c r="P17" s="56"/>
      <c r="Q17" s="56"/>
      <c r="R17" s="56"/>
      <c r="S17" s="56"/>
      <c r="T17" s="56"/>
      <c r="U17" s="56"/>
      <c r="V17" s="56"/>
      <c r="W17" s="56"/>
      <c r="X17" s="56"/>
      <c r="Y17" s="56"/>
      <c r="Z17" s="56"/>
      <c r="AA17" s="56"/>
      <c r="AB17" s="56"/>
    </row>
    <row r="18" spans="1:29" ht="23.1" customHeight="1" x14ac:dyDescent="0.45">
      <c r="A18" s="57" t="s">
        <v>119</v>
      </c>
      <c r="B18" s="57"/>
      <c r="C18" s="57"/>
      <c r="D18" s="57"/>
      <c r="E18" s="57"/>
      <c r="F18" s="57"/>
      <c r="G18" s="56"/>
      <c r="H18" s="56"/>
      <c r="I18" s="56"/>
      <c r="J18" s="56"/>
      <c r="K18" s="56"/>
      <c r="L18" s="56"/>
      <c r="M18" s="56"/>
      <c r="N18" s="56"/>
      <c r="O18" s="56"/>
      <c r="P18" s="56"/>
      <c r="Q18" s="56"/>
      <c r="R18" s="56"/>
      <c r="S18" s="56"/>
      <c r="T18" s="56"/>
      <c r="U18" s="56"/>
      <c r="V18" s="56"/>
      <c r="W18" s="56"/>
      <c r="X18" s="56"/>
      <c r="Y18" s="56"/>
      <c r="Z18" s="56"/>
      <c r="AA18" s="56"/>
      <c r="AB18" s="56"/>
    </row>
    <row r="19" spans="1:29" ht="23.1" customHeight="1" x14ac:dyDescent="0.45">
      <c r="A19" s="57" t="s">
        <v>5</v>
      </c>
      <c r="B19" s="57"/>
      <c r="C19" s="57"/>
      <c r="D19" s="57"/>
      <c r="E19" s="57"/>
      <c r="F19" s="57"/>
      <c r="G19" s="58" t="s">
        <v>6</v>
      </c>
      <c r="H19" s="59"/>
      <c r="I19" s="60"/>
      <c r="J19" s="61"/>
      <c r="K19" s="62"/>
      <c r="L19" s="62"/>
      <c r="M19" s="62"/>
      <c r="N19" s="62"/>
      <c r="O19" s="62"/>
      <c r="P19" s="62"/>
      <c r="Q19" s="63"/>
      <c r="R19" s="58" t="s">
        <v>7</v>
      </c>
      <c r="S19" s="59"/>
      <c r="T19" s="59"/>
      <c r="U19" s="60"/>
      <c r="V19" s="61"/>
      <c r="W19" s="62"/>
      <c r="X19" s="62"/>
      <c r="Y19" s="62"/>
      <c r="Z19" s="62"/>
      <c r="AA19" s="62"/>
      <c r="AB19" s="63"/>
    </row>
    <row r="20" spans="1:29" ht="15.6" customHeight="1" x14ac:dyDescent="0.45">
      <c r="A20" s="14"/>
      <c r="B20" s="14"/>
      <c r="C20" s="14"/>
      <c r="D20" s="14"/>
      <c r="E20" s="14"/>
      <c r="F20" s="14"/>
      <c r="G20" s="15"/>
      <c r="H20" s="15"/>
      <c r="I20" s="15"/>
      <c r="J20" s="15"/>
      <c r="K20" s="15"/>
      <c r="L20" s="15"/>
      <c r="M20" s="15"/>
      <c r="N20" s="15"/>
      <c r="O20" s="15"/>
      <c r="P20" s="15"/>
      <c r="Q20" s="15"/>
      <c r="R20" s="15"/>
      <c r="S20" s="15"/>
      <c r="T20" s="15"/>
      <c r="U20" s="15"/>
      <c r="V20" s="15"/>
      <c r="W20" s="15"/>
      <c r="X20" s="15"/>
      <c r="Y20" s="15"/>
      <c r="Z20" s="15"/>
      <c r="AA20" s="15"/>
      <c r="AB20" s="15"/>
    </row>
    <row r="21" spans="1:29" ht="25.2" customHeight="1" x14ac:dyDescent="0.45">
      <c r="A21" s="218" t="s">
        <v>12</v>
      </c>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row>
    <row r="22" spans="1:29" ht="23.1" customHeight="1" x14ac:dyDescent="0.45">
      <c r="A22" s="219" t="s">
        <v>13</v>
      </c>
      <c r="B22" s="220"/>
      <c r="C22" s="220"/>
      <c r="D22" s="220"/>
      <c r="E22" s="220"/>
      <c r="F22" s="221"/>
      <c r="G22" s="369"/>
      <c r="H22" s="370"/>
      <c r="I22" s="370"/>
      <c r="J22" s="370"/>
      <c r="K22" s="370"/>
      <c r="L22" s="370"/>
      <c r="M22" s="370"/>
      <c r="N22" s="370"/>
      <c r="O22" s="370"/>
      <c r="P22" s="370"/>
      <c r="Q22" s="370"/>
      <c r="R22" s="370"/>
      <c r="S22" s="370"/>
      <c r="T22" s="370"/>
      <c r="U22" s="370"/>
      <c r="V22" s="370"/>
      <c r="W22" s="370"/>
      <c r="X22" s="370"/>
      <c r="Y22" s="370"/>
      <c r="Z22" s="370"/>
      <c r="AA22" s="370"/>
      <c r="AB22" s="371"/>
    </row>
    <row r="23" spans="1:29" ht="23.1" customHeight="1" x14ac:dyDescent="0.45">
      <c r="A23" s="219" t="s">
        <v>14</v>
      </c>
      <c r="B23" s="220"/>
      <c r="C23" s="220"/>
      <c r="D23" s="220"/>
      <c r="E23" s="220"/>
      <c r="F23" s="221"/>
      <c r="G23" s="225" t="s">
        <v>15</v>
      </c>
      <c r="H23" s="226"/>
      <c r="I23" s="226"/>
      <c r="J23" s="226"/>
      <c r="K23" s="226"/>
      <c r="L23" s="226"/>
      <c r="M23" s="226"/>
      <c r="N23" s="226"/>
      <c r="O23" s="226"/>
      <c r="P23" s="226"/>
      <c r="Q23" s="226"/>
      <c r="R23" s="226"/>
      <c r="S23" s="226"/>
      <c r="T23" s="226"/>
      <c r="U23" s="226"/>
      <c r="V23" s="226"/>
      <c r="W23" s="226"/>
      <c r="X23" s="226"/>
      <c r="Y23" s="226"/>
      <c r="Z23" s="226"/>
      <c r="AA23" s="226"/>
      <c r="AB23" s="227"/>
    </row>
    <row r="24" spans="1:29" ht="23.1" customHeight="1" x14ac:dyDescent="0.45">
      <c r="A24" s="228" t="s">
        <v>16</v>
      </c>
      <c r="B24" s="228"/>
      <c r="C24" s="228"/>
      <c r="D24" s="228"/>
      <c r="E24" s="228"/>
      <c r="F24" s="228"/>
      <c r="G24" s="215" t="s">
        <v>17</v>
      </c>
      <c r="H24" s="216"/>
      <c r="I24" s="216"/>
      <c r="J24" s="216"/>
      <c r="K24" s="366"/>
      <c r="L24" s="367"/>
      <c r="M24" s="16" t="s">
        <v>18</v>
      </c>
      <c r="N24" s="36"/>
      <c r="O24" s="16" t="s">
        <v>19</v>
      </c>
      <c r="P24" s="36"/>
      <c r="Q24" s="17" t="s">
        <v>20</v>
      </c>
      <c r="R24" s="215" t="s">
        <v>21</v>
      </c>
      <c r="S24" s="216"/>
      <c r="T24" s="216"/>
      <c r="U24" s="216"/>
      <c r="V24" s="366"/>
      <c r="W24" s="367"/>
      <c r="X24" s="16" t="s">
        <v>18</v>
      </c>
      <c r="Y24" s="36"/>
      <c r="Z24" s="16" t="s">
        <v>19</v>
      </c>
      <c r="AA24" s="36"/>
      <c r="AB24" s="17" t="s">
        <v>20</v>
      </c>
    </row>
    <row r="25" spans="1:29" ht="23.1" customHeight="1" x14ac:dyDescent="0.45">
      <c r="A25" s="229" t="s">
        <v>22</v>
      </c>
      <c r="B25" s="230"/>
      <c r="C25" s="229" t="s">
        <v>23</v>
      </c>
      <c r="D25" s="235"/>
      <c r="E25" s="235"/>
      <c r="F25" s="235"/>
      <c r="G25" s="235"/>
      <c r="H25" s="235"/>
      <c r="I25" s="235"/>
      <c r="J25" s="235"/>
      <c r="K25" s="235"/>
      <c r="L25" s="235"/>
      <c r="M25" s="230"/>
      <c r="N25" s="237" t="s">
        <v>24</v>
      </c>
      <c r="O25" s="238"/>
      <c r="P25" s="238"/>
      <c r="Q25" s="239"/>
      <c r="R25" s="240"/>
      <c r="S25" s="241"/>
      <c r="T25" s="241"/>
      <c r="U25" s="241"/>
      <c r="V25" s="241"/>
      <c r="W25" s="241"/>
      <c r="X25" s="241"/>
      <c r="Y25" s="241"/>
      <c r="Z25" s="241"/>
      <c r="AA25" s="241"/>
      <c r="AB25" s="35" t="s">
        <v>25</v>
      </c>
    </row>
    <row r="26" spans="1:29" ht="23.1" customHeight="1" x14ac:dyDescent="0.45">
      <c r="A26" s="231"/>
      <c r="B26" s="232"/>
      <c r="C26" s="233"/>
      <c r="D26" s="236"/>
      <c r="E26" s="236"/>
      <c r="F26" s="236"/>
      <c r="G26" s="236"/>
      <c r="H26" s="236"/>
      <c r="I26" s="236"/>
      <c r="J26" s="236"/>
      <c r="K26" s="236"/>
      <c r="L26" s="236"/>
      <c r="M26" s="234"/>
      <c r="N26" s="237" t="s">
        <v>26</v>
      </c>
      <c r="O26" s="238"/>
      <c r="P26" s="238"/>
      <c r="Q26" s="239"/>
      <c r="R26" s="242"/>
      <c r="S26" s="243"/>
      <c r="T26" s="243"/>
      <c r="U26" s="243"/>
      <c r="V26" s="243"/>
      <c r="W26" s="243"/>
      <c r="X26" s="243"/>
      <c r="Y26" s="243"/>
      <c r="Z26" s="243"/>
      <c r="AA26" s="243"/>
      <c r="AB26" s="244"/>
    </row>
    <row r="27" spans="1:29" ht="23.1" customHeight="1" x14ac:dyDescent="0.45">
      <c r="A27" s="231"/>
      <c r="B27" s="232"/>
      <c r="C27" s="229" t="s">
        <v>27</v>
      </c>
      <c r="D27" s="235"/>
      <c r="E27" s="235"/>
      <c r="F27" s="235"/>
      <c r="G27" s="235"/>
      <c r="H27" s="235"/>
      <c r="I27" s="235"/>
      <c r="J27" s="235"/>
      <c r="K27" s="235"/>
      <c r="L27" s="235"/>
      <c r="M27" s="235"/>
      <c r="N27" s="237" t="s">
        <v>24</v>
      </c>
      <c r="O27" s="238"/>
      <c r="P27" s="238"/>
      <c r="Q27" s="239"/>
      <c r="R27" s="240"/>
      <c r="S27" s="241"/>
      <c r="T27" s="241"/>
      <c r="U27" s="241"/>
      <c r="V27" s="241"/>
      <c r="W27" s="241"/>
      <c r="X27" s="241"/>
      <c r="Y27" s="241"/>
      <c r="Z27" s="241"/>
      <c r="AA27" s="241"/>
      <c r="AB27" s="35" t="s">
        <v>25</v>
      </c>
    </row>
    <row r="28" spans="1:29" ht="23.1" customHeight="1" x14ac:dyDescent="0.45">
      <c r="A28" s="231"/>
      <c r="B28" s="232"/>
      <c r="C28" s="231"/>
      <c r="D28" s="245"/>
      <c r="E28" s="245"/>
      <c r="F28" s="245"/>
      <c r="G28" s="245"/>
      <c r="H28" s="245"/>
      <c r="I28" s="245"/>
      <c r="J28" s="245"/>
      <c r="K28" s="245"/>
      <c r="L28" s="245"/>
      <c r="M28" s="245"/>
      <c r="N28" s="237" t="s">
        <v>26</v>
      </c>
      <c r="O28" s="238"/>
      <c r="P28" s="238"/>
      <c r="Q28" s="239"/>
      <c r="R28" s="242"/>
      <c r="S28" s="243"/>
      <c r="T28" s="243"/>
      <c r="U28" s="243"/>
      <c r="V28" s="243"/>
      <c r="W28" s="243"/>
      <c r="X28" s="243"/>
      <c r="Y28" s="243"/>
      <c r="Z28" s="243"/>
      <c r="AA28" s="243"/>
      <c r="AB28" s="244"/>
    </row>
    <row r="29" spans="1:29" ht="23.1" customHeight="1" x14ac:dyDescent="0.45">
      <c r="A29" s="231"/>
      <c r="B29" s="232"/>
      <c r="C29" s="233"/>
      <c r="D29" s="236"/>
      <c r="E29" s="236"/>
      <c r="F29" s="236"/>
      <c r="G29" s="236"/>
      <c r="H29" s="236"/>
      <c r="I29" s="236"/>
      <c r="J29" s="236"/>
      <c r="K29" s="236"/>
      <c r="L29" s="236"/>
      <c r="M29" s="236"/>
      <c r="N29" s="237" t="s">
        <v>28</v>
      </c>
      <c r="O29" s="238"/>
      <c r="P29" s="238"/>
      <c r="Q29" s="239"/>
      <c r="R29" s="242" t="s">
        <v>29</v>
      </c>
      <c r="S29" s="243"/>
      <c r="T29" s="243"/>
      <c r="U29" s="243"/>
      <c r="V29" s="243"/>
      <c r="W29" s="243"/>
      <c r="X29" s="243"/>
      <c r="Y29" s="243"/>
      <c r="Z29" s="243"/>
      <c r="AA29" s="243"/>
      <c r="AB29" s="244"/>
    </row>
    <row r="30" spans="1:29" ht="23.1" customHeight="1" x14ac:dyDescent="0.45">
      <c r="A30" s="231"/>
      <c r="B30" s="232"/>
      <c r="C30" s="199" t="s">
        <v>30</v>
      </c>
      <c r="D30" s="200"/>
      <c r="E30" s="200"/>
      <c r="F30" s="200"/>
      <c r="G30" s="200"/>
      <c r="H30" s="200"/>
      <c r="I30" s="200"/>
      <c r="J30" s="200"/>
      <c r="K30" s="200"/>
      <c r="L30" s="200"/>
      <c r="M30" s="200"/>
      <c r="N30" s="200"/>
      <c r="O30" s="200"/>
      <c r="P30" s="200"/>
      <c r="Q30" s="201"/>
      <c r="R30" s="57" t="s">
        <v>31</v>
      </c>
      <c r="S30" s="199"/>
      <c r="T30" s="251"/>
      <c r="U30" s="252"/>
      <c r="V30" s="252"/>
      <c r="W30" s="252"/>
      <c r="X30" s="252"/>
      <c r="Y30" s="252"/>
      <c r="Z30" s="252"/>
      <c r="AA30" s="253"/>
      <c r="AB30" s="30" t="s">
        <v>25</v>
      </c>
      <c r="AC30" s="12" t="s">
        <v>120</v>
      </c>
    </row>
    <row r="31" spans="1:29" ht="23.1" customHeight="1" x14ac:dyDescent="0.45">
      <c r="A31" s="231"/>
      <c r="B31" s="232"/>
      <c r="C31" s="229" t="s">
        <v>32</v>
      </c>
      <c r="D31" s="235"/>
      <c r="E31" s="235"/>
      <c r="F31" s="235"/>
      <c r="G31" s="235"/>
      <c r="H31" s="235"/>
      <c r="I31" s="235"/>
      <c r="J31" s="235"/>
      <c r="K31" s="235"/>
      <c r="L31" s="235"/>
      <c r="M31" s="235"/>
      <c r="N31" s="235"/>
      <c r="O31" s="235"/>
      <c r="P31" s="235"/>
      <c r="Q31" s="230"/>
      <c r="R31" s="57" t="s">
        <v>33</v>
      </c>
      <c r="S31" s="199"/>
      <c r="T31" s="246">
        <f>ROUNDDOWN(T30*50000,-3)</f>
        <v>0</v>
      </c>
      <c r="U31" s="247"/>
      <c r="V31" s="247"/>
      <c r="W31" s="247"/>
      <c r="X31" s="247"/>
      <c r="Y31" s="247"/>
      <c r="Z31" s="247"/>
      <c r="AA31" s="248"/>
      <c r="AB31" s="31" t="s">
        <v>34</v>
      </c>
    </row>
    <row r="32" spans="1:29" ht="23.1" customHeight="1" x14ac:dyDescent="0.45">
      <c r="A32" s="233"/>
      <c r="B32" s="234"/>
      <c r="C32" s="233"/>
      <c r="D32" s="236"/>
      <c r="E32" s="236"/>
      <c r="F32" s="236"/>
      <c r="G32" s="236"/>
      <c r="H32" s="236"/>
      <c r="I32" s="236"/>
      <c r="J32" s="236"/>
      <c r="K32" s="236"/>
      <c r="L32" s="236"/>
      <c r="M32" s="236"/>
      <c r="N32" s="236"/>
      <c r="O32" s="236"/>
      <c r="P32" s="236"/>
      <c r="Q32" s="234"/>
      <c r="R32" s="57"/>
      <c r="S32" s="199"/>
      <c r="T32" s="249"/>
      <c r="U32" s="250"/>
      <c r="V32" s="250"/>
      <c r="W32" s="250"/>
      <c r="X32" s="250"/>
      <c r="Y32" s="250"/>
      <c r="Z32" s="250"/>
      <c r="AA32" s="250"/>
      <c r="AB32" s="250"/>
    </row>
    <row r="33" spans="1:33" ht="23.1" customHeight="1" x14ac:dyDescent="0.45">
      <c r="A33" s="229" t="s">
        <v>35</v>
      </c>
      <c r="B33" s="235"/>
      <c r="C33" s="57" t="s">
        <v>36</v>
      </c>
      <c r="D33" s="57"/>
      <c r="E33" s="57"/>
      <c r="F33" s="57"/>
      <c r="G33" s="57"/>
      <c r="H33" s="57"/>
      <c r="I33" s="57"/>
      <c r="J33" s="57"/>
      <c r="K33" s="57"/>
      <c r="L33" s="57"/>
      <c r="M33" s="57"/>
      <c r="N33" s="57"/>
      <c r="O33" s="57"/>
      <c r="P33" s="57"/>
      <c r="Q33" s="57"/>
      <c r="R33" s="240"/>
      <c r="S33" s="241"/>
      <c r="T33" s="241"/>
      <c r="U33" s="241"/>
      <c r="V33" s="241"/>
      <c r="W33" s="241"/>
      <c r="X33" s="241"/>
      <c r="Y33" s="241"/>
      <c r="Z33" s="241"/>
      <c r="AA33" s="241"/>
      <c r="AB33" s="35" t="s">
        <v>37</v>
      </c>
    </row>
    <row r="34" spans="1:33" ht="23.1" customHeight="1" x14ac:dyDescent="0.45">
      <c r="A34" s="231"/>
      <c r="B34" s="245"/>
      <c r="C34" s="254" t="s">
        <v>38</v>
      </c>
      <c r="D34" s="255"/>
      <c r="E34" s="255"/>
      <c r="F34" s="255"/>
      <c r="G34" s="255"/>
      <c r="H34" s="255"/>
      <c r="I34" s="255"/>
      <c r="J34" s="255"/>
      <c r="K34" s="255"/>
      <c r="L34" s="255"/>
      <c r="M34" s="255"/>
      <c r="N34" s="255"/>
      <c r="O34" s="255"/>
      <c r="P34" s="255"/>
      <c r="Q34" s="261"/>
      <c r="R34" s="260"/>
      <c r="S34" s="265"/>
      <c r="T34" s="265"/>
      <c r="U34" s="265"/>
      <c r="V34" s="265"/>
      <c r="W34" s="265"/>
      <c r="X34" s="265"/>
      <c r="Y34" s="265"/>
      <c r="Z34" s="265"/>
      <c r="AA34" s="265"/>
      <c r="AB34" s="17" t="s">
        <v>39</v>
      </c>
    </row>
    <row r="35" spans="1:33" ht="23.1" customHeight="1" x14ac:dyDescent="0.45">
      <c r="A35" s="231"/>
      <c r="B35" s="245"/>
      <c r="C35" s="57" t="s">
        <v>40</v>
      </c>
      <c r="D35" s="57"/>
      <c r="E35" s="57"/>
      <c r="F35" s="57"/>
      <c r="G35" s="57"/>
      <c r="H35" s="57"/>
      <c r="I35" s="57"/>
      <c r="J35" s="57"/>
      <c r="K35" s="57"/>
      <c r="L35" s="57"/>
      <c r="M35" s="57"/>
      <c r="N35" s="57"/>
      <c r="O35" s="57"/>
      <c r="P35" s="57"/>
      <c r="Q35" s="57"/>
      <c r="R35" s="57" t="s">
        <v>41</v>
      </c>
      <c r="S35" s="199"/>
      <c r="T35" s="266">
        <f>ROUNDDOWN(R33*R34,1)</f>
        <v>0</v>
      </c>
      <c r="U35" s="267"/>
      <c r="V35" s="267"/>
      <c r="W35" s="267"/>
      <c r="X35" s="267"/>
      <c r="Y35" s="267"/>
      <c r="Z35" s="267"/>
      <c r="AA35" s="268"/>
      <c r="AB35" s="30" t="s">
        <v>37</v>
      </c>
    </row>
    <row r="36" spans="1:33" ht="23.1" customHeight="1" x14ac:dyDescent="0.45">
      <c r="A36" s="231"/>
      <c r="B36" s="245"/>
      <c r="C36" s="273" t="s">
        <v>42</v>
      </c>
      <c r="D36" s="274"/>
      <c r="E36" s="274"/>
      <c r="F36" s="274"/>
      <c r="G36" s="274"/>
      <c r="H36" s="274"/>
      <c r="I36" s="274"/>
      <c r="J36" s="274"/>
      <c r="K36" s="275"/>
      <c r="L36" s="254" t="s">
        <v>43</v>
      </c>
      <c r="M36" s="255"/>
      <c r="N36" s="255"/>
      <c r="O36" s="255"/>
      <c r="P36" s="255"/>
      <c r="Q36" s="32"/>
      <c r="R36" s="256" t="s">
        <v>44</v>
      </c>
      <c r="S36" s="257"/>
      <c r="T36" s="258"/>
      <c r="U36" s="259"/>
      <c r="V36" s="259"/>
      <c r="W36" s="259"/>
      <c r="X36" s="259"/>
      <c r="Y36" s="259"/>
      <c r="Z36" s="259"/>
      <c r="AA36" s="260"/>
      <c r="AB36" s="35" t="s">
        <v>34</v>
      </c>
    </row>
    <row r="37" spans="1:33" ht="23.1" customHeight="1" x14ac:dyDescent="0.45">
      <c r="A37" s="231"/>
      <c r="B37" s="245"/>
      <c r="C37" s="276"/>
      <c r="D37" s="277"/>
      <c r="E37" s="277"/>
      <c r="F37" s="277"/>
      <c r="G37" s="277"/>
      <c r="H37" s="277"/>
      <c r="I37" s="277"/>
      <c r="J37" s="277"/>
      <c r="K37" s="278"/>
      <c r="L37" s="229" t="s">
        <v>45</v>
      </c>
      <c r="M37" s="230"/>
      <c r="N37" s="255" t="s">
        <v>46</v>
      </c>
      <c r="O37" s="255"/>
      <c r="P37" s="255"/>
      <c r="Q37" s="261"/>
      <c r="R37" s="256"/>
      <c r="S37" s="257"/>
      <c r="T37" s="258"/>
      <c r="U37" s="259"/>
      <c r="V37" s="259"/>
      <c r="W37" s="259"/>
      <c r="X37" s="259"/>
      <c r="Y37" s="259"/>
      <c r="Z37" s="259"/>
      <c r="AA37" s="260"/>
      <c r="AB37" s="35" t="s">
        <v>34</v>
      </c>
      <c r="AD37" s="18" t="e">
        <f>ROUNDDOWN((T37+T38)/T35,0)</f>
        <v>#DIV/0!</v>
      </c>
    </row>
    <row r="38" spans="1:33" ht="23.1" customHeight="1" x14ac:dyDescent="0.45">
      <c r="A38" s="231"/>
      <c r="B38" s="245"/>
      <c r="C38" s="276"/>
      <c r="D38" s="277"/>
      <c r="E38" s="277"/>
      <c r="F38" s="277"/>
      <c r="G38" s="277"/>
      <c r="H38" s="277"/>
      <c r="I38" s="277"/>
      <c r="J38" s="277"/>
      <c r="K38" s="278"/>
      <c r="L38" s="231"/>
      <c r="M38" s="232"/>
      <c r="N38" s="255" t="s">
        <v>47</v>
      </c>
      <c r="O38" s="255"/>
      <c r="P38" s="255"/>
      <c r="Q38" s="261"/>
      <c r="R38" s="256"/>
      <c r="S38" s="257"/>
      <c r="T38" s="376"/>
      <c r="U38" s="56"/>
      <c r="V38" s="56"/>
      <c r="W38" s="56"/>
      <c r="X38" s="56"/>
      <c r="Y38" s="56"/>
      <c r="Z38" s="56"/>
      <c r="AA38" s="366"/>
      <c r="AB38" s="35" t="s">
        <v>48</v>
      </c>
      <c r="AG38" s="18"/>
    </row>
    <row r="39" spans="1:33" ht="23.1" customHeight="1" x14ac:dyDescent="0.45">
      <c r="A39" s="231"/>
      <c r="B39" s="245"/>
      <c r="C39" s="279"/>
      <c r="D39" s="280"/>
      <c r="E39" s="280"/>
      <c r="F39" s="280"/>
      <c r="G39" s="280"/>
      <c r="H39" s="280"/>
      <c r="I39" s="280"/>
      <c r="J39" s="280"/>
      <c r="K39" s="281"/>
      <c r="L39" s="233"/>
      <c r="M39" s="234"/>
      <c r="N39" s="19" t="s">
        <v>49</v>
      </c>
      <c r="O39" s="33"/>
      <c r="P39" s="33"/>
      <c r="Q39" s="34"/>
      <c r="R39" s="199"/>
      <c r="S39" s="200"/>
      <c r="T39" s="282">
        <f>T36-T37-T38</f>
        <v>0</v>
      </c>
      <c r="U39" s="282"/>
      <c r="V39" s="282"/>
      <c r="W39" s="282"/>
      <c r="X39" s="282"/>
      <c r="Y39" s="282"/>
      <c r="Z39" s="282"/>
      <c r="AA39" s="282"/>
      <c r="AB39" s="20" t="s">
        <v>48</v>
      </c>
      <c r="AG39" s="18"/>
    </row>
    <row r="40" spans="1:33" ht="23.1" customHeight="1" x14ac:dyDescent="0.45">
      <c r="A40" s="231"/>
      <c r="B40" s="245"/>
      <c r="C40" s="57" t="s">
        <v>50</v>
      </c>
      <c r="D40" s="57"/>
      <c r="E40" s="57"/>
      <c r="F40" s="57"/>
      <c r="G40" s="57"/>
      <c r="H40" s="57"/>
      <c r="I40" s="57"/>
      <c r="J40" s="57"/>
      <c r="K40" s="57"/>
      <c r="L40" s="57" t="s">
        <v>51</v>
      </c>
      <c r="M40" s="57"/>
      <c r="N40" s="57"/>
      <c r="O40" s="57"/>
      <c r="P40" s="57"/>
      <c r="Q40" s="57"/>
      <c r="R40" s="57" t="s">
        <v>52</v>
      </c>
      <c r="S40" s="199"/>
      <c r="T40" s="271" t="e">
        <f>ROUNDDOWN((T36)/T35,0)</f>
        <v>#DIV/0!</v>
      </c>
      <c r="U40" s="271"/>
      <c r="V40" s="271"/>
      <c r="W40" s="271"/>
      <c r="X40" s="271"/>
      <c r="Y40" s="271"/>
      <c r="Z40" s="271"/>
      <c r="AA40" s="271"/>
      <c r="AB40" s="230" t="s">
        <v>34</v>
      </c>
      <c r="AG40" s="18"/>
    </row>
    <row r="41" spans="1:33" ht="23.1" customHeight="1" x14ac:dyDescent="0.45">
      <c r="A41" s="231"/>
      <c r="B41" s="245"/>
      <c r="C41" s="57"/>
      <c r="D41" s="57"/>
      <c r="E41" s="57"/>
      <c r="F41" s="57"/>
      <c r="G41" s="57"/>
      <c r="H41" s="57"/>
      <c r="I41" s="57"/>
      <c r="J41" s="57"/>
      <c r="K41" s="57"/>
      <c r="L41" s="57"/>
      <c r="M41" s="57"/>
      <c r="N41" s="57"/>
      <c r="O41" s="57"/>
      <c r="P41" s="57"/>
      <c r="Q41" s="57"/>
      <c r="R41" s="57"/>
      <c r="S41" s="199"/>
      <c r="T41" s="272"/>
      <c r="U41" s="272"/>
      <c r="V41" s="272"/>
      <c r="W41" s="272"/>
      <c r="X41" s="272"/>
      <c r="Y41" s="272"/>
      <c r="Z41" s="272"/>
      <c r="AA41" s="272"/>
      <c r="AB41" s="234"/>
      <c r="AG41" s="18"/>
    </row>
    <row r="42" spans="1:33" ht="23.1" customHeight="1" x14ac:dyDescent="0.45">
      <c r="A42" s="231"/>
      <c r="B42" s="245"/>
      <c r="C42" s="229" t="s">
        <v>53</v>
      </c>
      <c r="D42" s="235"/>
      <c r="E42" s="235"/>
      <c r="F42" s="235"/>
      <c r="G42" s="235"/>
      <c r="H42" s="235"/>
      <c r="I42" s="235"/>
      <c r="J42" s="235"/>
      <c r="K42" s="235"/>
      <c r="L42" s="235"/>
      <c r="M42" s="235"/>
      <c r="N42" s="235"/>
      <c r="O42" s="235"/>
      <c r="P42" s="235"/>
      <c r="Q42" s="230"/>
      <c r="R42" s="57" t="s">
        <v>54</v>
      </c>
      <c r="S42" s="199"/>
      <c r="T42" s="262" t="e">
        <f>IF(17.77&gt;R33,(IF(155001&gt;AD37,(ROUNDDOWN(T40*1/3*T35,-3)),"補助対象外")),(IF(190001&gt;AD37,(ROUNDDOWN(T40*1/3*T35,-3)),"補助対象外")))</f>
        <v>#DIV/0!</v>
      </c>
      <c r="U42" s="263"/>
      <c r="V42" s="263"/>
      <c r="W42" s="263"/>
      <c r="X42" s="263"/>
      <c r="Y42" s="263"/>
      <c r="Z42" s="263"/>
      <c r="AA42" s="264"/>
      <c r="AB42" s="201" t="s">
        <v>34</v>
      </c>
    </row>
    <row r="43" spans="1:33" ht="23.1" customHeight="1" x14ac:dyDescent="0.45">
      <c r="A43" s="233"/>
      <c r="B43" s="236"/>
      <c r="C43" s="233"/>
      <c r="D43" s="236"/>
      <c r="E43" s="236"/>
      <c r="F43" s="236"/>
      <c r="G43" s="236"/>
      <c r="H43" s="236"/>
      <c r="I43" s="236"/>
      <c r="J43" s="236"/>
      <c r="K43" s="236"/>
      <c r="L43" s="236"/>
      <c r="M43" s="236"/>
      <c r="N43" s="236"/>
      <c r="O43" s="236"/>
      <c r="P43" s="236"/>
      <c r="Q43" s="234"/>
      <c r="R43" s="57"/>
      <c r="S43" s="199"/>
      <c r="T43" s="262"/>
      <c r="U43" s="263"/>
      <c r="V43" s="263"/>
      <c r="W43" s="263"/>
      <c r="X43" s="263"/>
      <c r="Y43" s="263"/>
      <c r="Z43" s="263"/>
      <c r="AA43" s="264"/>
      <c r="AB43" s="201"/>
    </row>
    <row r="44" spans="1:33" ht="23.1" customHeight="1" thickBot="1" x14ac:dyDescent="0.5">
      <c r="A44" s="288" t="s">
        <v>55</v>
      </c>
      <c r="B44" s="288"/>
      <c r="C44" s="288"/>
      <c r="D44" s="288"/>
      <c r="E44" s="288"/>
      <c r="F44" s="288"/>
      <c r="G44" s="288"/>
      <c r="H44" s="288"/>
      <c r="I44" s="288"/>
      <c r="J44" s="288"/>
      <c r="K44" s="288"/>
      <c r="L44" s="288"/>
      <c r="M44" s="288"/>
      <c r="N44" s="288"/>
      <c r="O44" s="288"/>
      <c r="P44" s="288"/>
      <c r="Q44" s="288"/>
      <c r="R44" s="373">
        <f>IF(R33="",T31,T31+T42)</f>
        <v>0</v>
      </c>
      <c r="S44" s="374"/>
      <c r="T44" s="374"/>
      <c r="U44" s="374"/>
      <c r="V44" s="374"/>
      <c r="W44" s="374"/>
      <c r="X44" s="374"/>
      <c r="Y44" s="374"/>
      <c r="Z44" s="374"/>
      <c r="AA44" s="375"/>
      <c r="AB44" s="31" t="s">
        <v>34</v>
      </c>
    </row>
    <row r="45" spans="1:33" ht="12.6" customHeight="1" x14ac:dyDescent="0.45">
      <c r="A45" s="333" t="s">
        <v>83</v>
      </c>
      <c r="B45" s="334"/>
      <c r="C45" s="334"/>
      <c r="D45" s="334"/>
      <c r="E45" s="334"/>
      <c r="F45" s="334"/>
      <c r="G45" s="334"/>
      <c r="H45" s="334"/>
      <c r="I45" s="334"/>
      <c r="J45" s="334"/>
      <c r="K45" s="334"/>
      <c r="L45" s="334"/>
      <c r="M45" s="334"/>
      <c r="N45" s="334"/>
      <c r="O45" s="334"/>
      <c r="P45" s="334"/>
      <c r="Q45" s="334"/>
      <c r="R45" s="334"/>
      <c r="S45" s="334"/>
      <c r="T45" s="334"/>
      <c r="U45" s="334"/>
      <c r="V45" s="334"/>
      <c r="W45" s="334"/>
      <c r="X45" s="334"/>
      <c r="Y45" s="334"/>
      <c r="Z45" s="334"/>
      <c r="AA45" s="334"/>
      <c r="AB45" s="335"/>
    </row>
    <row r="46" spans="1:33" ht="23.1" customHeight="1" x14ac:dyDescent="0.45">
      <c r="A46" s="336" t="s">
        <v>84</v>
      </c>
      <c r="B46" s="236"/>
      <c r="C46" s="236"/>
      <c r="D46" s="236"/>
      <c r="E46" s="236"/>
      <c r="F46" s="234"/>
      <c r="G46" s="337"/>
      <c r="H46" s="338"/>
      <c r="I46" s="338"/>
      <c r="J46" s="338"/>
      <c r="K46" s="338"/>
      <c r="L46" s="338"/>
      <c r="M46" s="338"/>
      <c r="N46" s="338"/>
      <c r="O46" s="338"/>
      <c r="P46" s="348" t="s">
        <v>63</v>
      </c>
      <c r="Q46" s="349"/>
      <c r="R46" s="350" t="s">
        <v>64</v>
      </c>
      <c r="S46" s="351"/>
      <c r="T46" s="351"/>
      <c r="U46" s="351"/>
      <c r="V46" s="351"/>
      <c r="W46" s="352"/>
      <c r="X46" s="353" t="e">
        <f>ROUNDUP(R44/G46,0)</f>
        <v>#DIV/0!</v>
      </c>
      <c r="Y46" s="354"/>
      <c r="Z46" s="354"/>
      <c r="AA46" s="354"/>
      <c r="AB46" s="355"/>
      <c r="AC46" s="12" t="s">
        <v>85</v>
      </c>
    </row>
    <row r="47" spans="1:33" ht="23.1" customHeight="1" thickBot="1" x14ac:dyDescent="0.5">
      <c r="A47" s="356" t="s">
        <v>86</v>
      </c>
      <c r="B47" s="235"/>
      <c r="C47" s="235"/>
      <c r="D47" s="235"/>
      <c r="E47" s="235"/>
      <c r="F47" s="230"/>
      <c r="G47" s="346" t="s">
        <v>67</v>
      </c>
      <c r="H47" s="347"/>
      <c r="I47" s="347"/>
      <c r="J47" s="347"/>
      <c r="K47" s="347"/>
      <c r="L47" s="347"/>
      <c r="M47" s="360"/>
      <c r="N47" s="361"/>
      <c r="O47" s="361"/>
      <c r="P47" s="361"/>
      <c r="Q47" s="362"/>
      <c r="R47" s="346" t="s">
        <v>68</v>
      </c>
      <c r="S47" s="347"/>
      <c r="T47" s="347"/>
      <c r="U47" s="347"/>
      <c r="V47" s="347"/>
      <c r="W47" s="347"/>
      <c r="X47" s="327" t="e">
        <f>M47-X46</f>
        <v>#DIV/0!</v>
      </c>
      <c r="Y47" s="328"/>
      <c r="Z47" s="328"/>
      <c r="AA47" s="328"/>
      <c r="AB47" s="329"/>
    </row>
    <row r="48" spans="1:33" ht="11.4" customHeight="1" x14ac:dyDescent="0.45">
      <c r="A48" s="333" t="s">
        <v>87</v>
      </c>
      <c r="B48" s="334"/>
      <c r="C48" s="334"/>
      <c r="D48" s="334"/>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5"/>
    </row>
    <row r="49" spans="1:29" ht="26.4" customHeight="1" x14ac:dyDescent="0.45">
      <c r="A49" s="330" t="s">
        <v>56</v>
      </c>
      <c r="B49" s="331"/>
      <c r="C49" s="331"/>
      <c r="D49" s="331"/>
      <c r="E49" s="331"/>
      <c r="F49" s="331"/>
      <c r="G49" s="332"/>
      <c r="H49" s="332"/>
      <c r="I49" s="332"/>
      <c r="J49" s="332"/>
      <c r="K49" s="332"/>
      <c r="L49" s="332"/>
      <c r="M49" s="332"/>
      <c r="N49" s="332"/>
      <c r="O49" s="332"/>
      <c r="P49" s="256" t="s">
        <v>37</v>
      </c>
      <c r="Q49" s="256"/>
      <c r="R49" s="357" t="s">
        <v>57</v>
      </c>
      <c r="S49" s="357"/>
      <c r="T49" s="357"/>
      <c r="U49" s="357"/>
      <c r="V49" s="357"/>
      <c r="W49" s="357"/>
      <c r="X49" s="358" t="e">
        <f>ROUNDUP(R44/G49,2)</f>
        <v>#DIV/0!</v>
      </c>
      <c r="Y49" s="358"/>
      <c r="Z49" s="358"/>
      <c r="AA49" s="358"/>
      <c r="AB49" s="359"/>
      <c r="AC49" s="12" t="s">
        <v>88</v>
      </c>
    </row>
    <row r="50" spans="1:29" ht="23.1" customHeight="1" thickBot="1" x14ac:dyDescent="0.5">
      <c r="A50" s="339" t="s">
        <v>59</v>
      </c>
      <c r="B50" s="340"/>
      <c r="C50" s="340"/>
      <c r="D50" s="340"/>
      <c r="E50" s="340"/>
      <c r="F50" s="340"/>
      <c r="G50" s="341" t="s">
        <v>60</v>
      </c>
      <c r="H50" s="341"/>
      <c r="I50" s="341"/>
      <c r="J50" s="341"/>
      <c r="K50" s="341"/>
      <c r="L50" s="341"/>
      <c r="M50" s="342"/>
      <c r="N50" s="342"/>
      <c r="O50" s="342"/>
      <c r="P50" s="342"/>
      <c r="Q50" s="342"/>
      <c r="R50" s="341" t="s">
        <v>61</v>
      </c>
      <c r="S50" s="341"/>
      <c r="T50" s="341"/>
      <c r="U50" s="341"/>
      <c r="V50" s="341"/>
      <c r="W50" s="341"/>
      <c r="X50" s="344" t="e">
        <f>M50-X49</f>
        <v>#DIV/0!</v>
      </c>
      <c r="Y50" s="344"/>
      <c r="Z50" s="344"/>
      <c r="AA50" s="344"/>
      <c r="AB50" s="345"/>
    </row>
    <row r="51" spans="1:29" ht="23.1" customHeight="1" x14ac:dyDescent="0.45">
      <c r="A51" s="219" t="s">
        <v>69</v>
      </c>
      <c r="B51" s="220"/>
      <c r="C51" s="220"/>
      <c r="D51" s="220"/>
      <c r="E51" s="220"/>
      <c r="F51" s="221"/>
      <c r="G51" s="315" t="s">
        <v>70</v>
      </c>
      <c r="H51" s="316"/>
      <c r="I51" s="316"/>
      <c r="J51" s="316"/>
      <c r="K51" s="317"/>
      <c r="L51" s="233" t="s">
        <v>71</v>
      </c>
      <c r="M51" s="236"/>
      <c r="N51" s="236"/>
      <c r="O51" s="236"/>
      <c r="P51" s="236"/>
      <c r="Q51" s="234"/>
      <c r="R51" s="369"/>
      <c r="S51" s="370"/>
      <c r="T51" s="370"/>
      <c r="U51" s="370"/>
      <c r="V51" s="370"/>
      <c r="W51" s="370"/>
      <c r="X51" s="370"/>
      <c r="Y51" s="370"/>
      <c r="Z51" s="370"/>
      <c r="AA51" s="370"/>
      <c r="AB51" s="371"/>
    </row>
    <row r="52" spans="1:29" ht="23.1" customHeight="1" x14ac:dyDescent="0.45">
      <c r="A52" s="283" t="s">
        <v>72</v>
      </c>
      <c r="B52" s="284"/>
      <c r="C52" s="284"/>
      <c r="D52" s="284"/>
      <c r="E52" s="284"/>
      <c r="F52" s="285"/>
      <c r="G52" s="257"/>
      <c r="H52" s="286"/>
      <c r="I52" s="286"/>
      <c r="J52" s="286"/>
      <c r="K52" s="286"/>
      <c r="L52" s="286"/>
      <c r="M52" s="286"/>
      <c r="N52" s="286"/>
      <c r="O52" s="286"/>
      <c r="P52" s="286"/>
      <c r="Q52" s="286"/>
      <c r="R52" s="286"/>
      <c r="S52" s="286"/>
      <c r="T52" s="286"/>
      <c r="U52" s="286"/>
      <c r="V52" s="286"/>
      <c r="W52" s="286"/>
      <c r="X52" s="286"/>
      <c r="Y52" s="286"/>
      <c r="Z52" s="286"/>
      <c r="AA52" s="286"/>
      <c r="AB52" s="287"/>
    </row>
    <row r="53" spans="1:29" ht="15" customHeight="1" x14ac:dyDescent="0.45">
      <c r="A53" s="324" t="s">
        <v>73</v>
      </c>
      <c r="B53" s="325"/>
      <c r="C53" s="325"/>
      <c r="D53" s="325"/>
      <c r="E53" s="325"/>
      <c r="F53" s="326"/>
      <c r="G53" s="215" t="s">
        <v>74</v>
      </c>
      <c r="H53" s="216"/>
      <c r="I53" s="216"/>
      <c r="J53" s="217"/>
      <c r="K53" s="366"/>
      <c r="L53" s="367"/>
      <c r="M53" s="16" t="s">
        <v>18</v>
      </c>
      <c r="N53" s="36"/>
      <c r="O53" s="16" t="s">
        <v>19</v>
      </c>
      <c r="P53" s="36"/>
      <c r="Q53" s="17" t="s">
        <v>20</v>
      </c>
      <c r="R53" s="215" t="s">
        <v>75</v>
      </c>
      <c r="S53" s="216"/>
      <c r="T53" s="216"/>
      <c r="U53" s="217"/>
      <c r="V53" s="366"/>
      <c r="W53" s="367"/>
      <c r="X53" s="16" t="s">
        <v>18</v>
      </c>
      <c r="Y53" s="36"/>
      <c r="Z53" s="16" t="s">
        <v>19</v>
      </c>
      <c r="AA53" s="36"/>
      <c r="AB53" s="17" t="s">
        <v>20</v>
      </c>
    </row>
    <row r="54" spans="1:29" ht="27" customHeight="1" x14ac:dyDescent="0.45">
      <c r="A54" s="324" t="s">
        <v>76</v>
      </c>
      <c r="B54" s="325"/>
      <c r="C54" s="325"/>
      <c r="D54" s="325"/>
      <c r="E54" s="325"/>
      <c r="F54" s="326"/>
      <c r="G54" s="257" t="s">
        <v>77</v>
      </c>
      <c r="H54" s="286"/>
      <c r="I54" s="286"/>
      <c r="J54" s="286"/>
      <c r="K54" s="286"/>
      <c r="L54" s="286"/>
      <c r="M54" s="286"/>
      <c r="N54" s="286"/>
      <c r="O54" s="286"/>
      <c r="P54" s="286"/>
      <c r="Q54" s="286"/>
      <c r="R54" s="286"/>
      <c r="S54" s="286"/>
      <c r="T54" s="286"/>
      <c r="U54" s="286"/>
      <c r="V54" s="286"/>
      <c r="W54" s="286"/>
      <c r="X54" s="286"/>
      <c r="Y54" s="286"/>
      <c r="Z54" s="286"/>
      <c r="AA54" s="286"/>
      <c r="AB54" s="287"/>
    </row>
    <row r="55" spans="1:29" ht="15" customHeight="1" x14ac:dyDescent="0.45">
      <c r="A55" s="324" t="s">
        <v>78</v>
      </c>
      <c r="B55" s="325"/>
      <c r="C55" s="325"/>
      <c r="D55" s="325"/>
      <c r="E55" s="325"/>
      <c r="F55" s="326"/>
      <c r="G55" s="257" t="s">
        <v>79</v>
      </c>
      <c r="H55" s="286"/>
      <c r="I55" s="286"/>
      <c r="J55" s="286"/>
      <c r="K55" s="286"/>
      <c r="L55" s="286"/>
      <c r="M55" s="286"/>
      <c r="N55" s="286"/>
      <c r="O55" s="286"/>
      <c r="P55" s="286"/>
      <c r="Q55" s="286"/>
      <c r="R55" s="286"/>
      <c r="S55" s="286"/>
      <c r="T55" s="286"/>
      <c r="U55" s="286"/>
      <c r="V55" s="286"/>
      <c r="W55" s="286"/>
      <c r="X55" s="286"/>
      <c r="Y55" s="286"/>
      <c r="Z55" s="286"/>
      <c r="AA55" s="286"/>
      <c r="AB55" s="287"/>
    </row>
    <row r="56" spans="1:29" ht="15" customHeight="1" x14ac:dyDescent="0.45">
      <c r="A56" s="21" t="s">
        <v>80</v>
      </c>
    </row>
    <row r="57" spans="1:29" ht="15" customHeight="1" x14ac:dyDescent="0.45">
      <c r="A57" s="21" t="s">
        <v>81</v>
      </c>
    </row>
    <row r="58" spans="1:29" ht="25.95" customHeight="1" x14ac:dyDescent="0.45">
      <c r="A58" s="197" t="s">
        <v>82</v>
      </c>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row>
    <row r="61" spans="1:29" x14ac:dyDescent="0.45">
      <c r="P61" s="22" t="e">
        <f>ROUNDDOWN((T37+T38)/T35,0)</f>
        <v>#DIV/0!</v>
      </c>
    </row>
  </sheetData>
  <mergeCells count="137">
    <mergeCell ref="A8:F8"/>
    <mergeCell ref="G8:AB8"/>
    <mergeCell ref="A9:F9"/>
    <mergeCell ref="G9:I9"/>
    <mergeCell ref="J9:Q9"/>
    <mergeCell ref="R9:U9"/>
    <mergeCell ref="V9:AB9"/>
    <mergeCell ref="A2:AB2"/>
    <mergeCell ref="A3:AB3"/>
    <mergeCell ref="A4:AB4"/>
    <mergeCell ref="A6:F6"/>
    <mergeCell ref="G6:AB6"/>
    <mergeCell ref="A7:F7"/>
    <mergeCell ref="G7:AB7"/>
    <mergeCell ref="A15:F15"/>
    <mergeCell ref="G15:I15"/>
    <mergeCell ref="J15:Q15"/>
    <mergeCell ref="R15:U15"/>
    <mergeCell ref="V15:AB15"/>
    <mergeCell ref="A16:AB16"/>
    <mergeCell ref="A10:AB10"/>
    <mergeCell ref="A12:F12"/>
    <mergeCell ref="G12:AB12"/>
    <mergeCell ref="A13:F13"/>
    <mergeCell ref="G13:AB13"/>
    <mergeCell ref="A14:F14"/>
    <mergeCell ref="G14:AB14"/>
    <mergeCell ref="A17:F17"/>
    <mergeCell ref="G17:J17"/>
    <mergeCell ref="K17:AB17"/>
    <mergeCell ref="A18:F18"/>
    <mergeCell ref="G18:AB18"/>
    <mergeCell ref="A19:F19"/>
    <mergeCell ref="G19:I19"/>
    <mergeCell ref="J19:Q19"/>
    <mergeCell ref="R19:U19"/>
    <mergeCell ref="V19:AB19"/>
    <mergeCell ref="A21:AB21"/>
    <mergeCell ref="A22:F22"/>
    <mergeCell ref="G22:AB22"/>
    <mergeCell ref="A23:F23"/>
    <mergeCell ref="G23:AB23"/>
    <mergeCell ref="A24:F24"/>
    <mergeCell ref="G24:J24"/>
    <mergeCell ref="K24:L24"/>
    <mergeCell ref="R24:U24"/>
    <mergeCell ref="V24:W24"/>
    <mergeCell ref="A25:B32"/>
    <mergeCell ref="C25:M26"/>
    <mergeCell ref="N25:Q25"/>
    <mergeCell ref="R25:AA25"/>
    <mergeCell ref="N26:Q26"/>
    <mergeCell ref="R26:AB26"/>
    <mergeCell ref="C27:M29"/>
    <mergeCell ref="N27:Q27"/>
    <mergeCell ref="R27:AA27"/>
    <mergeCell ref="N28:Q28"/>
    <mergeCell ref="C31:Q32"/>
    <mergeCell ref="R31:S32"/>
    <mergeCell ref="T31:AA31"/>
    <mergeCell ref="T32:AB32"/>
    <mergeCell ref="C36:K39"/>
    <mergeCell ref="L36:P36"/>
    <mergeCell ref="R36:S36"/>
    <mergeCell ref="T36:AA36"/>
    <mergeCell ref="L37:M39"/>
    <mergeCell ref="N37:Q37"/>
    <mergeCell ref="R37:S37"/>
    <mergeCell ref="T37:AA37"/>
    <mergeCell ref="R28:AB28"/>
    <mergeCell ref="N29:Q29"/>
    <mergeCell ref="R29:AB29"/>
    <mergeCell ref="C30:Q30"/>
    <mergeCell ref="R30:S30"/>
    <mergeCell ref="T30:AA30"/>
    <mergeCell ref="AB40:AB41"/>
    <mergeCell ref="C42:Q43"/>
    <mergeCell ref="R42:S43"/>
    <mergeCell ref="T42:AA43"/>
    <mergeCell ref="AB42:AB43"/>
    <mergeCell ref="A44:Q44"/>
    <mergeCell ref="R44:AA44"/>
    <mergeCell ref="N38:Q38"/>
    <mergeCell ref="R38:S38"/>
    <mergeCell ref="T38:AA38"/>
    <mergeCell ref="R39:S39"/>
    <mergeCell ref="T39:AA39"/>
    <mergeCell ref="C40:K41"/>
    <mergeCell ref="L40:Q41"/>
    <mergeCell ref="R40:S41"/>
    <mergeCell ref="T40:AA41"/>
    <mergeCell ref="A33:B43"/>
    <mergeCell ref="C33:Q33"/>
    <mergeCell ref="R33:AA33"/>
    <mergeCell ref="C34:Q34"/>
    <mergeCell ref="R34:AA34"/>
    <mergeCell ref="C35:Q35"/>
    <mergeCell ref="R35:S35"/>
    <mergeCell ref="T35:AA35"/>
    <mergeCell ref="A47:F47"/>
    <mergeCell ref="G47:L47"/>
    <mergeCell ref="M47:Q47"/>
    <mergeCell ref="R47:W47"/>
    <mergeCell ref="X47:AB47"/>
    <mergeCell ref="A48:AB48"/>
    <mergeCell ref="A45:AB45"/>
    <mergeCell ref="A46:F46"/>
    <mergeCell ref="G46:O46"/>
    <mergeCell ref="P46:Q46"/>
    <mergeCell ref="R46:W46"/>
    <mergeCell ref="X46:AB46"/>
    <mergeCell ref="A51:F51"/>
    <mergeCell ref="G51:K51"/>
    <mergeCell ref="L51:Q51"/>
    <mergeCell ref="R51:AB51"/>
    <mergeCell ref="A52:F52"/>
    <mergeCell ref="G52:AB52"/>
    <mergeCell ref="A49:F49"/>
    <mergeCell ref="G49:O49"/>
    <mergeCell ref="P49:Q49"/>
    <mergeCell ref="R49:W49"/>
    <mergeCell ref="X49:AB49"/>
    <mergeCell ref="A50:F50"/>
    <mergeCell ref="G50:L50"/>
    <mergeCell ref="M50:Q50"/>
    <mergeCell ref="R50:W50"/>
    <mergeCell ref="X50:AB50"/>
    <mergeCell ref="A55:F55"/>
    <mergeCell ref="G55:AB55"/>
    <mergeCell ref="A58:AB58"/>
    <mergeCell ref="A53:F53"/>
    <mergeCell ref="G53:J53"/>
    <mergeCell ref="K53:L53"/>
    <mergeCell ref="R53:U53"/>
    <mergeCell ref="V53:W53"/>
    <mergeCell ref="A54:F54"/>
    <mergeCell ref="G54:AB54"/>
  </mergeCells>
  <phoneticPr fontId="2"/>
  <pageMargins left="1.1023622047244095" right="0.19685039370078741" top="0.55118110236220474" bottom="0.35433070866141736" header="0.31496062992125984" footer="0.31496062992125984"/>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17</xdr:col>
                    <xdr:colOff>167640</xdr:colOff>
                    <xdr:row>22</xdr:row>
                    <xdr:rowOff>30480</xdr:rowOff>
                  </from>
                  <to>
                    <xdr:col>18</xdr:col>
                    <xdr:colOff>121920</xdr:colOff>
                    <xdr:row>22</xdr:row>
                    <xdr:rowOff>251460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10</xdr:col>
                    <xdr:colOff>220980</xdr:colOff>
                    <xdr:row>22</xdr:row>
                    <xdr:rowOff>38100</xdr:rowOff>
                  </from>
                  <to>
                    <xdr:col>11</xdr:col>
                    <xdr:colOff>213360</xdr:colOff>
                    <xdr:row>22</xdr:row>
                    <xdr:rowOff>259080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6</xdr:col>
                    <xdr:colOff>68580</xdr:colOff>
                    <xdr:row>50</xdr:row>
                    <xdr:rowOff>30480</xdr:rowOff>
                  </from>
                  <to>
                    <xdr:col>7</xdr:col>
                    <xdr:colOff>38100</xdr:colOff>
                    <xdr:row>50</xdr:row>
                    <xdr:rowOff>251460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8</xdr:col>
                    <xdr:colOff>106680</xdr:colOff>
                    <xdr:row>50</xdr:row>
                    <xdr:rowOff>38100</xdr:rowOff>
                  </from>
                  <to>
                    <xdr:col>9</xdr:col>
                    <xdr:colOff>76200</xdr:colOff>
                    <xdr:row>50</xdr:row>
                    <xdr:rowOff>259080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14</xdr:col>
                    <xdr:colOff>190500</xdr:colOff>
                    <xdr:row>53</xdr:row>
                    <xdr:rowOff>68580</xdr:rowOff>
                  </from>
                  <to>
                    <xdr:col>15</xdr:col>
                    <xdr:colOff>160020</xdr:colOff>
                    <xdr:row>53</xdr:row>
                    <xdr:rowOff>289560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17</xdr:col>
                    <xdr:colOff>38100</xdr:colOff>
                    <xdr:row>53</xdr:row>
                    <xdr:rowOff>76200</xdr:rowOff>
                  </from>
                  <to>
                    <xdr:col>18</xdr:col>
                    <xdr:colOff>7620</xdr:colOff>
                    <xdr:row>53</xdr:row>
                    <xdr:rowOff>297180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10"/>
  <sheetViews>
    <sheetView view="pageBreakPreview" zoomScaleNormal="100" zoomScaleSheetLayoutView="100" workbookViewId="0">
      <selection activeCell="AE29" sqref="AE29"/>
    </sheetView>
  </sheetViews>
  <sheetFormatPr defaultColWidth="8.59765625" defaultRowHeight="13.2" x14ac:dyDescent="0.45"/>
  <cols>
    <col min="1" max="4" width="3" style="1" customWidth="1"/>
    <col min="5" max="12" width="3.09765625" style="1" customWidth="1"/>
    <col min="13" max="20" width="3.19921875" style="1" customWidth="1"/>
    <col min="21" max="31" width="3" style="1" customWidth="1"/>
    <col min="32" max="37" width="7.69921875" style="1" customWidth="1"/>
    <col min="38" max="38" width="8.59765625" style="1"/>
    <col min="39" max="39" width="9.5" style="1" bestFit="1" customWidth="1"/>
    <col min="40" max="16384" width="8.59765625" style="1"/>
  </cols>
  <sheetData>
    <row r="1" spans="1:40" ht="18" customHeight="1" x14ac:dyDescent="0.45"/>
    <row r="2" spans="1:40" ht="7.95" customHeight="1" x14ac:dyDescent="0.45"/>
    <row r="3" spans="1:40" ht="18" customHeight="1" x14ac:dyDescent="0.45">
      <c r="A3" s="1" t="s">
        <v>89</v>
      </c>
    </row>
    <row r="4" spans="1:40" ht="9" customHeight="1" thickBot="1" x14ac:dyDescent="0.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row>
    <row r="5" spans="1:40" ht="18" customHeight="1" thickTop="1" thickBot="1" x14ac:dyDescent="0.5">
      <c r="B5" s="1" t="s">
        <v>90</v>
      </c>
      <c r="E5" s="378"/>
      <c r="F5" s="379"/>
      <c r="G5" s="379"/>
      <c r="H5" s="380"/>
      <c r="I5" s="1" t="s">
        <v>25</v>
      </c>
    </row>
    <row r="6" spans="1:40" ht="12" customHeight="1" thickTop="1" x14ac:dyDescent="0.45">
      <c r="E6" s="10"/>
      <c r="F6" s="10"/>
      <c r="G6" s="10"/>
      <c r="H6" s="10"/>
    </row>
    <row r="7" spans="1:40" ht="18" customHeight="1" thickBot="1" x14ac:dyDescent="0.5">
      <c r="A7" s="1" t="s">
        <v>91</v>
      </c>
      <c r="AN7" s="9"/>
    </row>
    <row r="8" spans="1:40" ht="18" customHeight="1" thickTop="1" x14ac:dyDescent="0.45">
      <c r="B8" s="381"/>
      <c r="C8" s="381"/>
      <c r="D8" s="381"/>
      <c r="E8" s="381" t="s">
        <v>92</v>
      </c>
      <c r="F8" s="381"/>
      <c r="G8" s="381"/>
      <c r="H8" s="381"/>
      <c r="I8" s="381"/>
      <c r="J8" s="381"/>
      <c r="K8" s="381"/>
      <c r="L8" s="381"/>
      <c r="M8" s="381" t="s">
        <v>93</v>
      </c>
      <c r="N8" s="381"/>
      <c r="O8" s="381"/>
      <c r="P8" s="381"/>
      <c r="Q8" s="381"/>
      <c r="R8" s="381"/>
      <c r="S8" s="381"/>
      <c r="T8" s="381"/>
      <c r="U8" s="381" t="s">
        <v>94</v>
      </c>
      <c r="V8" s="381"/>
      <c r="W8" s="381"/>
      <c r="X8" s="381"/>
      <c r="Y8" s="381"/>
      <c r="Z8" s="381"/>
      <c r="AA8" s="381"/>
      <c r="AB8" s="381"/>
      <c r="AC8" s="381"/>
    </row>
    <row r="9" spans="1:40" ht="18" customHeight="1" x14ac:dyDescent="0.45">
      <c r="A9" s="3"/>
      <c r="B9" s="382">
        <v>1</v>
      </c>
      <c r="C9" s="383"/>
      <c r="D9" s="4" t="s">
        <v>19</v>
      </c>
      <c r="E9" s="384"/>
      <c r="F9" s="384"/>
      <c r="G9" s="384"/>
      <c r="H9" s="384"/>
      <c r="I9" s="385"/>
      <c r="J9" s="385"/>
      <c r="K9" s="386" t="s">
        <v>37</v>
      </c>
      <c r="L9" s="387"/>
      <c r="M9" s="389"/>
      <c r="N9" s="389"/>
      <c r="O9" s="389"/>
      <c r="P9" s="389"/>
      <c r="Q9" s="390"/>
      <c r="R9" s="390"/>
      <c r="S9" s="386" t="s">
        <v>37</v>
      </c>
      <c r="T9" s="387"/>
      <c r="U9" s="388" t="s">
        <v>95</v>
      </c>
      <c r="V9" s="388"/>
      <c r="W9" s="388"/>
      <c r="X9" s="388"/>
      <c r="Y9" s="388"/>
      <c r="Z9" s="388"/>
      <c r="AA9" s="388"/>
      <c r="AB9" s="388"/>
      <c r="AC9" s="388"/>
    </row>
    <row r="10" spans="1:40" ht="18" customHeight="1" x14ac:dyDescent="0.45">
      <c r="B10" s="382">
        <v>2</v>
      </c>
      <c r="C10" s="383"/>
      <c r="D10" s="2" t="s">
        <v>96</v>
      </c>
      <c r="E10" s="384"/>
      <c r="F10" s="384"/>
      <c r="G10" s="384"/>
      <c r="H10" s="384"/>
      <c r="I10" s="385"/>
      <c r="J10" s="385"/>
      <c r="K10" s="386" t="s">
        <v>37</v>
      </c>
      <c r="L10" s="387"/>
      <c r="M10" s="389"/>
      <c r="N10" s="389"/>
      <c r="O10" s="389"/>
      <c r="P10" s="389"/>
      <c r="Q10" s="390"/>
      <c r="R10" s="390"/>
      <c r="S10" s="386" t="s">
        <v>37</v>
      </c>
      <c r="T10" s="387"/>
      <c r="U10" s="388" t="s">
        <v>95</v>
      </c>
      <c r="V10" s="388"/>
      <c r="W10" s="388"/>
      <c r="X10" s="388"/>
      <c r="Y10" s="388"/>
      <c r="Z10" s="388"/>
      <c r="AA10" s="388"/>
      <c r="AB10" s="388"/>
      <c r="AC10" s="388"/>
    </row>
    <row r="11" spans="1:40" ht="18" customHeight="1" x14ac:dyDescent="0.45">
      <c r="B11" s="382">
        <v>3</v>
      </c>
      <c r="C11" s="383"/>
      <c r="D11" s="4" t="s">
        <v>97</v>
      </c>
      <c r="E11" s="384"/>
      <c r="F11" s="384"/>
      <c r="G11" s="384"/>
      <c r="H11" s="384"/>
      <c r="I11" s="385"/>
      <c r="J11" s="385"/>
      <c r="K11" s="386" t="s">
        <v>37</v>
      </c>
      <c r="L11" s="387"/>
      <c r="M11" s="389"/>
      <c r="N11" s="389"/>
      <c r="O11" s="389"/>
      <c r="P11" s="389"/>
      <c r="Q11" s="390"/>
      <c r="R11" s="390"/>
      <c r="S11" s="386" t="s">
        <v>37</v>
      </c>
      <c r="T11" s="387"/>
      <c r="U11" s="388" t="s">
        <v>95</v>
      </c>
      <c r="V11" s="388"/>
      <c r="W11" s="388"/>
      <c r="X11" s="388"/>
      <c r="Y11" s="388"/>
      <c r="Z11" s="388"/>
      <c r="AA11" s="388"/>
      <c r="AB11" s="388"/>
      <c r="AC11" s="388"/>
    </row>
    <row r="12" spans="1:40" ht="18" customHeight="1" x14ac:dyDescent="0.45">
      <c r="B12" s="382">
        <v>4</v>
      </c>
      <c r="C12" s="383"/>
      <c r="D12" s="2" t="s">
        <v>97</v>
      </c>
      <c r="E12" s="384"/>
      <c r="F12" s="384"/>
      <c r="G12" s="384"/>
      <c r="H12" s="384"/>
      <c r="I12" s="385"/>
      <c r="J12" s="385"/>
      <c r="K12" s="386" t="s">
        <v>37</v>
      </c>
      <c r="L12" s="387"/>
      <c r="M12" s="389"/>
      <c r="N12" s="389"/>
      <c r="O12" s="389"/>
      <c r="P12" s="389"/>
      <c r="Q12" s="390"/>
      <c r="R12" s="390"/>
      <c r="S12" s="386" t="s">
        <v>37</v>
      </c>
      <c r="T12" s="387"/>
      <c r="U12" s="388" t="s">
        <v>95</v>
      </c>
      <c r="V12" s="388"/>
      <c r="W12" s="388"/>
      <c r="X12" s="388"/>
      <c r="Y12" s="388"/>
      <c r="Z12" s="388"/>
      <c r="AA12" s="388"/>
      <c r="AB12" s="388"/>
      <c r="AC12" s="388"/>
    </row>
    <row r="13" spans="1:40" ht="18" customHeight="1" x14ac:dyDescent="0.45">
      <c r="B13" s="382">
        <v>5</v>
      </c>
      <c r="C13" s="383"/>
      <c r="D13" s="4" t="s">
        <v>97</v>
      </c>
      <c r="E13" s="384"/>
      <c r="F13" s="384"/>
      <c r="G13" s="384"/>
      <c r="H13" s="384"/>
      <c r="I13" s="385"/>
      <c r="J13" s="385"/>
      <c r="K13" s="386" t="s">
        <v>37</v>
      </c>
      <c r="L13" s="387"/>
      <c r="M13" s="389"/>
      <c r="N13" s="389"/>
      <c r="O13" s="389"/>
      <c r="P13" s="389"/>
      <c r="Q13" s="390"/>
      <c r="R13" s="390"/>
      <c r="S13" s="386" t="s">
        <v>37</v>
      </c>
      <c r="T13" s="387"/>
      <c r="U13" s="388" t="s">
        <v>95</v>
      </c>
      <c r="V13" s="388"/>
      <c r="W13" s="388"/>
      <c r="X13" s="388"/>
      <c r="Y13" s="388"/>
      <c r="Z13" s="388"/>
      <c r="AA13" s="388"/>
      <c r="AB13" s="388"/>
      <c r="AC13" s="388"/>
    </row>
    <row r="14" spans="1:40" ht="18" customHeight="1" x14ac:dyDescent="0.45">
      <c r="B14" s="382">
        <v>6</v>
      </c>
      <c r="C14" s="383"/>
      <c r="D14" s="2" t="s">
        <v>97</v>
      </c>
      <c r="E14" s="384"/>
      <c r="F14" s="384"/>
      <c r="G14" s="384"/>
      <c r="H14" s="384"/>
      <c r="I14" s="385"/>
      <c r="J14" s="385"/>
      <c r="K14" s="386" t="s">
        <v>37</v>
      </c>
      <c r="L14" s="387"/>
      <c r="M14" s="389"/>
      <c r="N14" s="389"/>
      <c r="O14" s="389"/>
      <c r="P14" s="389"/>
      <c r="Q14" s="390"/>
      <c r="R14" s="390"/>
      <c r="S14" s="386" t="s">
        <v>37</v>
      </c>
      <c r="T14" s="387"/>
      <c r="U14" s="388" t="s">
        <v>95</v>
      </c>
      <c r="V14" s="388"/>
      <c r="W14" s="388"/>
      <c r="X14" s="388"/>
      <c r="Y14" s="388"/>
      <c r="Z14" s="388"/>
      <c r="AA14" s="388"/>
      <c r="AB14" s="388"/>
      <c r="AC14" s="388"/>
    </row>
    <row r="15" spans="1:40" ht="18" customHeight="1" x14ac:dyDescent="0.45">
      <c r="B15" s="382">
        <v>7</v>
      </c>
      <c r="C15" s="383"/>
      <c r="D15" s="4" t="s">
        <v>97</v>
      </c>
      <c r="E15" s="384"/>
      <c r="F15" s="384"/>
      <c r="G15" s="384"/>
      <c r="H15" s="384"/>
      <c r="I15" s="385"/>
      <c r="J15" s="385"/>
      <c r="K15" s="386" t="s">
        <v>37</v>
      </c>
      <c r="L15" s="387"/>
      <c r="M15" s="389"/>
      <c r="N15" s="389"/>
      <c r="O15" s="389"/>
      <c r="P15" s="389"/>
      <c r="Q15" s="390"/>
      <c r="R15" s="390"/>
      <c r="S15" s="386" t="s">
        <v>37</v>
      </c>
      <c r="T15" s="387"/>
      <c r="U15" s="388" t="s">
        <v>95</v>
      </c>
      <c r="V15" s="388"/>
      <c r="W15" s="388"/>
      <c r="X15" s="388"/>
      <c r="Y15" s="388"/>
      <c r="Z15" s="388"/>
      <c r="AA15" s="388"/>
      <c r="AB15" s="388"/>
      <c r="AC15" s="388"/>
    </row>
    <row r="16" spans="1:40" ht="18" customHeight="1" x14ac:dyDescent="0.45">
      <c r="B16" s="382">
        <v>8</v>
      </c>
      <c r="C16" s="383"/>
      <c r="D16" s="2" t="s">
        <v>97</v>
      </c>
      <c r="E16" s="384"/>
      <c r="F16" s="384"/>
      <c r="G16" s="384"/>
      <c r="H16" s="384"/>
      <c r="I16" s="385"/>
      <c r="J16" s="385"/>
      <c r="K16" s="386" t="s">
        <v>37</v>
      </c>
      <c r="L16" s="387"/>
      <c r="M16" s="389"/>
      <c r="N16" s="389"/>
      <c r="O16" s="389"/>
      <c r="P16" s="389"/>
      <c r="Q16" s="390"/>
      <c r="R16" s="390"/>
      <c r="S16" s="386" t="s">
        <v>37</v>
      </c>
      <c r="T16" s="387"/>
      <c r="U16" s="388" t="s">
        <v>95</v>
      </c>
      <c r="V16" s="388"/>
      <c r="W16" s="388"/>
      <c r="X16" s="388"/>
      <c r="Y16" s="388"/>
      <c r="Z16" s="388"/>
      <c r="AA16" s="388"/>
      <c r="AB16" s="388"/>
      <c r="AC16" s="388"/>
    </row>
    <row r="17" spans="1:29" ht="18" customHeight="1" x14ac:dyDescent="0.45">
      <c r="B17" s="382">
        <v>9</v>
      </c>
      <c r="C17" s="383"/>
      <c r="D17" s="4" t="s">
        <v>97</v>
      </c>
      <c r="E17" s="384"/>
      <c r="F17" s="384"/>
      <c r="G17" s="384"/>
      <c r="H17" s="384"/>
      <c r="I17" s="385"/>
      <c r="J17" s="385"/>
      <c r="K17" s="386" t="s">
        <v>37</v>
      </c>
      <c r="L17" s="387"/>
      <c r="M17" s="389"/>
      <c r="N17" s="389"/>
      <c r="O17" s="389"/>
      <c r="P17" s="389"/>
      <c r="Q17" s="390"/>
      <c r="R17" s="390"/>
      <c r="S17" s="386" t="s">
        <v>37</v>
      </c>
      <c r="T17" s="387"/>
      <c r="U17" s="388" t="s">
        <v>95</v>
      </c>
      <c r="V17" s="388"/>
      <c r="W17" s="388"/>
      <c r="X17" s="388"/>
      <c r="Y17" s="388"/>
      <c r="Z17" s="388"/>
      <c r="AA17" s="388"/>
      <c r="AB17" s="388"/>
      <c r="AC17" s="388"/>
    </row>
    <row r="18" spans="1:29" ht="18" customHeight="1" x14ac:dyDescent="0.45">
      <c r="B18" s="382">
        <v>10</v>
      </c>
      <c r="C18" s="383"/>
      <c r="D18" s="2" t="s">
        <v>97</v>
      </c>
      <c r="E18" s="384"/>
      <c r="F18" s="384"/>
      <c r="G18" s="384"/>
      <c r="H18" s="384"/>
      <c r="I18" s="385"/>
      <c r="J18" s="385"/>
      <c r="K18" s="386" t="s">
        <v>37</v>
      </c>
      <c r="L18" s="387"/>
      <c r="M18" s="389"/>
      <c r="N18" s="389"/>
      <c r="O18" s="389"/>
      <c r="P18" s="389"/>
      <c r="Q18" s="390"/>
      <c r="R18" s="390"/>
      <c r="S18" s="386" t="s">
        <v>37</v>
      </c>
      <c r="T18" s="387"/>
      <c r="U18" s="388" t="s">
        <v>95</v>
      </c>
      <c r="V18" s="388"/>
      <c r="W18" s="388"/>
      <c r="X18" s="388"/>
      <c r="Y18" s="388"/>
      <c r="Z18" s="388"/>
      <c r="AA18" s="388"/>
      <c r="AB18" s="388"/>
      <c r="AC18" s="388"/>
    </row>
    <row r="19" spans="1:29" ht="18" customHeight="1" x14ac:dyDescent="0.45">
      <c r="B19" s="382">
        <v>11</v>
      </c>
      <c r="C19" s="383"/>
      <c r="D19" s="4" t="s">
        <v>97</v>
      </c>
      <c r="E19" s="384"/>
      <c r="F19" s="384"/>
      <c r="G19" s="384"/>
      <c r="H19" s="384"/>
      <c r="I19" s="385"/>
      <c r="J19" s="385"/>
      <c r="K19" s="386" t="s">
        <v>37</v>
      </c>
      <c r="L19" s="387"/>
      <c r="M19" s="389"/>
      <c r="N19" s="389"/>
      <c r="O19" s="389"/>
      <c r="P19" s="389"/>
      <c r="Q19" s="390"/>
      <c r="R19" s="390"/>
      <c r="S19" s="386" t="s">
        <v>37</v>
      </c>
      <c r="T19" s="387"/>
      <c r="U19" s="388" t="s">
        <v>95</v>
      </c>
      <c r="V19" s="388"/>
      <c r="W19" s="388"/>
      <c r="X19" s="388"/>
      <c r="Y19" s="388"/>
      <c r="Z19" s="388"/>
      <c r="AA19" s="388"/>
      <c r="AB19" s="388"/>
      <c r="AC19" s="388"/>
    </row>
    <row r="20" spans="1:29" ht="18" customHeight="1" thickBot="1" x14ac:dyDescent="0.5">
      <c r="B20" s="409">
        <v>12</v>
      </c>
      <c r="C20" s="410"/>
      <c r="D20" s="5" t="s">
        <v>97</v>
      </c>
      <c r="E20" s="411"/>
      <c r="F20" s="411"/>
      <c r="G20" s="411"/>
      <c r="H20" s="411"/>
      <c r="I20" s="412"/>
      <c r="J20" s="412"/>
      <c r="K20" s="402" t="s">
        <v>37</v>
      </c>
      <c r="L20" s="403"/>
      <c r="M20" s="413"/>
      <c r="N20" s="413"/>
      <c r="O20" s="413"/>
      <c r="P20" s="413"/>
      <c r="Q20" s="414"/>
      <c r="R20" s="414"/>
      <c r="S20" s="402" t="s">
        <v>37</v>
      </c>
      <c r="T20" s="403"/>
      <c r="U20" s="404" t="s">
        <v>95</v>
      </c>
      <c r="V20" s="404"/>
      <c r="W20" s="404"/>
      <c r="X20" s="404"/>
      <c r="Y20" s="404"/>
      <c r="Z20" s="404"/>
      <c r="AA20" s="404"/>
      <c r="AB20" s="404"/>
      <c r="AC20" s="404"/>
    </row>
    <row r="21" spans="1:29" ht="18" customHeight="1" thickTop="1" x14ac:dyDescent="0.45">
      <c r="B21" s="392" t="s">
        <v>98</v>
      </c>
      <c r="C21" s="392"/>
      <c r="D21" s="392"/>
      <c r="E21" s="405">
        <f>SUM(E9:J20)</f>
        <v>0</v>
      </c>
      <c r="F21" s="405"/>
      <c r="G21" s="405"/>
      <c r="H21" s="405"/>
      <c r="I21" s="406"/>
      <c r="J21" s="406"/>
      <c r="K21" s="391" t="s">
        <v>37</v>
      </c>
      <c r="L21" s="392"/>
      <c r="M21" s="405">
        <f>SUM(M9:R20)</f>
        <v>0</v>
      </c>
      <c r="N21" s="405"/>
      <c r="O21" s="405"/>
      <c r="P21" s="405"/>
      <c r="Q21" s="406"/>
      <c r="R21" s="406"/>
      <c r="S21" s="391" t="s">
        <v>37</v>
      </c>
      <c r="T21" s="392"/>
      <c r="U21" s="407" t="e">
        <f>(M21/E21)*100</f>
        <v>#DIV/0!</v>
      </c>
      <c r="V21" s="407"/>
      <c r="W21" s="407"/>
      <c r="X21" s="407"/>
      <c r="Y21" s="407"/>
      <c r="Z21" s="407"/>
      <c r="AA21" s="408"/>
      <c r="AB21" s="391" t="s">
        <v>99</v>
      </c>
      <c r="AC21" s="392"/>
    </row>
    <row r="22" spans="1:29" ht="18" customHeight="1" x14ac:dyDescent="0.45"/>
    <row r="23" spans="1:29" ht="18" customHeight="1" x14ac:dyDescent="0.45">
      <c r="A23" s="169" t="s">
        <v>100</v>
      </c>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row>
    <row r="24" spans="1:29" ht="18" customHeight="1" x14ac:dyDescent="0.45">
      <c r="B24" s="393"/>
      <c r="C24" s="394"/>
      <c r="D24" s="395"/>
      <c r="E24" s="399" t="s">
        <v>101</v>
      </c>
      <c r="F24" s="400"/>
      <c r="G24" s="400"/>
      <c r="H24" s="400"/>
      <c r="I24" s="400"/>
      <c r="J24" s="400"/>
      <c r="K24" s="400"/>
      <c r="L24" s="400"/>
      <c r="M24" s="400"/>
      <c r="N24" s="400"/>
      <c r="O24" s="400"/>
      <c r="P24" s="400"/>
      <c r="Q24" s="400"/>
      <c r="R24" s="400"/>
      <c r="S24" s="400"/>
      <c r="T24" s="401"/>
    </row>
    <row r="25" spans="1:29" ht="18" customHeight="1" x14ac:dyDescent="0.45">
      <c r="B25" s="396"/>
      <c r="C25" s="397"/>
      <c r="D25" s="398"/>
      <c r="E25" s="399" t="s">
        <v>102</v>
      </c>
      <c r="F25" s="400"/>
      <c r="G25" s="400"/>
      <c r="H25" s="400"/>
      <c r="I25" s="400"/>
      <c r="J25" s="400"/>
      <c r="K25" s="400"/>
      <c r="L25" s="401"/>
      <c r="M25" s="399" t="s">
        <v>103</v>
      </c>
      <c r="N25" s="400"/>
      <c r="O25" s="400"/>
      <c r="P25" s="400"/>
      <c r="Q25" s="400"/>
      <c r="R25" s="400"/>
      <c r="S25" s="400"/>
      <c r="T25" s="401"/>
    </row>
    <row r="26" spans="1:29" ht="18" customHeight="1" x14ac:dyDescent="0.45">
      <c r="B26" s="415">
        <f>B9</f>
        <v>1</v>
      </c>
      <c r="C26" s="416"/>
      <c r="D26" s="6" t="s">
        <v>19</v>
      </c>
      <c r="E26" s="384"/>
      <c r="F26" s="384"/>
      <c r="G26" s="384"/>
      <c r="H26" s="384"/>
      <c r="I26" s="385"/>
      <c r="J26" s="385"/>
      <c r="K26" s="386" t="s">
        <v>37</v>
      </c>
      <c r="L26" s="387"/>
      <c r="M26" s="417">
        <f t="shared" ref="M26:M37" si="0">MAX(E26-M9,0)</f>
        <v>0</v>
      </c>
      <c r="N26" s="417"/>
      <c r="O26" s="417"/>
      <c r="P26" s="417"/>
      <c r="Q26" s="418"/>
      <c r="R26" s="418"/>
      <c r="S26" s="419" t="s">
        <v>37</v>
      </c>
      <c r="T26" s="388"/>
    </row>
    <row r="27" spans="1:29" ht="18" customHeight="1" x14ac:dyDescent="0.45">
      <c r="B27" s="415">
        <f>B10</f>
        <v>2</v>
      </c>
      <c r="C27" s="416"/>
      <c r="D27" s="7" t="s">
        <v>96</v>
      </c>
      <c r="E27" s="384"/>
      <c r="F27" s="384"/>
      <c r="G27" s="384"/>
      <c r="H27" s="384"/>
      <c r="I27" s="385"/>
      <c r="J27" s="385"/>
      <c r="K27" s="386" t="s">
        <v>37</v>
      </c>
      <c r="L27" s="387"/>
      <c r="M27" s="417">
        <f t="shared" si="0"/>
        <v>0</v>
      </c>
      <c r="N27" s="417"/>
      <c r="O27" s="417"/>
      <c r="P27" s="417"/>
      <c r="Q27" s="418"/>
      <c r="R27" s="418"/>
      <c r="S27" s="419" t="s">
        <v>37</v>
      </c>
      <c r="T27" s="388"/>
    </row>
    <row r="28" spans="1:29" ht="18" customHeight="1" x14ac:dyDescent="0.45">
      <c r="B28" s="415">
        <f t="shared" ref="B28:B36" si="1">B11</f>
        <v>3</v>
      </c>
      <c r="C28" s="416"/>
      <c r="D28" s="6" t="s">
        <v>97</v>
      </c>
      <c r="E28" s="384"/>
      <c r="F28" s="384"/>
      <c r="G28" s="384"/>
      <c r="H28" s="384"/>
      <c r="I28" s="385"/>
      <c r="J28" s="385"/>
      <c r="K28" s="386" t="s">
        <v>37</v>
      </c>
      <c r="L28" s="387"/>
      <c r="M28" s="417">
        <f t="shared" si="0"/>
        <v>0</v>
      </c>
      <c r="N28" s="417"/>
      <c r="O28" s="417"/>
      <c r="P28" s="417"/>
      <c r="Q28" s="418"/>
      <c r="R28" s="418"/>
      <c r="S28" s="419" t="s">
        <v>37</v>
      </c>
      <c r="T28" s="388"/>
    </row>
    <row r="29" spans="1:29" ht="18" customHeight="1" x14ac:dyDescent="0.45">
      <c r="B29" s="415">
        <f t="shared" si="1"/>
        <v>4</v>
      </c>
      <c r="C29" s="416"/>
      <c r="D29" s="7" t="s">
        <v>97</v>
      </c>
      <c r="E29" s="384"/>
      <c r="F29" s="384"/>
      <c r="G29" s="384"/>
      <c r="H29" s="384"/>
      <c r="I29" s="385"/>
      <c r="J29" s="385"/>
      <c r="K29" s="386" t="s">
        <v>37</v>
      </c>
      <c r="L29" s="387"/>
      <c r="M29" s="417">
        <f t="shared" si="0"/>
        <v>0</v>
      </c>
      <c r="N29" s="417"/>
      <c r="O29" s="417"/>
      <c r="P29" s="417"/>
      <c r="Q29" s="418"/>
      <c r="R29" s="418"/>
      <c r="S29" s="419" t="s">
        <v>37</v>
      </c>
      <c r="T29" s="388"/>
    </row>
    <row r="30" spans="1:29" ht="18" customHeight="1" x14ac:dyDescent="0.45">
      <c r="B30" s="415">
        <f t="shared" si="1"/>
        <v>5</v>
      </c>
      <c r="C30" s="416"/>
      <c r="D30" s="6" t="s">
        <v>97</v>
      </c>
      <c r="E30" s="384"/>
      <c r="F30" s="384"/>
      <c r="G30" s="384"/>
      <c r="H30" s="384"/>
      <c r="I30" s="385"/>
      <c r="J30" s="385"/>
      <c r="K30" s="386" t="s">
        <v>37</v>
      </c>
      <c r="L30" s="387"/>
      <c r="M30" s="417">
        <f t="shared" si="0"/>
        <v>0</v>
      </c>
      <c r="N30" s="417"/>
      <c r="O30" s="417"/>
      <c r="P30" s="417"/>
      <c r="Q30" s="418"/>
      <c r="R30" s="418"/>
      <c r="S30" s="419" t="s">
        <v>37</v>
      </c>
      <c r="T30" s="388"/>
    </row>
    <row r="31" spans="1:29" ht="18" customHeight="1" x14ac:dyDescent="0.45">
      <c r="B31" s="415">
        <f t="shared" si="1"/>
        <v>6</v>
      </c>
      <c r="C31" s="416"/>
      <c r="D31" s="7" t="s">
        <v>97</v>
      </c>
      <c r="E31" s="384"/>
      <c r="F31" s="384"/>
      <c r="G31" s="384"/>
      <c r="H31" s="384"/>
      <c r="I31" s="385"/>
      <c r="J31" s="385"/>
      <c r="K31" s="386" t="s">
        <v>37</v>
      </c>
      <c r="L31" s="387"/>
      <c r="M31" s="417">
        <f t="shared" si="0"/>
        <v>0</v>
      </c>
      <c r="N31" s="417"/>
      <c r="O31" s="417"/>
      <c r="P31" s="417"/>
      <c r="Q31" s="418"/>
      <c r="R31" s="418"/>
      <c r="S31" s="419" t="s">
        <v>37</v>
      </c>
      <c r="T31" s="388"/>
    </row>
    <row r="32" spans="1:29" ht="18" customHeight="1" x14ac:dyDescent="0.45">
      <c r="B32" s="415">
        <f t="shared" si="1"/>
        <v>7</v>
      </c>
      <c r="C32" s="416"/>
      <c r="D32" s="6" t="s">
        <v>97</v>
      </c>
      <c r="E32" s="384"/>
      <c r="F32" s="384"/>
      <c r="G32" s="384"/>
      <c r="H32" s="384"/>
      <c r="I32" s="385"/>
      <c r="J32" s="385"/>
      <c r="K32" s="386" t="s">
        <v>37</v>
      </c>
      <c r="L32" s="387"/>
      <c r="M32" s="417">
        <f t="shared" si="0"/>
        <v>0</v>
      </c>
      <c r="N32" s="417"/>
      <c r="O32" s="417"/>
      <c r="P32" s="417"/>
      <c r="Q32" s="418"/>
      <c r="R32" s="418"/>
      <c r="S32" s="419" t="s">
        <v>37</v>
      </c>
      <c r="T32" s="388"/>
    </row>
    <row r="33" spans="1:29" ht="18" customHeight="1" x14ac:dyDescent="0.45">
      <c r="B33" s="415">
        <f t="shared" si="1"/>
        <v>8</v>
      </c>
      <c r="C33" s="416"/>
      <c r="D33" s="7" t="s">
        <v>97</v>
      </c>
      <c r="E33" s="384"/>
      <c r="F33" s="384"/>
      <c r="G33" s="384"/>
      <c r="H33" s="384"/>
      <c r="I33" s="385"/>
      <c r="J33" s="385"/>
      <c r="K33" s="386" t="s">
        <v>37</v>
      </c>
      <c r="L33" s="387"/>
      <c r="M33" s="417">
        <f t="shared" si="0"/>
        <v>0</v>
      </c>
      <c r="N33" s="417"/>
      <c r="O33" s="417"/>
      <c r="P33" s="417"/>
      <c r="Q33" s="418"/>
      <c r="R33" s="418"/>
      <c r="S33" s="419" t="s">
        <v>37</v>
      </c>
      <c r="T33" s="388"/>
    </row>
    <row r="34" spans="1:29" ht="18" customHeight="1" x14ac:dyDescent="0.45">
      <c r="B34" s="415">
        <f t="shared" si="1"/>
        <v>9</v>
      </c>
      <c r="C34" s="416"/>
      <c r="D34" s="6" t="s">
        <v>97</v>
      </c>
      <c r="E34" s="384"/>
      <c r="F34" s="384"/>
      <c r="G34" s="384"/>
      <c r="H34" s="384"/>
      <c r="I34" s="385"/>
      <c r="J34" s="385"/>
      <c r="K34" s="386" t="s">
        <v>37</v>
      </c>
      <c r="L34" s="387"/>
      <c r="M34" s="417">
        <f t="shared" si="0"/>
        <v>0</v>
      </c>
      <c r="N34" s="417"/>
      <c r="O34" s="417"/>
      <c r="P34" s="417"/>
      <c r="Q34" s="418"/>
      <c r="R34" s="418"/>
      <c r="S34" s="419" t="s">
        <v>37</v>
      </c>
      <c r="T34" s="388"/>
    </row>
    <row r="35" spans="1:29" ht="18" customHeight="1" x14ac:dyDescent="0.45">
      <c r="B35" s="415">
        <f t="shared" si="1"/>
        <v>10</v>
      </c>
      <c r="C35" s="416"/>
      <c r="D35" s="7" t="s">
        <v>97</v>
      </c>
      <c r="E35" s="384"/>
      <c r="F35" s="384"/>
      <c r="G35" s="384"/>
      <c r="H35" s="384"/>
      <c r="I35" s="385"/>
      <c r="J35" s="385"/>
      <c r="K35" s="386" t="s">
        <v>37</v>
      </c>
      <c r="L35" s="387"/>
      <c r="M35" s="417">
        <f t="shared" si="0"/>
        <v>0</v>
      </c>
      <c r="N35" s="417"/>
      <c r="O35" s="417"/>
      <c r="P35" s="417"/>
      <c r="Q35" s="418"/>
      <c r="R35" s="418"/>
      <c r="S35" s="419" t="s">
        <v>37</v>
      </c>
      <c r="T35" s="388"/>
    </row>
    <row r="36" spans="1:29" ht="18" customHeight="1" x14ac:dyDescent="0.45">
      <c r="B36" s="415">
        <f t="shared" si="1"/>
        <v>11</v>
      </c>
      <c r="C36" s="416"/>
      <c r="D36" s="6" t="s">
        <v>97</v>
      </c>
      <c r="E36" s="384"/>
      <c r="F36" s="384"/>
      <c r="G36" s="384"/>
      <c r="H36" s="384"/>
      <c r="I36" s="385"/>
      <c r="J36" s="385"/>
      <c r="K36" s="386" t="s">
        <v>37</v>
      </c>
      <c r="L36" s="387"/>
      <c r="M36" s="417">
        <f t="shared" si="0"/>
        <v>0</v>
      </c>
      <c r="N36" s="417"/>
      <c r="O36" s="417"/>
      <c r="P36" s="417"/>
      <c r="Q36" s="418"/>
      <c r="R36" s="418"/>
      <c r="S36" s="419" t="s">
        <v>37</v>
      </c>
      <c r="T36" s="388"/>
    </row>
    <row r="37" spans="1:29" ht="18" customHeight="1" thickBot="1" x14ac:dyDescent="0.5">
      <c r="B37" s="420">
        <f>B20</f>
        <v>12</v>
      </c>
      <c r="C37" s="421"/>
      <c r="D37" s="8" t="s">
        <v>97</v>
      </c>
      <c r="E37" s="411"/>
      <c r="F37" s="411"/>
      <c r="G37" s="411"/>
      <c r="H37" s="411"/>
      <c r="I37" s="412"/>
      <c r="J37" s="412"/>
      <c r="K37" s="402" t="s">
        <v>37</v>
      </c>
      <c r="L37" s="403"/>
      <c r="M37" s="422">
        <f t="shared" si="0"/>
        <v>0</v>
      </c>
      <c r="N37" s="422"/>
      <c r="O37" s="422"/>
      <c r="P37" s="422"/>
      <c r="Q37" s="423"/>
      <c r="R37" s="423"/>
      <c r="S37" s="424" t="s">
        <v>37</v>
      </c>
      <c r="T37" s="404"/>
    </row>
    <row r="38" spans="1:29" ht="18" customHeight="1" thickTop="1" x14ac:dyDescent="0.45">
      <c r="B38" s="392" t="s">
        <v>98</v>
      </c>
      <c r="C38" s="392"/>
      <c r="D38" s="392"/>
      <c r="E38" s="405">
        <f>SUM(E26:J37)</f>
        <v>0</v>
      </c>
      <c r="F38" s="405"/>
      <c r="G38" s="405"/>
      <c r="H38" s="405"/>
      <c r="I38" s="406"/>
      <c r="J38" s="406"/>
      <c r="K38" s="391" t="s">
        <v>37</v>
      </c>
      <c r="L38" s="392"/>
      <c r="M38" s="405">
        <f>SUM(M26:R37)</f>
        <v>0</v>
      </c>
      <c r="N38" s="405"/>
      <c r="O38" s="405"/>
      <c r="P38" s="405"/>
      <c r="Q38" s="406"/>
      <c r="R38" s="406"/>
      <c r="S38" s="391" t="s">
        <v>37</v>
      </c>
      <c r="T38" s="392"/>
    </row>
    <row r="39" spans="1:29" ht="18" customHeight="1" x14ac:dyDescent="0.45"/>
    <row r="40" spans="1:29" ht="18" customHeight="1" x14ac:dyDescent="0.45">
      <c r="A40" s="169" t="s">
        <v>104</v>
      </c>
      <c r="B40" s="169"/>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c r="AA40" s="169"/>
      <c r="AB40" s="169"/>
      <c r="AC40" s="169"/>
    </row>
    <row r="41" spans="1:29" ht="18" customHeight="1" x14ac:dyDescent="0.45">
      <c r="B41" s="425"/>
      <c r="C41" s="426"/>
      <c r="D41" s="419"/>
      <c r="E41" s="427" t="s">
        <v>105</v>
      </c>
      <c r="F41" s="428"/>
      <c r="G41" s="428"/>
      <c r="H41" s="428"/>
      <c r="I41" s="428"/>
      <c r="J41" s="428"/>
      <c r="K41" s="428"/>
      <c r="L41" s="429"/>
      <c r="M41" s="430" t="s">
        <v>106</v>
      </c>
      <c r="N41" s="431"/>
      <c r="O41" s="431"/>
      <c r="P41" s="431"/>
      <c r="Q41" s="431"/>
      <c r="R41" s="431"/>
      <c r="S41" s="431"/>
      <c r="T41" s="432"/>
    </row>
    <row r="42" spans="1:29" ht="18" customHeight="1" x14ac:dyDescent="0.45">
      <c r="B42" s="425" t="s">
        <v>107</v>
      </c>
      <c r="C42" s="426"/>
      <c r="D42" s="419"/>
      <c r="E42" s="433">
        <f>E38</f>
        <v>0</v>
      </c>
      <c r="F42" s="433"/>
      <c r="G42" s="433"/>
      <c r="H42" s="433"/>
      <c r="I42" s="434"/>
      <c r="J42" s="434"/>
      <c r="K42" s="419" t="s">
        <v>37</v>
      </c>
      <c r="L42" s="388"/>
      <c r="M42" s="435">
        <f>ROUNDDOWN(E42*0.000434,3)</f>
        <v>0</v>
      </c>
      <c r="N42" s="435"/>
      <c r="O42" s="435"/>
      <c r="P42" s="435"/>
      <c r="Q42" s="436"/>
      <c r="R42" s="436"/>
      <c r="S42" s="419" t="s">
        <v>108</v>
      </c>
      <c r="T42" s="388"/>
    </row>
    <row r="43" spans="1:29" ht="18" customHeight="1" thickBot="1" x14ac:dyDescent="0.5">
      <c r="B43" s="439" t="s">
        <v>109</v>
      </c>
      <c r="C43" s="440"/>
      <c r="D43" s="424"/>
      <c r="E43" s="441">
        <f>M38</f>
        <v>0</v>
      </c>
      <c r="F43" s="442"/>
      <c r="G43" s="442"/>
      <c r="H43" s="442"/>
      <c r="I43" s="442"/>
      <c r="J43" s="442"/>
      <c r="K43" s="424" t="s">
        <v>37</v>
      </c>
      <c r="L43" s="404"/>
      <c r="M43" s="443">
        <f>ROUNDDOWN(E43*0.000434,3)</f>
        <v>0</v>
      </c>
      <c r="N43" s="443"/>
      <c r="O43" s="443"/>
      <c r="P43" s="443"/>
      <c r="Q43" s="444"/>
      <c r="R43" s="444"/>
      <c r="S43" s="424" t="s">
        <v>108</v>
      </c>
      <c r="T43" s="404"/>
    </row>
    <row r="44" spans="1:29" ht="18" customHeight="1" thickTop="1" x14ac:dyDescent="0.45">
      <c r="B44" s="392" t="s">
        <v>110</v>
      </c>
      <c r="C44" s="392"/>
      <c r="D44" s="392"/>
      <c r="E44" s="445">
        <f>E42-E43</f>
        <v>0</v>
      </c>
      <c r="F44" s="445"/>
      <c r="G44" s="445"/>
      <c r="H44" s="445"/>
      <c r="I44" s="446"/>
      <c r="J44" s="446"/>
      <c r="K44" s="391" t="s">
        <v>37</v>
      </c>
      <c r="L44" s="392"/>
      <c r="M44" s="447">
        <f>ROUNDDOWN(E44*0.000434,3)</f>
        <v>0</v>
      </c>
      <c r="N44" s="447"/>
      <c r="O44" s="447"/>
      <c r="P44" s="447"/>
      <c r="Q44" s="448"/>
      <c r="R44" s="448"/>
      <c r="S44" s="419" t="s">
        <v>108</v>
      </c>
      <c r="T44" s="388"/>
    </row>
    <row r="45" spans="1:29" ht="18" customHeight="1" x14ac:dyDescent="0.45"/>
    <row r="46" spans="1:29" ht="18" customHeight="1" x14ac:dyDescent="0.45">
      <c r="A46" s="169" t="s">
        <v>111</v>
      </c>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row>
    <row r="47" spans="1:29" ht="18" customHeight="1" x14ac:dyDescent="0.45">
      <c r="B47" s="437" t="s">
        <v>112</v>
      </c>
      <c r="C47" s="438"/>
      <c r="D47" s="438"/>
      <c r="E47" s="438"/>
      <c r="F47" s="438"/>
      <c r="G47" s="438"/>
      <c r="H47" s="438"/>
      <c r="I47" s="438"/>
      <c r="J47" s="438"/>
      <c r="K47" s="438"/>
      <c r="L47" s="438"/>
      <c r="M47" s="438"/>
      <c r="N47" s="438"/>
      <c r="O47" s="438"/>
      <c r="P47" s="438"/>
      <c r="Q47" s="438"/>
      <c r="R47" s="438"/>
      <c r="S47" s="438"/>
      <c r="T47" s="438"/>
    </row>
    <row r="48" spans="1:29" ht="11.4" customHeight="1" x14ac:dyDescent="0.45">
      <c r="B48" s="438"/>
      <c r="C48" s="438"/>
      <c r="D48" s="438"/>
      <c r="E48" s="438"/>
      <c r="F48" s="438"/>
      <c r="G48" s="438"/>
      <c r="H48" s="438"/>
      <c r="I48" s="438"/>
      <c r="J48" s="438"/>
      <c r="K48" s="438"/>
      <c r="L48" s="438"/>
      <c r="M48" s="438"/>
      <c r="N48" s="438"/>
      <c r="O48" s="438"/>
      <c r="P48" s="438"/>
      <c r="Q48" s="438"/>
      <c r="R48" s="438"/>
      <c r="S48" s="438"/>
      <c r="T48" s="438"/>
    </row>
    <row r="49" ht="18" customHeight="1" x14ac:dyDescent="0.45"/>
    <row r="50" ht="18" customHeight="1" x14ac:dyDescent="0.45"/>
    <row r="51" ht="18" customHeight="1" x14ac:dyDescent="0.45"/>
    <row r="52" ht="18" customHeight="1" x14ac:dyDescent="0.45"/>
    <row r="53" ht="18" customHeight="1" x14ac:dyDescent="0.45"/>
    <row r="54" ht="18" customHeight="1" x14ac:dyDescent="0.45"/>
    <row r="55" ht="18" customHeight="1" x14ac:dyDescent="0.45"/>
    <row r="56" ht="18" customHeight="1" x14ac:dyDescent="0.45"/>
    <row r="57" ht="18" customHeight="1" x14ac:dyDescent="0.45"/>
    <row r="58" ht="18" customHeight="1" x14ac:dyDescent="0.45"/>
    <row r="59" ht="18" customHeight="1" x14ac:dyDescent="0.45"/>
    <row r="60" ht="18" customHeight="1" x14ac:dyDescent="0.45"/>
    <row r="61" ht="18" customHeight="1" x14ac:dyDescent="0.45"/>
    <row r="62" ht="18" customHeight="1" x14ac:dyDescent="0.45"/>
    <row r="63" ht="18" customHeight="1" x14ac:dyDescent="0.45"/>
    <row r="64"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row r="103" ht="18" customHeight="1" x14ac:dyDescent="0.45"/>
    <row r="104" ht="18" customHeight="1" x14ac:dyDescent="0.45"/>
    <row r="105" ht="18" customHeight="1" x14ac:dyDescent="0.45"/>
    <row r="106" ht="18" customHeight="1" x14ac:dyDescent="0.45"/>
    <row r="107" ht="18" customHeight="1" x14ac:dyDescent="0.45"/>
    <row r="108" ht="18" customHeight="1" x14ac:dyDescent="0.45"/>
    <row r="109" ht="18" customHeight="1" x14ac:dyDescent="0.45"/>
    <row r="110" ht="18" customHeight="1" x14ac:dyDescent="0.45"/>
  </sheetData>
  <mergeCells count="175">
    <mergeCell ref="A46:AC46"/>
    <mergeCell ref="B47:T48"/>
    <mergeCell ref="B43:D43"/>
    <mergeCell ref="E43:J43"/>
    <mergeCell ref="K43:L43"/>
    <mergeCell ref="M43:R43"/>
    <mergeCell ref="S43:T43"/>
    <mergeCell ref="B44:D44"/>
    <mergeCell ref="E44:J44"/>
    <mergeCell ref="K44:L44"/>
    <mergeCell ref="M44:R44"/>
    <mergeCell ref="S44:T44"/>
    <mergeCell ref="B41:D41"/>
    <mergeCell ref="E41:L41"/>
    <mergeCell ref="M41:T41"/>
    <mergeCell ref="B42:D42"/>
    <mergeCell ref="E42:J42"/>
    <mergeCell ref="K42:L42"/>
    <mergeCell ref="M42:R42"/>
    <mergeCell ref="S42:T42"/>
    <mergeCell ref="B38:D38"/>
    <mergeCell ref="E38:J38"/>
    <mergeCell ref="K38:L38"/>
    <mergeCell ref="M38:R38"/>
    <mergeCell ref="S38:T38"/>
    <mergeCell ref="A40:AC40"/>
    <mergeCell ref="B36:C36"/>
    <mergeCell ref="E36:J36"/>
    <mergeCell ref="K36:L36"/>
    <mergeCell ref="M36:R36"/>
    <mergeCell ref="S36:T36"/>
    <mergeCell ref="B37:C37"/>
    <mergeCell ref="E37:J37"/>
    <mergeCell ref="K37:L37"/>
    <mergeCell ref="M37:R37"/>
    <mergeCell ref="S37:T37"/>
    <mergeCell ref="B34:C34"/>
    <mergeCell ref="E34:J34"/>
    <mergeCell ref="K34:L34"/>
    <mergeCell ref="M34:R34"/>
    <mergeCell ref="S34:T34"/>
    <mergeCell ref="B35:C35"/>
    <mergeCell ref="E35:J35"/>
    <mergeCell ref="K35:L35"/>
    <mergeCell ref="M35:R35"/>
    <mergeCell ref="S35:T35"/>
    <mergeCell ref="B32:C32"/>
    <mergeCell ref="E32:J32"/>
    <mergeCell ref="K32:L32"/>
    <mergeCell ref="M32:R32"/>
    <mergeCell ref="S32:T32"/>
    <mergeCell ref="B33:C33"/>
    <mergeCell ref="E33:J33"/>
    <mergeCell ref="K33:L33"/>
    <mergeCell ref="M33:R33"/>
    <mergeCell ref="S33:T33"/>
    <mergeCell ref="B30:C30"/>
    <mergeCell ref="E30:J30"/>
    <mergeCell ref="K30:L30"/>
    <mergeCell ref="M30:R30"/>
    <mergeCell ref="S30:T30"/>
    <mergeCell ref="B31:C31"/>
    <mergeCell ref="E31:J31"/>
    <mergeCell ref="K31:L31"/>
    <mergeCell ref="M31:R31"/>
    <mergeCell ref="S31:T31"/>
    <mergeCell ref="B28:C28"/>
    <mergeCell ref="E28:J28"/>
    <mergeCell ref="K28:L28"/>
    <mergeCell ref="M28:R28"/>
    <mergeCell ref="S28:T28"/>
    <mergeCell ref="B29:C29"/>
    <mergeCell ref="E29:J29"/>
    <mergeCell ref="K29:L29"/>
    <mergeCell ref="M29:R29"/>
    <mergeCell ref="S29:T29"/>
    <mergeCell ref="B26:C26"/>
    <mergeCell ref="E26:J26"/>
    <mergeCell ref="K26:L26"/>
    <mergeCell ref="M26:R26"/>
    <mergeCell ref="S26:T26"/>
    <mergeCell ref="B27:C27"/>
    <mergeCell ref="E27:J27"/>
    <mergeCell ref="K27:L27"/>
    <mergeCell ref="M27:R27"/>
    <mergeCell ref="S27:T27"/>
    <mergeCell ref="AB21:AC21"/>
    <mergeCell ref="A23:AC23"/>
    <mergeCell ref="B24:D25"/>
    <mergeCell ref="E24:T24"/>
    <mergeCell ref="E25:L25"/>
    <mergeCell ref="M25:T25"/>
    <mergeCell ref="S20:T20"/>
    <mergeCell ref="U20:AC20"/>
    <mergeCell ref="B21:D21"/>
    <mergeCell ref="E21:J21"/>
    <mergeCell ref="K21:L21"/>
    <mergeCell ref="M21:R21"/>
    <mergeCell ref="S21:T21"/>
    <mergeCell ref="U21:AA21"/>
    <mergeCell ref="B20:C20"/>
    <mergeCell ref="E20:J20"/>
    <mergeCell ref="K20:L20"/>
    <mergeCell ref="M20:R20"/>
    <mergeCell ref="S18:T18"/>
    <mergeCell ref="U18:AC18"/>
    <mergeCell ref="B19:C19"/>
    <mergeCell ref="E19:J19"/>
    <mergeCell ref="K19:L19"/>
    <mergeCell ref="M19:R19"/>
    <mergeCell ref="S19:T19"/>
    <mergeCell ref="U19:AC19"/>
    <mergeCell ref="B18:C18"/>
    <mergeCell ref="E18:J18"/>
    <mergeCell ref="K18:L18"/>
    <mergeCell ref="M18:R18"/>
    <mergeCell ref="S16:T16"/>
    <mergeCell ref="U16:AC16"/>
    <mergeCell ref="B17:C17"/>
    <mergeCell ref="E17:J17"/>
    <mergeCell ref="K17:L17"/>
    <mergeCell ref="M17:R17"/>
    <mergeCell ref="S17:T17"/>
    <mergeCell ref="U17:AC17"/>
    <mergeCell ref="B16:C16"/>
    <mergeCell ref="E16:J16"/>
    <mergeCell ref="K16:L16"/>
    <mergeCell ref="M16:R16"/>
    <mergeCell ref="S14:T14"/>
    <mergeCell ref="U14:AC14"/>
    <mergeCell ref="B15:C15"/>
    <mergeCell ref="E15:J15"/>
    <mergeCell ref="K15:L15"/>
    <mergeCell ref="M15:R15"/>
    <mergeCell ref="S15:T15"/>
    <mergeCell ref="U15:AC15"/>
    <mergeCell ref="B14:C14"/>
    <mergeCell ref="E14:J14"/>
    <mergeCell ref="K14:L14"/>
    <mergeCell ref="M14:R14"/>
    <mergeCell ref="S12:T12"/>
    <mergeCell ref="U12:AC12"/>
    <mergeCell ref="B13:C13"/>
    <mergeCell ref="E13:J13"/>
    <mergeCell ref="K13:L13"/>
    <mergeCell ref="M13:R13"/>
    <mergeCell ref="S13:T13"/>
    <mergeCell ref="U13:AC13"/>
    <mergeCell ref="B12:C12"/>
    <mergeCell ref="E12:J12"/>
    <mergeCell ref="K12:L12"/>
    <mergeCell ref="M12:R12"/>
    <mergeCell ref="B11:C11"/>
    <mergeCell ref="E11:J11"/>
    <mergeCell ref="K11:L11"/>
    <mergeCell ref="M11:R11"/>
    <mergeCell ref="S11:T11"/>
    <mergeCell ref="U11:AC11"/>
    <mergeCell ref="M9:R9"/>
    <mergeCell ref="S9:T9"/>
    <mergeCell ref="U9:AC9"/>
    <mergeCell ref="B10:C10"/>
    <mergeCell ref="E10:J10"/>
    <mergeCell ref="K10:L10"/>
    <mergeCell ref="M10:R10"/>
    <mergeCell ref="S10:T10"/>
    <mergeCell ref="E5:H5"/>
    <mergeCell ref="B8:D8"/>
    <mergeCell ref="E8:L8"/>
    <mergeCell ref="M8:T8"/>
    <mergeCell ref="U8:AC8"/>
    <mergeCell ref="B9:C9"/>
    <mergeCell ref="E9:J9"/>
    <mergeCell ref="K9:L9"/>
    <mergeCell ref="U10:AC10"/>
  </mergeCells>
  <phoneticPr fontId="2"/>
  <dataValidations count="2">
    <dataValidation operator="greaterThanOrEqual" allowBlank="1" showInputMessage="1" showErrorMessage="1" sqref="E9:J20" xr:uid="{00000000-0002-0000-0100-000000000000}"/>
    <dataValidation type="whole" operator="greaterThanOrEqual" allowBlank="1" showInputMessage="1" showErrorMessage="1" sqref="E26:J37 M9:R20" xr:uid="{00000000-0002-0000-0100-000001000000}">
      <formula1>1</formula1>
    </dataValidation>
  </dataValidations>
  <pageMargins left="0.7" right="0.7" top="0.75" bottom="0.75" header="0.3" footer="0.3"/>
  <pageSetup paperSize="9" scale="72" orientation="portrait" r:id="rId1"/>
  <rowBreaks count="1" manualBreakCount="1">
    <brk id="48" max="2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50D7230A0B83248BD340F6FE3912344" ma:contentTypeVersion="10" ma:contentTypeDescription="新しいドキュメントを作成します。" ma:contentTypeScope="" ma:versionID="26185b27bab78d55a27c7eb735e62694">
  <xsd:schema xmlns:xsd="http://www.w3.org/2001/XMLSchema" xmlns:xs="http://www.w3.org/2001/XMLSchema" xmlns:p="http://schemas.microsoft.com/office/2006/metadata/properties" xmlns:ns2="e60a5820-0b4e-4ea7-9a9a-650cc230d240" xmlns:ns3="32320fc4-d5bd-45e8-9186-5de7271d1d70" targetNamespace="http://schemas.microsoft.com/office/2006/metadata/properties" ma:root="true" ma:fieldsID="b60df296290378ce79b047a34e2f5d7d" ns2:_="" ns3:_="">
    <xsd:import namespace="e60a5820-0b4e-4ea7-9a9a-650cc230d240"/>
    <xsd:import namespace="32320fc4-d5bd-45e8-9186-5de7271d1d7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a5820-0b4e-4ea7-9a9a-650cc230d2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07c3c1b-a588-4d43-a74e-ae1170d8596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320fc4-d5bd-45e8-9186-5de7271d1d7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c330d4ce-4aee-44ea-8922-74f5c3009f55}" ma:internalName="TaxCatchAll" ma:showField="CatchAllData" ma:web="32320fc4-d5bd-45e8-9186-5de7271d1d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19763B-885C-40D2-B660-FA26DFB57E6E}">
  <ds:schemaRefs>
    <ds:schemaRef ds:uri="http://schemas.microsoft.com/sharepoint/v3/contenttype/forms"/>
  </ds:schemaRefs>
</ds:datastoreItem>
</file>

<file path=customXml/itemProps2.xml><?xml version="1.0" encoding="utf-8"?>
<ds:datastoreItem xmlns:ds="http://schemas.openxmlformats.org/officeDocument/2006/customXml" ds:itemID="{0376E519-216E-403F-BDCE-85C0EFF63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a5820-0b4e-4ea7-9a9a-650cc230d240"/>
    <ds:schemaRef ds:uri="32320fc4-d5bd-45e8-9186-5de7271d1d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【県有施設用】添付様式１号(共同申請者あり)</vt:lpstr>
      <vt:lpstr>【県有施設用】添付様式１号(共同申請者なし)</vt:lpstr>
      <vt:lpstr>【民間事業者用】添付様式１号(共同申請者なし)</vt:lpstr>
      <vt:lpstr>【民間事業者用】添付様式１号 (共同申請者あり)</vt:lpstr>
      <vt:lpstr>【個人住宅用】添付様式１号(共同申請者なし)</vt:lpstr>
      <vt:lpstr>【個人住宅用】添付様式１号 (共同申請者あり)</vt:lpstr>
      <vt:lpstr>実施計画　 </vt:lpstr>
      <vt:lpstr>'【県有施設用】添付様式１号(共同申請者あり)'!Print_Area</vt:lpstr>
      <vt:lpstr>'【県有施設用】添付様式１号(共同申請者なし)'!Print_Area</vt:lpstr>
      <vt:lpstr>'【個人住宅用】添付様式１号 (共同申請者あり)'!Print_Area</vt:lpstr>
      <vt:lpstr>'【個人住宅用】添付様式１号(共同申請者なし)'!Print_Area</vt:lpstr>
      <vt:lpstr>'【民間事業者用】添付様式１号 (共同申請者あり)'!Print_Area</vt:lpstr>
      <vt:lpstr>'【民間事業者用】添付様式１号(共同申請者なし)'!Print_Area</vt:lpstr>
      <vt:lpstr>'実施計画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岸野　翔汰</dc:creator>
  <cp:keywords/>
  <dc:description/>
  <cp:lastModifiedBy>山梨県</cp:lastModifiedBy>
  <cp:revision/>
  <cp:lastPrinted>2025-07-08T07:39:28Z</cp:lastPrinted>
  <dcterms:created xsi:type="dcterms:W3CDTF">2023-03-17T01:15:20Z</dcterms:created>
  <dcterms:modified xsi:type="dcterms:W3CDTF">2025-07-08T07:39:30Z</dcterms:modified>
  <cp:category/>
  <cp:contentStatus/>
</cp:coreProperties>
</file>