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2011421\Desktop\"/>
    </mc:Choice>
  </mc:AlternateContent>
  <xr:revisionPtr revIDLastSave="0" documentId="13_ncr:1_{AC9AAF78-0A38-4778-A390-86BFD4478A2D}" xr6:coauthVersionLast="47" xr6:coauthVersionMax="47" xr10:uidLastSave="{00000000-0000-0000-0000-000000000000}"/>
  <bookViews>
    <workbookView xWindow="-108" yWindow="-108" windowWidth="23256" windowHeight="12456" activeTab="3" xr2:uid="{00000000-000D-0000-FFFF-FFFF00000000}"/>
  </bookViews>
  <sheets>
    <sheet name="【別紙1-1】提案書の概要" sheetId="6" r:id="rId1"/>
    <sheet name="【別紙1-2】事業計画" sheetId="2" r:id="rId2"/>
    <sheet name="【別紙1-3】資金計画" sheetId="1" r:id="rId3"/>
    <sheet name="【別紙1-4】資本政策表" sheetId="7" r:id="rId4"/>
  </sheets>
  <definedNames>
    <definedName name="AS2DocOpenMode" hidden="1">"AS2DocumentEdit"</definedName>
    <definedName name="_xlnm.Print_Area" localSheetId="0">'【別紙1-1】提案書の概要'!$A$1:$D$22</definedName>
    <definedName name="_xlnm.Print_Area" localSheetId="3">'【別紙1-4】資本政策表'!$A$1:$AJ$31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1" l="1"/>
  <c r="J19" i="1"/>
  <c r="J13" i="1"/>
  <c r="J7" i="1"/>
  <c r="I25" i="1"/>
  <c r="I19" i="1"/>
  <c r="I13" i="1"/>
  <c r="I7" i="1"/>
  <c r="H25" i="1"/>
  <c r="H19" i="1"/>
  <c r="H6" i="1" s="1"/>
  <c r="H13" i="1"/>
  <c r="H7" i="1"/>
  <c r="G25" i="1"/>
  <c r="G19" i="1"/>
  <c r="G13" i="1"/>
  <c r="G7" i="1"/>
  <c r="F25" i="1"/>
  <c r="F19" i="1"/>
  <c r="F13" i="1"/>
  <c r="F7" i="1"/>
  <c r="E25" i="1"/>
  <c r="E19" i="1"/>
  <c r="E13" i="1"/>
  <c r="E7" i="1"/>
  <c r="E6" i="1" s="1"/>
  <c r="J6" i="1" l="1"/>
  <c r="G6" i="1"/>
  <c r="F6" i="1"/>
  <c r="I6" i="1"/>
  <c r="AG20" i="7"/>
  <c r="AD20" i="7"/>
  <c r="AD27" i="7" s="1"/>
  <c r="Z20" i="7"/>
  <c r="W20" i="7"/>
  <c r="W27" i="7" s="1"/>
  <c r="S20" i="7"/>
  <c r="P20" i="7"/>
  <c r="P27" i="7" s="1"/>
  <c r="L20" i="7"/>
  <c r="I20" i="7"/>
  <c r="I27" i="7" s="1"/>
  <c r="E20" i="7"/>
  <c r="B20" i="7"/>
  <c r="B27" i="7" s="1"/>
  <c r="F18" i="7"/>
  <c r="C18" i="7"/>
  <c r="J18" i="7" s="1"/>
  <c r="F17" i="7"/>
  <c r="C17" i="7"/>
  <c r="J17" i="7" s="1"/>
  <c r="F16" i="7"/>
  <c r="M16" i="7" s="1"/>
  <c r="C16" i="7"/>
  <c r="J16" i="7" s="1"/>
  <c r="Q16" i="7" s="1"/>
  <c r="J15" i="7"/>
  <c r="Q15" i="7" s="1"/>
  <c r="F15" i="7"/>
  <c r="M15" i="7" s="1"/>
  <c r="C15" i="7"/>
  <c r="F14" i="7"/>
  <c r="C14" i="7"/>
  <c r="J14" i="7" s="1"/>
  <c r="F13" i="7"/>
  <c r="M13" i="7" s="1"/>
  <c r="T13" i="7" s="1"/>
  <c r="C13" i="7"/>
  <c r="J13" i="7" s="1"/>
  <c r="F11" i="7"/>
  <c r="M11" i="7" s="1"/>
  <c r="C11" i="7"/>
  <c r="J11" i="7" s="1"/>
  <c r="F10" i="7"/>
  <c r="C10" i="7"/>
  <c r="J10" i="7" s="1"/>
  <c r="J9" i="7"/>
  <c r="Q9" i="7" s="1"/>
  <c r="F9" i="7"/>
  <c r="M9" i="7" s="1"/>
  <c r="C9" i="7"/>
  <c r="G9" i="7" s="1"/>
  <c r="F8" i="7"/>
  <c r="M8" i="7" s="1"/>
  <c r="C8" i="7"/>
  <c r="J8" i="7" s="1"/>
  <c r="Q8" i="7" s="1"/>
  <c r="M7" i="7"/>
  <c r="T7" i="7" s="1"/>
  <c r="J7" i="7"/>
  <c r="Q7" i="7" s="1"/>
  <c r="F7" i="7"/>
  <c r="G7" i="7" s="1"/>
  <c r="C7" i="7"/>
  <c r="F6" i="7"/>
  <c r="C6" i="7"/>
  <c r="J6" i="7" s="1"/>
  <c r="F20" i="7" l="1"/>
  <c r="G16" i="7"/>
  <c r="G8" i="7"/>
  <c r="G14" i="7"/>
  <c r="G17" i="7"/>
  <c r="M6" i="7"/>
  <c r="T6" i="7" s="1"/>
  <c r="M14" i="7"/>
  <c r="T14" i="7" s="1"/>
  <c r="G18" i="7"/>
  <c r="G10" i="7"/>
  <c r="G15" i="7"/>
  <c r="N8" i="7"/>
  <c r="T8" i="7"/>
  <c r="Q11" i="7"/>
  <c r="X8" i="7"/>
  <c r="Q10" i="7"/>
  <c r="T16" i="7"/>
  <c r="N16" i="7"/>
  <c r="AA14" i="7"/>
  <c r="N11" i="7"/>
  <c r="T11" i="7"/>
  <c r="Q13" i="7"/>
  <c r="U13" i="7" s="1"/>
  <c r="X7" i="7"/>
  <c r="AA13" i="7"/>
  <c r="X15" i="7"/>
  <c r="J20" i="7"/>
  <c r="I22" i="7" s="1"/>
  <c r="Q6" i="7"/>
  <c r="U6" i="7"/>
  <c r="AA6" i="7"/>
  <c r="X16" i="7"/>
  <c r="K17" i="7"/>
  <c r="Q17" i="7"/>
  <c r="N15" i="7"/>
  <c r="T15" i="7"/>
  <c r="N9" i="7"/>
  <c r="T9" i="7"/>
  <c r="Q18" i="7"/>
  <c r="AA7" i="7"/>
  <c r="U7" i="7"/>
  <c r="X9" i="7"/>
  <c r="D16" i="7"/>
  <c r="B30" i="7"/>
  <c r="I30" i="7" s="1"/>
  <c r="P30" i="7" s="1"/>
  <c r="W30" i="7" s="1"/>
  <c r="AD30" i="7" s="1"/>
  <c r="B28" i="7"/>
  <c r="B29" i="7"/>
  <c r="N7" i="7"/>
  <c r="K9" i="7"/>
  <c r="C20" i="7"/>
  <c r="D6" i="7" s="1"/>
  <c r="G11" i="7"/>
  <c r="K7" i="7"/>
  <c r="N6" i="7"/>
  <c r="N13" i="7"/>
  <c r="G6" i="7"/>
  <c r="M10" i="7"/>
  <c r="G13" i="7"/>
  <c r="Q14" i="7"/>
  <c r="U14" i="7" s="1"/>
  <c r="M17" i="7"/>
  <c r="M18" i="7"/>
  <c r="H30" i="1"/>
  <c r="J7" i="2"/>
  <c r="J10" i="2" s="1"/>
  <c r="K16" i="7" l="1"/>
  <c r="K14" i="7"/>
  <c r="K15" i="7"/>
  <c r="N14" i="7"/>
  <c r="K18" i="7"/>
  <c r="K6" i="7"/>
  <c r="K10" i="7"/>
  <c r="M20" i="7"/>
  <c r="D13" i="7"/>
  <c r="D19" i="7" s="1"/>
  <c r="K11" i="7"/>
  <c r="K8" i="7"/>
  <c r="D12" i="7"/>
  <c r="D20" i="7"/>
  <c r="AE15" i="7"/>
  <c r="AA16" i="7"/>
  <c r="U16" i="7"/>
  <c r="AH13" i="7"/>
  <c r="X10" i="7"/>
  <c r="AE8" i="7"/>
  <c r="G20" i="7"/>
  <c r="H6" i="7" s="1"/>
  <c r="AA9" i="7"/>
  <c r="U9" i="7"/>
  <c r="X13" i="7"/>
  <c r="N18" i="7"/>
  <c r="T18" i="7"/>
  <c r="U11" i="7"/>
  <c r="AA11" i="7"/>
  <c r="AE9" i="7"/>
  <c r="AH7" i="7"/>
  <c r="AB7" i="7"/>
  <c r="X17" i="7"/>
  <c r="AH14" i="7"/>
  <c r="D17" i="7"/>
  <c r="D10" i="7"/>
  <c r="D9" i="7"/>
  <c r="B22" i="7"/>
  <c r="D15" i="7"/>
  <c r="D8" i="7"/>
  <c r="D18" i="7"/>
  <c r="D14" i="7"/>
  <c r="D7" i="7"/>
  <c r="D11" i="7"/>
  <c r="X6" i="7"/>
  <c r="Q20" i="7"/>
  <c r="AE16" i="7"/>
  <c r="P25" i="7"/>
  <c r="P28" i="7" s="1"/>
  <c r="I23" i="7"/>
  <c r="P26" i="7" s="1"/>
  <c r="P29" i="7" s="1"/>
  <c r="X11" i="7"/>
  <c r="AH6" i="7"/>
  <c r="AB6" i="7"/>
  <c r="AA15" i="7"/>
  <c r="U15" i="7"/>
  <c r="N17" i="7"/>
  <c r="T17" i="7"/>
  <c r="K12" i="7"/>
  <c r="AE7" i="7"/>
  <c r="X14" i="7"/>
  <c r="H13" i="7"/>
  <c r="H19" i="7" s="1"/>
  <c r="N10" i="7"/>
  <c r="T10" i="7"/>
  <c r="X18" i="7"/>
  <c r="K13" i="7"/>
  <c r="K19" i="7" s="1"/>
  <c r="AA8" i="7"/>
  <c r="U8" i="7"/>
  <c r="J11" i="2"/>
  <c r="J14" i="2"/>
  <c r="J17" i="2" s="1"/>
  <c r="J8" i="2"/>
  <c r="E7" i="2"/>
  <c r="E10" i="2" s="1"/>
  <c r="F7" i="2"/>
  <c r="F8" i="2" s="1"/>
  <c r="T20" i="7" l="1"/>
  <c r="AI7" i="7"/>
  <c r="H11" i="7"/>
  <c r="F10" i="2"/>
  <c r="F14" i="2" s="1"/>
  <c r="F17" i="2" s="1"/>
  <c r="H12" i="7"/>
  <c r="H20" i="7"/>
  <c r="AB8" i="7"/>
  <c r="AH8" i="7"/>
  <c r="AI8" i="7" s="1"/>
  <c r="P22" i="7"/>
  <c r="R16" i="7"/>
  <c r="R7" i="7"/>
  <c r="R8" i="7"/>
  <c r="R9" i="7"/>
  <c r="R15" i="7"/>
  <c r="AE17" i="7"/>
  <c r="AE14" i="7"/>
  <c r="AI6" i="7"/>
  <c r="R14" i="7"/>
  <c r="R11" i="7"/>
  <c r="R13" i="7"/>
  <c r="R19" i="7" s="1"/>
  <c r="Y18" i="7"/>
  <c r="AE18" i="7"/>
  <c r="K20" i="7"/>
  <c r="AI14" i="7"/>
  <c r="AE10" i="7"/>
  <c r="AA10" i="7"/>
  <c r="U10" i="7"/>
  <c r="AB14" i="7"/>
  <c r="AH11" i="7"/>
  <c r="AB11" i="7"/>
  <c r="U18" i="7"/>
  <c r="AA18" i="7"/>
  <c r="AA20" i="7" s="1"/>
  <c r="R6" i="7"/>
  <c r="I25" i="7"/>
  <c r="I28" i="7" s="1"/>
  <c r="B23" i="7"/>
  <c r="I26" i="7" s="1"/>
  <c r="I29" i="7" s="1"/>
  <c r="AB15" i="7"/>
  <c r="AH15" i="7"/>
  <c r="AI15" i="7" s="1"/>
  <c r="AE6" i="7"/>
  <c r="X20" i="7"/>
  <c r="Y14" i="7" s="1"/>
  <c r="Y6" i="7"/>
  <c r="Y13" i="7"/>
  <c r="Y19" i="7" s="1"/>
  <c r="AE13" i="7"/>
  <c r="AI13" i="7" s="1"/>
  <c r="R18" i="7"/>
  <c r="Y11" i="7"/>
  <c r="AE11" i="7"/>
  <c r="N20" i="7"/>
  <c r="O18" i="7" s="1"/>
  <c r="R10" i="7"/>
  <c r="AB9" i="7"/>
  <c r="AH9" i="7"/>
  <c r="AI9" i="7" s="1"/>
  <c r="AA17" i="7"/>
  <c r="U17" i="7"/>
  <c r="R17" i="7"/>
  <c r="H7" i="7"/>
  <c r="H8" i="7"/>
  <c r="H15" i="7"/>
  <c r="H18" i="7"/>
  <c r="H16" i="7"/>
  <c r="H10" i="7"/>
  <c r="H17" i="7"/>
  <c r="H9" i="7"/>
  <c r="H14" i="7"/>
  <c r="AB13" i="7"/>
  <c r="AB16" i="7"/>
  <c r="AH16" i="7"/>
  <c r="AI16" i="7" s="1"/>
  <c r="E14" i="2"/>
  <c r="E17" i="2" s="1"/>
  <c r="E11" i="2"/>
  <c r="E8" i="2"/>
  <c r="L7" i="2"/>
  <c r="L10" i="2" s="1"/>
  <c r="K7" i="2"/>
  <c r="K10" i="2" s="1"/>
  <c r="J30" i="1"/>
  <c r="I30" i="1"/>
  <c r="O17" i="7" l="1"/>
  <c r="O10" i="7"/>
  <c r="F11" i="2"/>
  <c r="U20" i="7"/>
  <c r="AH10" i="7"/>
  <c r="AB10" i="7"/>
  <c r="Y10" i="7"/>
  <c r="R12" i="7"/>
  <c r="R20" i="7"/>
  <c r="AI11" i="7"/>
  <c r="O13" i="7"/>
  <c r="O19" i="7" s="1"/>
  <c r="O14" i="7"/>
  <c r="O9" i="7"/>
  <c r="O11" i="7"/>
  <c r="O8" i="7"/>
  <c r="O7" i="7"/>
  <c r="O6" i="7"/>
  <c r="O15" i="7"/>
  <c r="O16" i="7"/>
  <c r="W22" i="7"/>
  <c r="Y16" i="7"/>
  <c r="Y9" i="7"/>
  <c r="Y15" i="7"/>
  <c r="Y8" i="7"/>
  <c r="Y7" i="7"/>
  <c r="Y17" i="7"/>
  <c r="P23" i="7"/>
  <c r="W26" i="7" s="1"/>
  <c r="W29" i="7" s="1"/>
  <c r="W25" i="7"/>
  <c r="W28" i="7" s="1"/>
  <c r="Y12" i="7"/>
  <c r="Y20" i="7"/>
  <c r="AB17" i="7"/>
  <c r="AH17" i="7"/>
  <c r="AI17" i="7" s="1"/>
  <c r="AE20" i="7"/>
  <c r="AF13" i="7" s="1"/>
  <c r="AF19" i="7" s="1"/>
  <c r="AF6" i="7"/>
  <c r="AH18" i="7"/>
  <c r="AI18" i="7" s="1"/>
  <c r="AB18" i="7"/>
  <c r="K8" i="2"/>
  <c r="L14" i="2"/>
  <c r="L17" i="2" s="1"/>
  <c r="L11" i="2"/>
  <c r="K14" i="2"/>
  <c r="K17" i="2" s="1"/>
  <c r="K11" i="2"/>
  <c r="L8" i="2"/>
  <c r="I7" i="2"/>
  <c r="I10" i="2" s="1"/>
  <c r="H7" i="2"/>
  <c r="H8" i="2" s="1"/>
  <c r="G7" i="2"/>
  <c r="G10" i="2" s="1"/>
  <c r="F30" i="1"/>
  <c r="E30" i="1"/>
  <c r="G30" i="1"/>
  <c r="AF20" i="7" l="1"/>
  <c r="AF12" i="7"/>
  <c r="AI10" i="7"/>
  <c r="AH20" i="7"/>
  <c r="V6" i="7"/>
  <c r="V13" i="7"/>
  <c r="V19" i="7" s="1"/>
  <c r="V7" i="7"/>
  <c r="V14" i="7"/>
  <c r="V9" i="7"/>
  <c r="V15" i="7"/>
  <c r="V16" i="7"/>
  <c r="V11" i="7"/>
  <c r="V8" i="7"/>
  <c r="W23" i="7"/>
  <c r="AD26" i="7" s="1"/>
  <c r="AD29" i="7" s="1"/>
  <c r="AD25" i="7"/>
  <c r="AD28" i="7" s="1"/>
  <c r="AF18" i="7"/>
  <c r="AF17" i="7"/>
  <c r="V17" i="7"/>
  <c r="AD22" i="7"/>
  <c r="AF16" i="7"/>
  <c r="AF7" i="7"/>
  <c r="AF8" i="7"/>
  <c r="AF15" i="7"/>
  <c r="AF9" i="7"/>
  <c r="V10" i="7"/>
  <c r="AF10" i="7"/>
  <c r="O20" i="7"/>
  <c r="O12" i="7"/>
  <c r="AF11" i="7"/>
  <c r="AB20" i="7"/>
  <c r="AC17" i="7" s="1"/>
  <c r="AF14" i="7"/>
  <c r="V18" i="7"/>
  <c r="H10" i="2"/>
  <c r="H14" i="2" s="1"/>
  <c r="H17" i="2" s="1"/>
  <c r="G14" i="2"/>
  <c r="G17" i="2" s="1"/>
  <c r="G11" i="2"/>
  <c r="G8" i="2"/>
  <c r="I14" i="2"/>
  <c r="I17" i="2" s="1"/>
  <c r="I11" i="2"/>
  <c r="I8" i="2"/>
  <c r="V20" i="7" l="1"/>
  <c r="V12" i="7"/>
  <c r="AC7" i="7"/>
  <c r="AC6" i="7"/>
  <c r="AC15" i="7"/>
  <c r="AC11" i="7"/>
  <c r="AC9" i="7"/>
  <c r="AC13" i="7"/>
  <c r="AC19" i="7" s="1"/>
  <c r="AC14" i="7"/>
  <c r="AC16" i="7"/>
  <c r="AC8" i="7"/>
  <c r="AC18" i="7"/>
  <c r="AC10" i="7"/>
  <c r="AD23" i="7"/>
  <c r="AI20" i="7"/>
  <c r="H11" i="2"/>
  <c r="AJ7" i="7" l="1"/>
  <c r="AJ15" i="7"/>
  <c r="AJ9" i="7"/>
  <c r="AJ8" i="7"/>
  <c r="AJ16" i="7"/>
  <c r="AJ6" i="7"/>
  <c r="AJ14" i="7"/>
  <c r="AJ13" i="7"/>
  <c r="AJ19" i="7" s="1"/>
  <c r="AJ17" i="7"/>
  <c r="AJ11" i="7"/>
  <c r="AJ18" i="7"/>
  <c r="AJ10" i="7"/>
  <c r="AC12" i="7"/>
  <c r="AC20" i="7"/>
  <c r="AJ12" i="7" l="1"/>
  <c r="AJ2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山梨県</author>
  </authors>
  <commentList>
    <comment ref="C8" authorId="0" shapeId="0" xr:uid="{00000000-0006-0000-0200-000001000000}">
      <text>
        <r>
          <rPr>
            <b/>
            <sz val="9"/>
            <color indexed="81"/>
            <rFont val="MS P ゴシック"/>
            <family val="3"/>
            <charset val="128"/>
          </rPr>
          <t>山梨県:
記載している各項目の内訳は一例です。事業計画に合わせて適宜編集・追記ください。</t>
        </r>
      </text>
    </comment>
  </commentList>
</comments>
</file>

<file path=xl/sharedStrings.xml><?xml version="1.0" encoding="utf-8"?>
<sst xmlns="http://schemas.openxmlformats.org/spreadsheetml/2006/main" count="202" uniqueCount="135">
  <si>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</si>
  <si>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</si>
  <si>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</si>
  <si>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t>
    <rPh sb="0" eb="2">
      <t>エイギョウ</t>
    </rPh>
    <rPh sb="2" eb="4">
      <t>リエキ</t>
    </rPh>
    <phoneticPr fontId="2"/>
  </si>
  <si>
    <t>営業外収益</t>
    <rPh sb="0" eb="3">
      <t>エイギョウガイ</t>
    </rPh>
    <rPh sb="3" eb="5">
      <t>シュウエキ</t>
    </rPh>
    <phoneticPr fontId="2"/>
  </si>
  <si>
    <t>経常利益</t>
    <rPh sb="0" eb="2">
      <t>ケイジョウ</t>
    </rPh>
    <rPh sb="2" eb="4">
      <t>リエキ</t>
    </rPh>
    <phoneticPr fontId="2"/>
  </si>
  <si>
    <t>特別損失</t>
    <rPh sb="0" eb="2">
      <t>トクベツ</t>
    </rPh>
    <rPh sb="2" eb="4">
      <t>ソンシツ</t>
    </rPh>
    <phoneticPr fontId="2"/>
  </si>
  <si>
    <t>税引前当期純利益</t>
    <rPh sb="0" eb="3">
      <t>ゼイビキマエ</t>
    </rPh>
    <rPh sb="3" eb="5">
      <t>トウキ</t>
    </rPh>
    <rPh sb="5" eb="8">
      <t>ジュンリエキ</t>
    </rPh>
    <phoneticPr fontId="2"/>
  </si>
  <si>
    <t>（単位：千円）</t>
    <rPh sb="1" eb="3">
      <t>タンイ</t>
    </rPh>
    <rPh sb="4" eb="6">
      <t>センエン</t>
    </rPh>
    <phoneticPr fontId="2"/>
  </si>
  <si>
    <t>売上高営業利益率（％）</t>
    <rPh sb="0" eb="2">
      <t>ウリアゲ</t>
    </rPh>
    <rPh sb="2" eb="3">
      <t>ダカ</t>
    </rPh>
    <rPh sb="3" eb="5">
      <t>エイギョウ</t>
    </rPh>
    <rPh sb="5" eb="7">
      <t>リエキ</t>
    </rPh>
    <rPh sb="7" eb="8">
      <t>リツ</t>
    </rPh>
    <phoneticPr fontId="2"/>
  </si>
  <si>
    <t>銀行借入</t>
    <rPh sb="0" eb="2">
      <t>ギンコウ</t>
    </rPh>
    <rPh sb="2" eb="4">
      <t>カリイレ</t>
    </rPh>
    <phoneticPr fontId="2"/>
  </si>
  <si>
    <t>エクイティファイナンス</t>
    <phoneticPr fontId="2"/>
  </si>
  <si>
    <t>①</t>
    <phoneticPr fontId="2"/>
  </si>
  <si>
    <t>②</t>
    <phoneticPr fontId="2"/>
  </si>
  <si>
    <t>③</t>
    <phoneticPr fontId="2"/>
  </si>
  <si>
    <t>①＝②＋③</t>
    <phoneticPr fontId="2"/>
  </si>
  <si>
    <t>来期計画</t>
    <rPh sb="0" eb="2">
      <t>ライキ</t>
    </rPh>
    <rPh sb="2" eb="4">
      <t>ケイカク</t>
    </rPh>
    <phoneticPr fontId="2"/>
  </si>
  <si>
    <t>来々期計画</t>
    <rPh sb="0" eb="3">
      <t>ライライキ</t>
    </rPh>
    <rPh sb="3" eb="5">
      <t>ケイカク</t>
    </rPh>
    <phoneticPr fontId="2"/>
  </si>
  <si>
    <t>事業年度</t>
    <rPh sb="0" eb="2">
      <t>ジギョウ</t>
    </rPh>
    <rPh sb="2" eb="4">
      <t>ネンド</t>
    </rPh>
    <phoneticPr fontId="2"/>
  </si>
  <si>
    <t>営業外費用</t>
    <rPh sb="0" eb="3">
      <t>エイギョウガイ</t>
    </rPh>
    <rPh sb="3" eb="5">
      <t>ヒヨウ</t>
    </rPh>
    <phoneticPr fontId="2"/>
  </si>
  <si>
    <t>売上総利益</t>
    <rPh sb="0" eb="2">
      <t>ウリアゲ</t>
    </rPh>
    <rPh sb="2" eb="3">
      <t>ソウ</t>
    </rPh>
    <rPh sb="3" eb="5">
      <t>リエキ</t>
    </rPh>
    <phoneticPr fontId="2"/>
  </si>
  <si>
    <t>売上総利益率（％）</t>
    <rPh sb="0" eb="2">
      <t>ウリアゲ</t>
    </rPh>
    <rPh sb="2" eb="3">
      <t>ソウ</t>
    </rPh>
    <rPh sb="3" eb="5">
      <t>リエキ</t>
    </rPh>
    <rPh sb="5" eb="6">
      <t>リツ</t>
    </rPh>
    <phoneticPr fontId="2"/>
  </si>
  <si>
    <t>特別利益</t>
    <rPh sb="0" eb="2">
      <t>トクベツ</t>
    </rPh>
    <rPh sb="2" eb="4">
      <t>リエキ</t>
    </rPh>
    <phoneticPr fontId="2"/>
  </si>
  <si>
    <t>企業名</t>
    <rPh sb="0" eb="2">
      <t>キギョウ</t>
    </rPh>
    <rPh sb="2" eb="3">
      <t>メイ</t>
    </rPh>
    <phoneticPr fontId="2"/>
  </si>
  <si>
    <t>所在地</t>
    <rPh sb="0" eb="3">
      <t>ショザイチ</t>
    </rPh>
    <phoneticPr fontId="2"/>
  </si>
  <si>
    <t>展開する事業の概要</t>
    <rPh sb="0" eb="2">
      <t>テンカイ</t>
    </rPh>
    <rPh sb="4" eb="6">
      <t>ジギョウ</t>
    </rPh>
    <rPh sb="7" eb="9">
      <t>ガイヨウ</t>
    </rPh>
    <phoneticPr fontId="2"/>
  </si>
  <si>
    <t>事業の背景</t>
    <rPh sb="0" eb="2">
      <t>ジギョウ</t>
    </rPh>
    <rPh sb="3" eb="5">
      <t>ハイケイ</t>
    </rPh>
    <phoneticPr fontId="2"/>
  </si>
  <si>
    <t>顧客/市場</t>
    <rPh sb="0" eb="2">
      <t>コキャク</t>
    </rPh>
    <rPh sb="3" eb="5">
      <t>シジョウ</t>
    </rPh>
    <phoneticPr fontId="2"/>
  </si>
  <si>
    <t>自社の強み</t>
    <rPh sb="0" eb="2">
      <t>ジシャ</t>
    </rPh>
    <rPh sb="3" eb="4">
      <t>ツヨ</t>
    </rPh>
    <phoneticPr fontId="2"/>
  </si>
  <si>
    <t>エグジットプラン</t>
    <phoneticPr fontId="2"/>
  </si>
  <si>
    <t>会社概要</t>
    <rPh sb="0" eb="2">
      <t>カイシャ</t>
    </rPh>
    <rPh sb="2" eb="4">
      <t>ガイヨウ</t>
    </rPh>
    <phoneticPr fontId="2"/>
  </si>
  <si>
    <t>資本金</t>
    <rPh sb="0" eb="3">
      <t>シホンキン</t>
    </rPh>
    <phoneticPr fontId="2"/>
  </si>
  <si>
    <t>従業員数</t>
    <rPh sb="0" eb="3">
      <t>ジュウギョウイン</t>
    </rPh>
    <rPh sb="3" eb="4">
      <t>スウ</t>
    </rPh>
    <phoneticPr fontId="2"/>
  </si>
  <si>
    <t>設立年月日</t>
    <rPh sb="0" eb="2">
      <t>セツリツ</t>
    </rPh>
    <rPh sb="2" eb="5">
      <t>ネンガッピ</t>
    </rPh>
    <phoneticPr fontId="2"/>
  </si>
  <si>
    <t>主たる株主及び保有割合</t>
    <rPh sb="0" eb="1">
      <t>シュ</t>
    </rPh>
    <rPh sb="3" eb="5">
      <t>カブヌシ</t>
    </rPh>
    <rPh sb="5" eb="6">
      <t>オヨ</t>
    </rPh>
    <rPh sb="7" eb="9">
      <t>ホユウ</t>
    </rPh>
    <rPh sb="9" eb="11">
      <t>ワリアイ</t>
    </rPh>
    <phoneticPr fontId="2"/>
  </si>
  <si>
    <t>地域貢献</t>
    <rPh sb="0" eb="2">
      <t>チイキ</t>
    </rPh>
    <rPh sb="2" eb="4">
      <t>コウケン</t>
    </rPh>
    <phoneticPr fontId="2"/>
  </si>
  <si>
    <t>地域貢献のポイント</t>
    <rPh sb="0" eb="2">
      <t>チイキ</t>
    </rPh>
    <rPh sb="2" eb="4">
      <t>コウケン</t>
    </rPh>
    <phoneticPr fontId="2"/>
  </si>
  <si>
    <t>250字以内</t>
    <rPh sb="3" eb="4">
      <t>ジ</t>
    </rPh>
    <rPh sb="4" eb="6">
      <t>イナイ</t>
    </rPh>
    <phoneticPr fontId="2"/>
  </si>
  <si>
    <t>100字以内</t>
    <rPh sb="3" eb="4">
      <t>ジ</t>
    </rPh>
    <rPh sb="4" eb="6">
      <t>イナイ</t>
    </rPh>
    <phoneticPr fontId="2"/>
  </si>
  <si>
    <t>調達金額（千円）</t>
    <rPh sb="0" eb="2">
      <t>チョウタツ</t>
    </rPh>
    <rPh sb="2" eb="4">
      <t>キンガク</t>
    </rPh>
    <rPh sb="5" eb="7">
      <t>センエン</t>
    </rPh>
    <phoneticPr fontId="2"/>
  </si>
  <si>
    <t>4</t>
    <phoneticPr fontId="2"/>
  </si>
  <si>
    <t>文字数制限</t>
    <rPh sb="0" eb="3">
      <t>モジスウ</t>
    </rPh>
    <rPh sb="3" eb="5">
      <t>セイゲン</t>
    </rPh>
    <phoneticPr fontId="2"/>
  </si>
  <si>
    <t>5年目</t>
    <rPh sb="1" eb="3">
      <t>ネンメ</t>
    </rPh>
    <phoneticPr fontId="2"/>
  </si>
  <si>
    <t>5年目計画</t>
    <rPh sb="1" eb="3">
      <t>ネンメ</t>
    </rPh>
    <rPh sb="3" eb="5">
      <t>ケイカク</t>
    </rPh>
    <phoneticPr fontId="2"/>
  </si>
  <si>
    <t>従業員数（人）</t>
    <rPh sb="0" eb="3">
      <t>ジュウギョウイン</t>
    </rPh>
    <rPh sb="3" eb="4">
      <t>スウ</t>
    </rPh>
    <rPh sb="5" eb="6">
      <t>ニン</t>
    </rPh>
    <phoneticPr fontId="2"/>
  </si>
  <si>
    <t>新規雇用人数（人）</t>
    <rPh sb="0" eb="2">
      <t>シンキ</t>
    </rPh>
    <rPh sb="2" eb="4">
      <t>コヨウ</t>
    </rPh>
    <rPh sb="4" eb="6">
      <t>ニンズウ</t>
    </rPh>
    <rPh sb="7" eb="8">
      <t>ニン</t>
    </rPh>
    <phoneticPr fontId="2"/>
  </si>
  <si>
    <t>令和●年●月期</t>
    <rPh sb="0" eb="2">
      <t>レイワ</t>
    </rPh>
    <rPh sb="3" eb="4">
      <t>ネン</t>
    </rPh>
    <rPh sb="5" eb="6">
      <t>ガツ</t>
    </rPh>
    <rPh sb="6" eb="7">
      <t>キ</t>
    </rPh>
    <phoneticPr fontId="2"/>
  </si>
  <si>
    <t>令和●年●月期</t>
    <rPh sb="3" eb="4">
      <t>ネン</t>
    </rPh>
    <rPh sb="5" eb="6">
      <t>ガツ</t>
    </rPh>
    <rPh sb="6" eb="7">
      <t>キ</t>
    </rPh>
    <phoneticPr fontId="2"/>
  </si>
  <si>
    <t>認定VC等</t>
    <rPh sb="0" eb="2">
      <t>ニンテイ</t>
    </rPh>
    <rPh sb="4" eb="5">
      <t>トウ</t>
    </rPh>
    <phoneticPr fontId="2"/>
  </si>
  <si>
    <t>事業概要</t>
    <rPh sb="0" eb="2">
      <t>ジギョウ</t>
    </rPh>
    <rPh sb="2" eb="4">
      <t>ガイヨウ</t>
    </rPh>
    <phoneticPr fontId="2"/>
  </si>
  <si>
    <t>資金使途</t>
    <rPh sb="0" eb="2">
      <t>シキン</t>
    </rPh>
    <rPh sb="2" eb="4">
      <t>シト</t>
    </rPh>
    <phoneticPr fontId="2"/>
  </si>
  <si>
    <t>申請金額</t>
    <rPh sb="0" eb="2">
      <t>シンセイ</t>
    </rPh>
    <rPh sb="2" eb="4">
      <t>キンガク</t>
    </rPh>
    <phoneticPr fontId="2"/>
  </si>
  <si>
    <t>山梨県内での活動方針</t>
    <rPh sb="0" eb="2">
      <t>ヤマナシ</t>
    </rPh>
    <rPh sb="2" eb="4">
      <t>ケンナイ</t>
    </rPh>
    <rPh sb="6" eb="8">
      <t>カツドウ</t>
    </rPh>
    <rPh sb="8" eb="10">
      <t>ホウシン</t>
    </rPh>
    <phoneticPr fontId="2"/>
  </si>
  <si>
    <t>当期計画</t>
    <rPh sb="0" eb="2">
      <t>トウキ</t>
    </rPh>
    <rPh sb="2" eb="4">
      <t>ケイカク</t>
    </rPh>
    <phoneticPr fontId="2"/>
  </si>
  <si>
    <t>前期</t>
    <rPh sb="0" eb="2">
      <t>ゼンキ</t>
    </rPh>
    <phoneticPr fontId="2"/>
  </si>
  <si>
    <t>前々期</t>
    <rPh sb="0" eb="2">
      <t>ゼンゼン</t>
    </rPh>
    <rPh sb="2" eb="3">
      <t>キ</t>
    </rPh>
    <phoneticPr fontId="2"/>
  </si>
  <si>
    <t>4年目計画</t>
    <rPh sb="1" eb="3">
      <t>ネンメ</t>
    </rPh>
    <rPh sb="3" eb="5">
      <t>ケイカク</t>
    </rPh>
    <phoneticPr fontId="2"/>
  </si>
  <si>
    <t>4年目</t>
    <rPh sb="1" eb="3">
      <t>ネンメ</t>
    </rPh>
    <phoneticPr fontId="2"/>
  </si>
  <si>
    <t>提案書の概要</t>
    <rPh sb="0" eb="3">
      <t>テイアンショ</t>
    </rPh>
    <rPh sb="4" eb="6">
      <t>ガイヨウ</t>
    </rPh>
    <phoneticPr fontId="2"/>
  </si>
  <si>
    <t>10年目計画</t>
    <rPh sb="2" eb="4">
      <t>ネンメ</t>
    </rPh>
    <rPh sb="4" eb="6">
      <t>ケイカク</t>
    </rPh>
    <phoneticPr fontId="2"/>
  </si>
  <si>
    <t>10年目</t>
    <rPh sb="2" eb="4">
      <t>ネンメ</t>
    </rPh>
    <phoneticPr fontId="2"/>
  </si>
  <si>
    <t>※売上高への山梨拠点の貢献程度を表してください。（例：全職員・従業員のうち、山梨拠点にて勤務する職員・従業員の率）</t>
    <rPh sb="1" eb="3">
      <t>ウリアゲ</t>
    </rPh>
    <rPh sb="3" eb="4">
      <t>ダカ</t>
    </rPh>
    <rPh sb="6" eb="8">
      <t>ヤマナシ</t>
    </rPh>
    <rPh sb="8" eb="10">
      <t>キョテン</t>
    </rPh>
    <rPh sb="11" eb="13">
      <t>コウケン</t>
    </rPh>
    <rPh sb="13" eb="15">
      <t>テイド</t>
    </rPh>
    <rPh sb="16" eb="17">
      <t>アラワ</t>
    </rPh>
    <rPh sb="25" eb="26">
      <t>レイ</t>
    </rPh>
    <rPh sb="27" eb="28">
      <t>ゼン</t>
    </rPh>
    <rPh sb="28" eb="30">
      <t>ショクイン</t>
    </rPh>
    <rPh sb="31" eb="34">
      <t>ジュウギョウイン</t>
    </rPh>
    <rPh sb="38" eb="40">
      <t>ヤマナシ</t>
    </rPh>
    <rPh sb="40" eb="42">
      <t>キョテン</t>
    </rPh>
    <rPh sb="44" eb="46">
      <t>キンム</t>
    </rPh>
    <rPh sb="48" eb="50">
      <t>ショクイン</t>
    </rPh>
    <rPh sb="51" eb="54">
      <t>ジュウギョウイン</t>
    </rPh>
    <rPh sb="55" eb="56">
      <t>リツ</t>
    </rPh>
    <phoneticPr fontId="2"/>
  </si>
  <si>
    <t>認定VC等関連情報</t>
    <rPh sb="0" eb="2">
      <t>ニンテイ</t>
    </rPh>
    <rPh sb="4" eb="5">
      <t>トウ</t>
    </rPh>
    <rPh sb="5" eb="7">
      <t>カンレン</t>
    </rPh>
    <rPh sb="7" eb="9">
      <t>ジョウホウ</t>
    </rPh>
    <phoneticPr fontId="2"/>
  </si>
  <si>
    <t>認定VC等からの支援</t>
    <rPh sb="0" eb="2">
      <t>ニンテイ</t>
    </rPh>
    <rPh sb="4" eb="5">
      <t>トウ</t>
    </rPh>
    <rPh sb="8" eb="10">
      <t>シエン</t>
    </rPh>
    <phoneticPr fontId="2"/>
  </si>
  <si>
    <t>当期</t>
    <rPh sb="0" eb="2">
      <t>トウキ</t>
    </rPh>
    <phoneticPr fontId="2"/>
  </si>
  <si>
    <t>来期</t>
    <rPh sb="0" eb="2">
      <t>ライキ</t>
    </rPh>
    <phoneticPr fontId="2"/>
  </si>
  <si>
    <t>来々期</t>
    <phoneticPr fontId="2"/>
  </si>
  <si>
    <t>全体売上高に対する山梨の生産比率(%)※</t>
    <rPh sb="0" eb="2">
      <t>ゼンタイ</t>
    </rPh>
    <rPh sb="2" eb="4">
      <t>ウリアゲ</t>
    </rPh>
    <rPh sb="4" eb="5">
      <t>タカ</t>
    </rPh>
    <rPh sb="6" eb="7">
      <t>タイ</t>
    </rPh>
    <rPh sb="9" eb="11">
      <t>ヤマナシ</t>
    </rPh>
    <rPh sb="12" eb="14">
      <t>セイサン</t>
    </rPh>
    <rPh sb="14" eb="16">
      <t>ヒリツ</t>
    </rPh>
    <phoneticPr fontId="2"/>
  </si>
  <si>
    <t>※山梨県から調達する資金の使途・その内訳・内訳毎の金額について記載すること</t>
    <rPh sb="1" eb="4">
      <t>ヤマナシケン</t>
    </rPh>
    <rPh sb="6" eb="8">
      <t>チョウタツ</t>
    </rPh>
    <rPh sb="10" eb="12">
      <t>シキン</t>
    </rPh>
    <rPh sb="13" eb="15">
      <t>シト</t>
    </rPh>
    <rPh sb="18" eb="20">
      <t>ウチワケ</t>
    </rPh>
    <rPh sb="21" eb="23">
      <t>ウチワケ</t>
    </rPh>
    <rPh sb="23" eb="24">
      <t>ゴト</t>
    </rPh>
    <rPh sb="25" eb="27">
      <t>キンガク</t>
    </rPh>
    <rPh sb="31" eb="33">
      <t>キサイ</t>
    </rPh>
    <phoneticPr fontId="2"/>
  </si>
  <si>
    <t>日付</t>
  </si>
  <si>
    <t>yymmdd</t>
  </si>
  <si>
    <t>内容 / 株式種類</t>
  </si>
  <si>
    <t>設立</t>
  </si>
  <si>
    <t>第三者割当増資(シード)</t>
    <phoneticPr fontId="24"/>
  </si>
  <si>
    <t>第三者割当増資(シリーズ●)</t>
    <phoneticPr fontId="24"/>
  </si>
  <si>
    <t>上場</t>
    <rPh sb="0" eb="2">
      <t>ジョウジョウ</t>
    </rPh>
    <phoneticPr fontId="24"/>
  </si>
  <si>
    <t>顕在</t>
  </si>
  <si>
    <t>潜在株式数</t>
  </si>
  <si>
    <t>潜在含む
総株数</t>
  </si>
  <si>
    <t>潜在含む
持株比率</t>
  </si>
  <si>
    <t>株主</t>
  </si>
  <si>
    <t>増減株数</t>
  </si>
  <si>
    <t>保有株数</t>
  </si>
  <si>
    <t>持株比率</t>
  </si>
  <si>
    <t>個人A</t>
  </si>
  <si>
    <t>個人B</t>
  </si>
  <si>
    <t>個人C</t>
  </si>
  <si>
    <t>ストックオプション</t>
    <phoneticPr fontId="24"/>
  </si>
  <si>
    <t>内部比率</t>
  </si>
  <si>
    <t>VC1</t>
    <phoneticPr fontId="24"/>
  </si>
  <si>
    <t>山梨県</t>
    <rPh sb="0" eb="3">
      <t>ヤマナシケン</t>
    </rPh>
    <phoneticPr fontId="24"/>
  </si>
  <si>
    <t>VC2</t>
    <phoneticPr fontId="24"/>
  </si>
  <si>
    <t>VC3</t>
    <phoneticPr fontId="24"/>
  </si>
  <si>
    <t>外部比率</t>
  </si>
  <si>
    <t>合計</t>
  </si>
  <si>
    <t>発行済総株式数
【潜在除】</t>
  </si>
  <si>
    <t>発行済総株式数
【潜在含】</t>
  </si>
  <si>
    <t>株価（円）</t>
  </si>
  <si>
    <t>Pre時価総額
【潜在除】</t>
  </si>
  <si>
    <t>Pre時価総額
【潜在含】</t>
  </si>
  <si>
    <t>-</t>
  </si>
  <si>
    <t>純資産増加額（円）</t>
  </si>
  <si>
    <t>Post時価総額
【潜在除】</t>
  </si>
  <si>
    <t>Post時価総額
【潜在含】</t>
  </si>
  <si>
    <t>累計調達金額</t>
  </si>
  <si>
    <t>備考</t>
  </si>
  <si>
    <t>資金計画</t>
    <rPh sb="0" eb="2">
      <t>シキン</t>
    </rPh>
    <rPh sb="2" eb="4">
      <t>ケイカク</t>
    </rPh>
    <phoneticPr fontId="2"/>
  </si>
  <si>
    <t>資本政策</t>
    <rPh sb="0" eb="2">
      <t>シホン</t>
    </rPh>
    <rPh sb="2" eb="4">
      <t>セイサク</t>
    </rPh>
    <phoneticPr fontId="2"/>
  </si>
  <si>
    <t>事業計画及び業績</t>
    <rPh sb="0" eb="2">
      <t>ジギョウ</t>
    </rPh>
    <rPh sb="2" eb="4">
      <t>ケイカク</t>
    </rPh>
    <rPh sb="4" eb="5">
      <t>オヨ</t>
    </rPh>
    <rPh sb="6" eb="8">
      <t>ギョウセキ</t>
    </rPh>
    <phoneticPr fontId="2"/>
  </si>
  <si>
    <t>人件費</t>
    <rPh sb="0" eb="3">
      <t>ジンケンヒ</t>
    </rPh>
    <phoneticPr fontId="2"/>
  </si>
  <si>
    <t>提案書との対応</t>
    <rPh sb="5" eb="7">
      <t>タイオウ</t>
    </rPh>
    <phoneticPr fontId="2"/>
  </si>
  <si>
    <t>1-①</t>
    <phoneticPr fontId="2"/>
  </si>
  <si>
    <t>1-②･③</t>
    <phoneticPr fontId="2"/>
  </si>
  <si>
    <t>1-④･⑤</t>
    <phoneticPr fontId="2"/>
  </si>
  <si>
    <t>1-⑥</t>
    <phoneticPr fontId="2"/>
  </si>
  <si>
    <t>2-④</t>
    <phoneticPr fontId="2"/>
  </si>
  <si>
    <t>2-⑦</t>
    <phoneticPr fontId="2"/>
  </si>
  <si>
    <t>2-⑧</t>
    <phoneticPr fontId="2"/>
  </si>
  <si>
    <t>3</t>
    <phoneticPr fontId="2"/>
  </si>
  <si>
    <t>事業成長に向けた所要資金</t>
    <rPh sb="0" eb="2">
      <t>ジギョウ</t>
    </rPh>
    <rPh sb="2" eb="4">
      <t>セイチョウ</t>
    </rPh>
    <rPh sb="5" eb="6">
      <t>ム</t>
    </rPh>
    <rPh sb="8" eb="10">
      <t>ショヨウ</t>
    </rPh>
    <rPh sb="10" eb="12">
      <t>シキン</t>
    </rPh>
    <phoneticPr fontId="2"/>
  </si>
  <si>
    <t>自己資金による調達</t>
    <rPh sb="0" eb="2">
      <t>ジコ</t>
    </rPh>
    <rPh sb="2" eb="4">
      <t>シキン</t>
    </rPh>
    <rPh sb="7" eb="9">
      <t>チョウタツ</t>
    </rPh>
    <phoneticPr fontId="2"/>
  </si>
  <si>
    <t>外部資金による調達</t>
    <rPh sb="0" eb="2">
      <t>ガイブ</t>
    </rPh>
    <rPh sb="2" eb="4">
      <t>シキン</t>
    </rPh>
    <rPh sb="7" eb="9">
      <t>チョウタツ</t>
    </rPh>
    <phoneticPr fontId="2"/>
  </si>
  <si>
    <t>研究開発費</t>
    <rPh sb="0" eb="2">
      <t>ケンキュウ</t>
    </rPh>
    <rPh sb="2" eb="5">
      <t>カイハツヒ</t>
    </rPh>
    <phoneticPr fontId="2"/>
  </si>
  <si>
    <t>広告宣伝費</t>
    <rPh sb="0" eb="2">
      <t>コウコク</t>
    </rPh>
    <rPh sb="2" eb="5">
      <t>センデンヒ</t>
    </rPh>
    <phoneticPr fontId="2"/>
  </si>
  <si>
    <t>販売促進費</t>
    <rPh sb="0" eb="2">
      <t>ハンバイ</t>
    </rPh>
    <rPh sb="2" eb="4">
      <t>ソクシン</t>
    </rPh>
    <rPh sb="4" eb="5">
      <t>ヒ</t>
    </rPh>
    <phoneticPr fontId="2"/>
  </si>
  <si>
    <t>その他の経費</t>
    <rPh sb="2" eb="3">
      <t>タ</t>
    </rPh>
    <rPh sb="4" eb="6">
      <t>ケイヒ</t>
    </rPh>
    <phoneticPr fontId="2"/>
  </si>
  <si>
    <t>　上記従業員数の内、山梨県内事業所の従業員数</t>
    <rPh sb="1" eb="3">
      <t>ジョウキ</t>
    </rPh>
    <rPh sb="3" eb="6">
      <t>ジュウギョウイン</t>
    </rPh>
    <rPh sb="6" eb="7">
      <t>スウ</t>
    </rPh>
    <rPh sb="8" eb="9">
      <t>ウチ</t>
    </rPh>
    <rPh sb="10" eb="12">
      <t>ヤマナシ</t>
    </rPh>
    <rPh sb="12" eb="14">
      <t>ケンナイ</t>
    </rPh>
    <rPh sb="14" eb="16">
      <t>ジギョウ</t>
    </rPh>
    <rPh sb="16" eb="17">
      <t>ショ</t>
    </rPh>
    <rPh sb="18" eb="21">
      <t>ジュウギョウイン</t>
    </rPh>
    <rPh sb="21" eb="22">
      <t>スウ</t>
    </rPh>
    <phoneticPr fontId="2"/>
  </si>
  <si>
    <t>　上記新規雇用人数の内、山梨での新規雇用（人）</t>
    <rPh sb="1" eb="3">
      <t>ジョウキ</t>
    </rPh>
    <rPh sb="3" eb="5">
      <t>シンキ</t>
    </rPh>
    <rPh sb="5" eb="7">
      <t>コヨウ</t>
    </rPh>
    <rPh sb="7" eb="9">
      <t>ニンズウ</t>
    </rPh>
    <rPh sb="10" eb="11">
      <t>ウチ</t>
    </rPh>
    <rPh sb="12" eb="14">
      <t>ヤマナシ</t>
    </rPh>
    <rPh sb="16" eb="18">
      <t>シンキ</t>
    </rPh>
    <rPh sb="18" eb="20">
      <t>コヨウ</t>
    </rPh>
    <rPh sb="21" eb="22">
      <t>ニン</t>
    </rPh>
    <phoneticPr fontId="2"/>
  </si>
  <si>
    <t>販売費及び一般管理費に係るもの</t>
    <rPh sb="0" eb="3">
      <t>ハンバイヒ</t>
    </rPh>
    <rPh sb="3" eb="4">
      <t>オヨ</t>
    </rPh>
    <rPh sb="5" eb="10">
      <t>イッパンカンリヒ</t>
    </rPh>
    <rPh sb="11" eb="12">
      <t>カカ</t>
    </rPh>
    <phoneticPr fontId="2"/>
  </si>
  <si>
    <t>設備投資に係るもの</t>
    <rPh sb="0" eb="2">
      <t>セツビ</t>
    </rPh>
    <rPh sb="2" eb="4">
      <t>トウシ</t>
    </rPh>
    <rPh sb="5" eb="6">
      <t>カカ</t>
    </rPh>
    <phoneticPr fontId="2"/>
  </si>
  <si>
    <t>売上原価・製造原価に係るもの</t>
    <rPh sb="0" eb="2">
      <t>ウリア</t>
    </rPh>
    <rPh sb="2" eb="4">
      <t>ゲンカ</t>
    </rPh>
    <rPh sb="5" eb="7">
      <t>セイゾウ</t>
    </rPh>
    <rPh sb="7" eb="9">
      <t>ゲンカ</t>
    </rPh>
    <rPh sb="10" eb="11">
      <t>カカ</t>
    </rPh>
    <phoneticPr fontId="2"/>
  </si>
  <si>
    <t>仕入高</t>
    <rPh sb="0" eb="2">
      <t>シイ</t>
    </rPh>
    <rPh sb="2" eb="3">
      <t>ダカ</t>
    </rPh>
    <phoneticPr fontId="2"/>
  </si>
  <si>
    <t>材料費</t>
    <rPh sb="0" eb="3">
      <t>ザイリョウヒ</t>
    </rPh>
    <phoneticPr fontId="2"/>
  </si>
  <si>
    <t>●●●</t>
    <phoneticPr fontId="2"/>
  </si>
  <si>
    <t>機械装置等購入費</t>
    <rPh sb="0" eb="2">
      <t>キカイ</t>
    </rPh>
    <rPh sb="2" eb="4">
      <t>ソウチ</t>
    </rPh>
    <rPh sb="4" eb="5">
      <t>トウ</t>
    </rPh>
    <rPh sb="5" eb="8">
      <t>コウニュウヒ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</si>
</sst>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Red]\-#,##0;&quot;－&quot;"/>
    <numFmt numFmtId="177" formatCode="#,##0_);[Red]\(#,##0\)"/>
    <numFmt numFmtId="178" formatCode="0.0%"/>
    <numFmt numFmtId="179" formatCode="#,###&quot;株&quot;"/>
    <numFmt numFmtId="180" formatCode="[$¥-411]#,##0"/>
  </numFmts>
  <fonts count="28">
    <font>
      <sz val="11"/>
      <color theme="1"/>
      <name val="游ゴシック"/>
      <family val="2"/>
      <charset val="128"/>
      <scheme val="minor"/>
    </font>
    <font>
      <sz val="11"/>
      <color theme="1"/>
      <name val="Meiryo UI"/>
      <family val="3"/>
      <charset val="128"/>
    </font>
    <font>
      <sz val="6"/>
      <name val="游ゴシック"/>
      <family val="2"/>
      <charset val="128"/>
      <scheme val="minor"/>
    </font>
    <font>
      <sz val="11"/>
      <color theme="4" tint="-0.249977111117893"/>
      <name val="Meiryo UI"/>
      <family val="3"/>
      <charset val="128"/>
    </font>
    <font>
      <sz val="11"/>
      <color theme="1"/>
      <name val="ＭＳ Ｐゴシック"/>
      <family val="3"/>
      <charset val="128"/>
    </font>
    <font>
      <sz val="11"/>
      <name val="ＭＳ ゴシック"/>
      <family val="3"/>
      <charset val="128"/>
    </font>
    <font>
      <sz val="10"/>
      <name val="Meiryo UI"/>
      <family val="3"/>
      <charset val="128"/>
    </font>
    <font>
      <b/>
      <sz val="18"/>
      <color theme="1"/>
      <name val="ＭＳ 明朝"/>
      <family val="1"/>
      <charset val="128"/>
    </font>
    <font>
      <sz val="11"/>
      <color theme="1"/>
      <name val="ＭＳ 明朝"/>
      <family val="1"/>
      <charset val="128"/>
    </font>
    <font>
      <b/>
      <sz val="18"/>
      <color theme="4" tint="-0.249977111117893"/>
      <name val="ＭＳ 明朝"/>
      <family val="1"/>
      <charset val="128"/>
    </font>
    <font>
      <sz val="11"/>
      <color theme="4" tint="-0.249977111117893"/>
      <name val="ＭＳ 明朝"/>
      <family val="1"/>
      <charset val="128"/>
    </font>
    <font>
      <sz val="14"/>
      <color theme="1"/>
      <name val="ＭＳ 明朝"/>
      <family val="1"/>
      <charset val="128"/>
    </font>
    <font>
      <sz val="10"/>
      <color theme="1"/>
      <name val="ＭＳ 明朝"/>
      <family val="1"/>
      <charset val="128"/>
    </font>
    <font>
      <sz val="12"/>
      <color theme="1"/>
      <name val="ＭＳ 明朝"/>
      <family val="1"/>
      <charset val="128"/>
    </font>
    <font>
      <sz val="12"/>
      <name val="ＭＳ 明朝"/>
      <family val="1"/>
      <charset val="128"/>
    </font>
    <font>
      <sz val="10"/>
      <color rgb="FFFF0000"/>
      <name val="ＭＳ 明朝"/>
      <family val="1"/>
      <charset val="128"/>
    </font>
    <font>
      <sz val="14"/>
      <name val="ＭＳ 明朝"/>
      <family val="1"/>
      <charset val="128"/>
    </font>
    <font>
      <sz val="11"/>
      <name val="ＭＳ 明朝"/>
      <family val="1"/>
      <charset val="128"/>
    </font>
    <font>
      <sz val="10"/>
      <name val="ＭＳ 明朝"/>
      <family val="1"/>
      <charset val="128"/>
    </font>
    <font>
      <sz val="12"/>
      <color theme="0"/>
      <name val="ＭＳ 明朝"/>
      <family val="1"/>
      <charset val="128"/>
    </font>
    <font>
      <sz val="10"/>
      <color theme="0"/>
      <name val="ＭＳ 明朝"/>
      <family val="1"/>
      <charset val="128"/>
    </font>
    <font>
      <sz val="10"/>
      <color rgb="FF000000"/>
      <name val="Arial"/>
      <family val="2"/>
    </font>
    <font>
      <b/>
      <sz val="8"/>
      <color rgb="FFCC0000"/>
      <name val="Arial"/>
      <family val="2"/>
    </font>
    <font>
      <sz val="8"/>
      <name val="Arial"/>
      <family val="2"/>
    </font>
    <font>
      <sz val="6"/>
      <name val="ＭＳ Ｐゴシック"/>
      <family val="3"/>
      <charset val="128"/>
    </font>
    <font>
      <sz val="8"/>
      <name val="ＭＳ 明朝"/>
      <family val="1"/>
      <charset val="128"/>
    </font>
    <font>
      <b/>
      <sz val="14"/>
      <name val="ＭＳ 明朝"/>
      <family val="1"/>
      <charset val="128"/>
    </font>
    <font>
      <b/>
      <sz val="9"/>
      <color indexed="81"/>
      <name val="MS P ゴシック"/>
      <family val="3"/>
      <charset val="128"/>
    </font>
  </fonts>
  <fills count="11">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79998168889431442"/>
        <bgColor rgb="FFCFE2F3"/>
      </patternFill>
    </fill>
    <fill>
      <patternFill patternType="solid">
        <fgColor theme="4" tint="0.79998168889431442"/>
        <bgColor rgb="FFFCE5CD"/>
      </patternFill>
    </fill>
    <fill>
      <patternFill patternType="solid">
        <fgColor theme="0"/>
        <bgColor rgb="FFCFE2F3"/>
      </patternFill>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176" fontId="5" fillId="0" borderId="0">
      <alignment vertical="top"/>
    </xf>
    <xf numFmtId="0" fontId="21" fillId="0" borderId="0"/>
  </cellStyleXfs>
  <cellXfs count="143">
    <xf numFmtId="0" fontId="0" fillId="0" borderId="0" xfId="0">
      <alignment vertical="center"/>
    </xf>
    <xf numFmtId="0" fontId="1" fillId="0" borderId="0" xfId="0" applyFont="1">
      <alignment vertical="center"/>
    </xf>
    <xf numFmtId="0" fontId="3" fillId="0" borderId="0" xfId="0" applyFont="1">
      <alignment vertical="center"/>
    </xf>
    <xf numFmtId="177" fontId="6" fillId="0" borderId="0" xfId="3" applyNumberFormat="1" applyFont="1" applyAlignment="1">
      <alignment vertical="center"/>
    </xf>
    <xf numFmtId="177" fontId="6" fillId="0" borderId="0" xfId="3" applyNumberFormat="1" applyFont="1" applyAlignment="1">
      <alignment horizontal="left" vertical="center" wrapText="1"/>
    </xf>
    <xf numFmtId="0" fontId="1"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8" fillId="0" borderId="0" xfId="0" applyFont="1" applyAlignment="1">
      <alignment horizontal="right" vertical="center"/>
    </xf>
    <xf numFmtId="0" fontId="11" fillId="0" borderId="0" xfId="0" applyFont="1">
      <alignment vertical="center"/>
    </xf>
    <xf numFmtId="0" fontId="11" fillId="0" borderId="12" xfId="0" applyFont="1" applyBorder="1" applyAlignment="1">
      <alignment horizontal="center" vertical="center"/>
    </xf>
    <xf numFmtId="0" fontId="12" fillId="0" borderId="12" xfId="0" applyFont="1" applyBorder="1" applyAlignment="1">
      <alignment horizontal="center" vertical="center"/>
    </xf>
    <xf numFmtId="0" fontId="11" fillId="2" borderId="3" xfId="0" applyFont="1" applyFill="1" applyBorder="1">
      <alignment vertical="center"/>
    </xf>
    <xf numFmtId="0" fontId="11" fillId="2" borderId="4" xfId="0" applyFont="1" applyFill="1" applyBorder="1">
      <alignment vertical="center"/>
    </xf>
    <xf numFmtId="0" fontId="11" fillId="2" borderId="12" xfId="0" applyFont="1" applyFill="1" applyBorder="1">
      <alignment vertical="center"/>
    </xf>
    <xf numFmtId="0" fontId="11" fillId="0" borderId="13" xfId="0" applyFont="1" applyBorder="1">
      <alignment vertical="center"/>
    </xf>
    <xf numFmtId="0" fontId="11" fillId="3" borderId="13" xfId="0" applyFont="1" applyFill="1" applyBorder="1">
      <alignment vertical="center"/>
    </xf>
    <xf numFmtId="0" fontId="8" fillId="0" borderId="5" xfId="0" applyFont="1" applyBorder="1">
      <alignment vertical="center"/>
    </xf>
    <xf numFmtId="0" fontId="8" fillId="0" borderId="1" xfId="0" applyFont="1" applyBorder="1">
      <alignment vertical="center"/>
    </xf>
    <xf numFmtId="0" fontId="8" fillId="0" borderId="2" xfId="0" applyFont="1" applyBorder="1">
      <alignment vertical="center"/>
    </xf>
    <xf numFmtId="0" fontId="8" fillId="0" borderId="6" xfId="0" applyFont="1" applyBorder="1">
      <alignment vertical="center"/>
    </xf>
    <xf numFmtId="0" fontId="8" fillId="0" borderId="16" xfId="0" applyFont="1" applyBorder="1">
      <alignment vertical="center"/>
    </xf>
    <xf numFmtId="0" fontId="8" fillId="0" borderId="7" xfId="0" applyFont="1" applyBorder="1">
      <alignment vertical="center"/>
    </xf>
    <xf numFmtId="0" fontId="11" fillId="3" borderId="14" xfId="0" applyFont="1" applyFill="1" applyBorder="1">
      <alignment vertical="center"/>
    </xf>
    <xf numFmtId="0" fontId="13" fillId="0" borderId="12" xfId="0" applyFont="1" applyBorder="1" applyAlignment="1">
      <alignment horizontal="center" vertical="center"/>
    </xf>
    <xf numFmtId="0" fontId="12" fillId="3" borderId="12" xfId="0" applyFont="1" applyFill="1" applyBorder="1" applyAlignment="1">
      <alignment horizontal="center" vertical="center"/>
    </xf>
    <xf numFmtId="0" fontId="13" fillId="0" borderId="3" xfId="0" applyFont="1" applyBorder="1">
      <alignment vertical="center"/>
    </xf>
    <xf numFmtId="0" fontId="13" fillId="0" borderId="4" xfId="0" applyFont="1" applyBorder="1">
      <alignment vertical="center"/>
    </xf>
    <xf numFmtId="0" fontId="13" fillId="0" borderId="9" xfId="0" applyFont="1" applyBorder="1">
      <alignment vertical="center"/>
    </xf>
    <xf numFmtId="0" fontId="13" fillId="0" borderId="2" xfId="0" applyFont="1" applyBorder="1">
      <alignment vertical="center"/>
    </xf>
    <xf numFmtId="0" fontId="13" fillId="2" borderId="9" xfId="0" applyFont="1" applyFill="1" applyBorder="1">
      <alignment vertical="center"/>
    </xf>
    <xf numFmtId="0" fontId="13" fillId="2" borderId="2" xfId="0" applyFont="1" applyFill="1" applyBorder="1">
      <alignment vertical="center"/>
    </xf>
    <xf numFmtId="0" fontId="11" fillId="2" borderId="13" xfId="0" applyFont="1" applyFill="1" applyBorder="1">
      <alignment vertical="center"/>
    </xf>
    <xf numFmtId="0" fontId="11" fillId="0" borderId="13" xfId="0" applyFont="1" applyFill="1" applyBorder="1">
      <alignment vertical="center"/>
    </xf>
    <xf numFmtId="0" fontId="11" fillId="0" borderId="29" xfId="0" applyFont="1" applyBorder="1">
      <alignment vertical="center"/>
    </xf>
    <xf numFmtId="0" fontId="16" fillId="0" borderId="29" xfId="0" applyFont="1" applyFill="1" applyBorder="1">
      <alignment vertical="center"/>
    </xf>
    <xf numFmtId="0" fontId="14" fillId="0" borderId="9" xfId="0" applyFont="1" applyFill="1" applyBorder="1">
      <alignment vertical="center"/>
    </xf>
    <xf numFmtId="0" fontId="17" fillId="0" borderId="2" xfId="0" applyFont="1" applyFill="1" applyBorder="1">
      <alignment vertical="center"/>
    </xf>
    <xf numFmtId="0" fontId="17" fillId="0" borderId="27" xfId="0" applyFont="1" applyFill="1" applyBorder="1">
      <alignment vertical="center"/>
    </xf>
    <xf numFmtId="0" fontId="16" fillId="0" borderId="13" xfId="0" applyFont="1" applyFill="1" applyBorder="1">
      <alignment vertical="center"/>
    </xf>
    <xf numFmtId="0" fontId="18" fillId="0" borderId="10" xfId="0" applyFont="1" applyFill="1" applyBorder="1">
      <alignment vertical="center"/>
    </xf>
    <xf numFmtId="0" fontId="17" fillId="0" borderId="11" xfId="0" applyFont="1" applyFill="1" applyBorder="1">
      <alignment vertical="center"/>
    </xf>
    <xf numFmtId="0" fontId="16" fillId="0" borderId="14" xfId="0" applyFont="1" applyFill="1" applyBorder="1">
      <alignment vertical="center"/>
    </xf>
    <xf numFmtId="177" fontId="18" fillId="0" borderId="0" xfId="3" applyNumberFormat="1" applyFont="1" applyAlignment="1">
      <alignment horizontal="left" vertical="center" wrapText="1"/>
    </xf>
    <xf numFmtId="177" fontId="18" fillId="0" borderId="0" xfId="3" applyNumberFormat="1" applyFont="1" applyAlignment="1">
      <alignment vertical="center"/>
    </xf>
    <xf numFmtId="177" fontId="20" fillId="4" borderId="22" xfId="3" applyNumberFormat="1" applyFont="1" applyFill="1" applyBorder="1" applyAlignment="1">
      <alignment vertical="center"/>
    </xf>
    <xf numFmtId="177" fontId="20" fillId="4" borderId="20" xfId="3" applyNumberFormat="1" applyFont="1" applyFill="1" applyBorder="1" applyAlignment="1">
      <alignment vertical="center"/>
    </xf>
    <xf numFmtId="177" fontId="12" fillId="5" borderId="26" xfId="3" applyNumberFormat="1" applyFont="1" applyFill="1" applyBorder="1" applyAlignment="1">
      <alignment vertical="center"/>
    </xf>
    <xf numFmtId="177" fontId="18" fillId="0" borderId="22" xfId="3" applyNumberFormat="1" applyFont="1" applyBorder="1" applyAlignment="1">
      <alignment vertical="center"/>
    </xf>
    <xf numFmtId="177" fontId="18" fillId="0" borderId="20" xfId="3" applyNumberFormat="1" applyFont="1" applyBorder="1" applyAlignment="1">
      <alignment vertical="center"/>
    </xf>
    <xf numFmtId="177" fontId="18" fillId="0" borderId="20" xfId="3" applyNumberFormat="1" applyFont="1" applyBorder="1" applyAlignment="1">
      <alignment horizontal="left" vertical="center" wrapText="1"/>
    </xf>
    <xf numFmtId="177" fontId="12" fillId="5" borderId="20" xfId="3" applyNumberFormat="1" applyFont="1" applyFill="1" applyBorder="1" applyAlignment="1">
      <alignment vertical="center"/>
    </xf>
    <xf numFmtId="177" fontId="18" fillId="0" borderId="19" xfId="3" applyNumberFormat="1" applyFont="1" applyBorder="1" applyAlignment="1">
      <alignment horizontal="left" vertical="center" wrapText="1"/>
    </xf>
    <xf numFmtId="177" fontId="12" fillId="5" borderId="30" xfId="3" applyNumberFormat="1" applyFont="1" applyFill="1" applyBorder="1" applyAlignment="1">
      <alignment vertical="center"/>
    </xf>
    <xf numFmtId="177" fontId="18" fillId="0" borderId="20" xfId="3" quotePrefix="1" applyNumberFormat="1" applyFont="1" applyBorder="1" applyAlignment="1">
      <alignment vertical="center"/>
    </xf>
    <xf numFmtId="177" fontId="12" fillId="5" borderId="28" xfId="3" applyNumberFormat="1" applyFont="1" applyFill="1" applyBorder="1" applyAlignment="1">
      <alignment vertical="center"/>
    </xf>
    <xf numFmtId="0" fontId="12" fillId="0" borderId="15" xfId="0" applyFont="1" applyFill="1" applyBorder="1">
      <alignment vertical="center"/>
    </xf>
    <xf numFmtId="0" fontId="8" fillId="0" borderId="21" xfId="0" applyFont="1" applyFill="1" applyBorder="1">
      <alignment vertical="center"/>
    </xf>
    <xf numFmtId="0" fontId="22" fillId="0" borderId="0" xfId="4" applyFont="1" applyFill="1" applyAlignment="1">
      <alignment horizontal="left" vertical="center" wrapText="1"/>
    </xf>
    <xf numFmtId="0" fontId="21" fillId="0" borderId="0" xfId="4" applyFont="1" applyFill="1" applyAlignment="1"/>
    <xf numFmtId="0" fontId="23" fillId="0" borderId="0" xfId="4" applyFont="1" applyAlignment="1">
      <alignment horizontal="center" vertical="center" wrapText="1"/>
    </xf>
    <xf numFmtId="0" fontId="21" fillId="0" borderId="0" xfId="4" applyFont="1" applyAlignment="1"/>
    <xf numFmtId="0" fontId="25" fillId="0" borderId="33" xfId="4" applyFont="1" applyBorder="1" applyAlignment="1">
      <alignment vertical="center"/>
    </xf>
    <xf numFmtId="0" fontId="25" fillId="0" borderId="33" xfId="4" applyFont="1" applyBorder="1" applyAlignment="1">
      <alignment horizontal="center" vertical="center"/>
    </xf>
    <xf numFmtId="38" fontId="25" fillId="0" borderId="33" xfId="4" applyNumberFormat="1" applyFont="1" applyBorder="1" applyAlignment="1">
      <alignment horizontal="center" vertical="center"/>
    </xf>
    <xf numFmtId="38" fontId="25" fillId="7" borderId="33" xfId="4" applyNumberFormat="1" applyFont="1" applyFill="1" applyBorder="1" applyAlignment="1">
      <alignment horizontal="right" vertical="center"/>
    </xf>
    <xf numFmtId="38" fontId="25" fillId="0" borderId="33" xfId="4" applyNumberFormat="1" applyFont="1" applyBorder="1" applyAlignment="1">
      <alignment horizontal="right" vertical="center"/>
    </xf>
    <xf numFmtId="10" fontId="25" fillId="0" borderId="33" xfId="4" applyNumberFormat="1" applyFont="1" applyBorder="1" applyAlignment="1">
      <alignment horizontal="right" vertical="center"/>
    </xf>
    <xf numFmtId="0" fontId="25" fillId="7" borderId="33" xfId="4" applyFont="1" applyFill="1" applyBorder="1" applyAlignment="1">
      <alignment vertical="center"/>
    </xf>
    <xf numFmtId="38" fontId="25" fillId="7" borderId="33" xfId="4" applyNumberFormat="1" applyFont="1" applyFill="1" applyBorder="1" applyAlignment="1">
      <alignment vertical="center"/>
    </xf>
    <xf numFmtId="38" fontId="25" fillId="0" borderId="33" xfId="4" applyNumberFormat="1" applyFont="1" applyBorder="1" applyAlignment="1">
      <alignment vertical="center"/>
    </xf>
    <xf numFmtId="38" fontId="25" fillId="8" borderId="33" xfId="4" applyNumberFormat="1" applyFont="1" applyFill="1" applyBorder="1" applyAlignment="1">
      <alignment vertical="center"/>
    </xf>
    <xf numFmtId="0" fontId="25" fillId="8" borderId="33" xfId="4" applyFont="1" applyFill="1" applyBorder="1" applyAlignment="1">
      <alignment vertical="center"/>
    </xf>
    <xf numFmtId="38" fontId="25" fillId="8" borderId="33" xfId="4" applyNumberFormat="1" applyFont="1" applyFill="1" applyBorder="1" applyAlignment="1">
      <alignment horizontal="right" vertical="center"/>
    </xf>
    <xf numFmtId="38" fontId="25" fillId="0" borderId="33" xfId="4" applyNumberFormat="1" applyFont="1" applyBorder="1" applyAlignment="1">
      <alignment horizontal="right"/>
    </xf>
    <xf numFmtId="178" fontId="25" fillId="0" borderId="33" xfId="4" applyNumberFormat="1" applyFont="1" applyBorder="1" applyAlignment="1">
      <alignment horizontal="right" vertical="center"/>
    </xf>
    <xf numFmtId="0" fontId="25" fillId="0" borderId="33" xfId="4" applyFont="1" applyBorder="1" applyAlignment="1">
      <alignment horizontal="right" vertical="center"/>
    </xf>
    <xf numFmtId="3" fontId="25" fillId="0" borderId="33" xfId="4" applyNumberFormat="1" applyFont="1" applyBorder="1" applyAlignment="1">
      <alignment horizontal="right" vertical="center"/>
    </xf>
    <xf numFmtId="0" fontId="26" fillId="0" borderId="0" xfId="4" applyFont="1" applyAlignment="1">
      <alignment vertical="center"/>
    </xf>
    <xf numFmtId="0" fontId="12" fillId="0" borderId="33" xfId="4" applyFont="1" applyFill="1" applyBorder="1" applyAlignment="1">
      <alignment horizontal="center" vertical="center"/>
    </xf>
    <xf numFmtId="0" fontId="18" fillId="0" borderId="33" xfId="4" applyFont="1" applyBorder="1" applyAlignment="1">
      <alignment vertical="center"/>
    </xf>
    <xf numFmtId="0" fontId="18" fillId="0" borderId="33" xfId="4" applyFont="1" applyBorder="1" applyAlignment="1">
      <alignment horizontal="center" vertical="center"/>
    </xf>
    <xf numFmtId="0" fontId="18" fillId="7" borderId="33" xfId="4" applyFont="1" applyFill="1" applyBorder="1" applyAlignment="1">
      <alignment horizontal="center" vertical="center"/>
    </xf>
    <xf numFmtId="0" fontId="18" fillId="8" borderId="33" xfId="4" applyFont="1" applyFill="1" applyBorder="1" applyAlignment="1">
      <alignment horizontal="center" vertical="center"/>
    </xf>
    <xf numFmtId="0" fontId="18" fillId="0" borderId="33" xfId="4" applyFont="1" applyBorder="1" applyAlignment="1">
      <alignment horizontal="center" vertical="center" wrapText="1"/>
    </xf>
    <xf numFmtId="0" fontId="18" fillId="9" borderId="33" xfId="4" applyFont="1" applyFill="1" applyBorder="1" applyAlignment="1">
      <alignment horizontal="center" vertical="center"/>
    </xf>
    <xf numFmtId="0" fontId="13" fillId="0" borderId="15" xfId="0" applyFont="1" applyBorder="1">
      <alignment vertical="center"/>
    </xf>
    <xf numFmtId="0" fontId="13" fillId="0" borderId="21" xfId="0" applyFont="1" applyBorder="1">
      <alignment vertical="center"/>
    </xf>
    <xf numFmtId="0" fontId="8" fillId="0" borderId="40" xfId="0" applyFont="1" applyFill="1" applyBorder="1">
      <alignment vertical="center"/>
    </xf>
    <xf numFmtId="0" fontId="8" fillId="0" borderId="2" xfId="0" applyFont="1" applyFill="1" applyBorder="1">
      <alignment vertical="center"/>
    </xf>
    <xf numFmtId="0" fontId="8" fillId="0" borderId="27" xfId="0" applyFont="1" applyFill="1" applyBorder="1">
      <alignment vertical="center"/>
    </xf>
    <xf numFmtId="0" fontId="11" fillId="0" borderId="29" xfId="0" applyFont="1" applyFill="1" applyBorder="1">
      <alignment vertical="center"/>
    </xf>
    <xf numFmtId="0" fontId="13" fillId="0" borderId="9" xfId="0" applyFont="1" applyFill="1" applyBorder="1">
      <alignment vertical="center"/>
    </xf>
    <xf numFmtId="0" fontId="11" fillId="2" borderId="9" xfId="0" applyFont="1" applyFill="1" applyBorder="1">
      <alignment vertical="center"/>
    </xf>
    <xf numFmtId="0" fontId="11" fillId="2" borderId="2" xfId="0" applyFont="1" applyFill="1" applyBorder="1">
      <alignment vertical="center"/>
    </xf>
    <xf numFmtId="0" fontId="11" fillId="0" borderId="2" xfId="0" applyFont="1" applyFill="1" applyBorder="1">
      <alignment vertical="center"/>
    </xf>
    <xf numFmtId="0" fontId="14" fillId="0" borderId="23" xfId="0" applyFont="1" applyBorder="1">
      <alignment vertical="center"/>
    </xf>
    <xf numFmtId="0" fontId="13" fillId="0" borderId="24" xfId="0" applyFont="1" applyBorder="1">
      <alignment vertical="center"/>
    </xf>
    <xf numFmtId="0" fontId="13" fillId="0" borderId="25" xfId="0" applyFont="1" applyBorder="1">
      <alignment vertical="center"/>
    </xf>
    <xf numFmtId="0" fontId="11" fillId="0" borderId="41" xfId="0" applyFont="1" applyBorder="1">
      <alignment vertical="center"/>
    </xf>
    <xf numFmtId="0" fontId="11" fillId="0" borderId="21" xfId="0" applyFont="1" applyFill="1" applyBorder="1">
      <alignment vertical="center"/>
    </xf>
    <xf numFmtId="0" fontId="11" fillId="0" borderId="39" xfId="0" applyFont="1" applyFill="1" applyBorder="1">
      <alignment vertical="center"/>
    </xf>
    <xf numFmtId="0" fontId="8" fillId="0" borderId="9" xfId="0" applyFont="1" applyFill="1" applyBorder="1">
      <alignment vertical="center"/>
    </xf>
    <xf numFmtId="0" fontId="8" fillId="10" borderId="9" xfId="0" applyFont="1" applyFill="1" applyBorder="1">
      <alignment vertical="center"/>
    </xf>
    <xf numFmtId="0" fontId="8" fillId="10" borderId="21" xfId="0" applyFont="1" applyFill="1" applyBorder="1">
      <alignment vertical="center"/>
    </xf>
    <xf numFmtId="0" fontId="11" fillId="10" borderId="40" xfId="0" applyFont="1" applyFill="1" applyBorder="1">
      <alignment vertical="center"/>
    </xf>
    <xf numFmtId="0" fontId="11" fillId="10" borderId="13" xfId="0" applyFont="1" applyFill="1" applyBorder="1">
      <alignment vertical="center"/>
    </xf>
    <xf numFmtId="0" fontId="8" fillId="0" borderId="0" xfId="0" applyFont="1" applyFill="1" applyBorder="1">
      <alignment vertical="center"/>
    </xf>
    <xf numFmtId="0" fontId="1" fillId="0" borderId="0" xfId="0" applyFont="1" applyBorder="1">
      <alignment vertical="center"/>
    </xf>
    <xf numFmtId="0" fontId="8" fillId="0" borderId="1" xfId="0" applyFont="1" applyFill="1" applyBorder="1">
      <alignment vertical="center"/>
    </xf>
    <xf numFmtId="177" fontId="18" fillId="0" borderId="20" xfId="3" applyNumberFormat="1" applyFont="1" applyBorder="1" applyAlignment="1">
      <alignment horizontal="left" vertical="center" wrapText="1"/>
    </xf>
    <xf numFmtId="177" fontId="18" fillId="0" borderId="19" xfId="3" applyNumberFormat="1" applyFont="1" applyBorder="1" applyAlignment="1">
      <alignment horizontal="left" vertical="center" wrapText="1"/>
    </xf>
    <xf numFmtId="177" fontId="18" fillId="0" borderId="31" xfId="3" applyNumberFormat="1" applyFont="1" applyBorder="1" applyAlignment="1">
      <alignment horizontal="left" vertical="center" wrapText="1"/>
    </xf>
    <xf numFmtId="177" fontId="18" fillId="0" borderId="32" xfId="3" applyNumberFormat="1" applyFont="1" applyBorder="1" applyAlignment="1">
      <alignment horizontal="left" vertical="center" wrapText="1"/>
    </xf>
    <xf numFmtId="177" fontId="18" fillId="0" borderId="18" xfId="3" applyNumberFormat="1" applyFont="1" applyBorder="1" applyAlignment="1">
      <alignment horizontal="left" vertical="center" wrapText="1"/>
    </xf>
    <xf numFmtId="177" fontId="18" fillId="0" borderId="17" xfId="3" applyNumberFormat="1" applyFont="1" applyBorder="1" applyAlignment="1">
      <alignment horizontal="left" vertical="center" wrapText="1"/>
    </xf>
    <xf numFmtId="177" fontId="19" fillId="4" borderId="23" xfId="3" applyNumberFormat="1" applyFont="1" applyFill="1" applyBorder="1" applyAlignment="1">
      <alignment horizontal="center" vertical="center"/>
    </xf>
    <xf numFmtId="177" fontId="19" fillId="4" borderId="24" xfId="3" applyNumberFormat="1" applyFont="1" applyFill="1" applyBorder="1" applyAlignment="1">
      <alignment horizontal="center" vertical="center"/>
    </xf>
    <xf numFmtId="177" fontId="19" fillId="4" borderId="25" xfId="3" applyNumberFormat="1" applyFont="1" applyFill="1" applyBorder="1" applyAlignment="1">
      <alignment horizontal="center" vertical="center"/>
    </xf>
    <xf numFmtId="177" fontId="19" fillId="4" borderId="9" xfId="3" applyNumberFormat="1" applyFont="1" applyFill="1" applyBorder="1" applyAlignment="1">
      <alignment horizontal="center" vertical="center"/>
    </xf>
    <xf numFmtId="177" fontId="19" fillId="4" borderId="2" xfId="3" applyNumberFormat="1" applyFont="1" applyFill="1" applyBorder="1" applyAlignment="1">
      <alignment horizontal="center" vertical="center"/>
    </xf>
    <xf numFmtId="177" fontId="19" fillId="4" borderId="27" xfId="3" applyNumberFormat="1" applyFont="1" applyFill="1" applyBorder="1" applyAlignment="1">
      <alignment horizontal="center" vertical="center"/>
    </xf>
    <xf numFmtId="177" fontId="15" fillId="0" borderId="20" xfId="3" applyNumberFormat="1" applyFont="1" applyBorder="1" applyAlignment="1">
      <alignment horizontal="left" vertical="center" wrapText="1"/>
    </xf>
    <xf numFmtId="177" fontId="15" fillId="0" borderId="19" xfId="3" applyNumberFormat="1" applyFont="1" applyBorder="1" applyAlignment="1">
      <alignment horizontal="left" vertical="center" wrapText="1"/>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25" fillId="0" borderId="34" xfId="4" applyFont="1" applyBorder="1" applyAlignment="1">
      <alignment horizontal="center" vertical="center"/>
    </xf>
    <xf numFmtId="0" fontId="18" fillId="0" borderId="35" xfId="4" applyFont="1" applyBorder="1"/>
    <xf numFmtId="0" fontId="18" fillId="0" borderId="36" xfId="4" applyFont="1" applyBorder="1"/>
    <xf numFmtId="180" fontId="25" fillId="0" borderId="34" xfId="4" applyNumberFormat="1" applyFont="1" applyBorder="1" applyAlignment="1">
      <alignment horizontal="center" vertical="center"/>
    </xf>
    <xf numFmtId="179" fontId="25" fillId="0" borderId="34" xfId="4" applyNumberFormat="1" applyFont="1" applyBorder="1" applyAlignment="1">
      <alignment horizontal="center" vertical="center"/>
    </xf>
    <xf numFmtId="180" fontId="25" fillId="7" borderId="34" xfId="4" applyNumberFormat="1" applyFont="1" applyFill="1" applyBorder="1" applyAlignment="1">
      <alignment horizontal="center" vertical="center"/>
    </xf>
    <xf numFmtId="0" fontId="18" fillId="6" borderId="35" xfId="4" applyFont="1" applyFill="1" applyBorder="1"/>
    <xf numFmtId="0" fontId="18" fillId="6" borderId="36" xfId="4" applyFont="1" applyFill="1" applyBorder="1"/>
    <xf numFmtId="0" fontId="25" fillId="0" borderId="37" xfId="4" applyFont="1" applyBorder="1" applyAlignment="1">
      <alignment horizontal="center" vertical="center" wrapText="1"/>
    </xf>
    <xf numFmtId="0" fontId="18" fillId="0" borderId="38" xfId="4" applyFont="1" applyBorder="1"/>
    <xf numFmtId="0" fontId="12" fillId="6" borderId="34" xfId="4" applyFont="1" applyFill="1" applyBorder="1" applyAlignment="1">
      <alignment horizontal="center" vertical="center"/>
    </xf>
    <xf numFmtId="0" fontId="12" fillId="6" borderId="35" xfId="4" applyFont="1" applyFill="1" applyBorder="1"/>
    <xf numFmtId="0" fontId="12" fillId="6" borderId="36" xfId="4" applyFont="1" applyFill="1" applyBorder="1"/>
    <xf numFmtId="0" fontId="12" fillId="6" borderId="34" xfId="4" applyFont="1" applyFill="1" applyBorder="1" applyAlignment="1">
      <alignment horizontal="center" vertical="center" wrapText="1"/>
    </xf>
  </cellXfs>
  <cellStyles count="5">
    <cellStyle name="桁区切り 2" xfId="2" xr:uid="{00000000-0005-0000-0000-000000000000}"/>
    <cellStyle name="標準" xfId="0" builtinId="0"/>
    <cellStyle name="標準 2" xfId="1" xr:uid="{00000000-0005-0000-0000-000002000000}"/>
    <cellStyle name="標準 3" xfId="3" xr:uid="{00000000-0005-0000-0000-000003000000}"/>
    <cellStyle name="標準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160020</xdr:colOff>
      <xdr:row>43</xdr:row>
      <xdr:rowOff>45720</xdr:rowOff>
    </xdr:from>
    <xdr:ext cx="4792980" cy="138684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126480" y="9136380"/>
          <a:ext cx="4792980" cy="1386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1</xdr:col>
      <xdr:colOff>22860</xdr:colOff>
      <xdr:row>0</xdr:row>
      <xdr:rowOff>45721</xdr:rowOff>
    </xdr:from>
    <xdr:ext cx="5509260" cy="1196339"/>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417320" y="45721"/>
          <a:ext cx="5509260" cy="1196339"/>
        </a:xfrm>
        <a:prstGeom prst="rect">
          <a:avLst/>
        </a:prstGeom>
        <a:solidFill>
          <a:srgbClr val="FFFF00"/>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b="1">
              <a:solidFill>
                <a:srgbClr val="FF0000"/>
              </a:solidFill>
              <a:latin typeface="ＭＳ 明朝" panose="02020609040205080304" pitchFamily="17" charset="-128"/>
              <a:ea typeface="ＭＳ 明朝" panose="02020609040205080304" pitchFamily="17" charset="-128"/>
            </a:rPr>
            <a:t>・色付セルは直接入力してください。その他のセルについては数式で自動的に反映されます。</a:t>
          </a:r>
        </a:p>
        <a:p>
          <a:r>
            <a:rPr kumimoji="1" lang="ja-JP" altLang="en-US" sz="800" b="1">
              <a:solidFill>
                <a:srgbClr val="FF0000"/>
              </a:solidFill>
              <a:latin typeface="ＭＳ 明朝" panose="02020609040205080304" pitchFamily="17" charset="-128"/>
              <a:ea typeface="ＭＳ 明朝" panose="02020609040205080304" pitchFamily="17" charset="-128"/>
            </a:rPr>
            <a:t>・行数や列数が不足する場合には、適宜追加してください。</a:t>
          </a:r>
        </a:p>
        <a:p>
          <a:r>
            <a:rPr kumimoji="1" lang="ja-JP" altLang="en-US" sz="800" b="1">
              <a:solidFill>
                <a:srgbClr val="FF0000"/>
              </a:solidFill>
              <a:latin typeface="ＭＳ 明朝" panose="02020609040205080304" pitchFamily="17" charset="-128"/>
              <a:ea typeface="ＭＳ 明朝" panose="02020609040205080304" pitchFamily="17" charset="-128"/>
            </a:rPr>
            <a:t>・株主名については、具体的に記載してください。</a:t>
          </a:r>
        </a:p>
        <a:p>
          <a:r>
            <a:rPr kumimoji="1" lang="ja-JP" altLang="en-US" sz="800" b="1">
              <a:solidFill>
                <a:srgbClr val="FF0000"/>
              </a:solidFill>
              <a:latin typeface="ＭＳ 明朝" panose="02020609040205080304" pitchFamily="17" charset="-128"/>
              <a:ea typeface="ＭＳ 明朝" panose="02020609040205080304" pitchFamily="17" charset="-128"/>
            </a:rPr>
            <a:t>・</a:t>
          </a:r>
          <a:r>
            <a:rPr kumimoji="1" lang="en-US" altLang="ja-JP" sz="800" b="1">
              <a:solidFill>
                <a:srgbClr val="FF0000"/>
              </a:solidFill>
              <a:latin typeface="ＭＳ 明朝" panose="02020609040205080304" pitchFamily="17" charset="-128"/>
              <a:ea typeface="ＭＳ 明朝" panose="02020609040205080304" pitchFamily="17" charset="-128"/>
            </a:rPr>
            <a:t>JKISS</a:t>
          </a:r>
          <a:r>
            <a:rPr kumimoji="1" lang="ja-JP" altLang="en-US" sz="800" b="1">
              <a:solidFill>
                <a:srgbClr val="FF0000"/>
              </a:solidFill>
              <a:latin typeface="ＭＳ 明朝" panose="02020609040205080304" pitchFamily="17" charset="-128"/>
              <a:ea typeface="ＭＳ 明朝" panose="02020609040205080304" pitchFamily="17" charset="-128"/>
            </a:rPr>
            <a:t>による山梨県からの調達ラウンドについては、新株予約権の転換条件となる調達ラウンドの想定条件から、ディスカウント又はキャップにより潜在株式数を算出して記載してください。</a:t>
          </a:r>
        </a:p>
        <a:p>
          <a:r>
            <a:rPr kumimoji="1" lang="ja-JP" altLang="en-US" sz="800" b="1">
              <a:solidFill>
                <a:srgbClr val="FF0000"/>
              </a:solidFill>
              <a:latin typeface="ＭＳ 明朝" panose="02020609040205080304" pitchFamily="17" charset="-128"/>
              <a:ea typeface="ＭＳ 明朝" panose="02020609040205080304" pitchFamily="17" charset="-128"/>
            </a:rPr>
            <a:t>・上記の算出時、ディスカウントについては</a:t>
          </a:r>
          <a:r>
            <a:rPr kumimoji="1" lang="en-US" altLang="ja-JP" sz="800" b="1">
              <a:solidFill>
                <a:srgbClr val="FF0000"/>
              </a:solidFill>
              <a:latin typeface="ＭＳ 明朝" panose="02020609040205080304" pitchFamily="17" charset="-128"/>
              <a:ea typeface="ＭＳ 明朝" panose="02020609040205080304" pitchFamily="17" charset="-128"/>
            </a:rPr>
            <a:t>20</a:t>
          </a:r>
          <a:r>
            <a:rPr kumimoji="1" lang="ja-JP" altLang="en-US" sz="800" b="1">
              <a:solidFill>
                <a:srgbClr val="FF0000"/>
              </a:solidFill>
              <a:latin typeface="ＭＳ 明朝" panose="02020609040205080304" pitchFamily="17" charset="-128"/>
              <a:ea typeface="ＭＳ 明朝" panose="02020609040205080304" pitchFamily="17" charset="-128"/>
            </a:rPr>
            <a:t>％とし、キャップについては</a:t>
          </a:r>
          <a:r>
            <a:rPr kumimoji="1" lang="en-US" altLang="ja-JP" sz="800" b="1">
              <a:solidFill>
                <a:srgbClr val="FF0000"/>
              </a:solidFill>
              <a:latin typeface="ＭＳ 明朝" panose="02020609040205080304" pitchFamily="17" charset="-128"/>
              <a:ea typeface="ＭＳ 明朝" panose="02020609040205080304" pitchFamily="17" charset="-128"/>
            </a:rPr>
            <a:t>10</a:t>
          </a:r>
          <a:r>
            <a:rPr kumimoji="1" lang="ja-JP" altLang="en-US" sz="800" b="1">
              <a:solidFill>
                <a:srgbClr val="FF0000"/>
              </a:solidFill>
              <a:latin typeface="ＭＳ 明朝" panose="02020609040205080304" pitchFamily="17" charset="-128"/>
              <a:ea typeface="ＭＳ 明朝" panose="02020609040205080304" pitchFamily="17" charset="-128"/>
            </a:rPr>
            <a:t>億円の範囲内（県内に事業所を有する場合はその他の水準も可）としてください。</a:t>
          </a:r>
        </a:p>
        <a:p>
          <a:r>
            <a:rPr kumimoji="1" lang="ja-JP" altLang="en-US" sz="800" b="1">
              <a:solidFill>
                <a:srgbClr val="FF0000"/>
              </a:solidFill>
              <a:latin typeface="ＭＳ 明朝" panose="02020609040205080304" pitchFamily="17" charset="-128"/>
              <a:ea typeface="ＭＳ 明朝" panose="02020609040205080304" pitchFamily="17" charset="-128"/>
            </a:rPr>
            <a:t>・</a:t>
          </a:r>
          <a:r>
            <a:rPr kumimoji="1" lang="en-US" altLang="ja-JP" sz="800" b="1">
              <a:solidFill>
                <a:srgbClr val="FF0000"/>
              </a:solidFill>
              <a:latin typeface="ＭＳ 明朝" panose="02020609040205080304" pitchFamily="17" charset="-128"/>
              <a:ea typeface="ＭＳ 明朝" panose="02020609040205080304" pitchFamily="17" charset="-128"/>
            </a:rPr>
            <a:t>JKISS</a:t>
          </a:r>
          <a:r>
            <a:rPr kumimoji="1" lang="ja-JP" altLang="en-US" sz="800" b="1">
              <a:solidFill>
                <a:srgbClr val="FF0000"/>
              </a:solidFill>
              <a:latin typeface="ＭＳ 明朝" panose="02020609040205080304" pitchFamily="17" charset="-128"/>
              <a:ea typeface="ＭＳ 明朝" panose="02020609040205080304" pitchFamily="17" charset="-128"/>
            </a:rPr>
            <a:t>の株式への転換後、県の株式については認定</a:t>
          </a:r>
          <a:r>
            <a:rPr kumimoji="1" lang="en-US" altLang="ja-JP" sz="800" b="1">
              <a:solidFill>
                <a:srgbClr val="FF0000"/>
              </a:solidFill>
              <a:latin typeface="ＭＳ 明朝" panose="02020609040205080304" pitchFamily="17" charset="-128"/>
              <a:ea typeface="ＭＳ 明朝" panose="02020609040205080304" pitchFamily="17" charset="-128"/>
            </a:rPr>
            <a:t>VC</a:t>
          </a:r>
          <a:r>
            <a:rPr kumimoji="1" lang="ja-JP" altLang="en-US" sz="800" b="1">
              <a:solidFill>
                <a:srgbClr val="FF0000"/>
              </a:solidFill>
              <a:latin typeface="ＭＳ 明朝" panose="02020609040205080304" pitchFamily="17" charset="-128"/>
              <a:ea typeface="ＭＳ 明朝" panose="02020609040205080304" pitchFamily="17" charset="-128"/>
            </a:rPr>
            <a:t>等の他投資家へ売却される計画としてください。</a:t>
          </a:r>
        </a:p>
        <a:p>
          <a:endParaRPr kumimoji="1" lang="en-US" altLang="ja-JP" sz="800">
            <a:solidFill>
              <a:srgbClr val="FF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
  <sheetViews>
    <sheetView view="pageBreakPreview" zoomScale="85" zoomScaleNormal="85" zoomScaleSheetLayoutView="85" workbookViewId="0"/>
  </sheetViews>
  <sheetFormatPr defaultColWidth="9" defaultRowHeight="13.5" customHeight="1"/>
  <cols>
    <col min="1" max="1" width="18.69921875" style="3" customWidth="1"/>
    <col min="2" max="2" width="25.69921875" style="4" customWidth="1"/>
    <col min="3" max="3" width="18.09765625" style="4" customWidth="1"/>
    <col min="4" max="4" width="25.69921875" style="4" customWidth="1"/>
    <col min="5" max="5" width="9.59765625" style="3" bestFit="1" customWidth="1"/>
    <col min="6" max="6" width="16.09765625" style="3" customWidth="1"/>
    <col min="7" max="16384" width="9" style="3"/>
  </cols>
  <sheetData>
    <row r="1" spans="1:6" ht="21">
      <c r="A1" s="6" t="s">
        <v>58</v>
      </c>
      <c r="B1" s="46"/>
      <c r="C1" s="46"/>
      <c r="D1" s="46"/>
      <c r="E1" s="47"/>
      <c r="F1" s="47"/>
    </row>
    <row r="2" spans="1:6" ht="15" thickBot="1">
      <c r="A2" s="47"/>
      <c r="B2" s="46"/>
      <c r="C2" s="46"/>
      <c r="D2" s="46"/>
      <c r="E2" s="47"/>
      <c r="F2" s="47"/>
    </row>
    <row r="3" spans="1:6" ht="14.4">
      <c r="A3" s="119" t="s">
        <v>30</v>
      </c>
      <c r="B3" s="120"/>
      <c r="C3" s="120"/>
      <c r="D3" s="121"/>
      <c r="E3" s="48" t="s">
        <v>41</v>
      </c>
      <c r="F3" s="49" t="s">
        <v>110</v>
      </c>
    </row>
    <row r="4" spans="1:6" ht="14.4">
      <c r="A4" s="50" t="s">
        <v>23</v>
      </c>
      <c r="B4" s="113"/>
      <c r="C4" s="113"/>
      <c r="D4" s="114"/>
      <c r="E4" s="51"/>
      <c r="F4" s="52"/>
    </row>
    <row r="5" spans="1:6" ht="14.4">
      <c r="A5" s="50" t="s">
        <v>33</v>
      </c>
      <c r="B5" s="53"/>
      <c r="C5" s="54" t="s">
        <v>24</v>
      </c>
      <c r="D5" s="55"/>
      <c r="E5" s="51"/>
      <c r="F5" s="52"/>
    </row>
    <row r="6" spans="1:6" ht="14.4">
      <c r="A6" s="50" t="s">
        <v>31</v>
      </c>
      <c r="B6" s="53"/>
      <c r="C6" s="54" t="s">
        <v>32</v>
      </c>
      <c r="D6" s="55"/>
      <c r="E6" s="51"/>
      <c r="F6" s="52"/>
    </row>
    <row r="7" spans="1:6" ht="34.5" customHeight="1">
      <c r="A7" s="50" t="s">
        <v>34</v>
      </c>
      <c r="B7" s="113"/>
      <c r="C7" s="113"/>
      <c r="D7" s="114"/>
      <c r="E7" s="51"/>
      <c r="F7" s="52"/>
    </row>
    <row r="8" spans="1:6" ht="14.4">
      <c r="A8" s="122" t="s">
        <v>49</v>
      </c>
      <c r="B8" s="123"/>
      <c r="C8" s="123"/>
      <c r="D8" s="124"/>
      <c r="E8" s="48"/>
      <c r="F8" s="49"/>
    </row>
    <row r="9" spans="1:6" ht="51" customHeight="1">
      <c r="A9" s="50" t="s">
        <v>25</v>
      </c>
      <c r="B9" s="113"/>
      <c r="C9" s="113"/>
      <c r="D9" s="114"/>
      <c r="E9" s="51" t="s">
        <v>37</v>
      </c>
      <c r="F9" s="52" t="s">
        <v>111</v>
      </c>
    </row>
    <row r="10" spans="1:6" ht="51" customHeight="1">
      <c r="A10" s="50" t="s">
        <v>26</v>
      </c>
      <c r="B10" s="113"/>
      <c r="C10" s="113"/>
      <c r="D10" s="114"/>
      <c r="E10" s="51" t="s">
        <v>37</v>
      </c>
      <c r="F10" s="52" t="s">
        <v>112</v>
      </c>
    </row>
    <row r="11" spans="1:6" ht="51" customHeight="1">
      <c r="A11" s="50" t="s">
        <v>27</v>
      </c>
      <c r="B11" s="113"/>
      <c r="C11" s="113"/>
      <c r="D11" s="114"/>
      <c r="E11" s="51" t="s">
        <v>37</v>
      </c>
      <c r="F11" s="52" t="s">
        <v>113</v>
      </c>
    </row>
    <row r="12" spans="1:6" ht="51" customHeight="1">
      <c r="A12" s="50" t="s">
        <v>28</v>
      </c>
      <c r="B12" s="113"/>
      <c r="C12" s="113"/>
      <c r="D12" s="114"/>
      <c r="E12" s="51" t="s">
        <v>37</v>
      </c>
      <c r="F12" s="52" t="s">
        <v>114</v>
      </c>
    </row>
    <row r="13" spans="1:6" ht="14.4">
      <c r="A13" s="122" t="s">
        <v>50</v>
      </c>
      <c r="B13" s="123"/>
      <c r="C13" s="123"/>
      <c r="D13" s="124"/>
      <c r="E13" s="48"/>
      <c r="F13" s="49"/>
    </row>
    <row r="14" spans="1:6" ht="14.4">
      <c r="A14" s="50" t="s">
        <v>51</v>
      </c>
      <c r="B14" s="113"/>
      <c r="C14" s="113"/>
      <c r="D14" s="114"/>
      <c r="E14" s="51"/>
      <c r="F14" s="52"/>
    </row>
    <row r="15" spans="1:6" ht="51" customHeight="1">
      <c r="A15" s="50" t="s">
        <v>50</v>
      </c>
      <c r="B15" s="125" t="s">
        <v>68</v>
      </c>
      <c r="C15" s="125"/>
      <c r="D15" s="126"/>
      <c r="E15" s="51" t="s">
        <v>37</v>
      </c>
      <c r="F15" s="52" t="s">
        <v>115</v>
      </c>
    </row>
    <row r="16" spans="1:6" ht="14.4">
      <c r="A16" s="122" t="s">
        <v>62</v>
      </c>
      <c r="B16" s="123"/>
      <c r="C16" s="123"/>
      <c r="D16" s="124"/>
      <c r="E16" s="48"/>
      <c r="F16" s="49"/>
    </row>
    <row r="17" spans="1:6" ht="14.4">
      <c r="A17" s="50" t="s">
        <v>48</v>
      </c>
      <c r="B17" s="53"/>
      <c r="C17" s="54" t="s">
        <v>39</v>
      </c>
      <c r="D17" s="55"/>
      <c r="E17" s="51"/>
      <c r="F17" s="52"/>
    </row>
    <row r="18" spans="1:6" ht="51" customHeight="1">
      <c r="A18" s="50" t="s">
        <v>63</v>
      </c>
      <c r="B18" s="113"/>
      <c r="C18" s="113"/>
      <c r="D18" s="114"/>
      <c r="E18" s="51" t="s">
        <v>37</v>
      </c>
      <c r="F18" s="52" t="s">
        <v>116</v>
      </c>
    </row>
    <row r="19" spans="1:6" ht="51" customHeight="1">
      <c r="A19" s="50" t="s">
        <v>29</v>
      </c>
      <c r="B19" s="113"/>
      <c r="C19" s="113"/>
      <c r="D19" s="114"/>
      <c r="E19" s="51" t="s">
        <v>38</v>
      </c>
      <c r="F19" s="52" t="s">
        <v>117</v>
      </c>
    </row>
    <row r="20" spans="1:6" ht="14.4">
      <c r="A20" s="122" t="s">
        <v>35</v>
      </c>
      <c r="B20" s="123"/>
      <c r="C20" s="123"/>
      <c r="D20" s="124"/>
      <c r="E20" s="48"/>
      <c r="F20" s="49"/>
    </row>
    <row r="21" spans="1:6" ht="51" customHeight="1">
      <c r="A21" s="56" t="s">
        <v>52</v>
      </c>
      <c r="B21" s="115"/>
      <c r="C21" s="115"/>
      <c r="D21" s="116"/>
      <c r="E21" s="51" t="s">
        <v>37</v>
      </c>
      <c r="F21" s="57" t="s">
        <v>118</v>
      </c>
    </row>
    <row r="22" spans="1:6" ht="51" customHeight="1" thickBot="1">
      <c r="A22" s="58" t="s">
        <v>36</v>
      </c>
      <c r="B22" s="117"/>
      <c r="C22" s="117"/>
      <c r="D22" s="118"/>
      <c r="E22" s="51" t="s">
        <v>37</v>
      </c>
      <c r="F22" s="57" t="s">
        <v>40</v>
      </c>
    </row>
    <row r="23" spans="1:6" ht="14.4"/>
    <row r="24" spans="1:6" ht="14.4"/>
  </sheetData>
  <mergeCells count="17">
    <mergeCell ref="A3:D3"/>
    <mergeCell ref="A8:D8"/>
    <mergeCell ref="A13:D13"/>
    <mergeCell ref="A16:D16"/>
    <mergeCell ref="A20:D20"/>
    <mergeCell ref="B12:D12"/>
    <mergeCell ref="B14:D14"/>
    <mergeCell ref="B15:D15"/>
    <mergeCell ref="B18:D18"/>
    <mergeCell ref="B19:D19"/>
    <mergeCell ref="B4:D4"/>
    <mergeCell ref="B7:D7"/>
    <mergeCell ref="B9:D9"/>
    <mergeCell ref="B10:D10"/>
    <mergeCell ref="B11:D11"/>
    <mergeCell ref="B21:D21"/>
    <mergeCell ref="B22:D22"/>
  </mergeCells>
  <phoneticPr fontId="2"/>
  <printOptions gridLinesSet="0"/>
  <pageMargins left="0.25" right="0.25" top="0.75" bottom="0.75" header="0.3" footer="0.3"/>
  <pageSetup paperSize="9" fitToHeight="0" orientation="portrait" r:id="rId1"/>
  <headerFooter>
    <oddHeader>&amp;L【別紙１－１】</oddHead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6"/>
  <sheetViews>
    <sheetView showGridLines="0" zoomScale="130" zoomScaleNormal="130" workbookViewId="0"/>
  </sheetViews>
  <sheetFormatPr defaultColWidth="9" defaultRowHeight="15"/>
  <cols>
    <col min="1" max="1" width="3.3984375" style="2" customWidth="1"/>
    <col min="2" max="2" width="9" style="1"/>
    <col min="3" max="3" width="12.19921875" style="1" customWidth="1"/>
    <col min="4" max="4" width="18.8984375" style="1" customWidth="1"/>
    <col min="5" max="9" width="13.8984375" style="1" bestFit="1" customWidth="1"/>
    <col min="10" max="10" width="13.8984375" style="1" customWidth="1"/>
    <col min="11" max="12" width="13.8984375" style="1" bestFit="1" customWidth="1"/>
    <col min="13" max="15" width="12.59765625" style="1" customWidth="1"/>
    <col min="16" max="16384" width="9" style="1"/>
  </cols>
  <sheetData>
    <row r="1" spans="1:13" ht="21">
      <c r="A1" s="6" t="s">
        <v>108</v>
      </c>
      <c r="B1" s="7"/>
      <c r="C1" s="7"/>
      <c r="D1" s="7"/>
      <c r="E1" s="7"/>
      <c r="F1" s="7"/>
      <c r="G1" s="7"/>
      <c r="H1" s="7"/>
      <c r="I1" s="7"/>
      <c r="J1" s="7"/>
      <c r="K1" s="7"/>
      <c r="L1" s="7"/>
      <c r="M1" s="7"/>
    </row>
    <row r="2" spans="1:13" ht="21.6" thickBot="1">
      <c r="A2" s="9"/>
      <c r="B2" s="7"/>
      <c r="C2" s="7"/>
      <c r="D2" s="7"/>
      <c r="E2" s="7"/>
      <c r="F2" s="7"/>
      <c r="G2" s="7"/>
      <c r="H2" s="7"/>
      <c r="I2" s="7"/>
      <c r="J2" s="7"/>
      <c r="K2" s="7"/>
      <c r="L2" s="7"/>
      <c r="M2" s="7"/>
    </row>
    <row r="3" spans="1:13" ht="16.8" thickBot="1">
      <c r="A3" s="10"/>
      <c r="B3" s="7" t="s">
        <v>8</v>
      </c>
      <c r="C3" s="12"/>
      <c r="D3" s="12"/>
      <c r="E3" s="27" t="s">
        <v>55</v>
      </c>
      <c r="F3" s="27" t="s">
        <v>54</v>
      </c>
      <c r="G3" s="27" t="s">
        <v>53</v>
      </c>
      <c r="H3" s="27" t="s">
        <v>16</v>
      </c>
      <c r="I3" s="27" t="s">
        <v>17</v>
      </c>
      <c r="J3" s="27" t="s">
        <v>56</v>
      </c>
      <c r="K3" s="27" t="s">
        <v>43</v>
      </c>
      <c r="L3" s="27" t="s">
        <v>59</v>
      </c>
      <c r="M3" s="7"/>
    </row>
    <row r="4" spans="1:13" ht="15.6" thickBot="1">
      <c r="A4" s="10"/>
      <c r="B4" s="127" t="s">
        <v>18</v>
      </c>
      <c r="C4" s="127"/>
      <c r="D4" s="128"/>
      <c r="E4" s="28" t="s">
        <v>47</v>
      </c>
      <c r="F4" s="28" t="s">
        <v>47</v>
      </c>
      <c r="G4" s="28" t="s">
        <v>47</v>
      </c>
      <c r="H4" s="28" t="s">
        <v>47</v>
      </c>
      <c r="I4" s="28" t="s">
        <v>47</v>
      </c>
      <c r="J4" s="28" t="s">
        <v>47</v>
      </c>
      <c r="K4" s="28" t="s">
        <v>47</v>
      </c>
      <c r="L4" s="28" t="s">
        <v>47</v>
      </c>
      <c r="M4" s="7"/>
    </row>
    <row r="5" spans="1:13" ht="16.2">
      <c r="A5" s="10"/>
      <c r="B5" s="29" t="s">
        <v>0</v>
      </c>
      <c r="C5" s="30"/>
      <c r="D5" s="30"/>
      <c r="E5" s="19"/>
      <c r="F5" s="19"/>
      <c r="G5" s="19"/>
      <c r="H5" s="19"/>
      <c r="I5" s="19"/>
      <c r="J5" s="19"/>
      <c r="K5" s="19"/>
      <c r="L5" s="19"/>
      <c r="M5" s="7"/>
    </row>
    <row r="6" spans="1:13" ht="16.2">
      <c r="A6" s="10"/>
      <c r="B6" s="31" t="s">
        <v>1</v>
      </c>
      <c r="C6" s="32"/>
      <c r="D6" s="32"/>
      <c r="E6" s="19"/>
      <c r="F6" s="19"/>
      <c r="G6" s="19"/>
      <c r="H6" s="19"/>
      <c r="I6" s="19"/>
      <c r="J6" s="19"/>
      <c r="K6" s="19"/>
      <c r="L6" s="19"/>
      <c r="M6" s="7"/>
    </row>
    <row r="7" spans="1:13" ht="16.2">
      <c r="A7" s="10"/>
      <c r="B7" s="31" t="s">
        <v>20</v>
      </c>
      <c r="C7" s="32"/>
      <c r="D7" s="32"/>
      <c r="E7" s="18">
        <f t="shared" ref="E7" si="0">E5-E6</f>
        <v>0</v>
      </c>
      <c r="F7" s="18">
        <f t="shared" ref="F7" si="1">F5-F6</f>
        <v>0</v>
      </c>
      <c r="G7" s="18">
        <f t="shared" ref="G7:J7" si="2">G5-G6</f>
        <v>0</v>
      </c>
      <c r="H7" s="18">
        <f t="shared" si="2"/>
        <v>0</v>
      </c>
      <c r="I7" s="18">
        <f t="shared" si="2"/>
        <v>0</v>
      </c>
      <c r="J7" s="18">
        <f t="shared" si="2"/>
        <v>0</v>
      </c>
      <c r="K7" s="18">
        <f t="shared" ref="K7:L7" si="3">K5-K6</f>
        <v>0</v>
      </c>
      <c r="L7" s="18">
        <f t="shared" si="3"/>
        <v>0</v>
      </c>
      <c r="M7" s="7"/>
    </row>
    <row r="8" spans="1:13" ht="16.2">
      <c r="A8" s="10"/>
      <c r="B8" s="33" t="s">
        <v>21</v>
      </c>
      <c r="C8" s="34"/>
      <c r="D8" s="34"/>
      <c r="E8" s="35" t="e">
        <f t="shared" ref="E8" si="4">E7/E5</f>
        <v>#DIV/0!</v>
      </c>
      <c r="F8" s="35" t="e">
        <f t="shared" ref="F8" si="5">F7/F5</f>
        <v>#DIV/0!</v>
      </c>
      <c r="G8" s="35" t="e">
        <f t="shared" ref="G8:J8" si="6">G7/G5</f>
        <v>#DIV/0!</v>
      </c>
      <c r="H8" s="35" t="e">
        <f t="shared" si="6"/>
        <v>#DIV/0!</v>
      </c>
      <c r="I8" s="35" t="e">
        <f t="shared" si="6"/>
        <v>#DIV/0!</v>
      </c>
      <c r="J8" s="35" t="e">
        <f t="shared" si="6"/>
        <v>#DIV/0!</v>
      </c>
      <c r="K8" s="35" t="e">
        <f t="shared" ref="K8:L8" si="7">K7/K5</f>
        <v>#DIV/0!</v>
      </c>
      <c r="L8" s="35" t="e">
        <f t="shared" si="7"/>
        <v>#DIV/0!</v>
      </c>
      <c r="M8" s="7"/>
    </row>
    <row r="9" spans="1:13" ht="16.2">
      <c r="A9" s="10"/>
      <c r="B9" s="31" t="s">
        <v>2</v>
      </c>
      <c r="C9" s="32"/>
      <c r="D9" s="32"/>
      <c r="E9" s="19"/>
      <c r="F9" s="19"/>
      <c r="G9" s="19"/>
      <c r="H9" s="19"/>
      <c r="I9" s="19"/>
      <c r="J9" s="19"/>
      <c r="K9" s="19"/>
      <c r="L9" s="19"/>
      <c r="M9" s="7"/>
    </row>
    <row r="10" spans="1:13" ht="16.2">
      <c r="A10" s="10"/>
      <c r="B10" s="31" t="s">
        <v>3</v>
      </c>
      <c r="C10" s="32"/>
      <c r="D10" s="32"/>
      <c r="E10" s="18">
        <f t="shared" ref="E10:L10" si="8">E7-E9</f>
        <v>0</v>
      </c>
      <c r="F10" s="18">
        <f t="shared" si="8"/>
        <v>0</v>
      </c>
      <c r="G10" s="18">
        <f t="shared" si="8"/>
        <v>0</v>
      </c>
      <c r="H10" s="18">
        <f t="shared" si="8"/>
        <v>0</v>
      </c>
      <c r="I10" s="18">
        <f t="shared" si="8"/>
        <v>0</v>
      </c>
      <c r="J10" s="18">
        <f t="shared" si="8"/>
        <v>0</v>
      </c>
      <c r="K10" s="18">
        <f t="shared" si="8"/>
        <v>0</v>
      </c>
      <c r="L10" s="18">
        <f t="shared" si="8"/>
        <v>0</v>
      </c>
      <c r="M10" s="7"/>
    </row>
    <row r="11" spans="1:13" ht="16.2">
      <c r="A11" s="10"/>
      <c r="B11" s="33" t="s">
        <v>9</v>
      </c>
      <c r="C11" s="34"/>
      <c r="D11" s="34"/>
      <c r="E11" s="35" t="e">
        <f t="shared" ref="E11:L11" si="9">E10/E5</f>
        <v>#DIV/0!</v>
      </c>
      <c r="F11" s="35" t="e">
        <f t="shared" si="9"/>
        <v>#DIV/0!</v>
      </c>
      <c r="G11" s="35" t="e">
        <f t="shared" si="9"/>
        <v>#DIV/0!</v>
      </c>
      <c r="H11" s="35" t="e">
        <f t="shared" si="9"/>
        <v>#DIV/0!</v>
      </c>
      <c r="I11" s="35" t="e">
        <f t="shared" si="9"/>
        <v>#DIV/0!</v>
      </c>
      <c r="J11" s="35" t="e">
        <f t="shared" si="9"/>
        <v>#DIV/0!</v>
      </c>
      <c r="K11" s="35" t="e">
        <f t="shared" si="9"/>
        <v>#DIV/0!</v>
      </c>
      <c r="L11" s="35" t="e">
        <f t="shared" si="9"/>
        <v>#DIV/0!</v>
      </c>
      <c r="M11" s="7"/>
    </row>
    <row r="12" spans="1:13" ht="16.2">
      <c r="A12" s="10"/>
      <c r="B12" s="31" t="s">
        <v>4</v>
      </c>
      <c r="C12" s="32"/>
      <c r="D12" s="32"/>
      <c r="E12" s="19"/>
      <c r="F12" s="19"/>
      <c r="G12" s="19"/>
      <c r="H12" s="19"/>
      <c r="I12" s="19"/>
      <c r="J12" s="19"/>
      <c r="K12" s="19"/>
      <c r="L12" s="19"/>
      <c r="M12" s="7"/>
    </row>
    <row r="13" spans="1:13" ht="16.2">
      <c r="A13" s="10"/>
      <c r="B13" s="31" t="s">
        <v>19</v>
      </c>
      <c r="C13" s="32"/>
      <c r="D13" s="32"/>
      <c r="E13" s="19"/>
      <c r="F13" s="19"/>
      <c r="G13" s="19"/>
      <c r="H13" s="19"/>
      <c r="I13" s="19"/>
      <c r="J13" s="19"/>
      <c r="K13" s="19"/>
      <c r="L13" s="19"/>
      <c r="M13" s="7"/>
    </row>
    <row r="14" spans="1:13" ht="16.2">
      <c r="A14" s="10"/>
      <c r="B14" s="31" t="s">
        <v>5</v>
      </c>
      <c r="C14" s="32"/>
      <c r="D14" s="32"/>
      <c r="E14" s="36">
        <f t="shared" ref="E14" si="10">E10+E12-E13</f>
        <v>0</v>
      </c>
      <c r="F14" s="36">
        <f t="shared" ref="F14" si="11">F10+F12-F13</f>
        <v>0</v>
      </c>
      <c r="G14" s="36">
        <f t="shared" ref="G14:J14" si="12">G10+G12-G13</f>
        <v>0</v>
      </c>
      <c r="H14" s="36">
        <f t="shared" si="12"/>
        <v>0</v>
      </c>
      <c r="I14" s="36">
        <f t="shared" si="12"/>
        <v>0</v>
      </c>
      <c r="J14" s="36">
        <f t="shared" si="12"/>
        <v>0</v>
      </c>
      <c r="K14" s="36">
        <f t="shared" ref="K14:L14" si="13">K10+K12-K13</f>
        <v>0</v>
      </c>
      <c r="L14" s="36">
        <f t="shared" si="13"/>
        <v>0</v>
      </c>
      <c r="M14" s="7"/>
    </row>
    <row r="15" spans="1:13" ht="16.2">
      <c r="A15" s="10"/>
      <c r="B15" s="31" t="s">
        <v>22</v>
      </c>
      <c r="C15" s="32"/>
      <c r="D15" s="32"/>
      <c r="E15" s="19"/>
      <c r="F15" s="19"/>
      <c r="G15" s="19"/>
      <c r="H15" s="19"/>
      <c r="I15" s="19"/>
      <c r="J15" s="19"/>
      <c r="K15" s="19"/>
      <c r="L15" s="19"/>
      <c r="M15" s="7"/>
    </row>
    <row r="16" spans="1:13" ht="16.2">
      <c r="A16" s="10"/>
      <c r="B16" s="31" t="s">
        <v>6</v>
      </c>
      <c r="C16" s="32"/>
      <c r="D16" s="32"/>
      <c r="E16" s="19"/>
      <c r="F16" s="19"/>
      <c r="G16" s="19"/>
      <c r="H16" s="19"/>
      <c r="I16" s="19"/>
      <c r="J16" s="19"/>
      <c r="K16" s="19"/>
      <c r="L16" s="19"/>
      <c r="M16" s="7"/>
    </row>
    <row r="17" spans="1:13" ht="16.8" thickBot="1">
      <c r="A17" s="10"/>
      <c r="B17" s="89" t="s">
        <v>7</v>
      </c>
      <c r="C17" s="90"/>
      <c r="D17" s="90"/>
      <c r="E17" s="37">
        <f t="shared" ref="E17" si="14">E14+E15-E16</f>
        <v>0</v>
      </c>
      <c r="F17" s="37">
        <f t="shared" ref="F17" si="15">F14+F15-F16</f>
        <v>0</v>
      </c>
      <c r="G17" s="37">
        <f t="shared" ref="G17:J17" si="16">G14+G15-G16</f>
        <v>0</v>
      </c>
      <c r="H17" s="37">
        <f t="shared" si="16"/>
        <v>0</v>
      </c>
      <c r="I17" s="37">
        <f t="shared" si="16"/>
        <v>0</v>
      </c>
      <c r="J17" s="37">
        <f t="shared" si="16"/>
        <v>0</v>
      </c>
      <c r="K17" s="37">
        <f t="shared" ref="K17:L17" si="17">K14+K15-K16</f>
        <v>0</v>
      </c>
      <c r="L17" s="37">
        <f t="shared" si="17"/>
        <v>0</v>
      </c>
      <c r="M17" s="7"/>
    </row>
    <row r="18" spans="1:13" ht="16.2">
      <c r="A18" s="10"/>
      <c r="B18" s="99" t="s">
        <v>67</v>
      </c>
      <c r="C18" s="100"/>
      <c r="D18" s="101"/>
      <c r="E18" s="102"/>
      <c r="F18" s="102"/>
      <c r="G18" s="102"/>
      <c r="H18" s="102"/>
      <c r="I18" s="102"/>
      <c r="J18" s="102"/>
      <c r="K18" s="102"/>
      <c r="L18" s="102"/>
      <c r="M18" s="7"/>
    </row>
    <row r="19" spans="1:13" ht="16.2">
      <c r="A19" s="10"/>
      <c r="B19" s="95" t="s">
        <v>44</v>
      </c>
      <c r="C19" s="92"/>
      <c r="D19" s="93"/>
      <c r="E19" s="94"/>
      <c r="F19" s="94"/>
      <c r="G19" s="94"/>
      <c r="H19" s="94"/>
      <c r="I19" s="94"/>
      <c r="J19" s="94"/>
      <c r="K19" s="94"/>
      <c r="L19" s="94"/>
      <c r="M19" s="7"/>
    </row>
    <row r="20" spans="1:13" ht="16.2">
      <c r="A20" s="10"/>
      <c r="B20" s="59" t="s">
        <v>126</v>
      </c>
      <c r="C20" s="60"/>
      <c r="D20" s="91"/>
      <c r="E20" s="38"/>
      <c r="F20" s="38"/>
      <c r="G20" s="38"/>
      <c r="H20" s="38"/>
      <c r="I20" s="38"/>
      <c r="J20" s="38"/>
      <c r="K20" s="38"/>
      <c r="L20" s="38"/>
      <c r="M20" s="7"/>
    </row>
    <row r="21" spans="1:13" ht="16.2">
      <c r="A21" s="10"/>
      <c r="B21" s="39" t="s">
        <v>45</v>
      </c>
      <c r="C21" s="40"/>
      <c r="D21" s="41"/>
      <c r="E21" s="42"/>
      <c r="F21" s="42"/>
      <c r="G21" s="42"/>
      <c r="H21" s="42"/>
      <c r="I21" s="42"/>
      <c r="J21" s="42"/>
      <c r="K21" s="42"/>
      <c r="L21" s="42"/>
      <c r="M21" s="7"/>
    </row>
    <row r="22" spans="1:13" ht="16.8" thickBot="1">
      <c r="A22" s="10"/>
      <c r="B22" s="43" t="s">
        <v>127</v>
      </c>
      <c r="C22" s="44"/>
      <c r="D22" s="44"/>
      <c r="E22" s="45"/>
      <c r="F22" s="45"/>
      <c r="G22" s="45"/>
      <c r="H22" s="45"/>
      <c r="I22" s="45"/>
      <c r="J22" s="45"/>
      <c r="K22" s="45"/>
      <c r="L22" s="45"/>
      <c r="M22" s="7"/>
    </row>
    <row r="23" spans="1:13">
      <c r="A23" s="10"/>
      <c r="B23" s="7"/>
      <c r="C23" s="7"/>
      <c r="D23" s="7"/>
      <c r="E23" s="7"/>
      <c r="F23" s="7"/>
      <c r="G23" s="7"/>
      <c r="H23" s="7"/>
      <c r="I23" s="7"/>
      <c r="J23" s="7"/>
      <c r="K23" s="7"/>
      <c r="L23" s="7"/>
      <c r="M23" s="7"/>
    </row>
    <row r="24" spans="1:13">
      <c r="A24" s="10"/>
      <c r="B24" s="7" t="s">
        <v>61</v>
      </c>
      <c r="C24" s="7"/>
      <c r="D24" s="7"/>
      <c r="E24" s="7"/>
      <c r="F24" s="7"/>
      <c r="G24" s="7"/>
      <c r="H24" s="7"/>
      <c r="I24" s="7"/>
      <c r="J24" s="7"/>
      <c r="K24" s="7"/>
      <c r="L24" s="7"/>
      <c r="M24" s="7"/>
    </row>
    <row r="25" spans="1:13">
      <c r="A25" s="10"/>
      <c r="B25" s="7"/>
      <c r="C25" s="7"/>
      <c r="D25" s="7"/>
      <c r="E25" s="7"/>
      <c r="F25" s="7"/>
      <c r="G25" s="7"/>
      <c r="H25" s="7"/>
      <c r="I25" s="7"/>
      <c r="J25" s="7"/>
      <c r="K25" s="7"/>
      <c r="L25" s="7"/>
      <c r="M25" s="7"/>
    </row>
    <row r="26" spans="1:13">
      <c r="A26" s="10"/>
      <c r="B26" s="7"/>
      <c r="C26" s="7"/>
      <c r="D26" s="7"/>
      <c r="E26" s="7"/>
      <c r="F26" s="7"/>
      <c r="G26" s="7"/>
      <c r="H26" s="7"/>
      <c r="I26" s="7"/>
      <c r="J26" s="7"/>
      <c r="K26" s="7"/>
      <c r="L26" s="7"/>
      <c r="M26" s="7"/>
    </row>
  </sheetData>
  <mergeCells count="1">
    <mergeCell ref="B4:D4"/>
  </mergeCells>
  <phoneticPr fontId="2"/>
  <pageMargins left="0.70866141732283472" right="0.70866141732283472" top="0.74803149606299213" bottom="0.74803149606299213" header="0.31496062992125984" footer="0.31496062992125984"/>
  <pageSetup paperSize="9" scale="78" orientation="landscape" cellComments="asDisplayed" r:id="rId1"/>
  <headerFooter>
    <oddHeader>&amp;L【別紙１－２】</oddHeader>
    <oddFooter>&amp;C2</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0"/>
  <sheetViews>
    <sheetView showGridLines="0" zoomScale="115" zoomScaleNormal="115" workbookViewId="0"/>
  </sheetViews>
  <sheetFormatPr defaultColWidth="9" defaultRowHeight="15"/>
  <cols>
    <col min="1" max="1" width="3.3984375" style="2" customWidth="1"/>
    <col min="2" max="4" width="12.59765625" style="1" customWidth="1"/>
    <col min="5" max="7" width="13.8984375" style="1" bestFit="1" customWidth="1"/>
    <col min="8" max="8" width="13.8984375" style="1" customWidth="1"/>
    <col min="9" max="10" width="13.8984375" style="1" bestFit="1" customWidth="1"/>
    <col min="11" max="11" width="3.59765625" style="5" bestFit="1" customWidth="1"/>
    <col min="12" max="15" width="12.59765625" style="1" customWidth="1"/>
    <col min="16" max="16384" width="9" style="1"/>
  </cols>
  <sheetData>
    <row r="1" spans="1:13" ht="21">
      <c r="A1" s="6" t="s">
        <v>106</v>
      </c>
      <c r="B1" s="7"/>
      <c r="C1" s="7"/>
      <c r="D1" s="7"/>
      <c r="E1" s="7"/>
      <c r="F1" s="7"/>
      <c r="G1" s="7"/>
      <c r="H1" s="7"/>
      <c r="I1" s="7"/>
      <c r="J1" s="7"/>
      <c r="K1" s="8"/>
      <c r="L1" s="7"/>
      <c r="M1" s="7"/>
    </row>
    <row r="2" spans="1:13" ht="21">
      <c r="A2" s="9"/>
      <c r="B2" s="7"/>
      <c r="C2" s="7"/>
      <c r="D2" s="7"/>
      <c r="E2" s="7"/>
      <c r="F2" s="7"/>
      <c r="G2" s="7"/>
      <c r="H2" s="7"/>
      <c r="I2" s="7"/>
      <c r="J2" s="7"/>
      <c r="K2" s="8"/>
      <c r="L2" s="7"/>
      <c r="M2" s="7"/>
    </row>
    <row r="3" spans="1:13" ht="15.6" thickBot="1">
      <c r="A3" s="10"/>
      <c r="B3" s="7"/>
      <c r="C3" s="7"/>
      <c r="D3" s="7"/>
      <c r="E3" s="7"/>
      <c r="F3" s="7"/>
      <c r="G3" s="7"/>
      <c r="H3" s="7"/>
      <c r="I3" s="7"/>
      <c r="J3" s="11" t="s">
        <v>15</v>
      </c>
      <c r="K3" s="8"/>
      <c r="L3" s="7"/>
      <c r="M3" s="7"/>
    </row>
    <row r="4" spans="1:13" ht="16.8" thickBot="1">
      <c r="A4" s="10"/>
      <c r="B4" s="7" t="s">
        <v>8</v>
      </c>
      <c r="C4" s="12"/>
      <c r="D4" s="12"/>
      <c r="E4" s="13" t="s">
        <v>64</v>
      </c>
      <c r="F4" s="13" t="s">
        <v>65</v>
      </c>
      <c r="G4" s="13" t="s">
        <v>66</v>
      </c>
      <c r="H4" s="13" t="s">
        <v>57</v>
      </c>
      <c r="I4" s="13" t="s">
        <v>42</v>
      </c>
      <c r="J4" s="13" t="s">
        <v>60</v>
      </c>
      <c r="K4" s="8"/>
      <c r="L4" s="7"/>
      <c r="M4" s="7"/>
    </row>
    <row r="5" spans="1:13" ht="15.6" thickBot="1">
      <c r="A5" s="10"/>
      <c r="B5" s="127" t="s">
        <v>18</v>
      </c>
      <c r="C5" s="127"/>
      <c r="D5" s="127"/>
      <c r="E5" s="14" t="s">
        <v>46</v>
      </c>
      <c r="F5" s="14" t="s">
        <v>47</v>
      </c>
      <c r="G5" s="14" t="s">
        <v>47</v>
      </c>
      <c r="H5" s="14" t="s">
        <v>47</v>
      </c>
      <c r="I5" s="14" t="s">
        <v>47</v>
      </c>
      <c r="J5" s="14" t="s">
        <v>47</v>
      </c>
      <c r="K5" s="8"/>
      <c r="L5" s="7"/>
      <c r="M5" s="7"/>
    </row>
    <row r="6" spans="1:13" ht="16.2">
      <c r="A6" s="10"/>
      <c r="B6" s="15" t="s">
        <v>119</v>
      </c>
      <c r="C6" s="16"/>
      <c r="D6" s="16"/>
      <c r="E6" s="17">
        <f t="shared" ref="E6:J6" si="0">SUM(E7+E13+E19+E25)</f>
        <v>0</v>
      </c>
      <c r="F6" s="17">
        <f t="shared" si="0"/>
        <v>0</v>
      </c>
      <c r="G6" s="17">
        <f t="shared" si="0"/>
        <v>0</v>
      </c>
      <c r="H6" s="17">
        <f t="shared" si="0"/>
        <v>0</v>
      </c>
      <c r="I6" s="17">
        <f t="shared" si="0"/>
        <v>0</v>
      </c>
      <c r="J6" s="17">
        <f t="shared" si="0"/>
        <v>0</v>
      </c>
      <c r="K6" s="8" t="s">
        <v>12</v>
      </c>
      <c r="L6" s="7"/>
      <c r="M6" s="7"/>
    </row>
    <row r="7" spans="1:13" ht="16.2">
      <c r="A7" s="10"/>
      <c r="B7" s="105" t="s">
        <v>130</v>
      </c>
      <c r="C7" s="92"/>
      <c r="D7" s="98"/>
      <c r="E7" s="36">
        <f t="shared" ref="E7:J7" si="1">SUM(E8:E12)</f>
        <v>0</v>
      </c>
      <c r="F7" s="36">
        <f t="shared" si="1"/>
        <v>0</v>
      </c>
      <c r="G7" s="36">
        <f t="shared" si="1"/>
        <v>0</v>
      </c>
      <c r="H7" s="36">
        <f t="shared" si="1"/>
        <v>0</v>
      </c>
      <c r="I7" s="36">
        <f t="shared" si="1"/>
        <v>0</v>
      </c>
      <c r="J7" s="36">
        <f t="shared" si="1"/>
        <v>0</v>
      </c>
      <c r="K7" s="8"/>
      <c r="L7" s="7"/>
      <c r="M7" s="7"/>
    </row>
    <row r="8" spans="1:13" ht="16.2">
      <c r="A8" s="10"/>
      <c r="B8" s="104"/>
      <c r="C8" s="92" t="s">
        <v>131</v>
      </c>
      <c r="D8" s="98"/>
      <c r="E8" s="19"/>
      <c r="F8" s="19"/>
      <c r="G8" s="19"/>
      <c r="H8" s="19"/>
      <c r="I8" s="19"/>
      <c r="J8" s="19"/>
      <c r="K8" s="8"/>
      <c r="L8" s="7"/>
      <c r="M8" s="7"/>
    </row>
    <row r="9" spans="1:13" ht="16.2">
      <c r="A9" s="10"/>
      <c r="B9" s="104"/>
      <c r="C9" s="92" t="s">
        <v>132</v>
      </c>
      <c r="D9" s="103"/>
      <c r="E9" s="19"/>
      <c r="F9" s="19"/>
      <c r="G9" s="19"/>
      <c r="H9" s="19"/>
      <c r="I9" s="19"/>
      <c r="J9" s="19"/>
      <c r="K9" s="8"/>
      <c r="L9" s="7"/>
      <c r="M9" s="7"/>
    </row>
    <row r="10" spans="1:13" ht="16.2">
      <c r="A10" s="10"/>
      <c r="B10" s="104"/>
      <c r="C10" s="92" t="s">
        <v>133</v>
      </c>
      <c r="D10" s="103"/>
      <c r="E10" s="19"/>
      <c r="F10" s="19"/>
      <c r="G10" s="19"/>
      <c r="H10" s="19"/>
      <c r="I10" s="19"/>
      <c r="J10" s="19"/>
      <c r="K10" s="8"/>
      <c r="L10" s="7"/>
      <c r="M10" s="7"/>
    </row>
    <row r="11" spans="1:13" ht="16.2">
      <c r="A11" s="10"/>
      <c r="B11" s="104"/>
      <c r="C11" s="112"/>
      <c r="D11" s="103"/>
      <c r="E11" s="19"/>
      <c r="F11" s="19"/>
      <c r="G11" s="19"/>
      <c r="H11" s="19"/>
      <c r="I11" s="19"/>
      <c r="J11" s="19"/>
      <c r="K11" s="8"/>
      <c r="L11" s="7"/>
      <c r="M11" s="7"/>
    </row>
    <row r="12" spans="1:13" ht="16.2">
      <c r="A12" s="10"/>
      <c r="B12" s="104"/>
      <c r="D12" s="103"/>
      <c r="E12" s="19"/>
      <c r="F12" s="19"/>
      <c r="G12" s="19"/>
      <c r="H12" s="19"/>
      <c r="I12" s="19"/>
      <c r="J12" s="19"/>
      <c r="K12" s="8"/>
      <c r="L12" s="7"/>
      <c r="M12" s="7"/>
    </row>
    <row r="13" spans="1:13" ht="16.2">
      <c r="A13" s="10"/>
      <c r="B13" s="105" t="s">
        <v>128</v>
      </c>
      <c r="C13" s="92"/>
      <c r="D13" s="98"/>
      <c r="E13" s="36">
        <f t="shared" ref="E13:J13" si="2">SUM(E14:E18)</f>
        <v>0</v>
      </c>
      <c r="F13" s="36">
        <f t="shared" si="2"/>
        <v>0</v>
      </c>
      <c r="G13" s="36">
        <f t="shared" si="2"/>
        <v>0</v>
      </c>
      <c r="H13" s="36">
        <f t="shared" si="2"/>
        <v>0</v>
      </c>
      <c r="I13" s="36">
        <f t="shared" si="2"/>
        <v>0</v>
      </c>
      <c r="J13" s="36">
        <f t="shared" si="2"/>
        <v>0</v>
      </c>
      <c r="K13" s="8"/>
      <c r="L13" s="7"/>
      <c r="M13" s="7"/>
    </row>
    <row r="14" spans="1:13" ht="16.2">
      <c r="A14" s="10"/>
      <c r="B14" s="104"/>
      <c r="C14" s="92" t="s">
        <v>109</v>
      </c>
      <c r="D14" s="98"/>
      <c r="E14" s="19"/>
      <c r="F14" s="19"/>
      <c r="G14" s="19"/>
      <c r="H14" s="19"/>
      <c r="I14" s="19"/>
      <c r="J14" s="19"/>
      <c r="K14" s="8"/>
      <c r="L14" s="7"/>
      <c r="M14" s="7"/>
    </row>
    <row r="15" spans="1:13" ht="16.2">
      <c r="A15" s="10"/>
      <c r="B15" s="104"/>
      <c r="C15" s="92" t="s">
        <v>122</v>
      </c>
      <c r="D15" s="98"/>
      <c r="E15" s="19"/>
      <c r="F15" s="19"/>
      <c r="G15" s="19"/>
      <c r="H15" s="19"/>
      <c r="I15" s="19"/>
      <c r="J15" s="19"/>
      <c r="K15" s="8"/>
      <c r="L15" s="7"/>
      <c r="M15" s="7"/>
    </row>
    <row r="16" spans="1:13" ht="16.2">
      <c r="A16" s="10"/>
      <c r="B16" s="104"/>
      <c r="C16" s="92" t="s">
        <v>123</v>
      </c>
      <c r="D16" s="98"/>
      <c r="E16" s="19"/>
      <c r="F16" s="19"/>
      <c r="G16" s="19"/>
      <c r="H16" s="19"/>
      <c r="I16" s="19"/>
      <c r="J16" s="19"/>
      <c r="K16" s="8"/>
      <c r="L16" s="7"/>
      <c r="M16" s="7"/>
    </row>
    <row r="17" spans="1:13" ht="16.2">
      <c r="A17" s="10"/>
      <c r="B17" s="104"/>
      <c r="C17" s="92" t="s">
        <v>124</v>
      </c>
      <c r="D17" s="98"/>
      <c r="E17" s="19"/>
      <c r="F17" s="19"/>
      <c r="G17" s="19"/>
      <c r="H17" s="19"/>
      <c r="I17" s="19"/>
      <c r="J17" s="19"/>
      <c r="K17" s="8"/>
      <c r="L17" s="7"/>
      <c r="M17" s="7"/>
    </row>
    <row r="18" spans="1:13" ht="16.2">
      <c r="A18" s="10"/>
      <c r="B18" s="104"/>
      <c r="C18" s="92" t="s">
        <v>133</v>
      </c>
      <c r="D18" s="98"/>
      <c r="E18" s="19"/>
      <c r="F18" s="19"/>
      <c r="G18" s="19"/>
      <c r="H18" s="19"/>
      <c r="I18" s="19"/>
      <c r="J18" s="19"/>
      <c r="K18" s="8"/>
      <c r="L18" s="7"/>
      <c r="M18" s="7"/>
    </row>
    <row r="19" spans="1:13" ht="16.2">
      <c r="A19" s="10"/>
      <c r="B19" s="105" t="s">
        <v>129</v>
      </c>
      <c r="C19" s="92"/>
      <c r="D19" s="98"/>
      <c r="E19" s="36">
        <f t="shared" ref="E19:J19" si="3">SUM(E20:E24)</f>
        <v>0</v>
      </c>
      <c r="F19" s="36">
        <f t="shared" si="3"/>
        <v>0</v>
      </c>
      <c r="G19" s="36">
        <f t="shared" si="3"/>
        <v>0</v>
      </c>
      <c r="H19" s="36">
        <f t="shared" si="3"/>
        <v>0</v>
      </c>
      <c r="I19" s="36">
        <f t="shared" si="3"/>
        <v>0</v>
      </c>
      <c r="J19" s="36">
        <f t="shared" si="3"/>
        <v>0</v>
      </c>
      <c r="K19" s="8"/>
      <c r="L19" s="7"/>
      <c r="M19" s="7"/>
    </row>
    <row r="20" spans="1:13" ht="16.2">
      <c r="A20" s="10"/>
      <c r="B20" s="104"/>
      <c r="C20" s="92" t="s">
        <v>134</v>
      </c>
      <c r="D20" s="98"/>
      <c r="E20" s="19"/>
      <c r="F20" s="19"/>
      <c r="G20" s="19"/>
      <c r="H20" s="19"/>
      <c r="I20" s="19"/>
      <c r="J20" s="19"/>
      <c r="K20" s="8"/>
      <c r="L20" s="7"/>
      <c r="M20" s="7"/>
    </row>
    <row r="21" spans="1:13" ht="16.2">
      <c r="A21" s="10"/>
      <c r="B21" s="104"/>
      <c r="C21" s="92" t="s">
        <v>133</v>
      </c>
      <c r="D21" s="103"/>
      <c r="E21" s="19"/>
      <c r="F21" s="19"/>
      <c r="G21" s="19"/>
      <c r="H21" s="19"/>
      <c r="I21" s="19"/>
      <c r="J21" s="19"/>
      <c r="K21" s="8"/>
      <c r="L21" s="7"/>
      <c r="M21" s="7"/>
    </row>
    <row r="22" spans="1:13" ht="16.2">
      <c r="A22" s="10"/>
      <c r="B22" s="104"/>
      <c r="C22" s="92"/>
      <c r="D22" s="103"/>
      <c r="E22" s="19"/>
      <c r="F22" s="19"/>
      <c r="G22" s="19"/>
      <c r="H22" s="19"/>
      <c r="I22" s="19"/>
      <c r="J22" s="19"/>
      <c r="K22" s="8"/>
      <c r="L22" s="7"/>
      <c r="M22" s="7"/>
    </row>
    <row r="23" spans="1:13" ht="16.2">
      <c r="A23" s="10"/>
      <c r="B23" s="104"/>
      <c r="C23" s="92"/>
      <c r="D23" s="103"/>
      <c r="E23" s="19"/>
      <c r="F23" s="19"/>
      <c r="G23" s="19"/>
      <c r="H23" s="19"/>
      <c r="I23" s="19"/>
      <c r="J23" s="19"/>
      <c r="K23" s="8"/>
      <c r="L23" s="7"/>
      <c r="M23" s="7"/>
    </row>
    <row r="24" spans="1:13" ht="16.2">
      <c r="A24" s="10"/>
      <c r="B24" s="104"/>
      <c r="C24" s="92"/>
      <c r="D24" s="103"/>
      <c r="E24" s="19"/>
      <c r="F24" s="19"/>
      <c r="G24" s="19"/>
      <c r="H24" s="19"/>
      <c r="I24" s="19"/>
      <c r="J24" s="19"/>
      <c r="K24" s="8"/>
      <c r="L24" s="7"/>
      <c r="M24" s="7"/>
    </row>
    <row r="25" spans="1:13" ht="16.2">
      <c r="A25" s="10"/>
      <c r="B25" s="106" t="s">
        <v>125</v>
      </c>
      <c r="C25" s="107"/>
      <c r="D25" s="108"/>
      <c r="E25" s="109">
        <f t="shared" ref="E25:J25" si="4">SUM(E26:E28)</f>
        <v>0</v>
      </c>
      <c r="F25" s="109">
        <f t="shared" si="4"/>
        <v>0</v>
      </c>
      <c r="G25" s="109">
        <f t="shared" si="4"/>
        <v>0</v>
      </c>
      <c r="H25" s="109">
        <f t="shared" si="4"/>
        <v>0</v>
      </c>
      <c r="I25" s="109">
        <f t="shared" si="4"/>
        <v>0</v>
      </c>
      <c r="J25" s="109">
        <f t="shared" si="4"/>
        <v>0</v>
      </c>
      <c r="K25" s="8"/>
      <c r="L25" s="7"/>
      <c r="M25" s="7"/>
    </row>
    <row r="26" spans="1:13" ht="16.2">
      <c r="A26" s="10"/>
      <c r="B26" s="104"/>
      <c r="C26" s="60"/>
      <c r="D26" s="103"/>
      <c r="E26" s="19"/>
      <c r="F26" s="19"/>
      <c r="G26" s="19"/>
      <c r="H26" s="19"/>
      <c r="I26" s="19"/>
      <c r="J26" s="19"/>
      <c r="K26" s="8"/>
      <c r="L26" s="7"/>
      <c r="M26" s="7"/>
    </row>
    <row r="27" spans="1:13" ht="16.2">
      <c r="A27" s="10"/>
      <c r="B27" s="104"/>
      <c r="C27" s="60"/>
      <c r="D27" s="103"/>
      <c r="E27" s="19"/>
      <c r="F27" s="19"/>
      <c r="G27" s="19"/>
      <c r="H27" s="19"/>
      <c r="I27" s="19"/>
      <c r="J27" s="19"/>
      <c r="K27" s="8"/>
      <c r="L27" s="7"/>
      <c r="M27" s="7"/>
    </row>
    <row r="28" spans="1:13" ht="16.8" thickBot="1">
      <c r="A28" s="10"/>
      <c r="B28" s="104"/>
      <c r="C28" s="92"/>
      <c r="D28" s="98"/>
      <c r="E28" s="19"/>
      <c r="F28" s="19"/>
      <c r="G28" s="19"/>
      <c r="H28" s="19"/>
      <c r="I28" s="19"/>
      <c r="J28" s="19"/>
      <c r="K28" s="8"/>
      <c r="L28" s="7"/>
      <c r="M28" s="7"/>
    </row>
    <row r="29" spans="1:13" ht="16.2">
      <c r="A29" s="10"/>
      <c r="B29" s="15" t="s">
        <v>120</v>
      </c>
      <c r="C29" s="16"/>
      <c r="D29" s="16"/>
      <c r="E29" s="17"/>
      <c r="F29" s="17"/>
      <c r="G29" s="17"/>
      <c r="H29" s="17"/>
      <c r="I29" s="17"/>
      <c r="J29" s="17"/>
      <c r="K29" s="8" t="s">
        <v>13</v>
      </c>
      <c r="L29" s="7"/>
      <c r="M29" s="7"/>
    </row>
    <row r="30" spans="1:13" ht="16.2">
      <c r="A30" s="10"/>
      <c r="B30" s="96" t="s">
        <v>121</v>
      </c>
      <c r="C30" s="97"/>
      <c r="D30" s="97"/>
      <c r="E30" s="35">
        <f t="shared" ref="E30:F30" si="5">SUM(E32+E31)</f>
        <v>0</v>
      </c>
      <c r="F30" s="35">
        <f t="shared" si="5"/>
        <v>0</v>
      </c>
      <c r="G30" s="35">
        <f>SUM(G32+G31)</f>
        <v>0</v>
      </c>
      <c r="H30" s="35">
        <f t="shared" ref="H30" si="6">SUM(H32+H31)</f>
        <v>0</v>
      </c>
      <c r="I30" s="35">
        <f t="shared" ref="I30:J30" si="7">SUM(I32+I31)</f>
        <v>0</v>
      </c>
      <c r="J30" s="35">
        <f t="shared" si="7"/>
        <v>0</v>
      </c>
      <c r="K30" s="8" t="s">
        <v>14</v>
      </c>
      <c r="L30" s="7"/>
      <c r="M30" s="7"/>
    </row>
    <row r="31" spans="1:13" ht="16.2">
      <c r="A31" s="10"/>
      <c r="B31" s="20"/>
      <c r="C31" s="21" t="s">
        <v>10</v>
      </c>
      <c r="D31" s="22"/>
      <c r="E31" s="19"/>
      <c r="F31" s="19"/>
      <c r="G31" s="19"/>
      <c r="H31" s="19"/>
      <c r="I31" s="19"/>
      <c r="J31" s="19"/>
      <c r="K31" s="8"/>
      <c r="L31" s="7"/>
      <c r="M31" s="7"/>
    </row>
    <row r="32" spans="1:13" ht="16.8" thickBot="1">
      <c r="A32" s="10"/>
      <c r="B32" s="23"/>
      <c r="C32" s="24" t="s">
        <v>11</v>
      </c>
      <c r="D32" s="25"/>
      <c r="E32" s="26"/>
      <c r="F32" s="26"/>
      <c r="G32" s="26"/>
      <c r="H32" s="26"/>
      <c r="I32" s="26"/>
      <c r="J32" s="26"/>
      <c r="K32" s="8"/>
      <c r="L32" s="7"/>
      <c r="M32" s="7"/>
    </row>
    <row r="33" spans="1:13">
      <c r="A33" s="10"/>
      <c r="B33" s="7"/>
      <c r="C33" s="7"/>
      <c r="D33" s="7"/>
      <c r="E33" s="7"/>
      <c r="F33" s="7"/>
      <c r="G33" s="7"/>
      <c r="H33" s="7"/>
      <c r="I33" s="7"/>
      <c r="J33" s="7"/>
      <c r="K33" s="8"/>
      <c r="L33" s="7"/>
      <c r="M33" s="7"/>
    </row>
    <row r="34" spans="1:13">
      <c r="A34" s="10"/>
      <c r="B34" s="7"/>
      <c r="C34" s="7"/>
      <c r="D34" s="7"/>
      <c r="E34" s="7"/>
      <c r="F34" s="7"/>
      <c r="G34" s="7"/>
      <c r="H34" s="7"/>
      <c r="I34" s="7"/>
      <c r="J34" s="7"/>
      <c r="K34" s="8"/>
      <c r="L34" s="7"/>
      <c r="M34" s="7"/>
    </row>
    <row r="35" spans="1:13">
      <c r="A35" s="10"/>
      <c r="B35" s="7"/>
      <c r="C35" s="7"/>
      <c r="D35" s="7"/>
      <c r="E35" s="7"/>
      <c r="F35" s="7"/>
      <c r="G35" s="7"/>
      <c r="H35" s="7"/>
      <c r="I35" s="7"/>
      <c r="J35" s="7"/>
      <c r="K35" s="8"/>
      <c r="L35" s="7"/>
      <c r="M35" s="7"/>
    </row>
    <row r="36" spans="1:13">
      <c r="A36" s="10"/>
      <c r="B36" s="7"/>
      <c r="C36" s="7"/>
      <c r="D36" s="7"/>
      <c r="E36" s="7"/>
      <c r="F36" s="7"/>
      <c r="G36" s="7"/>
      <c r="H36" s="7"/>
      <c r="I36" s="7"/>
      <c r="J36" s="7"/>
      <c r="K36" s="8"/>
      <c r="L36" s="7"/>
      <c r="M36" s="7"/>
    </row>
    <row r="37" spans="1:13">
      <c r="A37" s="10"/>
      <c r="B37" s="7"/>
      <c r="C37" s="7"/>
      <c r="D37" s="7"/>
      <c r="E37" s="7"/>
      <c r="F37" s="7"/>
      <c r="G37" s="7"/>
      <c r="H37" s="7"/>
      <c r="I37" s="7"/>
      <c r="J37" s="7"/>
      <c r="K37" s="8"/>
      <c r="L37" s="7"/>
      <c r="M37" s="7"/>
    </row>
    <row r="38" spans="1:13">
      <c r="A38" s="10"/>
      <c r="B38" s="7"/>
      <c r="C38" s="7"/>
      <c r="D38" s="7"/>
      <c r="E38" s="7"/>
      <c r="F38" s="7"/>
      <c r="G38" s="7"/>
      <c r="H38" s="7"/>
      <c r="I38" s="7"/>
      <c r="J38" s="7"/>
      <c r="K38" s="8"/>
      <c r="L38" s="7"/>
      <c r="M38" s="7"/>
    </row>
    <row r="39" spans="1:13">
      <c r="A39" s="10"/>
      <c r="B39" s="7"/>
      <c r="C39" s="7"/>
      <c r="D39" s="7"/>
      <c r="E39" s="7"/>
      <c r="F39" s="7"/>
      <c r="G39" s="7"/>
      <c r="H39" s="7"/>
      <c r="I39" s="7"/>
      <c r="J39" s="7"/>
      <c r="K39" s="8"/>
      <c r="L39" s="7"/>
      <c r="M39" s="7"/>
    </row>
    <row r="44" spans="1:13">
      <c r="C44" s="110"/>
    </row>
    <row r="45" spans="1:13">
      <c r="C45" s="110"/>
    </row>
    <row r="46" spans="1:13">
      <c r="C46" s="110"/>
    </row>
    <row r="47" spans="1:13">
      <c r="C47" s="110"/>
    </row>
    <row r="48" spans="1:13">
      <c r="C48" s="110"/>
    </row>
    <row r="49" spans="3:3">
      <c r="C49" s="110"/>
    </row>
    <row r="50" spans="3:3">
      <c r="C50" s="111"/>
    </row>
  </sheetData>
  <mergeCells count="1">
    <mergeCell ref="B5:D5"/>
  </mergeCells>
  <phoneticPr fontId="2"/>
  <pageMargins left="0.70866141732283472" right="0.70866141732283472" top="0.74803149606299213" bottom="0.74803149606299213" header="0.31496062992125984" footer="0.31496062992125984"/>
  <pageSetup paperSize="9" scale="72" orientation="landscape" cellComments="asDisplayed" r:id="rId1"/>
  <headerFooter>
    <oddHeader>&amp;L【別紙１－３】</oddHeader>
    <oddFooter>&amp;C3</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AJ31"/>
  <sheetViews>
    <sheetView tabSelected="1" zoomScaleNormal="100" workbookViewId="0">
      <selection activeCell="O1" sqref="O1"/>
    </sheetView>
  </sheetViews>
  <sheetFormatPr defaultColWidth="11.3984375" defaultRowHeight="15.75" customHeight="1"/>
  <cols>
    <col min="1" max="1" width="18.296875" style="64" bestFit="1" customWidth="1"/>
    <col min="2" max="36" width="6.3984375" style="64" customWidth="1"/>
    <col min="37" max="16384" width="11.3984375" style="64"/>
  </cols>
  <sheetData>
    <row r="1" spans="1:36" ht="84.6" customHeight="1">
      <c r="A1" s="81" t="s">
        <v>107</v>
      </c>
      <c r="B1" s="61"/>
      <c r="C1" s="62"/>
      <c r="D1" s="62"/>
      <c r="E1" s="62"/>
      <c r="F1" s="62"/>
      <c r="G1" s="62"/>
      <c r="H1" s="62"/>
      <c r="I1" s="62"/>
      <c r="J1" s="62"/>
      <c r="K1" s="62"/>
      <c r="L1" s="62"/>
      <c r="M1" s="62"/>
      <c r="N1" s="62"/>
      <c r="O1" s="62"/>
      <c r="P1" s="63"/>
      <c r="Q1" s="63"/>
      <c r="R1" s="63"/>
      <c r="S1" s="63"/>
      <c r="T1" s="63"/>
      <c r="U1" s="63"/>
      <c r="V1" s="63"/>
      <c r="W1" s="63"/>
      <c r="X1" s="63"/>
      <c r="Y1" s="63"/>
      <c r="Z1" s="63"/>
      <c r="AA1" s="63"/>
      <c r="AB1" s="63"/>
      <c r="AC1" s="63"/>
      <c r="AD1" s="63"/>
      <c r="AE1" s="63"/>
      <c r="AF1" s="63"/>
      <c r="AG1" s="63"/>
      <c r="AH1" s="63"/>
      <c r="AI1" s="63"/>
      <c r="AJ1" s="63"/>
    </row>
    <row r="2" spans="1:36" ht="13.2">
      <c r="A2" s="82" t="s">
        <v>69</v>
      </c>
      <c r="B2" s="139" t="s">
        <v>70</v>
      </c>
      <c r="C2" s="140"/>
      <c r="D2" s="140"/>
      <c r="E2" s="140"/>
      <c r="F2" s="140"/>
      <c r="G2" s="140"/>
      <c r="H2" s="141"/>
      <c r="I2" s="139" t="s">
        <v>70</v>
      </c>
      <c r="J2" s="140"/>
      <c r="K2" s="140"/>
      <c r="L2" s="140"/>
      <c r="M2" s="140"/>
      <c r="N2" s="140"/>
      <c r="O2" s="141"/>
      <c r="P2" s="142" t="s">
        <v>70</v>
      </c>
      <c r="Q2" s="140"/>
      <c r="R2" s="140"/>
      <c r="S2" s="140"/>
      <c r="T2" s="140"/>
      <c r="U2" s="140"/>
      <c r="V2" s="141"/>
      <c r="W2" s="142" t="s">
        <v>70</v>
      </c>
      <c r="X2" s="140"/>
      <c r="Y2" s="140"/>
      <c r="Z2" s="140"/>
      <c r="AA2" s="140"/>
      <c r="AB2" s="140"/>
      <c r="AC2" s="141"/>
      <c r="AD2" s="142" t="s">
        <v>70</v>
      </c>
      <c r="AE2" s="140"/>
      <c r="AF2" s="140"/>
      <c r="AG2" s="140"/>
      <c r="AH2" s="140"/>
      <c r="AI2" s="140"/>
      <c r="AJ2" s="141"/>
    </row>
    <row r="3" spans="1:36" ht="13.2">
      <c r="A3" s="82" t="s">
        <v>71</v>
      </c>
      <c r="B3" s="139" t="s">
        <v>72</v>
      </c>
      <c r="C3" s="140"/>
      <c r="D3" s="140"/>
      <c r="E3" s="140"/>
      <c r="F3" s="140"/>
      <c r="G3" s="140"/>
      <c r="H3" s="141"/>
      <c r="I3" s="139" t="s">
        <v>73</v>
      </c>
      <c r="J3" s="140"/>
      <c r="K3" s="140"/>
      <c r="L3" s="140"/>
      <c r="M3" s="140"/>
      <c r="N3" s="140"/>
      <c r="O3" s="141"/>
      <c r="P3" s="139" t="s">
        <v>74</v>
      </c>
      <c r="Q3" s="140"/>
      <c r="R3" s="140"/>
      <c r="S3" s="140"/>
      <c r="T3" s="140"/>
      <c r="U3" s="140"/>
      <c r="V3" s="141"/>
      <c r="W3" s="139" t="s">
        <v>74</v>
      </c>
      <c r="X3" s="140"/>
      <c r="Y3" s="140"/>
      <c r="Z3" s="140"/>
      <c r="AA3" s="140"/>
      <c r="AB3" s="140"/>
      <c r="AC3" s="141"/>
      <c r="AD3" s="139" t="s">
        <v>75</v>
      </c>
      <c r="AE3" s="140"/>
      <c r="AF3" s="140"/>
      <c r="AG3" s="140"/>
      <c r="AH3" s="140"/>
      <c r="AI3" s="140"/>
      <c r="AJ3" s="141"/>
    </row>
    <row r="4" spans="1:36" ht="13.2">
      <c r="A4" s="83"/>
      <c r="B4" s="129" t="s">
        <v>76</v>
      </c>
      <c r="C4" s="130"/>
      <c r="D4" s="131"/>
      <c r="E4" s="129" t="s">
        <v>77</v>
      </c>
      <c r="F4" s="131"/>
      <c r="G4" s="137" t="s">
        <v>78</v>
      </c>
      <c r="H4" s="137" t="s">
        <v>79</v>
      </c>
      <c r="I4" s="129" t="s">
        <v>76</v>
      </c>
      <c r="J4" s="130"/>
      <c r="K4" s="131"/>
      <c r="L4" s="129" t="s">
        <v>77</v>
      </c>
      <c r="M4" s="131"/>
      <c r="N4" s="137" t="s">
        <v>78</v>
      </c>
      <c r="O4" s="137" t="s">
        <v>79</v>
      </c>
      <c r="P4" s="129" t="s">
        <v>76</v>
      </c>
      <c r="Q4" s="130"/>
      <c r="R4" s="131"/>
      <c r="S4" s="129" t="s">
        <v>77</v>
      </c>
      <c r="T4" s="131"/>
      <c r="U4" s="137" t="s">
        <v>78</v>
      </c>
      <c r="V4" s="137" t="s">
        <v>79</v>
      </c>
      <c r="W4" s="129" t="s">
        <v>76</v>
      </c>
      <c r="X4" s="130"/>
      <c r="Y4" s="131"/>
      <c r="Z4" s="129" t="s">
        <v>77</v>
      </c>
      <c r="AA4" s="131"/>
      <c r="AB4" s="137" t="s">
        <v>78</v>
      </c>
      <c r="AC4" s="137" t="s">
        <v>79</v>
      </c>
      <c r="AD4" s="129" t="s">
        <v>76</v>
      </c>
      <c r="AE4" s="130"/>
      <c r="AF4" s="131"/>
      <c r="AG4" s="129" t="s">
        <v>77</v>
      </c>
      <c r="AH4" s="131"/>
      <c r="AI4" s="137" t="s">
        <v>78</v>
      </c>
      <c r="AJ4" s="137" t="s">
        <v>79</v>
      </c>
    </row>
    <row r="5" spans="1:36" ht="13.2">
      <c r="A5" s="84" t="s">
        <v>80</v>
      </c>
      <c r="B5" s="67" t="s">
        <v>81</v>
      </c>
      <c r="C5" s="67" t="s">
        <v>82</v>
      </c>
      <c r="D5" s="66" t="s">
        <v>83</v>
      </c>
      <c r="E5" s="66" t="s">
        <v>81</v>
      </c>
      <c r="F5" s="66" t="s">
        <v>82</v>
      </c>
      <c r="G5" s="138"/>
      <c r="H5" s="138"/>
      <c r="I5" s="67" t="s">
        <v>81</v>
      </c>
      <c r="J5" s="67" t="s">
        <v>82</v>
      </c>
      <c r="K5" s="66" t="s">
        <v>83</v>
      </c>
      <c r="L5" s="66" t="s">
        <v>81</v>
      </c>
      <c r="M5" s="66" t="s">
        <v>82</v>
      </c>
      <c r="N5" s="138"/>
      <c r="O5" s="138"/>
      <c r="P5" s="67" t="s">
        <v>81</v>
      </c>
      <c r="Q5" s="67" t="s">
        <v>82</v>
      </c>
      <c r="R5" s="66" t="s">
        <v>83</v>
      </c>
      <c r="S5" s="66" t="s">
        <v>81</v>
      </c>
      <c r="T5" s="66" t="s">
        <v>82</v>
      </c>
      <c r="U5" s="138"/>
      <c r="V5" s="138"/>
      <c r="W5" s="67" t="s">
        <v>81</v>
      </c>
      <c r="X5" s="67" t="s">
        <v>82</v>
      </c>
      <c r="Y5" s="66" t="s">
        <v>83</v>
      </c>
      <c r="Z5" s="66" t="s">
        <v>81</v>
      </c>
      <c r="AA5" s="66" t="s">
        <v>82</v>
      </c>
      <c r="AB5" s="138"/>
      <c r="AC5" s="138"/>
      <c r="AD5" s="67" t="s">
        <v>81</v>
      </c>
      <c r="AE5" s="67" t="s">
        <v>82</v>
      </c>
      <c r="AF5" s="66" t="s">
        <v>83</v>
      </c>
      <c r="AG5" s="66" t="s">
        <v>81</v>
      </c>
      <c r="AH5" s="66" t="s">
        <v>82</v>
      </c>
      <c r="AI5" s="138"/>
      <c r="AJ5" s="138"/>
    </row>
    <row r="6" spans="1:36" ht="13.2">
      <c r="A6" s="85" t="s">
        <v>84</v>
      </c>
      <c r="B6" s="68"/>
      <c r="C6" s="69">
        <f t="shared" ref="C6:C11" si="0">B6</f>
        <v>0</v>
      </c>
      <c r="D6" s="70" t="e">
        <f t="shared" ref="D6:D11" si="1">C6/C$20</f>
        <v>#DIV/0!</v>
      </c>
      <c r="E6" s="71"/>
      <c r="F6" s="65">
        <f t="shared" ref="F6:F11" si="2">E6</f>
        <v>0</v>
      </c>
      <c r="G6" s="69">
        <f t="shared" ref="G6:G11" si="3">F6+C6</f>
        <v>0</v>
      </c>
      <c r="H6" s="70" t="e">
        <f t="shared" ref="H6:H11" si="4">G6/G$20</f>
        <v>#DIV/0!</v>
      </c>
      <c r="I6" s="72"/>
      <c r="J6" s="69">
        <f t="shared" ref="J6:J11" si="5">I6+C6</f>
        <v>0</v>
      </c>
      <c r="K6" s="70" t="e">
        <f t="shared" ref="K6:K11" si="6">J6/J$20</f>
        <v>#DIV/0!</v>
      </c>
      <c r="L6" s="71"/>
      <c r="M6" s="73">
        <f t="shared" ref="M6:M11" si="7">F6+L6</f>
        <v>0</v>
      </c>
      <c r="N6" s="69">
        <f t="shared" ref="N6:N11" si="8">M6+J6</f>
        <v>0</v>
      </c>
      <c r="O6" s="70" t="e">
        <f t="shared" ref="O6:O11" si="9">N6/N$20</f>
        <v>#DIV/0!</v>
      </c>
      <c r="P6" s="72"/>
      <c r="Q6" s="69">
        <f t="shared" ref="Q6:Q11" si="10">P6+J6</f>
        <v>0</v>
      </c>
      <c r="R6" s="70" t="e">
        <f t="shared" ref="R6:R11" si="11">Q6/Q$20</f>
        <v>#DIV/0!</v>
      </c>
      <c r="S6" s="71"/>
      <c r="T6" s="73">
        <f t="shared" ref="T6:T11" si="12">M6+S6</f>
        <v>0</v>
      </c>
      <c r="U6" s="69">
        <f t="shared" ref="U6:U11" si="13">T6+Q6</f>
        <v>0</v>
      </c>
      <c r="V6" s="70" t="e">
        <f t="shared" ref="V6:V11" si="14">U6/U$20</f>
        <v>#DIV/0!</v>
      </c>
      <c r="W6" s="72"/>
      <c r="X6" s="69">
        <f t="shared" ref="X6:X11" si="15">W6+Q6</f>
        <v>0</v>
      </c>
      <c r="Y6" s="70" t="e">
        <f t="shared" ref="Y6:Y11" si="16">X6/X$20</f>
        <v>#DIV/0!</v>
      </c>
      <c r="Z6" s="71"/>
      <c r="AA6" s="73">
        <f t="shared" ref="AA6:AA11" si="17">T6+Z6</f>
        <v>0</v>
      </c>
      <c r="AB6" s="69">
        <f t="shared" ref="AB6:AB11" si="18">AA6+X6</f>
        <v>0</v>
      </c>
      <c r="AC6" s="70" t="e">
        <f t="shared" ref="AC6:AC11" si="19">AB6/AB$20</f>
        <v>#DIV/0!</v>
      </c>
      <c r="AD6" s="72"/>
      <c r="AE6" s="69">
        <f t="shared" ref="AE6:AE11" si="20">AD6+X6</f>
        <v>0</v>
      </c>
      <c r="AF6" s="70" t="e">
        <f t="shared" ref="AF6:AF11" si="21">AE6/AE$20</f>
        <v>#DIV/0!</v>
      </c>
      <c r="AG6" s="71"/>
      <c r="AH6" s="73">
        <f t="shared" ref="AH6:AH11" si="22">AA6+AG6</f>
        <v>0</v>
      </c>
      <c r="AI6" s="69">
        <f t="shared" ref="AI6:AI11" si="23">AH6+AE6</f>
        <v>0</v>
      </c>
      <c r="AJ6" s="70" t="e">
        <f t="shared" ref="AJ6:AJ11" si="24">AI6/AI$20</f>
        <v>#DIV/0!</v>
      </c>
    </row>
    <row r="7" spans="1:36" ht="13.2">
      <c r="A7" s="85" t="s">
        <v>85</v>
      </c>
      <c r="B7" s="68"/>
      <c r="C7" s="69">
        <f t="shared" si="0"/>
        <v>0</v>
      </c>
      <c r="D7" s="70" t="e">
        <f t="shared" si="1"/>
        <v>#DIV/0!</v>
      </c>
      <c r="E7" s="71"/>
      <c r="F7" s="65">
        <f t="shared" si="2"/>
        <v>0</v>
      </c>
      <c r="G7" s="69">
        <f t="shared" si="3"/>
        <v>0</v>
      </c>
      <c r="H7" s="70" t="e">
        <f t="shared" si="4"/>
        <v>#DIV/0!</v>
      </c>
      <c r="I7" s="72"/>
      <c r="J7" s="69">
        <f t="shared" si="5"/>
        <v>0</v>
      </c>
      <c r="K7" s="70" t="e">
        <f t="shared" si="6"/>
        <v>#DIV/0!</v>
      </c>
      <c r="L7" s="71"/>
      <c r="M7" s="73">
        <f t="shared" si="7"/>
        <v>0</v>
      </c>
      <c r="N7" s="69">
        <f t="shared" si="8"/>
        <v>0</v>
      </c>
      <c r="O7" s="70" t="e">
        <f t="shared" si="9"/>
        <v>#DIV/0!</v>
      </c>
      <c r="P7" s="72"/>
      <c r="Q7" s="69">
        <f t="shared" si="10"/>
        <v>0</v>
      </c>
      <c r="R7" s="70" t="e">
        <f t="shared" si="11"/>
        <v>#DIV/0!</v>
      </c>
      <c r="S7" s="71"/>
      <c r="T7" s="73">
        <f t="shared" si="12"/>
        <v>0</v>
      </c>
      <c r="U7" s="69">
        <f t="shared" si="13"/>
        <v>0</v>
      </c>
      <c r="V7" s="70" t="e">
        <f t="shared" si="14"/>
        <v>#DIV/0!</v>
      </c>
      <c r="W7" s="72"/>
      <c r="X7" s="69">
        <f t="shared" si="15"/>
        <v>0</v>
      </c>
      <c r="Y7" s="70" t="e">
        <f t="shared" si="16"/>
        <v>#DIV/0!</v>
      </c>
      <c r="Z7" s="71"/>
      <c r="AA7" s="73">
        <f t="shared" si="17"/>
        <v>0</v>
      </c>
      <c r="AB7" s="69">
        <f t="shared" si="18"/>
        <v>0</v>
      </c>
      <c r="AC7" s="70" t="e">
        <f t="shared" si="19"/>
        <v>#DIV/0!</v>
      </c>
      <c r="AD7" s="72"/>
      <c r="AE7" s="69">
        <f t="shared" si="20"/>
        <v>0</v>
      </c>
      <c r="AF7" s="70" t="e">
        <f t="shared" si="21"/>
        <v>#DIV/0!</v>
      </c>
      <c r="AG7" s="71"/>
      <c r="AH7" s="73">
        <f t="shared" si="22"/>
        <v>0</v>
      </c>
      <c r="AI7" s="69">
        <f t="shared" si="23"/>
        <v>0</v>
      </c>
      <c r="AJ7" s="70" t="e">
        <f t="shared" si="24"/>
        <v>#DIV/0!</v>
      </c>
    </row>
    <row r="8" spans="1:36" ht="13.2">
      <c r="A8" s="85" t="s">
        <v>86</v>
      </c>
      <c r="B8" s="68"/>
      <c r="C8" s="69">
        <f t="shared" si="0"/>
        <v>0</v>
      </c>
      <c r="D8" s="70" t="e">
        <f t="shared" si="1"/>
        <v>#DIV/0!</v>
      </c>
      <c r="E8" s="71"/>
      <c r="F8" s="65">
        <f t="shared" si="2"/>
        <v>0</v>
      </c>
      <c r="G8" s="69">
        <f t="shared" si="3"/>
        <v>0</v>
      </c>
      <c r="H8" s="70" t="e">
        <f t="shared" si="4"/>
        <v>#DIV/0!</v>
      </c>
      <c r="I8" s="72"/>
      <c r="J8" s="69">
        <f t="shared" si="5"/>
        <v>0</v>
      </c>
      <c r="K8" s="70" t="e">
        <f t="shared" si="6"/>
        <v>#DIV/0!</v>
      </c>
      <c r="L8" s="71"/>
      <c r="M8" s="73">
        <f t="shared" si="7"/>
        <v>0</v>
      </c>
      <c r="N8" s="69">
        <f t="shared" si="8"/>
        <v>0</v>
      </c>
      <c r="O8" s="70" t="e">
        <f t="shared" si="9"/>
        <v>#DIV/0!</v>
      </c>
      <c r="P8" s="72"/>
      <c r="Q8" s="69">
        <f t="shared" si="10"/>
        <v>0</v>
      </c>
      <c r="R8" s="70" t="e">
        <f t="shared" si="11"/>
        <v>#DIV/0!</v>
      </c>
      <c r="S8" s="71"/>
      <c r="T8" s="73">
        <f t="shared" si="12"/>
        <v>0</v>
      </c>
      <c r="U8" s="69">
        <f t="shared" si="13"/>
        <v>0</v>
      </c>
      <c r="V8" s="70" t="e">
        <f t="shared" si="14"/>
        <v>#DIV/0!</v>
      </c>
      <c r="W8" s="72"/>
      <c r="X8" s="69">
        <f t="shared" si="15"/>
        <v>0</v>
      </c>
      <c r="Y8" s="70" t="e">
        <f t="shared" si="16"/>
        <v>#DIV/0!</v>
      </c>
      <c r="Z8" s="71"/>
      <c r="AA8" s="73">
        <f t="shared" si="17"/>
        <v>0</v>
      </c>
      <c r="AB8" s="69">
        <f t="shared" si="18"/>
        <v>0</v>
      </c>
      <c r="AC8" s="70" t="e">
        <f t="shared" si="19"/>
        <v>#DIV/0!</v>
      </c>
      <c r="AD8" s="72"/>
      <c r="AE8" s="69">
        <f t="shared" si="20"/>
        <v>0</v>
      </c>
      <c r="AF8" s="70" t="e">
        <f t="shared" si="21"/>
        <v>#DIV/0!</v>
      </c>
      <c r="AG8" s="71"/>
      <c r="AH8" s="73">
        <f t="shared" si="22"/>
        <v>0</v>
      </c>
      <c r="AI8" s="69">
        <f t="shared" si="23"/>
        <v>0</v>
      </c>
      <c r="AJ8" s="70" t="e">
        <f t="shared" si="24"/>
        <v>#DIV/0!</v>
      </c>
    </row>
    <row r="9" spans="1:36" ht="13.2">
      <c r="A9" s="85" t="s">
        <v>87</v>
      </c>
      <c r="B9" s="68"/>
      <c r="C9" s="69">
        <f t="shared" si="0"/>
        <v>0</v>
      </c>
      <c r="D9" s="70" t="e">
        <f t="shared" si="1"/>
        <v>#DIV/0!</v>
      </c>
      <c r="E9" s="71"/>
      <c r="F9" s="65">
        <f t="shared" si="2"/>
        <v>0</v>
      </c>
      <c r="G9" s="69">
        <f t="shared" si="3"/>
        <v>0</v>
      </c>
      <c r="H9" s="70" t="e">
        <f t="shared" si="4"/>
        <v>#DIV/0!</v>
      </c>
      <c r="I9" s="72"/>
      <c r="J9" s="69">
        <f t="shared" si="5"/>
        <v>0</v>
      </c>
      <c r="K9" s="70" t="e">
        <f t="shared" si="6"/>
        <v>#DIV/0!</v>
      </c>
      <c r="L9" s="71"/>
      <c r="M9" s="73">
        <f t="shared" si="7"/>
        <v>0</v>
      </c>
      <c r="N9" s="69">
        <f t="shared" si="8"/>
        <v>0</v>
      </c>
      <c r="O9" s="70" t="e">
        <f t="shared" si="9"/>
        <v>#DIV/0!</v>
      </c>
      <c r="P9" s="72"/>
      <c r="Q9" s="69">
        <f t="shared" si="10"/>
        <v>0</v>
      </c>
      <c r="R9" s="70" t="e">
        <f t="shared" si="11"/>
        <v>#DIV/0!</v>
      </c>
      <c r="S9" s="71"/>
      <c r="T9" s="73">
        <f t="shared" si="12"/>
        <v>0</v>
      </c>
      <c r="U9" s="69">
        <f t="shared" si="13"/>
        <v>0</v>
      </c>
      <c r="V9" s="70" t="e">
        <f t="shared" si="14"/>
        <v>#DIV/0!</v>
      </c>
      <c r="W9" s="72"/>
      <c r="X9" s="69">
        <f t="shared" si="15"/>
        <v>0</v>
      </c>
      <c r="Y9" s="70" t="e">
        <f t="shared" si="16"/>
        <v>#DIV/0!</v>
      </c>
      <c r="Z9" s="71"/>
      <c r="AA9" s="73">
        <f t="shared" si="17"/>
        <v>0</v>
      </c>
      <c r="AB9" s="69">
        <f t="shared" si="18"/>
        <v>0</v>
      </c>
      <c r="AC9" s="70" t="e">
        <f t="shared" si="19"/>
        <v>#DIV/0!</v>
      </c>
      <c r="AD9" s="72"/>
      <c r="AE9" s="69">
        <f t="shared" si="20"/>
        <v>0</v>
      </c>
      <c r="AF9" s="70" t="e">
        <f t="shared" si="21"/>
        <v>#DIV/0!</v>
      </c>
      <c r="AG9" s="71"/>
      <c r="AH9" s="73">
        <f t="shared" si="22"/>
        <v>0</v>
      </c>
      <c r="AI9" s="69">
        <f t="shared" si="23"/>
        <v>0</v>
      </c>
      <c r="AJ9" s="70" t="e">
        <f t="shared" si="24"/>
        <v>#DIV/0!</v>
      </c>
    </row>
    <row r="10" spans="1:36" ht="13.2">
      <c r="A10" s="85"/>
      <c r="B10" s="68"/>
      <c r="C10" s="69">
        <f t="shared" si="0"/>
        <v>0</v>
      </c>
      <c r="D10" s="70" t="e">
        <f t="shared" si="1"/>
        <v>#DIV/0!</v>
      </c>
      <c r="E10" s="71"/>
      <c r="F10" s="65">
        <f t="shared" si="2"/>
        <v>0</v>
      </c>
      <c r="G10" s="69">
        <f t="shared" si="3"/>
        <v>0</v>
      </c>
      <c r="H10" s="70" t="e">
        <f t="shared" si="4"/>
        <v>#DIV/0!</v>
      </c>
      <c r="I10" s="72"/>
      <c r="J10" s="69">
        <f t="shared" si="5"/>
        <v>0</v>
      </c>
      <c r="K10" s="70" t="e">
        <f t="shared" si="6"/>
        <v>#DIV/0!</v>
      </c>
      <c r="L10" s="71"/>
      <c r="M10" s="73">
        <f t="shared" si="7"/>
        <v>0</v>
      </c>
      <c r="N10" s="69">
        <f t="shared" si="8"/>
        <v>0</v>
      </c>
      <c r="O10" s="70" t="e">
        <f t="shared" si="9"/>
        <v>#DIV/0!</v>
      </c>
      <c r="P10" s="72"/>
      <c r="Q10" s="69">
        <f t="shared" si="10"/>
        <v>0</v>
      </c>
      <c r="R10" s="70" t="e">
        <f t="shared" si="11"/>
        <v>#DIV/0!</v>
      </c>
      <c r="S10" s="71"/>
      <c r="T10" s="73">
        <f t="shared" si="12"/>
        <v>0</v>
      </c>
      <c r="U10" s="69">
        <f t="shared" si="13"/>
        <v>0</v>
      </c>
      <c r="V10" s="70" t="e">
        <f t="shared" si="14"/>
        <v>#DIV/0!</v>
      </c>
      <c r="W10" s="72"/>
      <c r="X10" s="69">
        <f t="shared" si="15"/>
        <v>0</v>
      </c>
      <c r="Y10" s="70" t="e">
        <f t="shared" si="16"/>
        <v>#DIV/0!</v>
      </c>
      <c r="Z10" s="71"/>
      <c r="AA10" s="73">
        <f t="shared" si="17"/>
        <v>0</v>
      </c>
      <c r="AB10" s="69">
        <f t="shared" si="18"/>
        <v>0</v>
      </c>
      <c r="AC10" s="70" t="e">
        <f t="shared" si="19"/>
        <v>#DIV/0!</v>
      </c>
      <c r="AD10" s="72"/>
      <c r="AE10" s="69">
        <f t="shared" si="20"/>
        <v>0</v>
      </c>
      <c r="AF10" s="70" t="e">
        <f t="shared" si="21"/>
        <v>#DIV/0!</v>
      </c>
      <c r="AG10" s="71"/>
      <c r="AH10" s="73">
        <f t="shared" si="22"/>
        <v>0</v>
      </c>
      <c r="AI10" s="69">
        <f t="shared" si="23"/>
        <v>0</v>
      </c>
      <c r="AJ10" s="70" t="e">
        <f t="shared" si="24"/>
        <v>#DIV/0!</v>
      </c>
    </row>
    <row r="11" spans="1:36" ht="13.2">
      <c r="A11" s="85"/>
      <c r="B11" s="68"/>
      <c r="C11" s="69">
        <f t="shared" si="0"/>
        <v>0</v>
      </c>
      <c r="D11" s="70" t="e">
        <f t="shared" si="1"/>
        <v>#DIV/0!</v>
      </c>
      <c r="E11" s="71"/>
      <c r="F11" s="65">
        <f t="shared" si="2"/>
        <v>0</v>
      </c>
      <c r="G11" s="69">
        <f t="shared" si="3"/>
        <v>0</v>
      </c>
      <c r="H11" s="70" t="e">
        <f t="shared" si="4"/>
        <v>#DIV/0!</v>
      </c>
      <c r="I11" s="72"/>
      <c r="J11" s="69">
        <f t="shared" si="5"/>
        <v>0</v>
      </c>
      <c r="K11" s="70" t="e">
        <f t="shared" si="6"/>
        <v>#DIV/0!</v>
      </c>
      <c r="L11" s="71"/>
      <c r="M11" s="73">
        <f t="shared" si="7"/>
        <v>0</v>
      </c>
      <c r="N11" s="69">
        <f t="shared" si="8"/>
        <v>0</v>
      </c>
      <c r="O11" s="70" t="e">
        <f t="shared" si="9"/>
        <v>#DIV/0!</v>
      </c>
      <c r="P11" s="72"/>
      <c r="Q11" s="69">
        <f t="shared" si="10"/>
        <v>0</v>
      </c>
      <c r="R11" s="70" t="e">
        <f t="shared" si="11"/>
        <v>#DIV/0!</v>
      </c>
      <c r="S11" s="71"/>
      <c r="T11" s="73">
        <f t="shared" si="12"/>
        <v>0</v>
      </c>
      <c r="U11" s="69">
        <f t="shared" si="13"/>
        <v>0</v>
      </c>
      <c r="V11" s="70" t="e">
        <f t="shared" si="14"/>
        <v>#DIV/0!</v>
      </c>
      <c r="W11" s="72"/>
      <c r="X11" s="69">
        <f t="shared" si="15"/>
        <v>0</v>
      </c>
      <c r="Y11" s="70" t="e">
        <f t="shared" si="16"/>
        <v>#DIV/0!</v>
      </c>
      <c r="Z11" s="71"/>
      <c r="AA11" s="73">
        <f t="shared" si="17"/>
        <v>0</v>
      </c>
      <c r="AB11" s="69">
        <f t="shared" si="18"/>
        <v>0</v>
      </c>
      <c r="AC11" s="70" t="e">
        <f t="shared" si="19"/>
        <v>#DIV/0!</v>
      </c>
      <c r="AD11" s="72"/>
      <c r="AE11" s="69">
        <f t="shared" si="20"/>
        <v>0</v>
      </c>
      <c r="AF11" s="70" t="e">
        <f t="shared" si="21"/>
        <v>#DIV/0!</v>
      </c>
      <c r="AG11" s="71"/>
      <c r="AH11" s="73">
        <f t="shared" si="22"/>
        <v>0</v>
      </c>
      <c r="AI11" s="69">
        <f t="shared" si="23"/>
        <v>0</v>
      </c>
      <c r="AJ11" s="70" t="e">
        <f t="shared" si="24"/>
        <v>#DIV/0!</v>
      </c>
    </row>
    <row r="12" spans="1:36" ht="13.2">
      <c r="A12" s="84" t="s">
        <v>88</v>
      </c>
      <c r="B12" s="73"/>
      <c r="C12" s="69"/>
      <c r="D12" s="70" t="e">
        <f>SUM(D6:D11)</f>
        <v>#DIV/0!</v>
      </c>
      <c r="E12" s="65"/>
      <c r="F12" s="65"/>
      <c r="G12" s="65"/>
      <c r="H12" s="70" t="e">
        <f>SUM(H6:H11)</f>
        <v>#DIV/0!</v>
      </c>
      <c r="I12" s="73"/>
      <c r="J12" s="69"/>
      <c r="K12" s="70" t="e">
        <f>SUM(K6:K11)</f>
        <v>#DIV/0!</v>
      </c>
      <c r="L12" s="65"/>
      <c r="M12" s="73"/>
      <c r="N12" s="73"/>
      <c r="O12" s="70" t="e">
        <f>SUM(O6:O11)</f>
        <v>#DIV/0!</v>
      </c>
      <c r="P12" s="73"/>
      <c r="Q12" s="69"/>
      <c r="R12" s="70" t="e">
        <f>SUM(R6:R11)</f>
        <v>#DIV/0!</v>
      </c>
      <c r="S12" s="65"/>
      <c r="T12" s="73"/>
      <c r="U12" s="73"/>
      <c r="V12" s="70" t="e">
        <f>SUM(V6:V11)</f>
        <v>#DIV/0!</v>
      </c>
      <c r="W12" s="73"/>
      <c r="X12" s="69"/>
      <c r="Y12" s="70" t="e">
        <f>SUM(Y6:Y11)</f>
        <v>#DIV/0!</v>
      </c>
      <c r="Z12" s="65"/>
      <c r="AA12" s="73"/>
      <c r="AB12" s="73"/>
      <c r="AC12" s="70" t="e">
        <f>SUM(AC6:AC11)</f>
        <v>#DIV/0!</v>
      </c>
      <c r="AD12" s="73"/>
      <c r="AE12" s="69"/>
      <c r="AF12" s="70" t="e">
        <f>SUM(AF6:AF11)</f>
        <v>#DIV/0!</v>
      </c>
      <c r="AG12" s="65"/>
      <c r="AH12" s="73"/>
      <c r="AI12" s="73"/>
      <c r="AJ12" s="70" t="e">
        <f>SUM(AJ6:AJ11)</f>
        <v>#DIV/0!</v>
      </c>
    </row>
    <row r="13" spans="1:36" ht="13.2">
      <c r="A13" s="86" t="s">
        <v>89</v>
      </c>
      <c r="B13" s="74"/>
      <c r="C13" s="69">
        <f t="shared" ref="C13:C18" si="25">B13</f>
        <v>0</v>
      </c>
      <c r="D13" s="70" t="e">
        <f t="shared" ref="D13:D18" si="26">C13/C$20</f>
        <v>#DIV/0!</v>
      </c>
      <c r="E13" s="75"/>
      <c r="F13" s="65">
        <f t="shared" ref="F13:F18" si="27">E13</f>
        <v>0</v>
      </c>
      <c r="G13" s="69">
        <f t="shared" ref="G13:G18" si="28">F13+C13</f>
        <v>0</v>
      </c>
      <c r="H13" s="70" t="e">
        <f t="shared" ref="H13:H18" si="29">G13/G$20</f>
        <v>#DIV/0!</v>
      </c>
      <c r="I13" s="76"/>
      <c r="J13" s="69">
        <f t="shared" ref="J13:J18" si="30">I13+C13</f>
        <v>0</v>
      </c>
      <c r="K13" s="70" t="e">
        <f t="shared" ref="K13:K18" si="31">J13/J$20</f>
        <v>#DIV/0!</v>
      </c>
      <c r="L13" s="75"/>
      <c r="M13" s="77">
        <f t="shared" ref="M13:M18" si="32">F13+L13</f>
        <v>0</v>
      </c>
      <c r="N13" s="69">
        <f t="shared" ref="N13:N18" si="33">M13+J13</f>
        <v>0</v>
      </c>
      <c r="O13" s="70" t="e">
        <f t="shared" ref="O13:O18" si="34">N13/N$20</f>
        <v>#DIV/0!</v>
      </c>
      <c r="P13" s="76"/>
      <c r="Q13" s="69">
        <f t="shared" ref="Q13:Q18" si="35">P13+J13</f>
        <v>0</v>
      </c>
      <c r="R13" s="70" t="e">
        <f t="shared" ref="R13:R18" si="36">Q13/Q$20</f>
        <v>#DIV/0!</v>
      </c>
      <c r="S13" s="75"/>
      <c r="T13" s="77">
        <f t="shared" ref="T13:T18" si="37">M13+S13</f>
        <v>0</v>
      </c>
      <c r="U13" s="69">
        <f t="shared" ref="U13:U18" si="38">T13+Q13</f>
        <v>0</v>
      </c>
      <c r="V13" s="70" t="e">
        <f t="shared" ref="V13:V18" si="39">U13/U$20</f>
        <v>#DIV/0!</v>
      </c>
      <c r="W13" s="76"/>
      <c r="X13" s="69">
        <f t="shared" ref="X13:X18" si="40">W13+Q13</f>
        <v>0</v>
      </c>
      <c r="Y13" s="70" t="e">
        <f t="shared" ref="Y13:Y18" si="41">X13/X$20</f>
        <v>#DIV/0!</v>
      </c>
      <c r="Z13" s="75"/>
      <c r="AA13" s="73">
        <f t="shared" ref="AA13:AA18" si="42">T13+Z13</f>
        <v>0</v>
      </c>
      <c r="AB13" s="69">
        <f t="shared" ref="AB13:AB18" si="43">AA13+X13</f>
        <v>0</v>
      </c>
      <c r="AC13" s="70" t="e">
        <f t="shared" ref="AC13:AC18" si="44">AB13/AB$20</f>
        <v>#DIV/0!</v>
      </c>
      <c r="AD13" s="76"/>
      <c r="AE13" s="69">
        <f t="shared" ref="AE13:AE18" si="45">AD13+X13</f>
        <v>0</v>
      </c>
      <c r="AF13" s="70" t="e">
        <f t="shared" ref="AF13:AF18" si="46">AE13/AE$20</f>
        <v>#DIV/0!</v>
      </c>
      <c r="AG13" s="75"/>
      <c r="AH13" s="73">
        <f t="shared" ref="AH13:AH18" si="47">AA13+AG13</f>
        <v>0</v>
      </c>
      <c r="AI13" s="69">
        <f t="shared" ref="AI13:AI18" si="48">AH13+AE13</f>
        <v>0</v>
      </c>
      <c r="AJ13" s="70" t="e">
        <f t="shared" ref="AJ13:AJ18" si="49">AI13/AI$20</f>
        <v>#DIV/0!</v>
      </c>
    </row>
    <row r="14" spans="1:36" ht="13.2">
      <c r="A14" s="86" t="s">
        <v>90</v>
      </c>
      <c r="B14" s="74"/>
      <c r="C14" s="69">
        <f t="shared" si="25"/>
        <v>0</v>
      </c>
      <c r="D14" s="70" t="e">
        <f t="shared" si="26"/>
        <v>#DIV/0!</v>
      </c>
      <c r="E14" s="75"/>
      <c r="F14" s="65">
        <f t="shared" si="27"/>
        <v>0</v>
      </c>
      <c r="G14" s="69">
        <f t="shared" si="28"/>
        <v>0</v>
      </c>
      <c r="H14" s="70" t="e">
        <f t="shared" si="29"/>
        <v>#DIV/0!</v>
      </c>
      <c r="I14" s="74"/>
      <c r="J14" s="69">
        <f t="shared" si="30"/>
        <v>0</v>
      </c>
      <c r="K14" s="70" t="e">
        <f t="shared" si="31"/>
        <v>#DIV/0!</v>
      </c>
      <c r="L14" s="75"/>
      <c r="M14" s="77">
        <f t="shared" si="32"/>
        <v>0</v>
      </c>
      <c r="N14" s="69">
        <f t="shared" si="33"/>
        <v>0</v>
      </c>
      <c r="O14" s="70" t="e">
        <f t="shared" si="34"/>
        <v>#DIV/0!</v>
      </c>
      <c r="P14" s="74"/>
      <c r="Q14" s="69">
        <f t="shared" si="35"/>
        <v>0</v>
      </c>
      <c r="R14" s="70" t="e">
        <f t="shared" si="36"/>
        <v>#DIV/0!</v>
      </c>
      <c r="S14" s="75"/>
      <c r="T14" s="77">
        <f t="shared" si="37"/>
        <v>0</v>
      </c>
      <c r="U14" s="69">
        <f t="shared" si="38"/>
        <v>0</v>
      </c>
      <c r="V14" s="70" t="e">
        <f t="shared" si="39"/>
        <v>#DIV/0!</v>
      </c>
      <c r="W14" s="74"/>
      <c r="X14" s="69">
        <f t="shared" si="40"/>
        <v>0</v>
      </c>
      <c r="Y14" s="70" t="e">
        <f t="shared" si="41"/>
        <v>#DIV/0!</v>
      </c>
      <c r="Z14" s="75"/>
      <c r="AA14" s="73">
        <f t="shared" si="42"/>
        <v>0</v>
      </c>
      <c r="AB14" s="69">
        <f t="shared" si="43"/>
        <v>0</v>
      </c>
      <c r="AC14" s="70" t="e">
        <f t="shared" si="44"/>
        <v>#DIV/0!</v>
      </c>
      <c r="AD14" s="74"/>
      <c r="AE14" s="69">
        <f t="shared" si="45"/>
        <v>0</v>
      </c>
      <c r="AF14" s="70" t="e">
        <f t="shared" si="46"/>
        <v>#DIV/0!</v>
      </c>
      <c r="AG14" s="75"/>
      <c r="AH14" s="73">
        <f t="shared" si="47"/>
        <v>0</v>
      </c>
      <c r="AI14" s="69">
        <f t="shared" si="48"/>
        <v>0</v>
      </c>
      <c r="AJ14" s="70" t="e">
        <f t="shared" si="49"/>
        <v>#DIV/0!</v>
      </c>
    </row>
    <row r="15" spans="1:36" ht="13.2">
      <c r="A15" s="86" t="s">
        <v>91</v>
      </c>
      <c r="B15" s="74"/>
      <c r="C15" s="69">
        <f t="shared" si="25"/>
        <v>0</v>
      </c>
      <c r="D15" s="70" t="e">
        <f t="shared" si="26"/>
        <v>#DIV/0!</v>
      </c>
      <c r="E15" s="75"/>
      <c r="F15" s="65">
        <f t="shared" si="27"/>
        <v>0</v>
      </c>
      <c r="G15" s="69">
        <f t="shared" si="28"/>
        <v>0</v>
      </c>
      <c r="H15" s="70" t="e">
        <f t="shared" si="29"/>
        <v>#DIV/0!</v>
      </c>
      <c r="I15" s="74"/>
      <c r="J15" s="69">
        <f t="shared" si="30"/>
        <v>0</v>
      </c>
      <c r="K15" s="70" t="e">
        <f t="shared" si="31"/>
        <v>#DIV/0!</v>
      </c>
      <c r="L15" s="75"/>
      <c r="M15" s="77">
        <f t="shared" si="32"/>
        <v>0</v>
      </c>
      <c r="N15" s="69">
        <f t="shared" si="33"/>
        <v>0</v>
      </c>
      <c r="O15" s="70" t="e">
        <f t="shared" si="34"/>
        <v>#DIV/0!</v>
      </c>
      <c r="P15" s="74"/>
      <c r="Q15" s="69">
        <f t="shared" si="35"/>
        <v>0</v>
      </c>
      <c r="R15" s="70" t="e">
        <f t="shared" si="36"/>
        <v>#DIV/0!</v>
      </c>
      <c r="S15" s="75"/>
      <c r="T15" s="77">
        <f t="shared" si="37"/>
        <v>0</v>
      </c>
      <c r="U15" s="69">
        <f t="shared" si="38"/>
        <v>0</v>
      </c>
      <c r="V15" s="70" t="e">
        <f t="shared" si="39"/>
        <v>#DIV/0!</v>
      </c>
      <c r="W15" s="74"/>
      <c r="X15" s="69">
        <f t="shared" si="40"/>
        <v>0</v>
      </c>
      <c r="Y15" s="70" t="e">
        <f t="shared" si="41"/>
        <v>#DIV/0!</v>
      </c>
      <c r="Z15" s="75"/>
      <c r="AA15" s="73">
        <f t="shared" si="42"/>
        <v>0</v>
      </c>
      <c r="AB15" s="69">
        <f t="shared" si="43"/>
        <v>0</v>
      </c>
      <c r="AC15" s="70" t="e">
        <f t="shared" si="44"/>
        <v>#DIV/0!</v>
      </c>
      <c r="AD15" s="74"/>
      <c r="AE15" s="69">
        <f t="shared" si="45"/>
        <v>0</v>
      </c>
      <c r="AF15" s="70" t="e">
        <f t="shared" si="46"/>
        <v>#DIV/0!</v>
      </c>
      <c r="AG15" s="75"/>
      <c r="AH15" s="73">
        <f t="shared" si="47"/>
        <v>0</v>
      </c>
      <c r="AI15" s="69">
        <f t="shared" si="48"/>
        <v>0</v>
      </c>
      <c r="AJ15" s="70" t="e">
        <f t="shared" si="49"/>
        <v>#DIV/0!</v>
      </c>
    </row>
    <row r="16" spans="1:36" ht="13.2">
      <c r="A16" s="86" t="s">
        <v>92</v>
      </c>
      <c r="B16" s="74"/>
      <c r="C16" s="69">
        <f t="shared" si="25"/>
        <v>0</v>
      </c>
      <c r="D16" s="70" t="e">
        <f t="shared" si="26"/>
        <v>#DIV/0!</v>
      </c>
      <c r="E16" s="75"/>
      <c r="F16" s="65">
        <f t="shared" si="27"/>
        <v>0</v>
      </c>
      <c r="G16" s="69">
        <f t="shared" si="28"/>
        <v>0</v>
      </c>
      <c r="H16" s="70" t="e">
        <f t="shared" si="29"/>
        <v>#DIV/0!</v>
      </c>
      <c r="I16" s="74"/>
      <c r="J16" s="69">
        <f t="shared" si="30"/>
        <v>0</v>
      </c>
      <c r="K16" s="70" t="e">
        <f t="shared" si="31"/>
        <v>#DIV/0!</v>
      </c>
      <c r="L16" s="75"/>
      <c r="M16" s="77">
        <f t="shared" si="32"/>
        <v>0</v>
      </c>
      <c r="N16" s="69">
        <f t="shared" si="33"/>
        <v>0</v>
      </c>
      <c r="O16" s="70" t="e">
        <f t="shared" si="34"/>
        <v>#DIV/0!</v>
      </c>
      <c r="P16" s="74"/>
      <c r="Q16" s="69">
        <f t="shared" si="35"/>
        <v>0</v>
      </c>
      <c r="R16" s="70" t="e">
        <f t="shared" si="36"/>
        <v>#DIV/0!</v>
      </c>
      <c r="S16" s="75"/>
      <c r="T16" s="77">
        <f t="shared" si="37"/>
        <v>0</v>
      </c>
      <c r="U16" s="69">
        <f t="shared" si="38"/>
        <v>0</v>
      </c>
      <c r="V16" s="70" t="e">
        <f t="shared" si="39"/>
        <v>#DIV/0!</v>
      </c>
      <c r="W16" s="74"/>
      <c r="X16" s="69">
        <f t="shared" si="40"/>
        <v>0</v>
      </c>
      <c r="Y16" s="70" t="e">
        <f t="shared" si="41"/>
        <v>#DIV/0!</v>
      </c>
      <c r="Z16" s="75"/>
      <c r="AA16" s="73">
        <f t="shared" si="42"/>
        <v>0</v>
      </c>
      <c r="AB16" s="69">
        <f t="shared" si="43"/>
        <v>0</v>
      </c>
      <c r="AC16" s="70" t="e">
        <f t="shared" si="44"/>
        <v>#DIV/0!</v>
      </c>
      <c r="AD16" s="74"/>
      <c r="AE16" s="69">
        <f t="shared" si="45"/>
        <v>0</v>
      </c>
      <c r="AF16" s="70" t="e">
        <f t="shared" si="46"/>
        <v>#DIV/0!</v>
      </c>
      <c r="AG16" s="75"/>
      <c r="AH16" s="73">
        <f t="shared" si="47"/>
        <v>0</v>
      </c>
      <c r="AI16" s="69">
        <f t="shared" si="48"/>
        <v>0</v>
      </c>
      <c r="AJ16" s="70" t="e">
        <f t="shared" si="49"/>
        <v>#DIV/0!</v>
      </c>
    </row>
    <row r="17" spans="1:36" ht="13.2">
      <c r="A17" s="86"/>
      <c r="B17" s="74"/>
      <c r="C17" s="69">
        <f t="shared" si="25"/>
        <v>0</v>
      </c>
      <c r="D17" s="70" t="e">
        <f t="shared" si="26"/>
        <v>#DIV/0!</v>
      </c>
      <c r="E17" s="75"/>
      <c r="F17" s="65">
        <f t="shared" si="27"/>
        <v>0</v>
      </c>
      <c r="G17" s="69">
        <f t="shared" si="28"/>
        <v>0</v>
      </c>
      <c r="H17" s="70" t="e">
        <f t="shared" si="29"/>
        <v>#DIV/0!</v>
      </c>
      <c r="I17" s="74"/>
      <c r="J17" s="69">
        <f t="shared" si="30"/>
        <v>0</v>
      </c>
      <c r="K17" s="70" t="e">
        <f t="shared" si="31"/>
        <v>#DIV/0!</v>
      </c>
      <c r="L17" s="75"/>
      <c r="M17" s="77">
        <f t="shared" si="32"/>
        <v>0</v>
      </c>
      <c r="N17" s="69">
        <f t="shared" si="33"/>
        <v>0</v>
      </c>
      <c r="O17" s="70" t="e">
        <f t="shared" si="34"/>
        <v>#DIV/0!</v>
      </c>
      <c r="P17" s="74"/>
      <c r="Q17" s="69">
        <f t="shared" si="35"/>
        <v>0</v>
      </c>
      <c r="R17" s="70" t="e">
        <f t="shared" si="36"/>
        <v>#DIV/0!</v>
      </c>
      <c r="S17" s="75"/>
      <c r="T17" s="77">
        <f t="shared" si="37"/>
        <v>0</v>
      </c>
      <c r="U17" s="69">
        <f t="shared" si="38"/>
        <v>0</v>
      </c>
      <c r="V17" s="70" t="e">
        <f t="shared" si="39"/>
        <v>#DIV/0!</v>
      </c>
      <c r="W17" s="74"/>
      <c r="X17" s="69">
        <f t="shared" si="40"/>
        <v>0</v>
      </c>
      <c r="Y17" s="70" t="e">
        <f t="shared" si="41"/>
        <v>#DIV/0!</v>
      </c>
      <c r="Z17" s="75"/>
      <c r="AA17" s="73">
        <f t="shared" si="42"/>
        <v>0</v>
      </c>
      <c r="AB17" s="69">
        <f t="shared" si="43"/>
        <v>0</v>
      </c>
      <c r="AC17" s="70" t="e">
        <f t="shared" si="44"/>
        <v>#DIV/0!</v>
      </c>
      <c r="AD17" s="74"/>
      <c r="AE17" s="69">
        <f t="shared" si="45"/>
        <v>0</v>
      </c>
      <c r="AF17" s="70" t="e">
        <f t="shared" si="46"/>
        <v>#DIV/0!</v>
      </c>
      <c r="AG17" s="75"/>
      <c r="AH17" s="73">
        <f t="shared" si="47"/>
        <v>0</v>
      </c>
      <c r="AI17" s="69">
        <f t="shared" si="48"/>
        <v>0</v>
      </c>
      <c r="AJ17" s="70" t="e">
        <f t="shared" si="49"/>
        <v>#DIV/0!</v>
      </c>
    </row>
    <row r="18" spans="1:36" ht="13.2">
      <c r="A18" s="86"/>
      <c r="B18" s="74"/>
      <c r="C18" s="69">
        <f t="shared" si="25"/>
        <v>0</v>
      </c>
      <c r="D18" s="70" t="e">
        <f t="shared" si="26"/>
        <v>#DIV/0!</v>
      </c>
      <c r="E18" s="75"/>
      <c r="F18" s="65">
        <f t="shared" si="27"/>
        <v>0</v>
      </c>
      <c r="G18" s="69">
        <f t="shared" si="28"/>
        <v>0</v>
      </c>
      <c r="H18" s="70" t="e">
        <f t="shared" si="29"/>
        <v>#DIV/0!</v>
      </c>
      <c r="I18" s="74"/>
      <c r="J18" s="69">
        <f t="shared" si="30"/>
        <v>0</v>
      </c>
      <c r="K18" s="70" t="e">
        <f t="shared" si="31"/>
        <v>#DIV/0!</v>
      </c>
      <c r="L18" s="75"/>
      <c r="M18" s="77">
        <f t="shared" si="32"/>
        <v>0</v>
      </c>
      <c r="N18" s="69">
        <f t="shared" si="33"/>
        <v>0</v>
      </c>
      <c r="O18" s="70" t="e">
        <f t="shared" si="34"/>
        <v>#DIV/0!</v>
      </c>
      <c r="P18" s="74"/>
      <c r="Q18" s="69">
        <f t="shared" si="35"/>
        <v>0</v>
      </c>
      <c r="R18" s="70" t="e">
        <f t="shared" si="36"/>
        <v>#DIV/0!</v>
      </c>
      <c r="S18" s="75"/>
      <c r="T18" s="77">
        <f t="shared" si="37"/>
        <v>0</v>
      </c>
      <c r="U18" s="69">
        <f t="shared" si="38"/>
        <v>0</v>
      </c>
      <c r="V18" s="70" t="e">
        <f t="shared" si="39"/>
        <v>#DIV/0!</v>
      </c>
      <c r="W18" s="74"/>
      <c r="X18" s="69">
        <f t="shared" si="40"/>
        <v>0</v>
      </c>
      <c r="Y18" s="70" t="e">
        <f t="shared" si="41"/>
        <v>#DIV/0!</v>
      </c>
      <c r="Z18" s="75"/>
      <c r="AA18" s="73">
        <f t="shared" si="42"/>
        <v>0</v>
      </c>
      <c r="AB18" s="69">
        <f t="shared" si="43"/>
        <v>0</v>
      </c>
      <c r="AC18" s="70" t="e">
        <f t="shared" si="44"/>
        <v>#DIV/0!</v>
      </c>
      <c r="AD18" s="74"/>
      <c r="AE18" s="69">
        <f t="shared" si="45"/>
        <v>0</v>
      </c>
      <c r="AF18" s="70" t="e">
        <f t="shared" si="46"/>
        <v>#DIV/0!</v>
      </c>
      <c r="AG18" s="75"/>
      <c r="AH18" s="73">
        <f t="shared" si="47"/>
        <v>0</v>
      </c>
      <c r="AI18" s="69">
        <f t="shared" si="48"/>
        <v>0</v>
      </c>
      <c r="AJ18" s="70" t="e">
        <f t="shared" si="49"/>
        <v>#DIV/0!</v>
      </c>
    </row>
    <row r="19" spans="1:36" ht="13.2">
      <c r="A19" s="84" t="s">
        <v>93</v>
      </c>
      <c r="B19" s="73"/>
      <c r="C19" s="73"/>
      <c r="D19" s="70" t="e">
        <f>SUM(D13:D18)</f>
        <v>#DIV/0!</v>
      </c>
      <c r="E19" s="65"/>
      <c r="F19" s="65"/>
      <c r="G19" s="65"/>
      <c r="H19" s="70" t="e">
        <f>SUM(H13:H18)</f>
        <v>#DIV/0!</v>
      </c>
      <c r="I19" s="73"/>
      <c r="J19" s="73"/>
      <c r="K19" s="70" t="e">
        <f>SUM(K13:K18)</f>
        <v>#DIV/0!</v>
      </c>
      <c r="L19" s="65"/>
      <c r="M19" s="73"/>
      <c r="N19" s="73"/>
      <c r="O19" s="70" t="e">
        <f>SUM(O13:O18)</f>
        <v>#DIV/0!</v>
      </c>
      <c r="P19" s="73"/>
      <c r="Q19" s="73"/>
      <c r="R19" s="70" t="e">
        <f>SUM(R13:R18)</f>
        <v>#DIV/0!</v>
      </c>
      <c r="S19" s="65"/>
      <c r="T19" s="73"/>
      <c r="U19" s="73"/>
      <c r="V19" s="70" t="e">
        <f>SUM(V13:V18)</f>
        <v>#DIV/0!</v>
      </c>
      <c r="W19" s="73"/>
      <c r="X19" s="73"/>
      <c r="Y19" s="70" t="e">
        <f>SUM(Y13:Y18)</f>
        <v>#DIV/0!</v>
      </c>
      <c r="Z19" s="65"/>
      <c r="AA19" s="73"/>
      <c r="AB19" s="73"/>
      <c r="AC19" s="70" t="e">
        <f>SUM(AC13:AC18)</f>
        <v>#DIV/0!</v>
      </c>
      <c r="AD19" s="73"/>
      <c r="AE19" s="73"/>
      <c r="AF19" s="70" t="e">
        <f>SUM(AF13:AF18)</f>
        <v>#DIV/0!</v>
      </c>
      <c r="AG19" s="65"/>
      <c r="AH19" s="73"/>
      <c r="AI19" s="73"/>
      <c r="AJ19" s="70" t="e">
        <f>SUM(AJ13:AJ18)</f>
        <v>#DIV/0!</v>
      </c>
    </row>
    <row r="20" spans="1:36" ht="13.2">
      <c r="A20" s="84" t="s">
        <v>94</v>
      </c>
      <c r="B20" s="69">
        <f>SUM(B6:B18)</f>
        <v>0</v>
      </c>
      <c r="C20" s="69">
        <f>SUM(C6:C18)</f>
        <v>0</v>
      </c>
      <c r="D20" s="78" t="e">
        <f>SUM(D6:D11)+SUM(D13:D18)</f>
        <v>#DIV/0!</v>
      </c>
      <c r="E20" s="79">
        <f>SUM(E6:E18)</f>
        <v>0</v>
      </c>
      <c r="F20" s="79">
        <f>SUM(F6:F18)</f>
        <v>0</v>
      </c>
      <c r="G20" s="80">
        <f>SUM(G6:G18)</f>
        <v>0</v>
      </c>
      <c r="H20" s="78" t="e">
        <f>SUM(H6:H11)+SUM(H13:H18)</f>
        <v>#DIV/0!</v>
      </c>
      <c r="I20" s="69">
        <f>SUM(I6:I18)</f>
        <v>0</v>
      </c>
      <c r="J20" s="69">
        <f>SUM(J6:J18)</f>
        <v>0</v>
      </c>
      <c r="K20" s="78" t="e">
        <f>SUM(K6:K11)+SUM(K13:K18)</f>
        <v>#DIV/0!</v>
      </c>
      <c r="L20" s="79">
        <f>SUM(L6:L18)</f>
        <v>0</v>
      </c>
      <c r="M20" s="69">
        <f>SUM(M6:M18)</f>
        <v>0</v>
      </c>
      <c r="N20" s="80">
        <f>SUM(N6:N18)</f>
        <v>0</v>
      </c>
      <c r="O20" s="78" t="e">
        <f>SUM(O6:O11)+SUM(O13:O18)</f>
        <v>#DIV/0!</v>
      </c>
      <c r="P20" s="69">
        <f>SUM(P6:P18)</f>
        <v>0</v>
      </c>
      <c r="Q20" s="69">
        <f>SUM(Q6:Q18)</f>
        <v>0</v>
      </c>
      <c r="R20" s="78" t="e">
        <f>SUM(R6:R11)+SUM(R13:R18)</f>
        <v>#DIV/0!</v>
      </c>
      <c r="S20" s="79">
        <f>SUM(S6:S18)</f>
        <v>0</v>
      </c>
      <c r="T20" s="69">
        <f>SUM(T6:T18)</f>
        <v>0</v>
      </c>
      <c r="U20" s="80">
        <f>SUM(U6:U18)</f>
        <v>0</v>
      </c>
      <c r="V20" s="78" t="e">
        <f>SUM(V6:V11)+SUM(V13:V18)</f>
        <v>#DIV/0!</v>
      </c>
      <c r="W20" s="69">
        <f>SUM(W6:W18)</f>
        <v>0</v>
      </c>
      <c r="X20" s="69">
        <f>SUM(X6:X18)</f>
        <v>0</v>
      </c>
      <c r="Y20" s="78" t="e">
        <f>SUM(Y6:Y11)+SUM(Y13:Y18)</f>
        <v>#DIV/0!</v>
      </c>
      <c r="Z20" s="79">
        <f>SUM(Z6:Z18)</f>
        <v>0</v>
      </c>
      <c r="AA20" s="69">
        <f>SUM(AA6:AA18)</f>
        <v>0</v>
      </c>
      <c r="AB20" s="80">
        <f>SUM(AB6:AB18)</f>
        <v>0</v>
      </c>
      <c r="AC20" s="78" t="e">
        <f>SUM(AC6:AC11)+SUM(AC13:AC18)</f>
        <v>#DIV/0!</v>
      </c>
      <c r="AD20" s="69">
        <f>SUM(AD6:AD18)</f>
        <v>0</v>
      </c>
      <c r="AE20" s="69">
        <f>SUM(AE6:AE18)</f>
        <v>0</v>
      </c>
      <c r="AF20" s="78" t="e">
        <f>SUM(AF6:AF11)+SUM(AF13:AF18)</f>
        <v>#DIV/0!</v>
      </c>
      <c r="AG20" s="79">
        <f>SUM(AG6:AG18)</f>
        <v>0</v>
      </c>
      <c r="AH20" s="69">
        <f>SUM(AH6:AH18)</f>
        <v>0</v>
      </c>
      <c r="AI20" s="80">
        <f>SUM(AI6:AI18)</f>
        <v>0</v>
      </c>
      <c r="AJ20" s="78" t="e">
        <f>SUM(AJ6:AJ11)+SUM(AJ13:AJ18)</f>
        <v>#DIV/0!</v>
      </c>
    </row>
    <row r="21" spans="1:36" ht="13.2">
      <c r="A21" s="83"/>
      <c r="B21" s="73"/>
      <c r="C21" s="73"/>
      <c r="D21" s="65"/>
      <c r="E21" s="65"/>
      <c r="F21" s="65"/>
      <c r="G21" s="65"/>
      <c r="H21" s="65"/>
      <c r="I21" s="73"/>
      <c r="J21" s="73"/>
      <c r="K21" s="65"/>
      <c r="L21" s="65"/>
      <c r="M21" s="65"/>
      <c r="N21" s="65"/>
      <c r="O21" s="65"/>
      <c r="P21" s="73"/>
      <c r="Q21" s="73"/>
      <c r="R21" s="65"/>
      <c r="S21" s="65"/>
      <c r="T21" s="65"/>
      <c r="U21" s="65"/>
      <c r="V21" s="65"/>
      <c r="W21" s="73"/>
      <c r="X21" s="73"/>
      <c r="Y21" s="65"/>
      <c r="Z21" s="65"/>
      <c r="AA21" s="65"/>
      <c r="AB21" s="65"/>
      <c r="AC21" s="65"/>
      <c r="AD21" s="73"/>
      <c r="AE21" s="73"/>
      <c r="AF21" s="65"/>
      <c r="AG21" s="65"/>
      <c r="AH21" s="65"/>
      <c r="AI21" s="65"/>
      <c r="AJ21" s="65"/>
    </row>
    <row r="22" spans="1:36" ht="24">
      <c r="A22" s="87" t="s">
        <v>95</v>
      </c>
      <c r="B22" s="133">
        <f>C20</f>
        <v>0</v>
      </c>
      <c r="C22" s="130"/>
      <c r="D22" s="130"/>
      <c r="E22" s="130"/>
      <c r="F22" s="130"/>
      <c r="G22" s="130"/>
      <c r="H22" s="131"/>
      <c r="I22" s="133">
        <f>J20</f>
        <v>0</v>
      </c>
      <c r="J22" s="130"/>
      <c r="K22" s="130"/>
      <c r="L22" s="130"/>
      <c r="M22" s="130"/>
      <c r="N22" s="130"/>
      <c r="O22" s="131"/>
      <c r="P22" s="133">
        <f>Q20</f>
        <v>0</v>
      </c>
      <c r="Q22" s="130"/>
      <c r="R22" s="130"/>
      <c r="S22" s="130"/>
      <c r="T22" s="130"/>
      <c r="U22" s="130"/>
      <c r="V22" s="131"/>
      <c r="W22" s="133">
        <f>X20</f>
        <v>0</v>
      </c>
      <c r="X22" s="130"/>
      <c r="Y22" s="130"/>
      <c r="Z22" s="130"/>
      <c r="AA22" s="130"/>
      <c r="AB22" s="130"/>
      <c r="AC22" s="131"/>
      <c r="AD22" s="133">
        <f>AE20</f>
        <v>0</v>
      </c>
      <c r="AE22" s="130"/>
      <c r="AF22" s="130"/>
      <c r="AG22" s="130"/>
      <c r="AH22" s="130"/>
      <c r="AI22" s="130"/>
      <c r="AJ22" s="131"/>
    </row>
    <row r="23" spans="1:36" ht="24">
      <c r="A23" s="87" t="s">
        <v>96</v>
      </c>
      <c r="B23" s="133">
        <f>B22+F20</f>
        <v>0</v>
      </c>
      <c r="C23" s="130"/>
      <c r="D23" s="130"/>
      <c r="E23" s="130"/>
      <c r="F23" s="130"/>
      <c r="G23" s="130"/>
      <c r="H23" s="131"/>
      <c r="I23" s="133">
        <f>I22+M20</f>
        <v>0</v>
      </c>
      <c r="J23" s="130"/>
      <c r="K23" s="130"/>
      <c r="L23" s="130"/>
      <c r="M23" s="130"/>
      <c r="N23" s="130"/>
      <c r="O23" s="131"/>
      <c r="P23" s="133">
        <f>P22+T20</f>
        <v>0</v>
      </c>
      <c r="Q23" s="130"/>
      <c r="R23" s="130"/>
      <c r="S23" s="130"/>
      <c r="T23" s="130"/>
      <c r="U23" s="130"/>
      <c r="V23" s="131"/>
      <c r="W23" s="133">
        <f>W22+AA20</f>
        <v>0</v>
      </c>
      <c r="X23" s="130"/>
      <c r="Y23" s="130"/>
      <c r="Z23" s="130"/>
      <c r="AA23" s="130"/>
      <c r="AB23" s="130"/>
      <c r="AC23" s="131"/>
      <c r="AD23" s="133">
        <f>AD22+AH20</f>
        <v>0</v>
      </c>
      <c r="AE23" s="130"/>
      <c r="AF23" s="130"/>
      <c r="AG23" s="130"/>
      <c r="AH23" s="130"/>
      <c r="AI23" s="130"/>
      <c r="AJ23" s="131"/>
    </row>
    <row r="24" spans="1:36" ht="13.2">
      <c r="A24" s="88" t="s">
        <v>97</v>
      </c>
      <c r="B24" s="134"/>
      <c r="C24" s="135"/>
      <c r="D24" s="135"/>
      <c r="E24" s="135"/>
      <c r="F24" s="135"/>
      <c r="G24" s="135"/>
      <c r="H24" s="136"/>
      <c r="I24" s="134"/>
      <c r="J24" s="135"/>
      <c r="K24" s="135"/>
      <c r="L24" s="135"/>
      <c r="M24" s="135"/>
      <c r="N24" s="135"/>
      <c r="O24" s="136"/>
      <c r="P24" s="134"/>
      <c r="Q24" s="135"/>
      <c r="R24" s="135"/>
      <c r="S24" s="135"/>
      <c r="T24" s="135"/>
      <c r="U24" s="135"/>
      <c r="V24" s="136"/>
      <c r="W24" s="134"/>
      <c r="X24" s="135"/>
      <c r="Y24" s="135"/>
      <c r="Z24" s="135"/>
      <c r="AA24" s="135"/>
      <c r="AB24" s="135"/>
      <c r="AC24" s="136"/>
      <c r="AD24" s="134"/>
      <c r="AE24" s="135"/>
      <c r="AF24" s="135"/>
      <c r="AG24" s="135"/>
      <c r="AH24" s="135"/>
      <c r="AI24" s="135"/>
      <c r="AJ24" s="136"/>
    </row>
    <row r="25" spans="1:36" ht="24">
      <c r="A25" s="87" t="s">
        <v>98</v>
      </c>
      <c r="B25" s="132"/>
      <c r="C25" s="130"/>
      <c r="D25" s="130"/>
      <c r="E25" s="130"/>
      <c r="F25" s="130"/>
      <c r="G25" s="130"/>
      <c r="H25" s="131"/>
      <c r="I25" s="132">
        <f>B22*I24</f>
        <v>0</v>
      </c>
      <c r="J25" s="130"/>
      <c r="K25" s="130"/>
      <c r="L25" s="130"/>
      <c r="M25" s="130"/>
      <c r="N25" s="130"/>
      <c r="O25" s="131"/>
      <c r="P25" s="132">
        <f>I22*P24</f>
        <v>0</v>
      </c>
      <c r="Q25" s="130"/>
      <c r="R25" s="130"/>
      <c r="S25" s="130"/>
      <c r="T25" s="130"/>
      <c r="U25" s="130"/>
      <c r="V25" s="131"/>
      <c r="W25" s="132">
        <f>P22*W24</f>
        <v>0</v>
      </c>
      <c r="X25" s="130"/>
      <c r="Y25" s="130"/>
      <c r="Z25" s="130"/>
      <c r="AA25" s="130"/>
      <c r="AB25" s="130"/>
      <c r="AC25" s="131"/>
      <c r="AD25" s="132">
        <f>W22*AD24</f>
        <v>0</v>
      </c>
      <c r="AE25" s="130"/>
      <c r="AF25" s="130"/>
      <c r="AG25" s="130"/>
      <c r="AH25" s="130"/>
      <c r="AI25" s="130"/>
      <c r="AJ25" s="131"/>
    </row>
    <row r="26" spans="1:36" ht="24">
      <c r="A26" s="87" t="s">
        <v>99</v>
      </c>
      <c r="B26" s="132" t="s">
        <v>100</v>
      </c>
      <c r="C26" s="130"/>
      <c r="D26" s="130"/>
      <c r="E26" s="130"/>
      <c r="F26" s="130"/>
      <c r="G26" s="130"/>
      <c r="H26" s="131"/>
      <c r="I26" s="132">
        <f>B23*I24</f>
        <v>0</v>
      </c>
      <c r="J26" s="130"/>
      <c r="K26" s="130"/>
      <c r="L26" s="130"/>
      <c r="M26" s="130"/>
      <c r="N26" s="130"/>
      <c r="O26" s="131"/>
      <c r="P26" s="132">
        <f>I23*P24</f>
        <v>0</v>
      </c>
      <c r="Q26" s="130"/>
      <c r="R26" s="130"/>
      <c r="S26" s="130"/>
      <c r="T26" s="130"/>
      <c r="U26" s="130"/>
      <c r="V26" s="131"/>
      <c r="W26" s="132">
        <f>P23*W24</f>
        <v>0</v>
      </c>
      <c r="X26" s="130"/>
      <c r="Y26" s="130"/>
      <c r="Z26" s="130"/>
      <c r="AA26" s="130"/>
      <c r="AB26" s="130"/>
      <c r="AC26" s="131"/>
      <c r="AD26" s="132">
        <f>W23*AD24</f>
        <v>0</v>
      </c>
      <c r="AE26" s="130"/>
      <c r="AF26" s="130"/>
      <c r="AG26" s="130"/>
      <c r="AH26" s="130"/>
      <c r="AI26" s="130"/>
      <c r="AJ26" s="131"/>
    </row>
    <row r="27" spans="1:36" ht="13.2">
      <c r="A27" s="84" t="s">
        <v>101</v>
      </c>
      <c r="B27" s="132">
        <f>B20*B24</f>
        <v>0</v>
      </c>
      <c r="C27" s="130"/>
      <c r="D27" s="130"/>
      <c r="E27" s="130"/>
      <c r="F27" s="130"/>
      <c r="G27" s="130"/>
      <c r="H27" s="131"/>
      <c r="I27" s="132">
        <f>I20*I24</f>
        <v>0</v>
      </c>
      <c r="J27" s="130"/>
      <c r="K27" s="130"/>
      <c r="L27" s="130"/>
      <c r="M27" s="130"/>
      <c r="N27" s="130"/>
      <c r="O27" s="131"/>
      <c r="P27" s="132">
        <f>P20*P24</f>
        <v>0</v>
      </c>
      <c r="Q27" s="130"/>
      <c r="R27" s="130"/>
      <c r="S27" s="130"/>
      <c r="T27" s="130"/>
      <c r="U27" s="130"/>
      <c r="V27" s="131"/>
      <c r="W27" s="132">
        <f>W20*W24</f>
        <v>0</v>
      </c>
      <c r="X27" s="130"/>
      <c r="Y27" s="130"/>
      <c r="Z27" s="130"/>
      <c r="AA27" s="130"/>
      <c r="AB27" s="130"/>
      <c r="AC27" s="131"/>
      <c r="AD27" s="132">
        <f>AD20*AD24</f>
        <v>0</v>
      </c>
      <c r="AE27" s="130"/>
      <c r="AF27" s="130"/>
      <c r="AG27" s="130"/>
      <c r="AH27" s="130"/>
      <c r="AI27" s="130"/>
      <c r="AJ27" s="131"/>
    </row>
    <row r="28" spans="1:36" ht="24">
      <c r="A28" s="87" t="s">
        <v>102</v>
      </c>
      <c r="B28" s="132">
        <f>B27</f>
        <v>0</v>
      </c>
      <c r="C28" s="130"/>
      <c r="D28" s="130"/>
      <c r="E28" s="130"/>
      <c r="F28" s="130"/>
      <c r="G28" s="130"/>
      <c r="H28" s="131"/>
      <c r="I28" s="132">
        <f>I25+I27</f>
        <v>0</v>
      </c>
      <c r="J28" s="130"/>
      <c r="K28" s="130"/>
      <c r="L28" s="130"/>
      <c r="M28" s="130"/>
      <c r="N28" s="130"/>
      <c r="O28" s="131"/>
      <c r="P28" s="132">
        <f>P25+P27</f>
        <v>0</v>
      </c>
      <c r="Q28" s="130"/>
      <c r="R28" s="130"/>
      <c r="S28" s="130"/>
      <c r="T28" s="130"/>
      <c r="U28" s="130"/>
      <c r="V28" s="131"/>
      <c r="W28" s="132">
        <f>W25+W27</f>
        <v>0</v>
      </c>
      <c r="X28" s="130"/>
      <c r="Y28" s="130"/>
      <c r="Z28" s="130"/>
      <c r="AA28" s="130"/>
      <c r="AB28" s="130"/>
      <c r="AC28" s="131"/>
      <c r="AD28" s="132">
        <f>AD25+AD27</f>
        <v>0</v>
      </c>
      <c r="AE28" s="130"/>
      <c r="AF28" s="130"/>
      <c r="AG28" s="130"/>
      <c r="AH28" s="130"/>
      <c r="AI28" s="130"/>
      <c r="AJ28" s="131"/>
    </row>
    <row r="29" spans="1:36" ht="24">
      <c r="A29" s="87" t="s">
        <v>103</v>
      </c>
      <c r="B29" s="132">
        <f>B27</f>
        <v>0</v>
      </c>
      <c r="C29" s="130"/>
      <c r="D29" s="130"/>
      <c r="E29" s="130"/>
      <c r="F29" s="130"/>
      <c r="G29" s="130"/>
      <c r="H29" s="131"/>
      <c r="I29" s="132">
        <f>I26+I27</f>
        <v>0</v>
      </c>
      <c r="J29" s="130"/>
      <c r="K29" s="130"/>
      <c r="L29" s="130"/>
      <c r="M29" s="130"/>
      <c r="N29" s="130"/>
      <c r="O29" s="131"/>
      <c r="P29" s="132">
        <f>P26+P27</f>
        <v>0</v>
      </c>
      <c r="Q29" s="130"/>
      <c r="R29" s="130"/>
      <c r="S29" s="130"/>
      <c r="T29" s="130"/>
      <c r="U29" s="130"/>
      <c r="V29" s="131"/>
      <c r="W29" s="132">
        <f>W26+W27</f>
        <v>0</v>
      </c>
      <c r="X29" s="130"/>
      <c r="Y29" s="130"/>
      <c r="Z29" s="130"/>
      <c r="AA29" s="130"/>
      <c r="AB29" s="130"/>
      <c r="AC29" s="131"/>
      <c r="AD29" s="132">
        <f>AD26+AD27</f>
        <v>0</v>
      </c>
      <c r="AE29" s="130"/>
      <c r="AF29" s="130"/>
      <c r="AG29" s="130"/>
      <c r="AH29" s="130"/>
      <c r="AI29" s="130"/>
      <c r="AJ29" s="131"/>
    </row>
    <row r="30" spans="1:36" ht="13.2">
      <c r="A30" s="87" t="s">
        <v>104</v>
      </c>
      <c r="B30" s="132">
        <f>B27</f>
        <v>0</v>
      </c>
      <c r="C30" s="130"/>
      <c r="D30" s="130"/>
      <c r="E30" s="130"/>
      <c r="F30" s="130"/>
      <c r="G30" s="130"/>
      <c r="H30" s="131"/>
      <c r="I30" s="132">
        <f>B30+I27</f>
        <v>0</v>
      </c>
      <c r="J30" s="130"/>
      <c r="K30" s="130"/>
      <c r="L30" s="130"/>
      <c r="M30" s="130"/>
      <c r="N30" s="130"/>
      <c r="O30" s="131"/>
      <c r="P30" s="132">
        <f>I30+P27</f>
        <v>0</v>
      </c>
      <c r="Q30" s="130"/>
      <c r="R30" s="130"/>
      <c r="S30" s="130"/>
      <c r="T30" s="130"/>
      <c r="U30" s="130"/>
      <c r="V30" s="131"/>
      <c r="W30" s="132">
        <f>P30+W27</f>
        <v>0</v>
      </c>
      <c r="X30" s="130"/>
      <c r="Y30" s="130"/>
      <c r="Z30" s="130"/>
      <c r="AA30" s="130"/>
      <c r="AB30" s="130"/>
      <c r="AC30" s="131"/>
      <c r="AD30" s="132">
        <f>W30+AD27</f>
        <v>0</v>
      </c>
      <c r="AE30" s="130"/>
      <c r="AF30" s="130"/>
      <c r="AG30" s="130"/>
      <c r="AH30" s="130"/>
      <c r="AI30" s="130"/>
      <c r="AJ30" s="131"/>
    </row>
    <row r="31" spans="1:36" ht="74.25" customHeight="1">
      <c r="A31" s="84" t="s">
        <v>105</v>
      </c>
      <c r="B31" s="129"/>
      <c r="C31" s="130"/>
      <c r="D31" s="130"/>
      <c r="E31" s="130"/>
      <c r="F31" s="130"/>
      <c r="G31" s="130"/>
      <c r="H31" s="131"/>
      <c r="I31" s="129"/>
      <c r="J31" s="130"/>
      <c r="K31" s="130"/>
      <c r="L31" s="130"/>
      <c r="M31" s="130"/>
      <c r="N31" s="130"/>
      <c r="O31" s="131"/>
      <c r="P31" s="129"/>
      <c r="Q31" s="130"/>
      <c r="R31" s="130"/>
      <c r="S31" s="130"/>
      <c r="T31" s="130"/>
      <c r="U31" s="130"/>
      <c r="V31" s="131"/>
      <c r="W31" s="129"/>
      <c r="X31" s="130"/>
      <c r="Y31" s="130"/>
      <c r="Z31" s="130"/>
      <c r="AA31" s="130"/>
      <c r="AB31" s="130"/>
      <c r="AC31" s="131"/>
      <c r="AD31" s="129"/>
      <c r="AE31" s="130"/>
      <c r="AF31" s="130"/>
      <c r="AG31" s="130"/>
      <c r="AH31" s="130"/>
      <c r="AI31" s="130"/>
      <c r="AJ31" s="131"/>
    </row>
  </sheetData>
  <mergeCells count="80">
    <mergeCell ref="B3:H3"/>
    <mergeCell ref="I3:O3"/>
    <mergeCell ref="P3:V3"/>
    <mergeCell ref="W3:AC3"/>
    <mergeCell ref="AD3:AJ3"/>
    <mergeCell ref="B2:H2"/>
    <mergeCell ref="I2:O2"/>
    <mergeCell ref="P2:V2"/>
    <mergeCell ref="W2:AC2"/>
    <mergeCell ref="AD2:AJ2"/>
    <mergeCell ref="S4:T4"/>
    <mergeCell ref="U4:U5"/>
    <mergeCell ref="V4:V5"/>
    <mergeCell ref="B4:D4"/>
    <mergeCell ref="E4:F4"/>
    <mergeCell ref="G4:G5"/>
    <mergeCell ref="H4:H5"/>
    <mergeCell ref="I4:K4"/>
    <mergeCell ref="L4:M4"/>
    <mergeCell ref="AI4:AI5"/>
    <mergeCell ref="AJ4:AJ5"/>
    <mergeCell ref="B22:H22"/>
    <mergeCell ref="I22:O22"/>
    <mergeCell ref="P22:V22"/>
    <mergeCell ref="W22:AC22"/>
    <mergeCell ref="AD22:AJ22"/>
    <mergeCell ref="W4:Y4"/>
    <mergeCell ref="Z4:AA4"/>
    <mergeCell ref="AB4:AB5"/>
    <mergeCell ref="AC4:AC5"/>
    <mergeCell ref="AD4:AF4"/>
    <mergeCell ref="AG4:AH4"/>
    <mergeCell ref="N4:N5"/>
    <mergeCell ref="O4:O5"/>
    <mergeCell ref="P4:R4"/>
    <mergeCell ref="B24:H24"/>
    <mergeCell ref="I24:O24"/>
    <mergeCell ref="P24:V24"/>
    <mergeCell ref="W24:AC24"/>
    <mergeCell ref="AD24:AJ24"/>
    <mergeCell ref="B23:H23"/>
    <mergeCell ref="I23:O23"/>
    <mergeCell ref="P23:V23"/>
    <mergeCell ref="W23:AC23"/>
    <mergeCell ref="AD23:AJ23"/>
    <mergeCell ref="B26:H26"/>
    <mergeCell ref="I26:O26"/>
    <mergeCell ref="P26:V26"/>
    <mergeCell ref="W26:AC26"/>
    <mergeCell ref="AD26:AJ26"/>
    <mergeCell ref="B25:H25"/>
    <mergeCell ref="I25:O25"/>
    <mergeCell ref="P25:V25"/>
    <mergeCell ref="W25:AC25"/>
    <mergeCell ref="AD25:AJ25"/>
    <mergeCell ref="B28:H28"/>
    <mergeCell ref="I28:O28"/>
    <mergeCell ref="P28:V28"/>
    <mergeCell ref="W28:AC28"/>
    <mergeCell ref="AD28:AJ28"/>
    <mergeCell ref="B27:H27"/>
    <mergeCell ref="I27:O27"/>
    <mergeCell ref="P27:V27"/>
    <mergeCell ref="W27:AC27"/>
    <mergeCell ref="AD27:AJ27"/>
    <mergeCell ref="B30:H30"/>
    <mergeCell ref="I30:O30"/>
    <mergeCell ref="P30:V30"/>
    <mergeCell ref="W30:AC30"/>
    <mergeCell ref="AD30:AJ30"/>
    <mergeCell ref="B29:H29"/>
    <mergeCell ref="I29:O29"/>
    <mergeCell ref="P29:V29"/>
    <mergeCell ref="W29:AC29"/>
    <mergeCell ref="AD29:AJ29"/>
    <mergeCell ref="B31:H31"/>
    <mergeCell ref="I31:O31"/>
    <mergeCell ref="P31:V31"/>
    <mergeCell ref="W31:AC31"/>
    <mergeCell ref="AD31:AJ31"/>
  </mergeCells>
  <phoneticPr fontId="2"/>
  <pageMargins left="0.7" right="0.7" top="0.75" bottom="0.75" header="0.3" footer="0.3"/>
  <pageSetup paperSize="8" scale="73" orientation="landscape" r:id="rId1"/>
  <headerFooter>
    <oddHeader>&amp;L&amp;12【別紙１－４】</oddHeader>
    <oddFooter>&amp;C4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【別紙1-1】提案書の概要</vt:lpstr>
      <vt:lpstr>【別紙1-2】事業計画</vt:lpstr>
      <vt:lpstr>【別紙1-3】資金計画</vt:lpstr>
      <vt:lpstr>【別紙1-4】資本政策表</vt:lpstr>
      <vt:lpstr>'【別紙1-1】提案書の概要'!Print_Area</vt:lpstr>
      <vt:lpstr>'【別紙1-4】資本政策表'!Print_Area</vt:lpstr>
    </vt:vector>
  </TitlesOfParts>
  <Company>DTT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c:creator>
  <cp:lastModifiedBy>山梨県</cp:lastModifiedBy>
  <cp:lastPrinted>2023-09-15T10:08:14Z</cp:lastPrinted>
  <dcterms:created xsi:type="dcterms:W3CDTF">2020-04-27T07:09:28Z</dcterms:created>
  <dcterms:modified xsi:type="dcterms:W3CDTF">2024-04-22T04:32:37Z</dcterms:modified>
</cp:coreProperties>
</file>