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172.26.69.1\gikanNAS\public\001　技術基準（新規改装中）\002　技術基準その他\★建設キャリアアップシステム（CCUS）\Ｒ７\振興基金との調整\04-250521-CCUSホームページ掲載資料の修正\"/>
    </mc:Choice>
  </mc:AlternateContent>
  <xr:revisionPtr revIDLastSave="0" documentId="13_ncr:1_{387AF1F6-3913-43EC-B830-BCD202F865BC}" xr6:coauthVersionLast="47" xr6:coauthVersionMax="47" xr10:uidLastSave="{00000000-0000-0000-0000-000000000000}"/>
  <bookViews>
    <workbookView xWindow="30612" yWindow="-48" windowWidth="30936" windowHeight="16776" tabRatio="751" activeTab="1" xr2:uid="{00000000-000D-0000-FFFF-FFFF00000000}"/>
  </bookViews>
  <sheets>
    <sheet name="計測日作業者リスト（記入例）" sheetId="19" r:id="rId1"/>
    <sheet name="計測日総括表（記入例）" sheetId="18" r:id="rId2"/>
  </sheets>
  <definedNames>
    <definedName name="_xlnm.Print_Area" localSheetId="1">'計測日総括表（記入例）'!$A$1:$AD$27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18" l="1"/>
  <c r="T20" i="18"/>
  <c r="P29" i="19"/>
  <c r="Q28" i="19"/>
  <c r="Q29" i="19" s="1"/>
  <c r="N29" i="19"/>
  <c r="O28" i="19"/>
  <c r="O29" i="19" s="1"/>
  <c r="J19" i="18"/>
  <c r="I19" i="18"/>
  <c r="AB19" i="18"/>
  <c r="AA19" i="18"/>
  <c r="Z19" i="18"/>
  <c r="Y19" i="18"/>
  <c r="AB20" i="18" s="1"/>
  <c r="X19" i="18"/>
  <c r="W19" i="18"/>
  <c r="V19" i="18"/>
  <c r="U19" i="18"/>
  <c r="T19" i="18"/>
  <c r="S19" i="18"/>
  <c r="R19" i="18"/>
  <c r="Q19" i="18"/>
  <c r="P19" i="18"/>
  <c r="O19" i="18"/>
  <c r="N19" i="18"/>
  <c r="M19" i="18"/>
  <c r="P20" i="18" s="1"/>
  <c r="AA26" i="18"/>
  <c r="L19" i="18"/>
  <c r="K19" i="18"/>
  <c r="L20" i="18" l="1"/>
  <c r="V23" i="18" s="1"/>
  <c r="Y26" i="18"/>
  <c r="Y23" i="18" l="1"/>
</calcChain>
</file>

<file path=xl/sharedStrings.xml><?xml version="1.0" encoding="utf-8"?>
<sst xmlns="http://schemas.openxmlformats.org/spreadsheetml/2006/main" count="255" uniqueCount="110">
  <si>
    <t>○</t>
  </si>
  <si>
    <t>○</t>
    <phoneticPr fontId="1"/>
  </si>
  <si>
    <t>No.</t>
    <phoneticPr fontId="1"/>
  </si>
  <si>
    <t>工事内容</t>
    <rPh sb="0" eb="2">
      <t>コウジ</t>
    </rPh>
    <rPh sb="2" eb="4">
      <t>ナイヨウ</t>
    </rPh>
    <phoneticPr fontId="1"/>
  </si>
  <si>
    <t>一　次</t>
    <rPh sb="0" eb="1">
      <t>イチ</t>
    </rPh>
    <rPh sb="2" eb="3">
      <t>ツギ</t>
    </rPh>
    <phoneticPr fontId="1"/>
  </si>
  <si>
    <t>二　次</t>
    <rPh sb="0" eb="1">
      <t>フタ</t>
    </rPh>
    <rPh sb="2" eb="3">
      <t>ツギ</t>
    </rPh>
    <phoneticPr fontId="1"/>
  </si>
  <si>
    <t>三　次</t>
    <rPh sb="0" eb="1">
      <t>サン</t>
    </rPh>
    <rPh sb="2" eb="3">
      <t>ツギ</t>
    </rPh>
    <phoneticPr fontId="1"/>
  </si>
  <si>
    <t>注１）</t>
    <rPh sb="0" eb="1">
      <t>チュウ</t>
    </rPh>
    <phoneticPr fontId="1"/>
  </si>
  <si>
    <t>注２）</t>
    <rPh sb="0" eb="1">
      <t>チュウ</t>
    </rPh>
    <phoneticPr fontId="1"/>
  </si>
  <si>
    <t>注３）</t>
    <rPh sb="0" eb="1">
      <t>チュウ</t>
    </rPh>
    <phoneticPr fontId="1"/>
  </si>
  <si>
    <t>備　考</t>
    <rPh sb="0" eb="1">
      <t>ビ</t>
    </rPh>
    <rPh sb="2" eb="3">
      <t>コウ</t>
    </rPh>
    <phoneticPr fontId="1"/>
  </si>
  <si>
    <t>２</t>
    <phoneticPr fontId="1"/>
  </si>
  <si>
    <t>１</t>
    <phoneticPr fontId="1"/>
  </si>
  <si>
    <t>７</t>
    <phoneticPr fontId="1"/>
  </si>
  <si>
    <t>×</t>
  </si>
  <si>
    <t>×</t>
    <phoneticPr fontId="1"/>
  </si>
  <si>
    <t>３</t>
  </si>
  <si>
    <t>４</t>
  </si>
  <si>
    <t>５</t>
  </si>
  <si>
    <t>６</t>
  </si>
  <si>
    <t>８</t>
    <phoneticPr fontId="1"/>
  </si>
  <si>
    <t>９</t>
    <phoneticPr fontId="1"/>
  </si>
  <si>
    <t>○：有
×：無</t>
    <rPh sb="2" eb="3">
      <t>ア</t>
    </rPh>
    <rPh sb="6" eb="7">
      <t>ナ</t>
    </rPh>
    <phoneticPr fontId="1"/>
  </si>
  <si>
    <t>計 測 結 果</t>
    <rPh sb="0" eb="1">
      <t>ケイ</t>
    </rPh>
    <rPh sb="2" eb="3">
      <t>ソク</t>
    </rPh>
    <rPh sb="4" eb="5">
      <t>ケツ</t>
    </rPh>
    <rPh sb="6" eb="7">
      <t>ハテ</t>
    </rPh>
    <phoneticPr fontId="1"/>
  </si>
  <si>
    <t>令和○年○月○日 現在</t>
    <rPh sb="0" eb="2">
      <t>レイワ</t>
    </rPh>
    <rPh sb="3" eb="4">
      <t>ネン</t>
    </rPh>
    <rPh sb="5" eb="6">
      <t>ガツ</t>
    </rPh>
    <rPh sb="7" eb="8">
      <t>ニチ</t>
    </rPh>
    <rPh sb="9" eb="11">
      <t>ゲンザイ</t>
    </rPh>
    <phoneticPr fontId="1"/>
  </si>
  <si>
    <t>施　工　体　系　図</t>
    <rPh sb="0" eb="1">
      <t>シ</t>
    </rPh>
    <rPh sb="2" eb="3">
      <t>コウ</t>
    </rPh>
    <rPh sb="4" eb="5">
      <t>カラダ</t>
    </rPh>
    <rPh sb="6" eb="7">
      <t>ケイ</t>
    </rPh>
    <rPh sb="8" eb="9">
      <t>ズ</t>
    </rPh>
    <phoneticPr fontId="1"/>
  </si>
  <si>
    <t>下 請 企 業
【事業者ＩＤ】</t>
    <rPh sb="0" eb="1">
      <t>シタ</t>
    </rPh>
    <rPh sb="2" eb="3">
      <t>ショウ</t>
    </rPh>
    <rPh sb="4" eb="5">
      <t>キ</t>
    </rPh>
    <rPh sb="6" eb="7">
      <t>ギョウ</t>
    </rPh>
    <phoneticPr fontId="1"/>
  </si>
  <si>
    <t>○</t>
    <phoneticPr fontId="1"/>
  </si>
  <si>
    <t>計測日</t>
    <rPh sb="0" eb="3">
      <t>ケイソクビ</t>
    </rPh>
    <phoneticPr fontId="1"/>
  </si>
  <si>
    <t>登録状況</t>
    <rPh sb="0" eb="4">
      <t>トウロクジョウキョウ</t>
    </rPh>
    <phoneticPr fontId="1"/>
  </si>
  <si>
    <t>最終結果</t>
    <rPh sb="0" eb="2">
      <t>サイシュウ</t>
    </rPh>
    <rPh sb="2" eb="4">
      <t>ケッカ</t>
    </rPh>
    <phoneticPr fontId="1"/>
  </si>
  <si>
    <t>指　標</t>
    <rPh sb="0" eb="1">
      <t>ユビ</t>
    </rPh>
    <rPh sb="2" eb="3">
      <t>シルベ</t>
    </rPh>
    <phoneticPr fontId="1"/>
  </si>
  <si>
    <t>最終登録率</t>
    <rPh sb="0" eb="2">
      <t>サイシュウ</t>
    </rPh>
    <rPh sb="2" eb="5">
      <t>トウロクリツ</t>
    </rPh>
    <phoneticPr fontId="1"/>
  </si>
  <si>
    <t>計測日の合計値</t>
    <rPh sb="0" eb="3">
      <t>ケイソクビ</t>
    </rPh>
    <rPh sb="4" eb="7">
      <t>ゴウケイチ</t>
    </rPh>
    <phoneticPr fontId="1"/>
  </si>
  <si>
    <t>計測日の登録率</t>
    <rPh sb="0" eb="3">
      <t>ケイソクビ</t>
    </rPh>
    <rPh sb="4" eb="7">
      <t>トウロクリツ</t>
    </rPh>
    <phoneticPr fontId="1"/>
  </si>
  <si>
    <t>工事名　：　</t>
    <rPh sb="0" eb="3">
      <t>コウジメイ</t>
    </rPh>
    <phoneticPr fontId="1"/>
  </si>
  <si>
    <t>元請名　：　</t>
    <rPh sb="0" eb="2">
      <t>モトウケ</t>
    </rPh>
    <rPh sb="2" eb="3">
      <t>メイ</t>
    </rPh>
    <phoneticPr fontId="1"/>
  </si>
  <si>
    <t>達成</t>
    <rPh sb="0" eb="2">
      <t>タッセイ</t>
    </rPh>
    <phoneticPr fontId="1"/>
  </si>
  <si>
    <t>目標①</t>
    <phoneticPr fontId="1"/>
  </si>
  <si>
    <t>目標②</t>
    <phoneticPr fontId="1"/>
  </si>
  <si>
    <t>最低基準</t>
    <rPh sb="0" eb="4">
      <t>サイテイキジュン</t>
    </rPh>
    <phoneticPr fontId="1"/>
  </si>
  <si>
    <t>本資料は、「追加特記仕様書」及び「建設キャリアアップシステム活用モデル工事 実施要領」に基づき、計測日の計測結果を受注者が作成し発注者に提出する</t>
    <rPh sb="0" eb="3">
      <t>ホンシリョウ</t>
    </rPh>
    <rPh sb="6" eb="13">
      <t>ツイカトッキシヨウショ</t>
    </rPh>
    <rPh sb="14" eb="15">
      <t>オヨ</t>
    </rPh>
    <rPh sb="48" eb="50">
      <t>ケイソク</t>
    </rPh>
    <rPh sb="50" eb="51">
      <t>ニチ</t>
    </rPh>
    <rPh sb="52" eb="54">
      <t>ケイソク</t>
    </rPh>
    <rPh sb="54" eb="56">
      <t>ケッカ</t>
    </rPh>
    <rPh sb="57" eb="60">
      <t>ジュチュウシャ</t>
    </rPh>
    <rPh sb="61" eb="63">
      <t>サクセイ</t>
    </rPh>
    <rPh sb="64" eb="67">
      <t>ハッチュウシャ</t>
    </rPh>
    <rPh sb="68" eb="70">
      <t>テイシュツ</t>
    </rPh>
    <phoneticPr fontId="1"/>
  </si>
  <si>
    <t>工　期　：　</t>
    <rPh sb="0" eb="1">
      <t>コウ</t>
    </rPh>
    <rPh sb="2" eb="3">
      <t>キ</t>
    </rPh>
    <phoneticPr fontId="1"/>
  </si>
  <si>
    <t>○○工</t>
    <rPh sb="2" eb="3">
      <t>コウ</t>
    </rPh>
    <phoneticPr fontId="1"/>
  </si>
  <si>
    <t>１回目（令和○年○月○日）</t>
    <rPh sb="1" eb="3">
      <t>カイメ</t>
    </rPh>
    <rPh sb="4" eb="6">
      <t>レイワ</t>
    </rPh>
    <rPh sb="7" eb="8">
      <t>ネン</t>
    </rPh>
    <rPh sb="9" eb="10">
      <t>ガツ</t>
    </rPh>
    <rPh sb="11" eb="12">
      <t>ニチ</t>
    </rPh>
    <phoneticPr fontId="1"/>
  </si>
  <si>
    <t>２回目（令和○年○月○日）</t>
    <rPh sb="1" eb="3">
      <t>カイメ</t>
    </rPh>
    <phoneticPr fontId="1"/>
  </si>
  <si>
    <t>３回目（令和○年○月○日）</t>
    <rPh sb="1" eb="3">
      <t>カイメ</t>
    </rPh>
    <phoneticPr fontId="1"/>
  </si>
  <si>
    <t>４回目（令和○年○月○日）</t>
    <rPh sb="1" eb="3">
      <t>カイメ</t>
    </rPh>
    <phoneticPr fontId="1"/>
  </si>
  <si>
    <t>５回目（令和○年○月○日）</t>
    <rPh sb="1" eb="3">
      <t>カイメ</t>
    </rPh>
    <rPh sb="4" eb="6">
      <t>レイワ</t>
    </rPh>
    <rPh sb="7" eb="8">
      <t>ネン</t>
    </rPh>
    <rPh sb="9" eb="10">
      <t>ガツ</t>
    </rPh>
    <rPh sb="11" eb="12">
      <t>ニチ</t>
    </rPh>
    <phoneticPr fontId="1"/>
  </si>
  <si>
    <t>令和　年　月　日～令和　年　月　日</t>
    <phoneticPr fontId="1"/>
  </si>
  <si>
    <t>（全部）一時中止期間　：　</t>
    <rPh sb="4" eb="8">
      <t>イチジチュウシ</t>
    </rPh>
    <rPh sb="8" eb="10">
      <t>キカン</t>
    </rPh>
    <phoneticPr fontId="1"/>
  </si>
  <si>
    <t>達 成 結 果</t>
    <rPh sb="0" eb="1">
      <t>タッ</t>
    </rPh>
    <rPh sb="2" eb="3">
      <t>シゲル</t>
    </rPh>
    <rPh sb="4" eb="5">
      <t>ケツ</t>
    </rPh>
    <rPh sb="6" eb="7">
      <t>ハテ</t>
    </rPh>
    <phoneticPr fontId="1"/>
  </si>
  <si>
    <t>目標①</t>
  </si>
  <si>
    <t>最低</t>
    <rPh sb="0" eb="2">
      <t>サイテイ</t>
    </rPh>
    <phoneticPr fontId="1"/>
  </si>
  <si>
    <t>対象
の
有無
注3)</t>
    <rPh sb="0" eb="2">
      <t>タイショウ</t>
    </rPh>
    <rPh sb="5" eb="7">
      <t>ウム</t>
    </rPh>
    <rPh sb="8" eb="9">
      <t>チュウ</t>
    </rPh>
    <phoneticPr fontId="1"/>
  </si>
  <si>
    <t>作業員名簿登録者数
（人）</t>
    <phoneticPr fontId="1"/>
  </si>
  <si>
    <t>平均施工体制登録技能者率</t>
    <rPh sb="0" eb="2">
      <t>ヘイキン</t>
    </rPh>
    <rPh sb="2" eb="6">
      <t>セコウタイセイ</t>
    </rPh>
    <rPh sb="8" eb="11">
      <t>ギノウシャ</t>
    </rPh>
    <rPh sb="11" eb="12">
      <t>リツ</t>
    </rPh>
    <phoneticPr fontId="1"/>
  </si>
  <si>
    <t>建設キャリアアップシステム活用モデル工事における計測日総括表</t>
    <rPh sb="0" eb="2">
      <t>ケンセツ</t>
    </rPh>
    <rPh sb="13" eb="15">
      <t>カツヨウ</t>
    </rPh>
    <rPh sb="18" eb="20">
      <t>コウジ</t>
    </rPh>
    <rPh sb="24" eb="27">
      <t>ケイソクビ</t>
    </rPh>
    <rPh sb="27" eb="30">
      <t>ソウカツヒョウ</t>
    </rPh>
    <phoneticPr fontId="1"/>
  </si>
  <si>
    <t>計測日は、受発注者の協議の上決定し、初回は工事着手日から概ね工期中間時を目途、以降３ヶ月に１回の頻度で設定するが、初回から３ヶ月未満で工事が完成する場合は、工事完了前に１回設定する。</t>
    <rPh sb="0" eb="3">
      <t>ケイソクビ</t>
    </rPh>
    <rPh sb="5" eb="9">
      <t>ジュハッチュウシャ</t>
    </rPh>
    <rPh sb="10" eb="12">
      <t>キョウギ</t>
    </rPh>
    <rPh sb="13" eb="14">
      <t>ウエ</t>
    </rPh>
    <rPh sb="14" eb="16">
      <t>ケッテイ</t>
    </rPh>
    <rPh sb="18" eb="20">
      <t>ショカイ</t>
    </rPh>
    <rPh sb="21" eb="23">
      <t>コウジ</t>
    </rPh>
    <rPh sb="23" eb="25">
      <t>チャクシュ</t>
    </rPh>
    <rPh sb="25" eb="26">
      <t>ビ</t>
    </rPh>
    <rPh sb="28" eb="29">
      <t>オオム</t>
    </rPh>
    <rPh sb="30" eb="32">
      <t>コウキ</t>
    </rPh>
    <rPh sb="32" eb="34">
      <t>チュウカン</t>
    </rPh>
    <rPh sb="34" eb="35">
      <t>ジ</t>
    </rPh>
    <rPh sb="36" eb="38">
      <t>メド</t>
    </rPh>
    <rPh sb="39" eb="41">
      <t>イコウ</t>
    </rPh>
    <rPh sb="43" eb="44">
      <t>ゲツ</t>
    </rPh>
    <rPh sb="46" eb="47">
      <t>カイ</t>
    </rPh>
    <rPh sb="48" eb="50">
      <t>ヒンド</t>
    </rPh>
    <rPh sb="51" eb="53">
      <t>セッテイ</t>
    </rPh>
    <phoneticPr fontId="1"/>
  </si>
  <si>
    <t>下段の「登録状況」における計測日の状況、最終登録率が過去の単純平均になっているかなどを確認すること</t>
    <rPh sb="0" eb="2">
      <t>ゲダン</t>
    </rPh>
    <rPh sb="4" eb="8">
      <t>トウロクジョウキョウ</t>
    </rPh>
    <rPh sb="13" eb="15">
      <t>ケイソク</t>
    </rPh>
    <rPh sb="15" eb="16">
      <t>ビ</t>
    </rPh>
    <rPh sb="17" eb="19">
      <t>ジョウキョウ</t>
    </rPh>
    <rPh sb="20" eb="22">
      <t>サイシュウ</t>
    </rPh>
    <rPh sb="22" eb="24">
      <t>トウロク</t>
    </rPh>
    <rPh sb="24" eb="25">
      <t>リツ</t>
    </rPh>
    <rPh sb="26" eb="28">
      <t>カコ</t>
    </rPh>
    <rPh sb="29" eb="31">
      <t>タンジュン</t>
    </rPh>
    <rPh sb="31" eb="33">
      <t>ヘイキン</t>
    </rPh>
    <rPh sb="43" eb="45">
      <t>カクニン</t>
    </rPh>
    <phoneticPr fontId="1"/>
  </si>
  <si>
    <t>施工体制技能者登録</t>
    <rPh sb="0" eb="4">
      <t>セコウタイセイ</t>
    </rPh>
    <rPh sb="4" eb="7">
      <t>ギノウシャ</t>
    </rPh>
    <rPh sb="7" eb="9">
      <t>トウロク</t>
    </rPh>
    <phoneticPr fontId="1"/>
  </si>
  <si>
    <t>CCUS活用モデル工事　計測日作業者リスト</t>
    <rPh sb="4" eb="6">
      <t>カツヨウ</t>
    </rPh>
    <rPh sb="9" eb="11">
      <t>コウジ</t>
    </rPh>
    <rPh sb="12" eb="14">
      <t>ケイソク</t>
    </rPh>
    <rPh sb="14" eb="15">
      <t>ビ</t>
    </rPh>
    <rPh sb="15" eb="18">
      <t>サギョウシャ</t>
    </rPh>
    <phoneticPr fontId="1"/>
  </si>
  <si>
    <t>当日作業した事業者・技能者一覧及び施工体制技能者登録状況</t>
    <rPh sb="0" eb="2">
      <t>トウジツ</t>
    </rPh>
    <rPh sb="2" eb="4">
      <t>サギョウ</t>
    </rPh>
    <rPh sb="6" eb="9">
      <t>ジギョウシャ</t>
    </rPh>
    <rPh sb="10" eb="13">
      <t>ギノウシャ</t>
    </rPh>
    <rPh sb="13" eb="15">
      <t>イチラン</t>
    </rPh>
    <rPh sb="15" eb="16">
      <t>オヨ</t>
    </rPh>
    <rPh sb="17" eb="19">
      <t>セコウ</t>
    </rPh>
    <rPh sb="19" eb="21">
      <t>タイセイ</t>
    </rPh>
    <rPh sb="21" eb="24">
      <t>ギノウシャ</t>
    </rPh>
    <rPh sb="24" eb="26">
      <t>トウロク</t>
    </rPh>
    <rPh sb="26" eb="28">
      <t>ジョウキョウ</t>
    </rPh>
    <phoneticPr fontId="1"/>
  </si>
  <si>
    <t>所属事業者</t>
    <rPh sb="0" eb="2">
      <t>ショゾク</t>
    </rPh>
    <rPh sb="2" eb="5">
      <t>ジギョウシャ</t>
    </rPh>
    <phoneticPr fontId="1"/>
  </si>
  <si>
    <t>技能者</t>
    <rPh sb="0" eb="3">
      <t>ギノウシャ</t>
    </rPh>
    <phoneticPr fontId="1"/>
  </si>
  <si>
    <t>事業者ID</t>
    <rPh sb="0" eb="3">
      <t>ジギョウシャ</t>
    </rPh>
    <phoneticPr fontId="1"/>
  </si>
  <si>
    <t>次</t>
    <rPh sb="0" eb="1">
      <t>ツギ</t>
    </rPh>
    <phoneticPr fontId="1"/>
  </si>
  <si>
    <t>事業者名</t>
    <rPh sb="0" eb="3">
      <t>ジギョウシャ</t>
    </rPh>
    <rPh sb="3" eb="4">
      <t>メイ</t>
    </rPh>
    <phoneticPr fontId="1"/>
  </si>
  <si>
    <t>技能者名</t>
    <rPh sb="0" eb="4">
      <t>ギノウシャメイ</t>
    </rPh>
    <phoneticPr fontId="1"/>
  </si>
  <si>
    <t>技能者名ﾌﾘｶﾞﾅ</t>
    <rPh sb="0" eb="3">
      <t>ギノウシャ</t>
    </rPh>
    <rPh sb="3" eb="4">
      <t>メイ</t>
    </rPh>
    <phoneticPr fontId="1"/>
  </si>
  <si>
    <t>技能者ID</t>
    <rPh sb="0" eb="3">
      <t>ギノウシャ</t>
    </rPh>
    <phoneticPr fontId="1"/>
  </si>
  <si>
    <t>施工体制
技能者登録</t>
    <rPh sb="0" eb="4">
      <t>セコウタイセイ</t>
    </rPh>
    <rPh sb="5" eb="10">
      <t>ギノウシャトウロク</t>
    </rPh>
    <phoneticPr fontId="1"/>
  </si>
  <si>
    <t>計測日
作業実施</t>
    <rPh sb="0" eb="3">
      <t>ケイソクビ</t>
    </rPh>
    <rPh sb="4" eb="6">
      <t>サギョウ</t>
    </rPh>
    <rPh sb="6" eb="8">
      <t>ジッシ</t>
    </rPh>
    <phoneticPr fontId="1"/>
  </si>
  <si>
    <t>元請</t>
    <rPh sb="0" eb="2">
      <t>モトウケ</t>
    </rPh>
    <phoneticPr fontId="1"/>
  </si>
  <si>
    <t>計</t>
    <rPh sb="0" eb="1">
      <t>ケイ</t>
    </rPh>
    <phoneticPr fontId="1"/>
  </si>
  <si>
    <t>登録　3社</t>
    <rPh sb="0" eb="2">
      <t>トウロク</t>
    </rPh>
    <rPh sb="4" eb="5">
      <t>シャ</t>
    </rPh>
    <phoneticPr fontId="1"/>
  </si>
  <si>
    <t>登録技能者率対象者状況</t>
    <rPh sb="0" eb="2">
      <t>トウロク</t>
    </rPh>
    <rPh sb="2" eb="5">
      <t>ギノウシャ</t>
    </rPh>
    <rPh sb="5" eb="6">
      <t>リツ</t>
    </rPh>
    <rPh sb="6" eb="8">
      <t>タイショウ</t>
    </rPh>
    <rPh sb="8" eb="9">
      <t>シャ</t>
    </rPh>
    <rPh sb="9" eb="11">
      <t>ジョウキョウ</t>
    </rPh>
    <phoneticPr fontId="1"/>
  </si>
  <si>
    <t>　受注者：　●●建設(株)</t>
    <rPh sb="1" eb="4">
      <t>ジュチュウシャ</t>
    </rPh>
    <rPh sb="8" eb="10">
      <t>ケンセツ</t>
    </rPh>
    <rPh sb="10" eb="13">
      <t>カブ</t>
    </rPh>
    <phoneticPr fontId="1"/>
  </si>
  <si>
    <t>　計測日：　令和○年○月○日（○）</t>
    <rPh sb="1" eb="4">
      <t>ケイソクビ</t>
    </rPh>
    <rPh sb="6" eb="8">
      <t>レイワ</t>
    </rPh>
    <rPh sb="9" eb="10">
      <t>ネン</t>
    </rPh>
    <rPh sb="11" eb="12">
      <t>ガツ</t>
    </rPh>
    <rPh sb="13" eb="14">
      <t>ニチ</t>
    </rPh>
    <phoneticPr fontId="1"/>
  </si>
  <si>
    <t>　工事名：　令和○年度　○○工事</t>
    <rPh sb="1" eb="4">
      <t>コウジメイ</t>
    </rPh>
    <rPh sb="6" eb="8">
      <t>レイワ</t>
    </rPh>
    <rPh sb="9" eb="11">
      <t>ネンド</t>
    </rPh>
    <rPh sb="14" eb="16">
      <t>コウジ</t>
    </rPh>
    <phoneticPr fontId="1"/>
  </si>
  <si>
    <t>㈱△△建設</t>
    <rPh sb="3" eb="5">
      <t>ケンセツ</t>
    </rPh>
    <phoneticPr fontId="1"/>
  </si>
  <si>
    <t>☆☆☆☆㈱</t>
    <phoneticPr fontId="1"/>
  </si>
  <si>
    <t>事業者ID：　12345678901234</t>
    <rPh sb="0" eb="3">
      <t>ジギョウシャ</t>
    </rPh>
    <phoneticPr fontId="1"/>
  </si>
  <si>
    <t>現　場ID：　90123456789012</t>
    <rPh sb="0" eb="1">
      <t>ゲン</t>
    </rPh>
    <rPh sb="2" eb="3">
      <t>バ</t>
    </rPh>
    <phoneticPr fontId="1"/>
  </si>
  <si>
    <t>○○</t>
    <phoneticPr fontId="1"/>
  </si>
  <si>
    <t>◇◇建設㈱</t>
    <rPh sb="2" eb="4">
      <t>ケンセツ</t>
    </rPh>
    <phoneticPr fontId="1"/>
  </si>
  <si>
    <t>　計測回：　１回目</t>
    <rPh sb="1" eb="3">
      <t>ケイソク</t>
    </rPh>
    <rPh sb="3" eb="4">
      <t>カイ</t>
    </rPh>
    <rPh sb="7" eb="9">
      <t>カイメ</t>
    </rPh>
    <phoneticPr fontId="1"/>
  </si>
  <si>
    <t>元請</t>
    <rPh sb="0" eb="2">
      <t>モトウ</t>
    </rPh>
    <phoneticPr fontId="1"/>
  </si>
  <si>
    <t>㈱●●建設
【12345678901234】</t>
    <rPh sb="3" eb="5">
      <t>ケンセツ</t>
    </rPh>
    <phoneticPr fontId="1"/>
  </si>
  <si>
    <t>㈱△△建設
【12123456789012】</t>
    <rPh sb="3" eb="5">
      <t>ケンセツ</t>
    </rPh>
    <phoneticPr fontId="1"/>
  </si>
  <si>
    <t>◇◇建設㈱
【23456789012345】</t>
    <rPh sb="2" eb="4">
      <t>ケンセツ</t>
    </rPh>
    <phoneticPr fontId="1"/>
  </si>
  <si>
    <t>☆☆☆☆㈱
【】</t>
    <phoneticPr fontId="1"/>
  </si>
  <si>
    <t>㈱□□組
【】</t>
    <rPh sb="3" eb="4">
      <t>クミ</t>
    </rPh>
    <phoneticPr fontId="1"/>
  </si>
  <si>
    <t>【記入例】</t>
    <rPh sb="1" eb="3">
      <t>キニュウ</t>
    </rPh>
    <rPh sb="3" eb="4">
      <t>レイ</t>
    </rPh>
    <phoneticPr fontId="1"/>
  </si>
  <si>
    <t>13名</t>
    <rPh sb="2" eb="3">
      <t>メイ</t>
    </rPh>
    <phoneticPr fontId="1"/>
  </si>
  <si>
    <t>令和○年度　○○工事</t>
    <phoneticPr fontId="1"/>
  </si>
  <si>
    <t>●●建設（株）【12345678901234】</t>
    <phoneticPr fontId="1"/>
  </si>
  <si>
    <t>令和○年○月○日 ～ 令和○年○月○日</t>
    <phoneticPr fontId="1"/>
  </si>
  <si>
    <r>
      <t>当日作業有無
・</t>
    </r>
    <r>
      <rPr>
        <sz val="11"/>
        <color rgb="FFFF0000"/>
        <rFont val="ＭＳ Ｐゴシック"/>
        <family val="3"/>
        <charset val="128"/>
      </rPr>
      <t>技能者</t>
    </r>
    <r>
      <rPr>
        <sz val="11"/>
        <rFont val="ＭＳ Ｐゴシック"/>
        <family val="3"/>
        <charset val="128"/>
      </rPr>
      <t>人数</t>
    </r>
    <rPh sb="0" eb="2">
      <t>トウジツ</t>
    </rPh>
    <rPh sb="2" eb="4">
      <t>サギョウ</t>
    </rPh>
    <rPh sb="4" eb="6">
      <t>ウム</t>
    </rPh>
    <rPh sb="8" eb="11">
      <t>ギノウシャ</t>
    </rPh>
    <rPh sb="11" eb="13">
      <t>ニンズウ</t>
    </rPh>
    <phoneticPr fontId="1"/>
  </si>
  <si>
    <r>
      <rPr>
        <sz val="11"/>
        <color rgb="FFFF0000"/>
        <rFont val="ＭＳ Ｐゴシック"/>
        <family val="3"/>
        <charset val="128"/>
      </rPr>
      <t>技能者</t>
    </r>
    <r>
      <rPr>
        <sz val="11"/>
        <rFont val="ＭＳ Ｐゴシック"/>
        <family val="3"/>
        <charset val="128"/>
      </rPr>
      <t>人数(人)</t>
    </r>
    <rPh sb="0" eb="3">
      <t>ギノウシャ</t>
    </rPh>
    <rPh sb="3" eb="5">
      <t>ニンズウ</t>
    </rPh>
    <phoneticPr fontId="1"/>
  </si>
  <si>
    <r>
      <t>うち施工体制技能者</t>
    </r>
    <r>
      <rPr>
        <sz val="10"/>
        <color rgb="FFFF0000"/>
        <rFont val="ＭＳ Ｐゴシック"/>
        <family val="3"/>
        <charset val="128"/>
      </rPr>
      <t>登録</t>
    </r>
    <r>
      <rPr>
        <sz val="10"/>
        <rFont val="ＭＳ Ｐゴシック"/>
        <family val="3"/>
        <charset val="128"/>
      </rPr>
      <t>済み(人）</t>
    </r>
    <rPh sb="2" eb="6">
      <t>セコウタイセイ</t>
    </rPh>
    <rPh sb="9" eb="11">
      <t>トウロク</t>
    </rPh>
    <phoneticPr fontId="1"/>
  </si>
  <si>
    <t>㈱□□組</t>
    <phoneticPr fontId="1"/>
  </si>
  <si>
    <t>㈱●●建設</t>
    <rPh sb="3" eb="5">
      <t>ケンセツ</t>
    </rPh>
    <phoneticPr fontId="1"/>
  </si>
  <si>
    <t>㈲▲▲工業</t>
    <rPh sb="3" eb="5">
      <t>コウギョウ</t>
    </rPh>
    <phoneticPr fontId="1"/>
  </si>
  <si>
    <t>×</t>
    <phoneticPr fontId="1"/>
  </si>
  <si>
    <t>㈲▲▲工業</t>
    <rPh sb="3" eb="5">
      <t>コウギョウ</t>
    </rPh>
    <phoneticPr fontId="1"/>
  </si>
  <si>
    <t>６名</t>
    <rPh sb="1" eb="2">
      <t>メイ</t>
    </rPh>
    <phoneticPr fontId="1"/>
  </si>
  <si>
    <t>現場入場　6社</t>
    <rPh sb="0" eb="2">
      <t>ゲンバ</t>
    </rPh>
    <rPh sb="2" eb="4">
      <t>ニュウジョウ</t>
    </rPh>
    <rPh sb="6" eb="7">
      <t>シャ</t>
    </rPh>
    <phoneticPr fontId="1"/>
  </si>
  <si>
    <t>現場入場者　16名</t>
    <rPh sb="0" eb="5">
      <t>ゲンバニュウジョウシャ</t>
    </rPh>
    <rPh sb="8" eb="9">
      <t>メイ</t>
    </rPh>
    <phoneticPr fontId="1"/>
  </si>
  <si>
    <t>登録　6名</t>
    <rPh sb="0" eb="2">
      <t>トウロク</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</si>
</sst>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quot;社&quot;"/>
    <numFmt numFmtId="177" formatCode="0\ &quot;工&quot;&quot;種&quot;"/>
    <numFmt numFmtId="178" formatCode="0.0%"/>
    <numFmt numFmtId="179" formatCode="#00"/>
    <numFmt numFmtId="180" formatCode="##&quot;名&quot;"/>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20"/>
      <name val="ＭＳ Ｐゴシック"/>
      <family val="3"/>
      <charset val="128"/>
    </font>
    <font>
      <sz val="11"/>
      <name val="ＭＳ Ｐゴシック"/>
      <family val="3"/>
      <charset val="128"/>
    </font>
    <font>
      <sz val="13"/>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b/>
      <sz val="13"/>
      <name val="ＭＳ Ｐゴシック"/>
      <family val="3"/>
      <charset val="128"/>
    </font>
    <font>
      <sz val="14"/>
      <name val="ＭＳ ゴシック"/>
      <family val="3"/>
      <charset val="128"/>
    </font>
    <font>
      <b/>
      <sz val="14"/>
      <name val="ＭＳ Ｐゴシック"/>
      <family val="3"/>
      <charset val="128"/>
    </font>
    <font>
      <b/>
      <sz val="12"/>
      <name val="ＭＳ Ｐゴシック"/>
      <family val="3"/>
      <charset val="128"/>
    </font>
    <font>
      <b/>
      <sz val="12"/>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b/>
      <u/>
      <sz val="12"/>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214">
    <xf numFmtId="0" fontId="0" fillId="0" borderId="0" xfId="0">
      <alignment vertical="center"/>
    </xf>
    <xf numFmtId="0" fontId="5"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4" fillId="0" borderId="13" xfId="0" applyFont="1" applyBorder="1" applyAlignment="1">
      <alignment vertical="center" shrinkToFit="1"/>
    </xf>
    <xf numFmtId="0" fontId="4" fillId="0" borderId="1" xfId="0" applyFont="1" applyBorder="1" applyAlignment="1">
      <alignment vertical="center" shrinkToFit="1"/>
    </xf>
    <xf numFmtId="0" fontId="4" fillId="0" borderId="1" xfId="0" applyFont="1" applyBorder="1" applyAlignment="1">
      <alignment vertical="center" wrapText="1" shrinkToFit="1"/>
    </xf>
    <xf numFmtId="0" fontId="4" fillId="0" borderId="2" xfId="0" applyFont="1" applyBorder="1" applyAlignment="1">
      <alignment vertical="center" shrinkToFit="1"/>
    </xf>
    <xf numFmtId="0" fontId="4" fillId="0" borderId="9" xfId="0" applyFont="1" applyBorder="1">
      <alignment vertical="center"/>
    </xf>
    <xf numFmtId="0" fontId="4" fillId="0" borderId="5" xfId="0" applyFont="1" applyBorder="1" applyAlignment="1">
      <alignment vertical="center" shrinkToFit="1"/>
    </xf>
    <xf numFmtId="0" fontId="10" fillId="0" borderId="9" xfId="0" applyFont="1" applyBorder="1" applyAlignment="1">
      <alignment vertical="center" wrapText="1"/>
    </xf>
    <xf numFmtId="0" fontId="4" fillId="0" borderId="5" xfId="0" applyFont="1" applyBorder="1" applyAlignment="1">
      <alignment vertical="center" wrapText="1" shrinkToFit="1"/>
    </xf>
    <xf numFmtId="0" fontId="4" fillId="0" borderId="1" xfId="0" applyFont="1" applyBorder="1">
      <alignment vertical="center"/>
    </xf>
    <xf numFmtId="0" fontId="4" fillId="0" borderId="16" xfId="0" applyFont="1" applyBorder="1" applyAlignment="1">
      <alignment vertical="center" shrinkToFit="1"/>
    </xf>
    <xf numFmtId="0" fontId="4" fillId="0" borderId="13" xfId="0" applyFont="1" applyBorder="1" applyAlignment="1">
      <alignment vertical="center" wrapText="1" shrinkToFit="1"/>
    </xf>
    <xf numFmtId="0" fontId="4" fillId="0" borderId="14" xfId="0" applyFont="1" applyBorder="1" applyAlignment="1">
      <alignment vertical="center" shrinkToFit="1"/>
    </xf>
    <xf numFmtId="0" fontId="4" fillId="0" borderId="15" xfId="0" applyFont="1" applyBorder="1">
      <alignment vertical="center"/>
    </xf>
    <xf numFmtId="0" fontId="4" fillId="0" borderId="9" xfId="0" applyFont="1" applyBorder="1" applyAlignment="1">
      <alignment vertical="center" wrapText="1"/>
    </xf>
    <xf numFmtId="49" fontId="5" fillId="0" borderId="15"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9" fillId="0" borderId="14"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3" xfId="0" applyFont="1" applyBorder="1" applyAlignment="1">
      <alignment horizontal="center" vertical="center" shrinkToFit="1"/>
    </xf>
    <xf numFmtId="0" fontId="4" fillId="0" borderId="12" xfId="0" applyFont="1" applyBorder="1" applyAlignment="1">
      <alignment vertical="center" wrapText="1" shrinkToFi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8" fillId="0" borderId="30" xfId="0" applyFont="1" applyBorder="1" applyAlignment="1">
      <alignment horizontal="center" vertical="center" wrapText="1"/>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9" fillId="0" borderId="15" xfId="0" applyFont="1" applyBorder="1" applyAlignment="1">
      <alignment horizontal="center" vertical="center" shrinkToFit="1"/>
    </xf>
    <xf numFmtId="0" fontId="9" fillId="0" borderId="9" xfId="0" applyFont="1" applyBorder="1" applyAlignment="1">
      <alignment horizontal="center" vertical="center" shrinkToFit="1"/>
    </xf>
    <xf numFmtId="0" fontId="4" fillId="0" borderId="40" xfId="0" applyFont="1" applyBorder="1" applyAlignment="1">
      <alignment horizontal="center" vertical="center" wrapText="1"/>
    </xf>
    <xf numFmtId="0" fontId="11" fillId="0" borderId="0" xfId="0" applyFont="1">
      <alignment vertical="center"/>
    </xf>
    <xf numFmtId="0" fontId="5" fillId="0" borderId="41" xfId="0" applyFont="1" applyBorder="1" applyAlignment="1">
      <alignment horizontal="center" vertical="center"/>
    </xf>
    <xf numFmtId="0" fontId="12" fillId="0" borderId="0" xfId="0" applyFont="1" applyAlignment="1">
      <alignment horizontal="center" vertical="center"/>
    </xf>
    <xf numFmtId="0" fontId="4" fillId="0" borderId="42" xfId="0" applyFont="1" applyBorder="1">
      <alignment vertical="center"/>
    </xf>
    <xf numFmtId="0" fontId="4" fillId="0" borderId="40" xfId="0" applyFont="1" applyBorder="1">
      <alignment vertical="center"/>
    </xf>
    <xf numFmtId="0" fontId="9" fillId="0" borderId="31" xfId="1" applyNumberFormat="1" applyFont="1" applyFill="1" applyBorder="1" applyAlignment="1">
      <alignment horizontal="center" vertical="center" shrinkToFit="1"/>
    </xf>
    <xf numFmtId="0" fontId="9" fillId="0" borderId="27" xfId="1" applyNumberFormat="1" applyFont="1" applyFill="1" applyBorder="1" applyAlignment="1">
      <alignment horizontal="center" vertical="center" shrinkToFit="1"/>
    </xf>
    <xf numFmtId="0" fontId="9" fillId="0" borderId="29" xfId="1" applyNumberFormat="1" applyFont="1" applyFill="1" applyBorder="1" applyAlignment="1">
      <alignment horizontal="center" vertical="center" shrinkToFit="1"/>
    </xf>
    <xf numFmtId="0" fontId="9" fillId="0" borderId="28" xfId="1" applyNumberFormat="1" applyFont="1" applyFill="1" applyBorder="1" applyAlignment="1">
      <alignment horizontal="center" vertical="center" shrinkToFit="1"/>
    </xf>
    <xf numFmtId="0" fontId="4" fillId="0" borderId="17" xfId="0" applyFont="1" applyBorder="1" applyAlignment="1">
      <alignment vertical="center" wrapText="1" shrinkToFit="1"/>
    </xf>
    <xf numFmtId="0" fontId="4" fillId="0" borderId="17" xfId="0" applyFont="1" applyBorder="1">
      <alignment vertical="center"/>
    </xf>
    <xf numFmtId="0" fontId="4" fillId="0" borderId="18" xfId="0" applyFont="1" applyBorder="1" applyAlignment="1">
      <alignment vertical="center" shrinkToFit="1"/>
    </xf>
    <xf numFmtId="0" fontId="9" fillId="0" borderId="43"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7" xfId="0" applyFont="1" applyBorder="1" applyAlignment="1">
      <alignment horizontal="center" vertical="center" shrinkToFit="1"/>
    </xf>
    <xf numFmtId="0" fontId="10" fillId="0" borderId="43" xfId="0" applyFont="1" applyBorder="1" applyAlignment="1">
      <alignment vertical="center" wrapText="1"/>
    </xf>
    <xf numFmtId="178" fontId="9" fillId="0" borderId="41" xfId="1" applyNumberFormat="1" applyFont="1" applyFill="1" applyBorder="1" applyAlignment="1">
      <alignment horizontal="center" vertical="center" shrinkToFit="1"/>
    </xf>
    <xf numFmtId="178" fontId="9" fillId="0" borderId="32" xfId="1" applyNumberFormat="1" applyFont="1" applyFill="1" applyBorder="1" applyAlignment="1">
      <alignment horizontal="center" vertical="center" shrinkToFit="1"/>
    </xf>
    <xf numFmtId="178" fontId="9" fillId="0" borderId="30" xfId="1" applyNumberFormat="1" applyFont="1" applyFill="1" applyBorder="1" applyAlignment="1">
      <alignment horizontal="center" vertical="center" shrinkToFit="1"/>
    </xf>
    <xf numFmtId="0" fontId="9" fillId="0" borderId="52" xfId="0" applyFont="1" applyBorder="1" applyAlignment="1">
      <alignment horizontal="center" vertical="center" shrinkToFit="1"/>
    </xf>
    <xf numFmtId="0" fontId="9" fillId="0" borderId="34" xfId="0" applyFont="1" applyBorder="1" applyAlignment="1">
      <alignment horizontal="center" vertical="center"/>
    </xf>
    <xf numFmtId="0" fontId="9" fillId="0" borderId="49" xfId="0" applyFont="1" applyBorder="1" applyAlignment="1">
      <alignment vertical="center" shrinkToFit="1"/>
    </xf>
    <xf numFmtId="0" fontId="16" fillId="0" borderId="35" xfId="0" applyFont="1" applyBorder="1" applyAlignment="1">
      <alignment horizontal="center" vertical="center" shrinkToFit="1"/>
    </xf>
    <xf numFmtId="0" fontId="17" fillId="0" borderId="49" xfId="0" applyFont="1" applyBorder="1" applyAlignment="1">
      <alignment vertical="center" shrinkToFit="1"/>
    </xf>
    <xf numFmtId="9" fontId="17" fillId="0" borderId="28" xfId="1" applyFont="1" applyFill="1" applyBorder="1" applyAlignment="1">
      <alignment horizontal="center" vertical="center" shrinkToFit="1"/>
    </xf>
    <xf numFmtId="0" fontId="18" fillId="0" borderId="40" xfId="0" applyFont="1" applyBorder="1">
      <alignment vertical="center"/>
    </xf>
    <xf numFmtId="0" fontId="9" fillId="0" borderId="45" xfId="0" applyFont="1" applyBorder="1" applyAlignment="1">
      <alignment horizontal="center" vertical="center" shrinkToFit="1"/>
    </xf>
    <xf numFmtId="0" fontId="9" fillId="0" borderId="49" xfId="0" applyFont="1" applyBorder="1" applyAlignment="1">
      <alignment horizontal="center" vertical="center" shrinkToFit="1"/>
    </xf>
    <xf numFmtId="0" fontId="3" fillId="3" borderId="22" xfId="0" applyFont="1" applyFill="1" applyBorder="1">
      <alignment vertical="center"/>
    </xf>
    <xf numFmtId="0" fontId="13" fillId="3" borderId="22" xfId="0" applyFont="1" applyFill="1" applyBorder="1" applyAlignment="1">
      <alignment horizontal="right" vertical="center"/>
    </xf>
    <xf numFmtId="0" fontId="13" fillId="3" borderId="22" xfId="0" applyFont="1" applyFill="1" applyBorder="1">
      <alignment vertical="center"/>
    </xf>
    <xf numFmtId="0" fontId="6" fillId="3" borderId="22" xfId="0" applyFont="1" applyFill="1" applyBorder="1">
      <alignment vertical="center"/>
    </xf>
    <xf numFmtId="0" fontId="6" fillId="3" borderId="21" xfId="0" applyFont="1" applyFill="1" applyBorder="1">
      <alignment vertical="center"/>
    </xf>
    <xf numFmtId="0" fontId="13" fillId="3" borderId="21" xfId="0" applyFont="1" applyFill="1" applyBorder="1" applyAlignment="1">
      <alignment horizontal="right" vertical="center"/>
    </xf>
    <xf numFmtId="0" fontId="13" fillId="3" borderId="21" xfId="0" applyFont="1" applyFill="1" applyBorder="1">
      <alignment vertical="center"/>
    </xf>
    <xf numFmtId="0" fontId="6" fillId="3" borderId="0" xfId="0" applyFont="1" applyFill="1">
      <alignment vertical="center"/>
    </xf>
    <xf numFmtId="0" fontId="5" fillId="3" borderId="0" xfId="0" applyFont="1" applyFill="1" applyAlignment="1">
      <alignment horizontal="center" vertical="center"/>
    </xf>
    <xf numFmtId="0" fontId="4" fillId="3" borderId="0" xfId="0" applyFont="1" applyFill="1">
      <alignment vertical="center"/>
    </xf>
    <xf numFmtId="14" fontId="4" fillId="3" borderId="24" xfId="0" applyNumberFormat="1" applyFont="1" applyFill="1" applyBorder="1" applyAlignment="1">
      <alignment horizontal="right" vertical="center"/>
    </xf>
    <xf numFmtId="0" fontId="5" fillId="3" borderId="0" xfId="0" applyFont="1" applyFill="1" applyAlignment="1">
      <alignment horizontal="center" vertical="center" textRotation="255"/>
    </xf>
    <xf numFmtId="177" fontId="9" fillId="3" borderId="0" xfId="0" applyNumberFormat="1" applyFont="1" applyFill="1" applyAlignment="1">
      <alignment horizontal="center" vertical="center" shrinkToFit="1"/>
    </xf>
    <xf numFmtId="176" fontId="9" fillId="3" borderId="0" xfId="0" applyNumberFormat="1" applyFont="1" applyFill="1" applyAlignment="1">
      <alignment horizontal="center" vertical="center" shrinkToFit="1"/>
    </xf>
    <xf numFmtId="0" fontId="9" fillId="3" borderId="0" xfId="1" applyNumberFormat="1" applyFont="1" applyFill="1" applyBorder="1" applyAlignment="1">
      <alignment horizontal="center" vertical="center" shrinkToFit="1"/>
    </xf>
    <xf numFmtId="178" fontId="9" fillId="3" borderId="0" xfId="1" applyNumberFormat="1" applyFont="1" applyFill="1" applyBorder="1" applyAlignment="1">
      <alignment horizontal="center" vertical="center" shrinkToFit="1"/>
    </xf>
    <xf numFmtId="0" fontId="4" fillId="3" borderId="0" xfId="0" applyFont="1" applyFill="1" applyAlignment="1">
      <alignment horizontal="right"/>
    </xf>
    <xf numFmtId="0" fontId="4" fillId="3" borderId="0" xfId="0" applyFont="1" applyFill="1" applyAlignment="1"/>
    <xf numFmtId="0" fontId="19" fillId="3" borderId="0" xfId="0" applyFont="1" applyFill="1">
      <alignment vertical="center"/>
    </xf>
    <xf numFmtId="0" fontId="0" fillId="3" borderId="0" xfId="0" applyFill="1">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9" fillId="0" borderId="53" xfId="0" applyFont="1" applyBorder="1" applyAlignment="1">
      <alignment horizontal="center" vertical="center"/>
    </xf>
    <xf numFmtId="0" fontId="4" fillId="0" borderId="3" xfId="0" applyFont="1" applyBorder="1" applyAlignment="1">
      <alignment vertical="center" wrapText="1" shrinkToFit="1"/>
    </xf>
    <xf numFmtId="0" fontId="4" fillId="0" borderId="3" xfId="0" applyFont="1" applyBorder="1" applyAlignment="1">
      <alignment vertical="center" shrinkToFit="1"/>
    </xf>
    <xf numFmtId="0" fontId="4" fillId="0" borderId="36" xfId="0" applyFont="1" applyBorder="1" applyAlignment="1">
      <alignment vertical="center" shrinkToFit="1"/>
    </xf>
    <xf numFmtId="0" fontId="22" fillId="4" borderId="0" xfId="0" applyFont="1" applyFill="1" applyAlignment="1">
      <alignment horizontal="right" vertical="center"/>
    </xf>
    <xf numFmtId="0" fontId="0" fillId="4" borderId="0" xfId="0" applyFill="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0" borderId="18" xfId="0" applyBorder="1" applyAlignment="1">
      <alignment horizontal="center" vertical="center"/>
    </xf>
    <xf numFmtId="0" fontId="0" fillId="0" borderId="36" xfId="0" applyBorder="1" applyAlignment="1">
      <alignment horizontal="center" vertical="center"/>
    </xf>
    <xf numFmtId="179" fontId="0" fillId="0" borderId="2" xfId="0" applyNumberFormat="1" applyBorder="1" applyAlignment="1">
      <alignment horizontal="center" vertical="center"/>
    </xf>
    <xf numFmtId="179" fontId="0" fillId="0" borderId="3" xfId="0" applyNumberFormat="1" applyBorder="1" applyAlignment="1">
      <alignment horizontal="center" vertical="center"/>
    </xf>
    <xf numFmtId="179" fontId="0" fillId="0" borderId="1" xfId="0" applyNumberFormat="1" applyBorder="1" applyAlignment="1">
      <alignment horizontal="center" vertical="center" wrapText="1"/>
    </xf>
    <xf numFmtId="179" fontId="0" fillId="0" borderId="18" xfId="0" applyNumberFormat="1" applyBorder="1" applyAlignment="1">
      <alignment horizontal="center" vertical="center"/>
    </xf>
    <xf numFmtId="179" fontId="0" fillId="0" borderId="36" xfId="0" applyNumberFormat="1"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179" fontId="0" fillId="0" borderId="18" xfId="0" applyNumberFormat="1" applyBorder="1" applyAlignment="1">
      <alignment horizontal="center" vertical="center" wrapText="1"/>
    </xf>
    <xf numFmtId="179" fontId="0" fillId="0" borderId="36" xfId="0" applyNumberFormat="1" applyBorder="1" applyAlignment="1">
      <alignment horizontal="center" vertical="center" wrapText="1"/>
    </xf>
    <xf numFmtId="179" fontId="0" fillId="0" borderId="14" xfId="0" applyNumberFormat="1" applyBorder="1" applyAlignment="1">
      <alignment horizontal="center" vertical="center" wrapText="1"/>
    </xf>
    <xf numFmtId="179" fontId="0" fillId="0" borderId="37" xfId="0" applyNumberFormat="1" applyBorder="1" applyAlignment="1">
      <alignment horizontal="center"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0" fontId="20" fillId="0" borderId="1" xfId="0" applyFont="1" applyBorder="1" applyAlignment="1">
      <alignment horizontal="center" vertical="center" shrinkToFit="1"/>
    </xf>
    <xf numFmtId="0" fontId="21" fillId="0" borderId="1" xfId="0" applyFont="1" applyBorder="1" applyAlignment="1">
      <alignment horizontal="center" vertical="center" shrinkToFit="1"/>
    </xf>
    <xf numFmtId="0" fontId="0" fillId="0" borderId="18" xfId="0" applyBorder="1" applyAlignment="1">
      <alignment horizontal="center" vertical="center" wrapText="1"/>
    </xf>
    <xf numFmtId="0" fontId="0" fillId="0" borderId="36"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66" xfId="0" applyBorder="1" applyAlignment="1">
      <alignment horizontal="center" vertical="center"/>
    </xf>
    <xf numFmtId="0" fontId="0" fillId="0" borderId="22" xfId="0" applyBorder="1" applyAlignment="1">
      <alignment horizontal="center" vertical="center"/>
    </xf>
    <xf numFmtId="180" fontId="0" fillId="0" borderId="18" xfId="0" applyNumberFormat="1" applyBorder="1" applyAlignment="1">
      <alignment horizontal="center" vertical="center" wrapText="1"/>
    </xf>
    <xf numFmtId="180" fontId="0" fillId="0" borderId="66" xfId="0" applyNumberFormat="1" applyBorder="1" applyAlignment="1">
      <alignment horizontal="center" vertical="center" wrapText="1"/>
    </xf>
    <xf numFmtId="180" fontId="0" fillId="0" borderId="14" xfId="0" applyNumberFormat="1" applyBorder="1" applyAlignment="1">
      <alignment horizontal="center" vertical="center" wrapText="1"/>
    </xf>
    <xf numFmtId="180" fontId="0" fillId="0" borderId="22" xfId="0" applyNumberFormat="1" applyBorder="1" applyAlignment="1">
      <alignment horizontal="center" vertical="center" wrapText="1"/>
    </xf>
    <xf numFmtId="180" fontId="0" fillId="0" borderId="36" xfId="0" applyNumberFormat="1" applyBorder="1" applyAlignment="1">
      <alignment horizontal="center" vertical="center" wrapText="1"/>
    </xf>
    <xf numFmtId="180" fontId="0" fillId="0" borderId="37" xfId="0" applyNumberFormat="1" applyBorder="1" applyAlignment="1">
      <alignment horizontal="center" vertical="center" wrapText="1"/>
    </xf>
    <xf numFmtId="178" fontId="17" fillId="0" borderId="44" xfId="1" applyNumberFormat="1" applyFont="1" applyFill="1" applyBorder="1" applyAlignment="1">
      <alignment horizontal="center" vertical="center" shrinkToFit="1"/>
    </xf>
    <xf numFmtId="178" fontId="9" fillId="2" borderId="60" xfId="1" applyNumberFormat="1" applyFont="1" applyFill="1" applyBorder="1" applyAlignment="1">
      <alignment horizontal="center" vertical="center"/>
    </xf>
    <xf numFmtId="178" fontId="9" fillId="2" borderId="61" xfId="1" applyNumberFormat="1" applyFont="1" applyFill="1"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26" xfId="0" applyBorder="1" applyAlignment="1">
      <alignment horizontal="center" vertical="center"/>
    </xf>
    <xf numFmtId="0" fontId="0" fillId="0" borderId="62" xfId="0"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176" fontId="9" fillId="0" borderId="26" xfId="0" applyNumberFormat="1" applyFont="1" applyBorder="1" applyAlignment="1">
      <alignment horizontal="center" vertical="center" shrinkToFit="1"/>
    </xf>
    <xf numFmtId="176" fontId="9" fillId="0" borderId="24" xfId="0" applyNumberFormat="1" applyFont="1" applyBorder="1" applyAlignment="1">
      <alignment horizontal="center" vertical="center" shrinkToFit="1"/>
    </xf>
    <xf numFmtId="176" fontId="9" fillId="0" borderId="62" xfId="0" applyNumberFormat="1" applyFont="1" applyBorder="1" applyAlignment="1">
      <alignment horizontal="center" vertical="center" shrinkToFit="1"/>
    </xf>
    <xf numFmtId="176" fontId="9" fillId="0" borderId="31" xfId="0" applyNumberFormat="1" applyFont="1" applyBorder="1" applyAlignment="1">
      <alignment horizontal="center" vertical="center" shrinkToFit="1"/>
    </xf>
    <xf numFmtId="176" fontId="9" fillId="0" borderId="6" xfId="0" applyNumberFormat="1" applyFont="1" applyBorder="1" applyAlignment="1">
      <alignment horizontal="center" vertical="center" shrinkToFit="1"/>
    </xf>
    <xf numFmtId="176" fontId="9" fillId="0" borderId="7" xfId="0" applyNumberFormat="1" applyFont="1" applyBorder="1" applyAlignment="1">
      <alignment horizontal="center" vertical="center" shrinkToFit="1"/>
    </xf>
    <xf numFmtId="9" fontId="9" fillId="0" borderId="4" xfId="1" applyFont="1" applyFill="1"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9" fillId="0" borderId="63"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3" fillId="3" borderId="0" xfId="0" applyFont="1" applyFill="1" applyAlignment="1">
      <alignment horizontal="left" vertical="center" indent="2"/>
    </xf>
    <xf numFmtId="0" fontId="6" fillId="3" borderId="22" xfId="0" applyFont="1" applyFill="1" applyBorder="1" applyAlignment="1">
      <alignment horizontal="right" vertical="center"/>
    </xf>
    <xf numFmtId="0" fontId="9" fillId="2" borderId="51"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4" fillId="0" borderId="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3" xfId="0" applyBorder="1" applyAlignment="1">
      <alignment horizontal="center" vertical="center" wrapText="1"/>
    </xf>
    <xf numFmtId="9" fontId="9" fillId="0" borderId="8" xfId="1" applyFont="1" applyFill="1"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5" fillId="0" borderId="33" xfId="0" applyFont="1" applyBorder="1" applyAlignment="1">
      <alignment horizontal="center" vertical="center" wrapText="1"/>
    </xf>
    <xf numFmtId="0" fontId="5" fillId="0" borderId="0" xfId="0" applyFont="1" applyAlignment="1">
      <alignment horizontal="center" vertical="center"/>
    </xf>
    <xf numFmtId="0" fontId="5" fillId="0" borderId="38"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39" xfId="0" applyFont="1" applyBorder="1" applyAlignment="1">
      <alignment horizontal="center" vertical="center"/>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5" fillId="0" borderId="8"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177" fontId="9" fillId="0" borderId="4" xfId="0" applyNumberFormat="1" applyFont="1" applyBorder="1" applyAlignment="1">
      <alignment horizontal="center" vertical="center" shrinkToFit="1"/>
    </xf>
    <xf numFmtId="177" fontId="9" fillId="0" borderId="10" xfId="0" applyNumberFormat="1"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46" xfId="0" applyFont="1" applyBorder="1" applyAlignment="1">
      <alignment horizontal="center" vertical="center" shrinkToFit="1"/>
    </xf>
    <xf numFmtId="0" fontId="15" fillId="0" borderId="50" xfId="0" applyFont="1" applyBorder="1" applyAlignment="1">
      <alignment horizontal="center" vertical="center" shrinkToFit="1"/>
    </xf>
    <xf numFmtId="0" fontId="14" fillId="0" borderId="8" xfId="0" applyFont="1" applyBorder="1" applyAlignment="1">
      <alignment horizontal="center" vertical="center" textRotation="255" shrinkToFit="1"/>
    </xf>
    <xf numFmtId="0" fontId="14" fillId="0" borderId="20" xfId="0" applyFont="1" applyBorder="1" applyAlignment="1">
      <alignment horizontal="center" vertical="center" textRotation="255" shrinkToFit="1"/>
    </xf>
    <xf numFmtId="0" fontId="14" fillId="0" borderId="11" xfId="0" applyFont="1" applyBorder="1" applyAlignment="1">
      <alignment horizontal="center" vertical="center" textRotation="255" shrinkToFi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0" fillId="0" borderId="57" xfId="0" applyBorder="1" applyAlignment="1">
      <alignment horizontal="center" vertical="center" wrapText="1"/>
    </xf>
    <xf numFmtId="0" fontId="0" fillId="0" borderId="0" xfId="0"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24" xfId="0" applyBorder="1" applyAlignment="1">
      <alignment horizontal="center" vertical="center" wrapText="1"/>
    </xf>
    <xf numFmtId="0" fontId="0" fillId="0" borderId="53" xfId="0" applyBorder="1" applyAlignment="1">
      <alignment horizontal="center" vertical="center" wrapText="1"/>
    </xf>
    <xf numFmtId="0" fontId="4" fillId="3" borderId="0" xfId="0" applyFont="1" applyFill="1" applyAlignment="1">
      <alignment shrinkToFit="1"/>
    </xf>
    <xf numFmtId="0" fontId="0" fillId="3" borderId="0" xfId="0" applyFill="1" applyAlignment="1">
      <alignment vertical="center" shrinkToFit="1"/>
    </xf>
    <xf numFmtId="0" fontId="0" fillId="3" borderId="38" xfId="0" applyFill="1" applyBorder="1" applyAlignment="1">
      <alignment vertical="center" shrinkToFit="1"/>
    </xf>
    <xf numFmtId="0" fontId="16" fillId="0" borderId="48"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41" xfId="0" applyFont="1" applyBorder="1" applyAlignment="1">
      <alignment horizontal="center" vertical="center" shrinkToFit="1"/>
    </xf>
    <xf numFmtId="178" fontId="17" fillId="0" borderId="30" xfId="1" applyNumberFormat="1" applyFont="1" applyFill="1" applyBorder="1" applyAlignment="1">
      <alignment horizontal="center" vertical="center" shrinkToFit="1"/>
    </xf>
    <xf numFmtId="0" fontId="17" fillId="0" borderId="5"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2" xfId="0" applyFont="1" applyFill="1" applyBorder="1" applyAlignment="1">
      <alignment vertical="center" shrinkToFit="1"/>
    </xf>
  </cellXfs>
  <cellStyles count="2">
    <cellStyle name="パーセント" xfId="1" builtinId="5"/>
    <cellStyle name="標準" xfId="0" builtinId="0"/>
  </cellStyles>
  <dxfs count="0"/>
  <tableStyles count="0" defaultTableStyle="TableStyleMedium2" defaultPivotStyle="PivotStyleLight16"/>
  <colors>
    <mruColors>
      <color rgb="FFCCFFFF"/>
      <color rgb="FF0000FF"/>
      <color rgb="FFFFFFCC"/>
      <color rgb="FFFFFF99"/>
      <color rgb="FF3366FF"/>
      <color rgb="FFFFFF66"/>
      <color rgb="FFFFD5FF"/>
      <color rgb="FFFFE5FF"/>
      <color rgb="FFFFE59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9071</xdr:colOff>
      <xdr:row>26</xdr:row>
      <xdr:rowOff>9072</xdr:rowOff>
    </xdr:from>
    <xdr:to>
      <xdr:col>16</xdr:col>
      <xdr:colOff>335643</xdr:colOff>
      <xdr:row>27</xdr:row>
      <xdr:rowOff>0</xdr:rowOff>
    </xdr:to>
    <xdr:cxnSp macro="">
      <xdr:nvCxnSpPr>
        <xdr:cNvPr id="2" name="直線コネクタ 1">
          <a:extLst>
            <a:ext uri="{FF2B5EF4-FFF2-40B4-BE49-F238E27FC236}">
              <a16:creationId xmlns:a16="http://schemas.microsoft.com/office/drawing/2014/main" id="{EFE5CD25-9BB4-4E75-93E0-36DDBFFBD620}"/>
            </a:ext>
          </a:extLst>
        </xdr:cNvPr>
        <xdr:cNvCxnSpPr/>
      </xdr:nvCxnSpPr>
      <xdr:spPr>
        <a:xfrm flipV="1">
          <a:off x="9071" y="5781222"/>
          <a:ext cx="8518072" cy="446767"/>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9071</xdr:colOff>
      <xdr:row>24</xdr:row>
      <xdr:rowOff>9072</xdr:rowOff>
    </xdr:from>
    <xdr:to>
      <xdr:col>16</xdr:col>
      <xdr:colOff>335643</xdr:colOff>
      <xdr:row>25</xdr:row>
      <xdr:rowOff>217714</xdr:rowOff>
    </xdr:to>
    <xdr:cxnSp macro="">
      <xdr:nvCxnSpPr>
        <xdr:cNvPr id="3" name="直線コネクタ 2">
          <a:extLst>
            <a:ext uri="{FF2B5EF4-FFF2-40B4-BE49-F238E27FC236}">
              <a16:creationId xmlns:a16="http://schemas.microsoft.com/office/drawing/2014/main" id="{43060FAB-AE18-4F4A-8FDD-8BFE9A3632D1}"/>
            </a:ext>
          </a:extLst>
        </xdr:cNvPr>
        <xdr:cNvCxnSpPr/>
      </xdr:nvCxnSpPr>
      <xdr:spPr>
        <a:xfrm flipV="1">
          <a:off x="9071" y="6242232"/>
          <a:ext cx="8556172" cy="437242"/>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16807</xdr:colOff>
      <xdr:row>9</xdr:row>
      <xdr:rowOff>347382</xdr:rowOff>
    </xdr:from>
    <xdr:to>
      <xdr:col>29</xdr:col>
      <xdr:colOff>11206</xdr:colOff>
      <xdr:row>18</xdr:row>
      <xdr:rowOff>0</xdr:rowOff>
    </xdr:to>
    <xdr:sp macro="" textlink="">
      <xdr:nvSpPr>
        <xdr:cNvPr id="2" name="吹き出し: 四角形 1">
          <a:extLst>
            <a:ext uri="{FF2B5EF4-FFF2-40B4-BE49-F238E27FC236}">
              <a16:creationId xmlns:a16="http://schemas.microsoft.com/office/drawing/2014/main" id="{2D948708-0BE6-4889-95D1-6EF04F670AF1}"/>
            </a:ext>
          </a:extLst>
        </xdr:cNvPr>
        <xdr:cNvSpPr/>
      </xdr:nvSpPr>
      <xdr:spPr>
        <a:xfrm>
          <a:off x="14091395" y="3765176"/>
          <a:ext cx="2818282" cy="3989295"/>
        </a:xfrm>
        <a:prstGeom prst="wedgeRectCallout">
          <a:avLst>
            <a:gd name="adj1" fmla="val 45401"/>
            <a:gd name="adj2" fmla="val 3588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　　　</a:t>
          </a:r>
          <a:r>
            <a:rPr kumimoji="1" lang="en-US" altLang="ja-JP" sz="1400">
              <a:solidFill>
                <a:srgbClr val="FF0000"/>
              </a:solidFill>
            </a:rPr>
            <a:t>【</a:t>
          </a:r>
          <a:r>
            <a:rPr kumimoji="1" lang="ja-JP" altLang="en-US" sz="1400">
              <a:solidFill>
                <a:srgbClr val="FF0000"/>
              </a:solidFill>
            </a:rPr>
            <a:t>作成要領</a:t>
          </a:r>
          <a:r>
            <a:rPr kumimoji="1" lang="en-US" altLang="ja-JP" sz="1400">
              <a:solidFill>
                <a:srgbClr val="FF0000"/>
              </a:solidFill>
            </a:rPr>
            <a:t>】</a:t>
          </a:r>
        </a:p>
        <a:p>
          <a:pPr algn="l"/>
          <a:r>
            <a:rPr kumimoji="1" lang="ja-JP" altLang="en-US" sz="1100">
              <a:solidFill>
                <a:srgbClr val="FF0000"/>
              </a:solidFill>
            </a:rPr>
            <a:t>①本資料作成前に、要領に則り計測日を協議のうえ設定する</a:t>
          </a:r>
          <a:endParaRPr kumimoji="1" lang="en-US" altLang="ja-JP" sz="1100">
            <a:solidFill>
              <a:srgbClr val="FF0000"/>
            </a:solidFill>
          </a:endParaRPr>
        </a:p>
        <a:p>
          <a:pPr algn="l"/>
          <a:r>
            <a:rPr kumimoji="1" lang="ja-JP" altLang="en-US" sz="1100">
              <a:solidFill>
                <a:srgbClr val="FF0000"/>
              </a:solidFill>
            </a:rPr>
            <a:t>②本表下段の注意書き、本工事の追加特記仕様書、実施要領をよく読むこと</a:t>
          </a:r>
          <a:endParaRPr kumimoji="1" lang="en-US" altLang="ja-JP" sz="1100">
            <a:solidFill>
              <a:srgbClr val="FF0000"/>
            </a:solidFill>
          </a:endParaRPr>
        </a:p>
        <a:p>
          <a:pPr algn="l"/>
          <a:r>
            <a:rPr kumimoji="1" lang="ja-JP" altLang="en-US" sz="1100">
              <a:solidFill>
                <a:srgbClr val="FF0000"/>
              </a:solidFill>
            </a:rPr>
            <a:t>③施工体系図に従い下請企業を入力する</a:t>
          </a:r>
          <a:endParaRPr kumimoji="1" lang="en-US" altLang="ja-JP" sz="1100">
            <a:solidFill>
              <a:srgbClr val="FF0000"/>
            </a:solidFill>
          </a:endParaRPr>
        </a:p>
        <a:p>
          <a:pPr algn="l"/>
          <a:r>
            <a:rPr kumimoji="1" lang="ja-JP" altLang="en-US" sz="1100">
              <a:solidFill>
                <a:srgbClr val="FF0000"/>
              </a:solidFill>
            </a:rPr>
            <a:t>④計測日を決定後、計測日に日付、入場下請企業、入場技能者数、施工体制技能者登録済み技能者数等を入力して報告する</a:t>
          </a:r>
          <a:endParaRPr kumimoji="1" lang="en-US" altLang="ja-JP" sz="1100">
            <a:solidFill>
              <a:srgbClr val="FF0000"/>
            </a:solidFill>
          </a:endParaRPr>
        </a:p>
        <a:p>
          <a:pPr algn="l"/>
          <a:r>
            <a:rPr kumimoji="1" lang="ja-JP" altLang="en-US" sz="1100">
              <a:solidFill>
                <a:srgbClr val="FF0000"/>
              </a:solidFill>
            </a:rPr>
            <a:t>⑤下段の登録状況は、計測日の状況を算定している。</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⑥右下の最終結果は、計測実施回数により適宜数式を調整し、実施した</a:t>
          </a:r>
          <a:r>
            <a:rPr kumimoji="1" lang="ja-JP" altLang="en-US" sz="1100">
              <a:solidFill>
                <a:srgbClr val="FF0000"/>
              </a:solidFill>
              <a:effectLst/>
              <a:latin typeface="+mn-lt"/>
              <a:ea typeface="+mn-ea"/>
              <a:cs typeface="+mn-cs"/>
            </a:rPr>
            <a:t>それぞれの</a:t>
          </a:r>
          <a:r>
            <a:rPr kumimoji="1" lang="ja-JP" altLang="ja-JP" sz="1100">
              <a:solidFill>
                <a:srgbClr val="FF0000"/>
              </a:solidFill>
              <a:effectLst/>
              <a:latin typeface="+mn-lt"/>
              <a:ea typeface="+mn-ea"/>
              <a:cs typeface="+mn-cs"/>
            </a:rPr>
            <a:t>単純平均かを確認</a:t>
          </a:r>
          <a:r>
            <a:rPr kumimoji="1" lang="ja-JP" altLang="en-US" sz="1100">
              <a:solidFill>
                <a:srgbClr val="FF0000"/>
              </a:solidFill>
              <a:effectLst/>
              <a:latin typeface="+mn-lt"/>
              <a:ea typeface="+mn-ea"/>
              <a:cs typeface="+mn-cs"/>
            </a:rPr>
            <a:t>すること</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5BB1-10DB-47FE-8013-F77B7ACDB723}">
  <sheetPr>
    <pageSetUpPr fitToPage="1"/>
  </sheetPr>
  <dimension ref="A1:Q29"/>
  <sheetViews>
    <sheetView zoomScaleNormal="100" workbookViewId="0">
      <selection activeCell="R21" sqref="R21"/>
    </sheetView>
  </sheetViews>
  <sheetFormatPr defaultColWidth="37.69921875" defaultRowHeight="18" x14ac:dyDescent="0.45"/>
  <cols>
    <col min="1" max="1" width="6" customWidth="1"/>
    <col min="2" max="2" width="8.09765625" customWidth="1"/>
    <col min="3" max="3" width="8" customWidth="1"/>
    <col min="4" max="4" width="6" customWidth="1"/>
    <col min="5" max="6" width="6.8984375" customWidth="1"/>
    <col min="7" max="7" width="6" customWidth="1"/>
    <col min="8" max="11" width="6.8984375" customWidth="1"/>
    <col min="12" max="13" width="8.3984375" customWidth="1"/>
    <col min="14" max="14" width="4.5" customWidth="1"/>
    <col min="15" max="15" width="6.69921875" customWidth="1"/>
    <col min="16" max="17" width="4.5" customWidth="1"/>
  </cols>
  <sheetData>
    <row r="1" spans="1:17" x14ac:dyDescent="0.45">
      <c r="O1" s="87"/>
      <c r="P1" s="97"/>
      <c r="Q1" s="96" t="s">
        <v>93</v>
      </c>
    </row>
    <row r="2" spans="1:17" ht="22.2" x14ac:dyDescent="0.45">
      <c r="A2" s="86" t="s">
        <v>61</v>
      </c>
      <c r="B2" s="87"/>
      <c r="C2" s="87"/>
      <c r="D2" s="87"/>
      <c r="E2" s="87"/>
      <c r="F2" s="87"/>
      <c r="G2" s="87"/>
      <c r="H2" s="87"/>
      <c r="I2" s="87"/>
      <c r="J2" s="87"/>
      <c r="K2" s="87"/>
      <c r="L2" s="87"/>
      <c r="M2" s="87"/>
      <c r="N2" s="87"/>
      <c r="O2" s="87"/>
      <c r="P2" s="87"/>
      <c r="Q2" s="87"/>
    </row>
    <row r="3" spans="1:17" x14ac:dyDescent="0.45">
      <c r="A3" s="87" t="s">
        <v>79</v>
      </c>
      <c r="B3" s="87"/>
      <c r="C3" s="87"/>
      <c r="D3" s="87"/>
      <c r="E3" s="87"/>
      <c r="F3" s="87"/>
      <c r="G3" s="87"/>
      <c r="H3" s="87"/>
      <c r="I3" s="87" t="s">
        <v>83</v>
      </c>
      <c r="J3" s="87"/>
      <c r="K3" s="87"/>
      <c r="L3" s="87"/>
      <c r="M3" s="87"/>
      <c r="N3" s="87"/>
      <c r="O3" s="87"/>
      <c r="P3" s="87"/>
      <c r="Q3" s="87"/>
    </row>
    <row r="4" spans="1:17" x14ac:dyDescent="0.45">
      <c r="A4" s="87" t="s">
        <v>77</v>
      </c>
      <c r="B4" s="87"/>
      <c r="C4" s="87"/>
      <c r="D4" s="87"/>
      <c r="E4" s="87"/>
      <c r="F4" s="87"/>
      <c r="G4" s="87"/>
      <c r="I4" s="87" t="s">
        <v>82</v>
      </c>
      <c r="J4" s="87"/>
      <c r="K4" s="87"/>
      <c r="L4" s="87"/>
      <c r="M4" s="87"/>
      <c r="N4" s="87"/>
      <c r="O4" s="87"/>
      <c r="P4" s="87"/>
      <c r="Q4" s="87"/>
    </row>
    <row r="5" spans="1:17" x14ac:dyDescent="0.45">
      <c r="A5" s="87" t="s">
        <v>86</v>
      </c>
      <c r="B5" s="87"/>
      <c r="C5" s="87"/>
      <c r="D5" s="87"/>
      <c r="E5" s="87"/>
      <c r="F5" s="87"/>
      <c r="G5" s="87"/>
      <c r="H5" s="87"/>
      <c r="I5" s="87"/>
      <c r="J5" s="87"/>
      <c r="K5" s="87"/>
      <c r="L5" s="87"/>
      <c r="M5" s="87"/>
      <c r="N5" s="87"/>
      <c r="O5" s="87"/>
      <c r="P5" s="87"/>
      <c r="Q5" s="87"/>
    </row>
    <row r="6" spans="1:17" x14ac:dyDescent="0.45">
      <c r="A6" s="87" t="s">
        <v>78</v>
      </c>
      <c r="B6" s="87"/>
      <c r="C6" s="87"/>
      <c r="D6" s="87"/>
      <c r="E6" s="87"/>
      <c r="F6" s="87"/>
      <c r="G6" s="87"/>
      <c r="H6" s="87"/>
      <c r="I6" s="87"/>
      <c r="J6" s="87"/>
      <c r="K6" s="87"/>
      <c r="L6" s="87"/>
      <c r="M6" s="87"/>
      <c r="N6" s="87"/>
      <c r="O6" s="87"/>
      <c r="P6" s="87"/>
      <c r="Q6" s="87"/>
    </row>
    <row r="7" spans="1:17" x14ac:dyDescent="0.45">
      <c r="A7" s="87"/>
      <c r="B7" s="87"/>
      <c r="C7" s="87"/>
      <c r="D7" s="87"/>
      <c r="E7" s="87"/>
      <c r="F7" s="87"/>
      <c r="G7" s="87"/>
      <c r="H7" s="87"/>
      <c r="I7" s="87"/>
      <c r="J7" s="87"/>
      <c r="K7" s="87"/>
      <c r="L7" s="87"/>
      <c r="M7" s="87"/>
      <c r="N7" s="87"/>
      <c r="O7" s="87"/>
      <c r="P7" s="87"/>
      <c r="Q7" s="87"/>
    </row>
    <row r="8" spans="1:17" x14ac:dyDescent="0.45">
      <c r="A8" s="87"/>
      <c r="B8" s="87" t="s">
        <v>62</v>
      </c>
      <c r="C8" s="87"/>
      <c r="D8" s="87"/>
      <c r="E8" s="87"/>
      <c r="F8" s="87"/>
      <c r="G8" s="87"/>
      <c r="H8" s="87"/>
      <c r="I8" s="87"/>
      <c r="J8" s="87"/>
      <c r="K8" s="87"/>
      <c r="L8" s="87"/>
      <c r="M8" s="87"/>
      <c r="N8" s="87"/>
      <c r="O8" s="87"/>
      <c r="P8" s="87"/>
      <c r="Q8" s="87"/>
    </row>
    <row r="9" spans="1:17" x14ac:dyDescent="0.45">
      <c r="A9" s="87"/>
      <c r="B9" s="87"/>
      <c r="C9" s="87"/>
      <c r="D9" s="87"/>
      <c r="E9" s="87"/>
      <c r="F9" s="87"/>
      <c r="G9" s="87"/>
      <c r="H9" s="87"/>
      <c r="I9" s="87"/>
      <c r="J9" s="87"/>
      <c r="K9" s="87"/>
      <c r="L9" s="87"/>
      <c r="M9" s="87"/>
      <c r="N9" s="87"/>
      <c r="O9" s="87"/>
      <c r="P9" s="87"/>
      <c r="Q9" s="87"/>
    </row>
    <row r="10" spans="1:17" x14ac:dyDescent="0.45">
      <c r="A10" s="98" t="s">
        <v>63</v>
      </c>
      <c r="B10" s="98"/>
      <c r="C10" s="98"/>
      <c r="D10" s="98"/>
      <c r="E10" s="98"/>
      <c r="F10" s="98"/>
      <c r="G10" s="98" t="s">
        <v>64</v>
      </c>
      <c r="H10" s="98"/>
      <c r="I10" s="98"/>
      <c r="J10" s="98"/>
      <c r="K10" s="98"/>
      <c r="L10" s="98"/>
      <c r="M10" s="98"/>
      <c r="N10" s="99" t="s">
        <v>76</v>
      </c>
      <c r="O10" s="99"/>
      <c r="P10" s="99"/>
      <c r="Q10" s="99"/>
    </row>
    <row r="11" spans="1:17" ht="36.75" customHeight="1" x14ac:dyDescent="0.45">
      <c r="A11" s="89" t="s">
        <v>2</v>
      </c>
      <c r="B11" s="98" t="s">
        <v>65</v>
      </c>
      <c r="C11" s="98"/>
      <c r="D11" s="88" t="s">
        <v>66</v>
      </c>
      <c r="E11" s="98" t="s">
        <v>67</v>
      </c>
      <c r="F11" s="98"/>
      <c r="G11" s="89" t="s">
        <v>2</v>
      </c>
      <c r="H11" s="98" t="s">
        <v>68</v>
      </c>
      <c r="I11" s="98"/>
      <c r="J11" s="98" t="s">
        <v>69</v>
      </c>
      <c r="K11" s="98"/>
      <c r="L11" s="98" t="s">
        <v>70</v>
      </c>
      <c r="M11" s="98"/>
      <c r="N11" s="100" t="s">
        <v>71</v>
      </c>
      <c r="O11" s="100"/>
      <c r="P11" s="100" t="s">
        <v>72</v>
      </c>
      <c r="Q11" s="100"/>
    </row>
    <row r="12" spans="1:17" x14ac:dyDescent="0.45">
      <c r="A12" s="108">
        <v>1</v>
      </c>
      <c r="B12" s="110">
        <v>12345678901234</v>
      </c>
      <c r="C12" s="111"/>
      <c r="D12" s="108" t="s">
        <v>73</v>
      </c>
      <c r="E12" s="101" t="s">
        <v>102</v>
      </c>
      <c r="F12" s="102"/>
      <c r="G12" s="88">
        <v>1</v>
      </c>
      <c r="H12" s="90" t="s">
        <v>84</v>
      </c>
      <c r="I12" s="91" t="s">
        <v>84</v>
      </c>
      <c r="J12" s="90" t="s">
        <v>84</v>
      </c>
      <c r="K12" s="91" t="s">
        <v>84</v>
      </c>
      <c r="L12" s="103">
        <v>11123456789012</v>
      </c>
      <c r="M12" s="104"/>
      <c r="N12" s="101" t="s">
        <v>1</v>
      </c>
      <c r="O12" s="102"/>
      <c r="P12" s="101" t="s">
        <v>1</v>
      </c>
      <c r="Q12" s="102"/>
    </row>
    <row r="13" spans="1:17" x14ac:dyDescent="0.45">
      <c r="A13" s="109"/>
      <c r="B13" s="112"/>
      <c r="C13" s="113"/>
      <c r="D13" s="109"/>
      <c r="E13" s="114"/>
      <c r="F13" s="115"/>
      <c r="G13" s="88">
        <v>2</v>
      </c>
      <c r="H13" s="90" t="s">
        <v>84</v>
      </c>
      <c r="I13" s="91" t="s">
        <v>84</v>
      </c>
      <c r="J13" s="90" t="s">
        <v>84</v>
      </c>
      <c r="K13" s="91" t="s">
        <v>84</v>
      </c>
      <c r="L13" s="103">
        <v>45678901234567</v>
      </c>
      <c r="M13" s="104"/>
      <c r="N13" s="101" t="s">
        <v>1</v>
      </c>
      <c r="O13" s="102"/>
      <c r="P13" s="101" t="s">
        <v>1</v>
      </c>
      <c r="Q13" s="102"/>
    </row>
    <row r="14" spans="1:17" x14ac:dyDescent="0.45">
      <c r="A14" s="98">
        <v>2</v>
      </c>
      <c r="B14" s="105">
        <v>12123456789012</v>
      </c>
      <c r="C14" s="105"/>
      <c r="D14" s="98">
        <v>1</v>
      </c>
      <c r="E14" s="98" t="s">
        <v>80</v>
      </c>
      <c r="F14" s="98"/>
      <c r="G14" s="88">
        <v>3</v>
      </c>
      <c r="H14" s="90" t="s">
        <v>84</v>
      </c>
      <c r="I14" s="91" t="s">
        <v>84</v>
      </c>
      <c r="J14" s="90" t="s">
        <v>84</v>
      </c>
      <c r="K14" s="91" t="s">
        <v>84</v>
      </c>
      <c r="L14" s="106"/>
      <c r="M14" s="107"/>
      <c r="N14" s="101"/>
      <c r="O14" s="102"/>
      <c r="P14" s="101" t="s">
        <v>1</v>
      </c>
      <c r="Q14" s="102"/>
    </row>
    <row r="15" spans="1:17" x14ac:dyDescent="0.45">
      <c r="A15" s="98"/>
      <c r="B15" s="105"/>
      <c r="C15" s="105"/>
      <c r="D15" s="98"/>
      <c r="E15" s="98"/>
      <c r="F15" s="98"/>
      <c r="G15" s="88">
        <v>4</v>
      </c>
      <c r="H15" s="90" t="s">
        <v>84</v>
      </c>
      <c r="I15" s="91" t="s">
        <v>84</v>
      </c>
      <c r="J15" s="90" t="s">
        <v>84</v>
      </c>
      <c r="K15" s="91" t="s">
        <v>84</v>
      </c>
      <c r="L15" s="106">
        <v>34567890123456</v>
      </c>
      <c r="M15" s="107"/>
      <c r="N15" s="101" t="s">
        <v>1</v>
      </c>
      <c r="O15" s="102"/>
      <c r="P15" s="101" t="s">
        <v>1</v>
      </c>
      <c r="Q15" s="102"/>
    </row>
    <row r="16" spans="1:17" x14ac:dyDescent="0.45">
      <c r="A16" s="98"/>
      <c r="B16" s="105"/>
      <c r="C16" s="105"/>
      <c r="D16" s="98"/>
      <c r="E16" s="98"/>
      <c r="F16" s="98"/>
      <c r="G16" s="88">
        <v>5</v>
      </c>
      <c r="H16" s="90" t="s">
        <v>84</v>
      </c>
      <c r="I16" s="91" t="s">
        <v>84</v>
      </c>
      <c r="J16" s="90" t="s">
        <v>84</v>
      </c>
      <c r="K16" s="91" t="s">
        <v>84</v>
      </c>
      <c r="L16" s="106"/>
      <c r="M16" s="107"/>
      <c r="N16" s="101"/>
      <c r="O16" s="102"/>
      <c r="P16" s="101" t="s">
        <v>1</v>
      </c>
      <c r="Q16" s="102"/>
    </row>
    <row r="17" spans="1:17" x14ac:dyDescent="0.45">
      <c r="A17" s="98">
        <v>3</v>
      </c>
      <c r="B17" s="105">
        <v>23456789012345</v>
      </c>
      <c r="C17" s="105"/>
      <c r="D17" s="98">
        <v>2</v>
      </c>
      <c r="E17" s="98" t="s">
        <v>85</v>
      </c>
      <c r="F17" s="98"/>
      <c r="G17" s="88">
        <v>6</v>
      </c>
      <c r="H17" s="90" t="s">
        <v>84</v>
      </c>
      <c r="I17" s="91" t="s">
        <v>84</v>
      </c>
      <c r="J17" s="90" t="s">
        <v>84</v>
      </c>
      <c r="K17" s="91" t="s">
        <v>84</v>
      </c>
      <c r="L17" s="106">
        <v>15123456789012</v>
      </c>
      <c r="M17" s="107"/>
      <c r="N17" s="101" t="s">
        <v>1</v>
      </c>
      <c r="O17" s="102"/>
      <c r="P17" s="101" t="s">
        <v>1</v>
      </c>
      <c r="Q17" s="102"/>
    </row>
    <row r="18" spans="1:17" x14ac:dyDescent="0.45">
      <c r="A18" s="98"/>
      <c r="B18" s="105"/>
      <c r="C18" s="105"/>
      <c r="D18" s="98"/>
      <c r="E18" s="98"/>
      <c r="F18" s="98"/>
      <c r="G18" s="88">
        <v>7</v>
      </c>
      <c r="H18" s="90" t="s">
        <v>84</v>
      </c>
      <c r="I18" s="91" t="s">
        <v>84</v>
      </c>
      <c r="J18" s="90" t="s">
        <v>84</v>
      </c>
      <c r="K18" s="91" t="s">
        <v>84</v>
      </c>
      <c r="L18" s="106">
        <v>25123456789012</v>
      </c>
      <c r="M18" s="107"/>
      <c r="N18" s="101" t="s">
        <v>1</v>
      </c>
      <c r="O18" s="102"/>
      <c r="P18" s="101" t="s">
        <v>1</v>
      </c>
      <c r="Q18" s="102"/>
    </row>
    <row r="19" spans="1:17" x14ac:dyDescent="0.45">
      <c r="A19" s="98"/>
      <c r="B19" s="105"/>
      <c r="C19" s="105"/>
      <c r="D19" s="98"/>
      <c r="E19" s="98"/>
      <c r="F19" s="98"/>
      <c r="G19" s="88">
        <v>8</v>
      </c>
      <c r="H19" s="90" t="s">
        <v>84</v>
      </c>
      <c r="I19" s="91" t="s">
        <v>84</v>
      </c>
      <c r="J19" s="90" t="s">
        <v>84</v>
      </c>
      <c r="K19" s="91" t="s">
        <v>84</v>
      </c>
      <c r="L19" s="106"/>
      <c r="M19" s="107"/>
      <c r="N19" s="101"/>
      <c r="O19" s="102"/>
      <c r="P19" s="101" t="s">
        <v>1</v>
      </c>
      <c r="Q19" s="102"/>
    </row>
    <row r="20" spans="1:17" x14ac:dyDescent="0.45">
      <c r="A20" s="98"/>
      <c r="B20" s="105"/>
      <c r="C20" s="105"/>
      <c r="D20" s="98"/>
      <c r="E20" s="98"/>
      <c r="F20" s="98"/>
      <c r="G20" s="88">
        <v>9</v>
      </c>
      <c r="H20" s="90" t="s">
        <v>84</v>
      </c>
      <c r="I20" s="91" t="s">
        <v>84</v>
      </c>
      <c r="J20" s="90" t="s">
        <v>84</v>
      </c>
      <c r="K20" s="91" t="s">
        <v>84</v>
      </c>
      <c r="L20" s="106">
        <v>26123456789012</v>
      </c>
      <c r="M20" s="107"/>
      <c r="N20" s="101" t="s">
        <v>1</v>
      </c>
      <c r="O20" s="102"/>
      <c r="P20" s="101" t="s">
        <v>1</v>
      </c>
      <c r="Q20" s="102"/>
    </row>
    <row r="21" spans="1:17" x14ac:dyDescent="0.45">
      <c r="A21" s="98"/>
      <c r="B21" s="105"/>
      <c r="C21" s="105"/>
      <c r="D21" s="98"/>
      <c r="E21" s="98"/>
      <c r="F21" s="98"/>
      <c r="G21" s="88">
        <v>10</v>
      </c>
      <c r="H21" s="90" t="s">
        <v>84</v>
      </c>
      <c r="I21" s="91" t="s">
        <v>84</v>
      </c>
      <c r="J21" s="90" t="s">
        <v>84</v>
      </c>
      <c r="K21" s="91" t="s">
        <v>84</v>
      </c>
      <c r="L21" s="106"/>
      <c r="M21" s="107"/>
      <c r="N21" s="101"/>
      <c r="O21" s="102"/>
      <c r="P21" s="101" t="s">
        <v>1</v>
      </c>
      <c r="Q21" s="102"/>
    </row>
    <row r="22" spans="1:17" x14ac:dyDescent="0.45">
      <c r="A22" s="98">
        <v>4</v>
      </c>
      <c r="B22" s="105"/>
      <c r="C22" s="105"/>
      <c r="D22" s="98">
        <v>1</v>
      </c>
      <c r="E22" s="98" t="s">
        <v>101</v>
      </c>
      <c r="F22" s="98"/>
      <c r="G22" s="88">
        <v>11</v>
      </c>
      <c r="H22" s="90" t="s">
        <v>84</v>
      </c>
      <c r="I22" s="91" t="s">
        <v>84</v>
      </c>
      <c r="J22" s="90" t="s">
        <v>84</v>
      </c>
      <c r="K22" s="91" t="s">
        <v>84</v>
      </c>
      <c r="L22" s="106"/>
      <c r="M22" s="107"/>
      <c r="N22" s="101"/>
      <c r="O22" s="102"/>
      <c r="P22" s="101" t="s">
        <v>1</v>
      </c>
      <c r="Q22" s="102"/>
    </row>
    <row r="23" spans="1:17" x14ac:dyDescent="0.45">
      <c r="A23" s="98"/>
      <c r="B23" s="105"/>
      <c r="C23" s="105"/>
      <c r="D23" s="98"/>
      <c r="E23" s="98"/>
      <c r="F23" s="98"/>
      <c r="G23" s="88">
        <v>12</v>
      </c>
      <c r="H23" s="90" t="s">
        <v>84</v>
      </c>
      <c r="I23" s="91" t="s">
        <v>84</v>
      </c>
      <c r="J23" s="90" t="s">
        <v>84</v>
      </c>
      <c r="K23" s="91" t="s">
        <v>84</v>
      </c>
      <c r="L23" s="106"/>
      <c r="M23" s="107"/>
      <c r="N23" s="101"/>
      <c r="O23" s="102"/>
      <c r="P23" s="101" t="s">
        <v>1</v>
      </c>
      <c r="Q23" s="102"/>
    </row>
    <row r="24" spans="1:17" x14ac:dyDescent="0.45">
      <c r="A24" s="98"/>
      <c r="B24" s="105"/>
      <c r="C24" s="105"/>
      <c r="D24" s="98"/>
      <c r="E24" s="98"/>
      <c r="F24" s="98"/>
      <c r="G24" s="88">
        <v>13</v>
      </c>
      <c r="H24" s="90" t="s">
        <v>84</v>
      </c>
      <c r="I24" s="91" t="s">
        <v>84</v>
      </c>
      <c r="J24" s="90" t="s">
        <v>84</v>
      </c>
      <c r="K24" s="91" t="s">
        <v>84</v>
      </c>
      <c r="L24" s="106"/>
      <c r="M24" s="107"/>
      <c r="N24" s="101"/>
      <c r="O24" s="102"/>
      <c r="P24" s="101" t="s">
        <v>1</v>
      </c>
      <c r="Q24" s="102"/>
    </row>
    <row r="25" spans="1:17" x14ac:dyDescent="0.45">
      <c r="A25" s="98">
        <v>5</v>
      </c>
      <c r="B25" s="100"/>
      <c r="C25" s="100"/>
      <c r="D25" s="98">
        <v>2</v>
      </c>
      <c r="E25" s="116" t="s">
        <v>81</v>
      </c>
      <c r="F25" s="117"/>
      <c r="G25" s="88">
        <v>12</v>
      </c>
      <c r="H25" s="90" t="s">
        <v>84</v>
      </c>
      <c r="I25" s="91" t="s">
        <v>84</v>
      </c>
      <c r="J25" s="90" t="s">
        <v>84</v>
      </c>
      <c r="K25" s="91" t="s">
        <v>84</v>
      </c>
      <c r="L25" s="106"/>
      <c r="M25" s="107"/>
      <c r="N25" s="101"/>
      <c r="O25" s="102"/>
      <c r="P25" s="101"/>
      <c r="Q25" s="102"/>
    </row>
    <row r="26" spans="1:17" x14ac:dyDescent="0.45">
      <c r="A26" s="98"/>
      <c r="B26" s="100"/>
      <c r="C26" s="100"/>
      <c r="D26" s="98"/>
      <c r="E26" s="117"/>
      <c r="F26" s="117"/>
      <c r="G26" s="88">
        <v>13</v>
      </c>
      <c r="H26" s="90" t="s">
        <v>84</v>
      </c>
      <c r="I26" s="91" t="s">
        <v>84</v>
      </c>
      <c r="J26" s="90" t="s">
        <v>84</v>
      </c>
      <c r="K26" s="91" t="s">
        <v>84</v>
      </c>
      <c r="L26" s="106"/>
      <c r="M26" s="107"/>
      <c r="N26" s="101"/>
      <c r="O26" s="102"/>
      <c r="P26" s="101"/>
      <c r="Q26" s="102"/>
    </row>
    <row r="27" spans="1:17" x14ac:dyDescent="0.45">
      <c r="A27" s="88">
        <v>5</v>
      </c>
      <c r="B27" s="100"/>
      <c r="C27" s="100"/>
      <c r="D27" s="88">
        <v>3</v>
      </c>
      <c r="E27" s="116" t="s">
        <v>105</v>
      </c>
      <c r="F27" s="117"/>
      <c r="G27" s="88">
        <v>14</v>
      </c>
      <c r="H27" s="90" t="s">
        <v>84</v>
      </c>
      <c r="I27" s="91" t="s">
        <v>84</v>
      </c>
      <c r="J27" s="90" t="s">
        <v>84</v>
      </c>
      <c r="K27" s="91" t="s">
        <v>84</v>
      </c>
      <c r="L27" s="106"/>
      <c r="M27" s="107"/>
      <c r="N27" s="101"/>
      <c r="O27" s="102"/>
      <c r="P27" s="101"/>
      <c r="Q27" s="102"/>
    </row>
    <row r="28" spans="1:17" x14ac:dyDescent="0.45">
      <c r="A28" s="108" t="s">
        <v>74</v>
      </c>
      <c r="B28" s="118" t="s">
        <v>75</v>
      </c>
      <c r="C28" s="119"/>
      <c r="D28" s="101" t="s">
        <v>107</v>
      </c>
      <c r="E28" s="122"/>
      <c r="F28" s="102"/>
      <c r="G28" s="108"/>
      <c r="H28" s="101" t="s">
        <v>108</v>
      </c>
      <c r="I28" s="122"/>
      <c r="J28" s="122"/>
      <c r="K28" s="102"/>
      <c r="L28" s="101" t="s">
        <v>109</v>
      </c>
      <c r="M28" s="102"/>
      <c r="N28" s="124" t="s">
        <v>106</v>
      </c>
      <c r="O28" s="125">
        <f>COUNTIF(O18:O27,"○")</f>
        <v>0</v>
      </c>
      <c r="P28" s="124" t="s">
        <v>94</v>
      </c>
      <c r="Q28" s="128">
        <f>COUNTIF(Q18:Q27,"○")</f>
        <v>0</v>
      </c>
    </row>
    <row r="29" spans="1:17" x14ac:dyDescent="0.45">
      <c r="A29" s="109"/>
      <c r="B29" s="120"/>
      <c r="C29" s="121"/>
      <c r="D29" s="114"/>
      <c r="E29" s="123"/>
      <c r="F29" s="115"/>
      <c r="G29" s="109"/>
      <c r="H29" s="114"/>
      <c r="I29" s="123"/>
      <c r="J29" s="123"/>
      <c r="K29" s="115"/>
      <c r="L29" s="114"/>
      <c r="M29" s="115"/>
      <c r="N29" s="126">
        <f>COUNTIF(N19:N28,"○")</f>
        <v>1</v>
      </c>
      <c r="O29" s="127">
        <f>COUNTIF(O19:O28,"○")</f>
        <v>0</v>
      </c>
      <c r="P29" s="126">
        <f>COUNTIF(P19:P28,"○")</f>
        <v>6</v>
      </c>
      <c r="Q29" s="129">
        <f>COUNTIF(Q19:Q28,"○")</f>
        <v>0</v>
      </c>
    </row>
  </sheetData>
  <mergeCells count="88">
    <mergeCell ref="N25:O25"/>
    <mergeCell ref="P25:Q25"/>
    <mergeCell ref="L26:M26"/>
    <mergeCell ref="N26:O26"/>
    <mergeCell ref="P26:Q26"/>
    <mergeCell ref="A25:A26"/>
    <mergeCell ref="B25:C26"/>
    <mergeCell ref="D25:D26"/>
    <mergeCell ref="E25:F26"/>
    <mergeCell ref="L25:M25"/>
    <mergeCell ref="N28:O29"/>
    <mergeCell ref="P28:Q29"/>
    <mergeCell ref="P27:Q27"/>
    <mergeCell ref="L28:M29"/>
    <mergeCell ref="N27:O27"/>
    <mergeCell ref="A28:A29"/>
    <mergeCell ref="B28:C29"/>
    <mergeCell ref="D28:F29"/>
    <mergeCell ref="G28:G29"/>
    <mergeCell ref="H28:K29"/>
    <mergeCell ref="B27:C27"/>
    <mergeCell ref="E27:F27"/>
    <mergeCell ref="L27:M27"/>
    <mergeCell ref="P22:Q22"/>
    <mergeCell ref="L23:M23"/>
    <mergeCell ref="N23:O23"/>
    <mergeCell ref="P23:Q23"/>
    <mergeCell ref="L24:M24"/>
    <mergeCell ref="N24:O24"/>
    <mergeCell ref="P24:Q24"/>
    <mergeCell ref="P20:Q20"/>
    <mergeCell ref="L21:M21"/>
    <mergeCell ref="N21:O21"/>
    <mergeCell ref="P21:Q21"/>
    <mergeCell ref="A22:A24"/>
    <mergeCell ref="B22:C24"/>
    <mergeCell ref="D22:D24"/>
    <mergeCell ref="E22:F24"/>
    <mergeCell ref="L22:M22"/>
    <mergeCell ref="N22:O22"/>
    <mergeCell ref="A17:A21"/>
    <mergeCell ref="B17:C21"/>
    <mergeCell ref="D17:D21"/>
    <mergeCell ref="E17:F21"/>
    <mergeCell ref="L20:M20"/>
    <mergeCell ref="N20:O20"/>
    <mergeCell ref="P17:Q17"/>
    <mergeCell ref="L18:M18"/>
    <mergeCell ref="N18:O18"/>
    <mergeCell ref="P18:Q18"/>
    <mergeCell ref="L19:M19"/>
    <mergeCell ref="N19:O19"/>
    <mergeCell ref="P19:Q19"/>
    <mergeCell ref="L17:M17"/>
    <mergeCell ref="N17:O17"/>
    <mergeCell ref="P14:Q14"/>
    <mergeCell ref="L15:M15"/>
    <mergeCell ref="N15:O15"/>
    <mergeCell ref="P15:Q15"/>
    <mergeCell ref="L16:M16"/>
    <mergeCell ref="N16:O16"/>
    <mergeCell ref="P16:Q16"/>
    <mergeCell ref="P12:Q12"/>
    <mergeCell ref="L13:M13"/>
    <mergeCell ref="N13:O13"/>
    <mergeCell ref="P13:Q13"/>
    <mergeCell ref="A14:A16"/>
    <mergeCell ref="B14:C16"/>
    <mergeCell ref="D14:D16"/>
    <mergeCell ref="E14:F16"/>
    <mergeCell ref="L14:M14"/>
    <mergeCell ref="N14:O14"/>
    <mergeCell ref="A12:A13"/>
    <mergeCell ref="B12:C13"/>
    <mergeCell ref="D12:D13"/>
    <mergeCell ref="E12:F13"/>
    <mergeCell ref="L12:M12"/>
    <mergeCell ref="N12:O12"/>
    <mergeCell ref="A10:F10"/>
    <mergeCell ref="G10:M10"/>
    <mergeCell ref="N10:Q10"/>
    <mergeCell ref="B11:C11"/>
    <mergeCell ref="E11:F11"/>
    <mergeCell ref="H11:I11"/>
    <mergeCell ref="J11:K11"/>
    <mergeCell ref="L11:M11"/>
    <mergeCell ref="N11:O11"/>
    <mergeCell ref="P11:Q11"/>
  </mergeCells>
  <phoneticPr fontId="1"/>
  <printOptions horizontalCentered="1" verticalCentered="1"/>
  <pageMargins left="0.70866141732283472" right="0.70866141732283472" top="0.74803149606299213" bottom="0.74803149606299213" header="0.31496062992125984" footer="0.31496062992125984"/>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27"/>
  <sheetViews>
    <sheetView tabSelected="1" view="pageBreakPreview" zoomScale="75" zoomScaleNormal="90" zoomScaleSheetLayoutView="75" workbookViewId="0">
      <selection activeCell="AH4" sqref="AH4"/>
    </sheetView>
  </sheetViews>
  <sheetFormatPr defaultColWidth="9" defaultRowHeight="14.25" customHeight="1" x14ac:dyDescent="0.45"/>
  <cols>
    <col min="1" max="1" width="0.8984375" style="2" customWidth="1"/>
    <col min="2" max="2" width="5.3984375" style="1" customWidth="1"/>
    <col min="3" max="3" width="12" style="2" customWidth="1"/>
    <col min="4" max="4" width="17.19921875" style="2" bestFit="1" customWidth="1"/>
    <col min="5" max="5" width="16.8984375" style="2" customWidth="1"/>
    <col min="6" max="6" width="17.19921875" style="2" bestFit="1" customWidth="1"/>
    <col min="7" max="7" width="14.5" style="2" customWidth="1"/>
    <col min="8" max="8" width="9" style="2" bestFit="1" customWidth="1"/>
    <col min="9" max="9" width="7.19921875" style="2" customWidth="1"/>
    <col min="10" max="12" width="7.09765625" style="2" customWidth="1"/>
    <col min="13" max="28" width="7" style="2" customWidth="1"/>
    <col min="29" max="29" width="8.8984375" style="2" customWidth="1"/>
    <col min="30" max="30" width="1" style="2" customWidth="1"/>
    <col min="31" max="16384" width="9" style="2"/>
  </cols>
  <sheetData>
    <row r="1" spans="2:29" ht="18" customHeight="1" x14ac:dyDescent="0.45">
      <c r="AC1" s="96" t="s">
        <v>93</v>
      </c>
    </row>
    <row r="2" spans="2:29" s="38" customFormat="1" ht="31.5" customHeight="1" x14ac:dyDescent="0.45">
      <c r="B2" s="68"/>
      <c r="C2" s="69" t="s">
        <v>35</v>
      </c>
      <c r="D2" s="70" t="s">
        <v>95</v>
      </c>
      <c r="E2" s="70"/>
      <c r="F2" s="70"/>
      <c r="G2" s="71"/>
      <c r="H2" s="71"/>
      <c r="I2" s="151" t="s">
        <v>57</v>
      </c>
      <c r="J2" s="151"/>
      <c r="K2" s="151"/>
      <c r="L2" s="151"/>
      <c r="M2" s="151"/>
      <c r="N2" s="151"/>
      <c r="O2" s="151"/>
      <c r="P2" s="151"/>
      <c r="Q2" s="151"/>
      <c r="R2" s="151"/>
      <c r="S2" s="151"/>
      <c r="T2" s="151"/>
      <c r="U2" s="151"/>
      <c r="V2" s="151"/>
      <c r="W2" s="151"/>
      <c r="X2" s="151"/>
      <c r="Y2" s="151"/>
      <c r="Z2" s="151"/>
      <c r="AA2" s="151"/>
      <c r="AB2" s="151"/>
      <c r="AC2" s="151"/>
    </row>
    <row r="3" spans="2:29" s="4" customFormat="1" ht="31.5" customHeight="1" x14ac:dyDescent="0.45">
      <c r="B3" s="72"/>
      <c r="C3" s="73" t="s">
        <v>36</v>
      </c>
      <c r="D3" s="74" t="s">
        <v>96</v>
      </c>
      <c r="E3" s="74"/>
      <c r="F3" s="74"/>
      <c r="G3" s="72"/>
      <c r="H3" s="72"/>
      <c r="I3" s="75"/>
      <c r="J3" s="75"/>
      <c r="K3" s="75"/>
      <c r="L3" s="75"/>
      <c r="M3" s="75"/>
      <c r="N3" s="75"/>
      <c r="O3" s="75"/>
      <c r="P3" s="75"/>
      <c r="Q3" s="75"/>
      <c r="R3" s="75"/>
      <c r="S3" s="75"/>
      <c r="T3" s="75"/>
      <c r="U3" s="75"/>
      <c r="V3" s="75"/>
      <c r="W3" s="75"/>
      <c r="X3" s="75"/>
      <c r="Y3" s="75"/>
      <c r="Z3" s="75"/>
      <c r="AA3" s="75"/>
      <c r="AB3" s="75"/>
      <c r="AC3" s="75"/>
    </row>
    <row r="4" spans="2:29" s="4" customFormat="1" ht="31.5" customHeight="1" x14ac:dyDescent="0.45">
      <c r="B4" s="71"/>
      <c r="C4" s="73" t="s">
        <v>42</v>
      </c>
      <c r="D4" s="74" t="s">
        <v>97</v>
      </c>
      <c r="E4" s="74"/>
      <c r="F4" s="74"/>
      <c r="G4" s="72"/>
      <c r="H4" s="72"/>
      <c r="I4" s="75"/>
      <c r="J4" s="152" t="s">
        <v>50</v>
      </c>
      <c r="K4" s="152"/>
      <c r="L4" s="152"/>
      <c r="M4" s="152"/>
      <c r="N4" s="71" t="s">
        <v>49</v>
      </c>
      <c r="O4" s="71"/>
      <c r="P4" s="71"/>
      <c r="Q4" s="71"/>
      <c r="R4" s="71"/>
      <c r="S4" s="71"/>
      <c r="T4" s="71"/>
      <c r="U4" s="75"/>
      <c r="V4" s="75"/>
      <c r="W4" s="75"/>
      <c r="X4" s="75"/>
      <c r="Y4" s="75"/>
      <c r="Z4" s="75"/>
      <c r="AA4" s="75"/>
      <c r="AB4" s="75"/>
      <c r="AC4" s="75"/>
    </row>
    <row r="5" spans="2:29" ht="18" customHeight="1" thickBot="1" x14ac:dyDescent="0.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8" t="s">
        <v>24</v>
      </c>
    </row>
    <row r="6" spans="2:29" s="40" customFormat="1" ht="25.5" customHeight="1" thickBot="1" x14ac:dyDescent="0.5">
      <c r="B6" s="165" t="s">
        <v>2</v>
      </c>
      <c r="C6" s="168" t="s">
        <v>25</v>
      </c>
      <c r="D6" s="169"/>
      <c r="E6" s="169"/>
      <c r="F6" s="169"/>
      <c r="G6" s="170"/>
      <c r="H6" s="171" t="s">
        <v>54</v>
      </c>
      <c r="I6" s="168" t="s">
        <v>23</v>
      </c>
      <c r="J6" s="169"/>
      <c r="K6" s="169"/>
      <c r="L6" s="169"/>
      <c r="M6" s="169"/>
      <c r="N6" s="169"/>
      <c r="O6" s="169"/>
      <c r="P6" s="169"/>
      <c r="Q6" s="169"/>
      <c r="R6" s="169"/>
      <c r="S6" s="169"/>
      <c r="T6" s="169"/>
      <c r="U6" s="169"/>
      <c r="V6" s="169"/>
      <c r="W6" s="169"/>
      <c r="X6" s="169"/>
      <c r="Y6" s="169"/>
      <c r="Z6" s="169"/>
      <c r="AA6" s="169"/>
      <c r="AB6" s="169"/>
      <c r="AC6" s="171" t="s">
        <v>10</v>
      </c>
    </row>
    <row r="7" spans="2:29" s="3" customFormat="1" ht="21.75" customHeight="1" x14ac:dyDescent="0.45">
      <c r="B7" s="166"/>
      <c r="C7" s="175" t="s">
        <v>3</v>
      </c>
      <c r="D7" s="137" t="s">
        <v>87</v>
      </c>
      <c r="E7" s="177" t="s">
        <v>26</v>
      </c>
      <c r="F7" s="178"/>
      <c r="G7" s="179"/>
      <c r="H7" s="172"/>
      <c r="I7" s="183" t="s">
        <v>44</v>
      </c>
      <c r="J7" s="184"/>
      <c r="K7" s="184"/>
      <c r="L7" s="184"/>
      <c r="M7" s="183" t="s">
        <v>45</v>
      </c>
      <c r="N7" s="184"/>
      <c r="O7" s="184"/>
      <c r="P7" s="184"/>
      <c r="Q7" s="183" t="s">
        <v>46</v>
      </c>
      <c r="R7" s="184"/>
      <c r="S7" s="184"/>
      <c r="T7" s="184"/>
      <c r="U7" s="183" t="s">
        <v>47</v>
      </c>
      <c r="V7" s="184"/>
      <c r="W7" s="184"/>
      <c r="X7" s="184"/>
      <c r="Y7" s="183" t="s">
        <v>48</v>
      </c>
      <c r="Z7" s="184"/>
      <c r="AA7" s="184"/>
      <c r="AB7" s="184"/>
      <c r="AC7" s="172"/>
    </row>
    <row r="8" spans="2:29" s="3" customFormat="1" ht="34.5" customHeight="1" x14ac:dyDescent="0.45">
      <c r="B8" s="166"/>
      <c r="C8" s="175"/>
      <c r="D8" s="138"/>
      <c r="E8" s="180"/>
      <c r="F8" s="181"/>
      <c r="G8" s="182"/>
      <c r="H8" s="173"/>
      <c r="I8" s="157" t="s">
        <v>98</v>
      </c>
      <c r="J8" s="158"/>
      <c r="K8" s="155" t="s">
        <v>60</v>
      </c>
      <c r="L8" s="156"/>
      <c r="M8" s="157" t="s">
        <v>98</v>
      </c>
      <c r="N8" s="158"/>
      <c r="O8" s="155" t="s">
        <v>60</v>
      </c>
      <c r="P8" s="156"/>
      <c r="Q8" s="157" t="s">
        <v>98</v>
      </c>
      <c r="R8" s="158"/>
      <c r="S8" s="155" t="s">
        <v>60</v>
      </c>
      <c r="T8" s="156"/>
      <c r="U8" s="157" t="s">
        <v>98</v>
      </c>
      <c r="V8" s="158"/>
      <c r="W8" s="155" t="s">
        <v>60</v>
      </c>
      <c r="X8" s="156"/>
      <c r="Y8" s="157" t="s">
        <v>98</v>
      </c>
      <c r="Z8" s="158"/>
      <c r="AA8" s="155" t="s">
        <v>60</v>
      </c>
      <c r="AB8" s="156"/>
      <c r="AC8" s="172"/>
    </row>
    <row r="9" spans="2:29" s="3" customFormat="1" ht="68.25" customHeight="1" thickBot="1" x14ac:dyDescent="0.5">
      <c r="B9" s="167"/>
      <c r="C9" s="176"/>
      <c r="D9" s="92"/>
      <c r="E9" s="39" t="s">
        <v>4</v>
      </c>
      <c r="F9" s="33" t="s">
        <v>5</v>
      </c>
      <c r="G9" s="34" t="s">
        <v>6</v>
      </c>
      <c r="H9" s="37" t="s">
        <v>22</v>
      </c>
      <c r="I9" s="30" t="s">
        <v>22</v>
      </c>
      <c r="J9" s="31" t="s">
        <v>99</v>
      </c>
      <c r="K9" s="32" t="s">
        <v>100</v>
      </c>
      <c r="L9" s="32" t="s">
        <v>55</v>
      </c>
      <c r="M9" s="30" t="s">
        <v>22</v>
      </c>
      <c r="N9" s="31" t="s">
        <v>99</v>
      </c>
      <c r="O9" s="32" t="s">
        <v>100</v>
      </c>
      <c r="P9" s="32" t="s">
        <v>55</v>
      </c>
      <c r="Q9" s="30" t="s">
        <v>22</v>
      </c>
      <c r="R9" s="31" t="s">
        <v>99</v>
      </c>
      <c r="S9" s="32" t="s">
        <v>100</v>
      </c>
      <c r="T9" s="32" t="s">
        <v>55</v>
      </c>
      <c r="U9" s="30" t="s">
        <v>22</v>
      </c>
      <c r="V9" s="31" t="s">
        <v>99</v>
      </c>
      <c r="W9" s="32" t="s">
        <v>100</v>
      </c>
      <c r="X9" s="32" t="s">
        <v>55</v>
      </c>
      <c r="Y9" s="30" t="s">
        <v>22</v>
      </c>
      <c r="Z9" s="31" t="s">
        <v>99</v>
      </c>
      <c r="AA9" s="32" t="s">
        <v>100</v>
      </c>
      <c r="AB9" s="32" t="s">
        <v>55</v>
      </c>
      <c r="AC9" s="174"/>
    </row>
    <row r="10" spans="2:29" ht="37.5" customHeight="1" x14ac:dyDescent="0.45">
      <c r="B10" s="19" t="s">
        <v>12</v>
      </c>
      <c r="C10" s="29" t="s">
        <v>43</v>
      </c>
      <c r="D10" s="15" t="s">
        <v>88</v>
      </c>
      <c r="E10" s="15"/>
      <c r="F10" s="5"/>
      <c r="G10" s="16"/>
      <c r="H10" s="35" t="s">
        <v>0</v>
      </c>
      <c r="I10" s="25" t="s">
        <v>1</v>
      </c>
      <c r="J10" s="26">
        <v>2</v>
      </c>
      <c r="K10" s="21">
        <v>2</v>
      </c>
      <c r="L10" s="22">
        <v>2</v>
      </c>
      <c r="M10" s="25" t="s">
        <v>1</v>
      </c>
      <c r="N10" s="26">
        <v>5</v>
      </c>
      <c r="O10" s="21">
        <v>3</v>
      </c>
      <c r="P10" s="22">
        <v>5</v>
      </c>
      <c r="Q10" s="25" t="s">
        <v>1</v>
      </c>
      <c r="R10" s="26">
        <v>5</v>
      </c>
      <c r="S10" s="21">
        <v>4</v>
      </c>
      <c r="T10" s="22">
        <v>5</v>
      </c>
      <c r="U10" s="25" t="s">
        <v>1</v>
      </c>
      <c r="V10" s="26">
        <v>5</v>
      </c>
      <c r="W10" s="21">
        <v>5</v>
      </c>
      <c r="X10" s="22">
        <v>5</v>
      </c>
      <c r="Y10" s="25"/>
      <c r="Z10" s="26"/>
      <c r="AA10" s="21"/>
      <c r="AB10" s="22"/>
      <c r="AC10" s="17"/>
    </row>
    <row r="11" spans="2:29" ht="37.5" customHeight="1" x14ac:dyDescent="0.45">
      <c r="B11" s="20" t="s">
        <v>11</v>
      </c>
      <c r="C11" s="12" t="s">
        <v>43</v>
      </c>
      <c r="D11" s="93"/>
      <c r="E11" s="7" t="s">
        <v>89</v>
      </c>
      <c r="F11" s="7"/>
      <c r="G11" s="8"/>
      <c r="H11" s="36" t="s">
        <v>0</v>
      </c>
      <c r="I11" s="27" t="s">
        <v>1</v>
      </c>
      <c r="J11" s="28">
        <v>3</v>
      </c>
      <c r="K11" s="23">
        <v>1</v>
      </c>
      <c r="L11" s="24">
        <v>3</v>
      </c>
      <c r="M11" s="27" t="s">
        <v>14</v>
      </c>
      <c r="N11" s="28"/>
      <c r="O11" s="23"/>
      <c r="P11" s="24"/>
      <c r="Q11" s="27" t="s">
        <v>1</v>
      </c>
      <c r="R11" s="28">
        <v>2</v>
      </c>
      <c r="S11" s="23">
        <v>2</v>
      </c>
      <c r="T11" s="24">
        <v>2</v>
      </c>
      <c r="U11" s="27" t="s">
        <v>1</v>
      </c>
      <c r="V11" s="28">
        <v>3</v>
      </c>
      <c r="W11" s="23">
        <v>2</v>
      </c>
      <c r="X11" s="24">
        <v>3</v>
      </c>
      <c r="Y11" s="27"/>
      <c r="Z11" s="28"/>
      <c r="AA11" s="23"/>
      <c r="AB11" s="24"/>
      <c r="AC11" s="9"/>
    </row>
    <row r="12" spans="2:29" ht="37.5" customHeight="1" x14ac:dyDescent="0.45">
      <c r="B12" s="20" t="s">
        <v>16</v>
      </c>
      <c r="C12" s="12" t="s">
        <v>43</v>
      </c>
      <c r="D12" s="93"/>
      <c r="E12" s="6"/>
      <c r="F12" s="7" t="s">
        <v>90</v>
      </c>
      <c r="G12" s="8"/>
      <c r="H12" s="36" t="s">
        <v>0</v>
      </c>
      <c r="I12" s="27" t="s">
        <v>1</v>
      </c>
      <c r="J12" s="28">
        <v>5</v>
      </c>
      <c r="K12" s="23">
        <v>3</v>
      </c>
      <c r="L12" s="24">
        <v>4</v>
      </c>
      <c r="M12" s="27" t="s">
        <v>14</v>
      </c>
      <c r="N12" s="28"/>
      <c r="O12" s="23"/>
      <c r="P12" s="24"/>
      <c r="Q12" s="27" t="s">
        <v>14</v>
      </c>
      <c r="R12" s="28"/>
      <c r="S12" s="23"/>
      <c r="T12" s="24"/>
      <c r="U12" s="27" t="s">
        <v>14</v>
      </c>
      <c r="V12" s="28"/>
      <c r="W12" s="23"/>
      <c r="X12" s="24"/>
      <c r="Y12" s="27"/>
      <c r="Z12" s="28"/>
      <c r="AA12" s="23"/>
      <c r="AB12" s="24"/>
      <c r="AC12" s="9"/>
    </row>
    <row r="13" spans="2:29" ht="37.5" customHeight="1" x14ac:dyDescent="0.45">
      <c r="B13" s="20" t="s">
        <v>17</v>
      </c>
      <c r="C13" s="10" t="s">
        <v>43</v>
      </c>
      <c r="D13" s="94"/>
      <c r="E13" s="7" t="s">
        <v>92</v>
      </c>
      <c r="F13" s="6"/>
      <c r="G13" s="8"/>
      <c r="H13" s="36" t="s">
        <v>0</v>
      </c>
      <c r="I13" s="27" t="s">
        <v>1</v>
      </c>
      <c r="J13" s="28">
        <v>3</v>
      </c>
      <c r="K13" s="23">
        <v>0</v>
      </c>
      <c r="L13" s="24">
        <v>3</v>
      </c>
      <c r="M13" s="27" t="s">
        <v>27</v>
      </c>
      <c r="N13" s="28">
        <v>5</v>
      </c>
      <c r="O13" s="23">
        <v>0</v>
      </c>
      <c r="P13" s="24">
        <v>5</v>
      </c>
      <c r="Q13" s="27" t="s">
        <v>27</v>
      </c>
      <c r="R13" s="28">
        <v>5</v>
      </c>
      <c r="S13" s="23">
        <v>5</v>
      </c>
      <c r="T13" s="24">
        <v>5</v>
      </c>
      <c r="U13" s="27" t="s">
        <v>27</v>
      </c>
      <c r="V13" s="28">
        <v>5</v>
      </c>
      <c r="W13" s="23">
        <v>5</v>
      </c>
      <c r="X13" s="24">
        <v>5</v>
      </c>
      <c r="Y13" s="27"/>
      <c r="Z13" s="28"/>
      <c r="AA13" s="23"/>
      <c r="AB13" s="24"/>
      <c r="AC13" s="18"/>
    </row>
    <row r="14" spans="2:29" ht="37.5" customHeight="1" x14ac:dyDescent="0.45">
      <c r="B14" s="20" t="s">
        <v>18</v>
      </c>
      <c r="C14" s="10" t="s">
        <v>43</v>
      </c>
      <c r="D14" s="94"/>
      <c r="E14" s="7"/>
      <c r="F14" s="7" t="s">
        <v>91</v>
      </c>
      <c r="G14" s="8"/>
      <c r="H14" s="36" t="s">
        <v>0</v>
      </c>
      <c r="I14" s="27" t="s">
        <v>15</v>
      </c>
      <c r="J14" s="28"/>
      <c r="K14" s="23"/>
      <c r="L14" s="24"/>
      <c r="M14" s="27" t="s">
        <v>15</v>
      </c>
      <c r="N14" s="28"/>
      <c r="O14" s="23"/>
      <c r="P14" s="24"/>
      <c r="Q14" s="27" t="s">
        <v>1</v>
      </c>
      <c r="R14" s="28">
        <v>3</v>
      </c>
      <c r="S14" s="23">
        <v>2</v>
      </c>
      <c r="T14" s="24">
        <v>3</v>
      </c>
      <c r="U14" s="27" t="s">
        <v>15</v>
      </c>
      <c r="V14" s="28"/>
      <c r="W14" s="23"/>
      <c r="X14" s="24"/>
      <c r="Y14" s="27"/>
      <c r="Z14" s="28"/>
      <c r="AA14" s="23"/>
      <c r="AB14" s="24"/>
      <c r="AC14" s="18"/>
    </row>
    <row r="15" spans="2:29" ht="37.5" customHeight="1" x14ac:dyDescent="0.45">
      <c r="B15" s="20" t="s">
        <v>19</v>
      </c>
      <c r="C15" s="10" t="s">
        <v>43</v>
      </c>
      <c r="D15" s="94"/>
      <c r="E15" s="7"/>
      <c r="F15" s="13"/>
      <c r="G15" s="213" t="s">
        <v>103</v>
      </c>
      <c r="H15" s="212" t="s">
        <v>104</v>
      </c>
      <c r="I15" s="211" t="s">
        <v>15</v>
      </c>
      <c r="J15" s="28"/>
      <c r="K15" s="23"/>
      <c r="L15" s="24"/>
      <c r="M15" s="211" t="s">
        <v>15</v>
      </c>
      <c r="N15" s="28"/>
      <c r="O15" s="23"/>
      <c r="P15" s="24"/>
      <c r="Q15" s="211" t="s">
        <v>15</v>
      </c>
      <c r="R15" s="28"/>
      <c r="S15" s="23"/>
      <c r="T15" s="24"/>
      <c r="U15" s="211" t="s">
        <v>15</v>
      </c>
      <c r="V15" s="28"/>
      <c r="W15" s="23"/>
      <c r="X15" s="24"/>
      <c r="Y15" s="27"/>
      <c r="Z15" s="28"/>
      <c r="AA15" s="23"/>
      <c r="AB15" s="24"/>
      <c r="AC15" s="9"/>
    </row>
    <row r="16" spans="2:29" ht="37.5" customHeight="1" x14ac:dyDescent="0.45">
      <c r="B16" s="20" t="s">
        <v>13</v>
      </c>
      <c r="C16" s="10" t="s">
        <v>43</v>
      </c>
      <c r="D16" s="94"/>
      <c r="E16" s="7"/>
      <c r="F16" s="13"/>
      <c r="G16" s="8"/>
      <c r="H16" s="36"/>
      <c r="I16" s="27"/>
      <c r="J16" s="28"/>
      <c r="K16" s="23"/>
      <c r="L16" s="24"/>
      <c r="M16" s="27"/>
      <c r="N16" s="28"/>
      <c r="O16" s="23"/>
      <c r="P16" s="24"/>
      <c r="Q16" s="27"/>
      <c r="R16" s="28"/>
      <c r="S16" s="23"/>
      <c r="T16" s="24"/>
      <c r="U16" s="27"/>
      <c r="V16" s="28"/>
      <c r="W16" s="23"/>
      <c r="X16" s="24"/>
      <c r="Y16" s="27"/>
      <c r="Z16" s="28"/>
      <c r="AA16" s="23"/>
      <c r="AB16" s="24"/>
      <c r="AC16" s="11"/>
    </row>
    <row r="17" spans="2:30" ht="37.5" customHeight="1" x14ac:dyDescent="0.45">
      <c r="B17" s="20" t="s">
        <v>20</v>
      </c>
      <c r="C17" s="10" t="s">
        <v>43</v>
      </c>
      <c r="D17" s="94"/>
      <c r="E17" s="7"/>
      <c r="F17" s="13"/>
      <c r="G17" s="8"/>
      <c r="H17" s="36"/>
      <c r="I17" s="27"/>
      <c r="J17" s="28"/>
      <c r="K17" s="23"/>
      <c r="L17" s="24"/>
      <c r="M17" s="27"/>
      <c r="N17" s="28"/>
      <c r="O17" s="23"/>
      <c r="P17" s="24"/>
      <c r="Q17" s="27"/>
      <c r="R17" s="28"/>
      <c r="S17" s="23"/>
      <c r="T17" s="24"/>
      <c r="U17" s="27"/>
      <c r="V17" s="28"/>
      <c r="W17" s="23"/>
      <c r="X17" s="24"/>
      <c r="Y17" s="27"/>
      <c r="Z17" s="28"/>
      <c r="AA17" s="23"/>
      <c r="AB17" s="24"/>
      <c r="AC17" s="11"/>
    </row>
    <row r="18" spans="2:30" ht="37.5" customHeight="1" thickBot="1" x14ac:dyDescent="0.5">
      <c r="B18" s="20" t="s">
        <v>21</v>
      </c>
      <c r="C18" s="14" t="s">
        <v>43</v>
      </c>
      <c r="D18" s="95"/>
      <c r="E18" s="47"/>
      <c r="F18" s="48"/>
      <c r="G18" s="49"/>
      <c r="H18" s="50"/>
      <c r="I18" s="51"/>
      <c r="J18" s="52"/>
      <c r="K18" s="53"/>
      <c r="L18" s="54"/>
      <c r="M18" s="51"/>
      <c r="N18" s="52"/>
      <c r="O18" s="53"/>
      <c r="P18" s="54"/>
      <c r="Q18" s="51"/>
      <c r="R18" s="52"/>
      <c r="S18" s="53"/>
      <c r="T18" s="54"/>
      <c r="U18" s="51"/>
      <c r="V18" s="52"/>
      <c r="W18" s="53"/>
      <c r="X18" s="54"/>
      <c r="Y18" s="51"/>
      <c r="Z18" s="52"/>
      <c r="AA18" s="53"/>
      <c r="AB18" s="54"/>
      <c r="AC18" s="55"/>
    </row>
    <row r="19" spans="2:30" ht="28.5" customHeight="1" x14ac:dyDescent="0.45">
      <c r="B19" s="185" t="s">
        <v>29</v>
      </c>
      <c r="C19" s="187" t="s">
        <v>28</v>
      </c>
      <c r="D19" s="142" t="s">
        <v>33</v>
      </c>
      <c r="E19" s="143"/>
      <c r="F19" s="143"/>
      <c r="G19" s="143"/>
      <c r="H19" s="144"/>
      <c r="I19" s="44">
        <f>COUNTIF(I10:I18,"○")</f>
        <v>4</v>
      </c>
      <c r="J19" s="43">
        <f>SUM(J10:J18)</f>
        <v>13</v>
      </c>
      <c r="K19" s="43">
        <f>SUM(K10:K18)</f>
        <v>6</v>
      </c>
      <c r="L19" s="45">
        <f t="shared" ref="L19" si="0">SUM(L10:L18)</f>
        <v>12</v>
      </c>
      <c r="M19" s="44">
        <f>COUNTIF(M10:M18,"○")</f>
        <v>2</v>
      </c>
      <c r="N19" s="43">
        <f>SUM(N10:N18)</f>
        <v>10</v>
      </c>
      <c r="O19" s="43">
        <f>SUM(O10:O18)</f>
        <v>3</v>
      </c>
      <c r="P19" s="45">
        <f t="shared" ref="P19" si="1">SUM(P10:P18)</f>
        <v>10</v>
      </c>
      <c r="Q19" s="44">
        <f>COUNTIF(Q10:Q18,"○")</f>
        <v>4</v>
      </c>
      <c r="R19" s="43">
        <f>SUM(R10:R18)</f>
        <v>15</v>
      </c>
      <c r="S19" s="43">
        <f>SUM(S10:S18)</f>
        <v>13</v>
      </c>
      <c r="T19" s="45">
        <f t="shared" ref="T19" si="2">SUM(T10:T18)</f>
        <v>15</v>
      </c>
      <c r="U19" s="44">
        <f>COUNTIF(U10:U18,"○")</f>
        <v>3</v>
      </c>
      <c r="V19" s="43">
        <f>SUM(V10:V18)</f>
        <v>13</v>
      </c>
      <c r="W19" s="43">
        <f>SUM(W10:W18)</f>
        <v>12</v>
      </c>
      <c r="X19" s="45">
        <f t="shared" ref="X19" si="3">SUM(X10:X18)</f>
        <v>13</v>
      </c>
      <c r="Y19" s="44">
        <f>COUNTIF(Y10:Y18,"○")</f>
        <v>0</v>
      </c>
      <c r="Z19" s="43">
        <f>SUM(Z10:Z18)</f>
        <v>0</v>
      </c>
      <c r="AA19" s="43">
        <f>SUM(AA10:AA18)</f>
        <v>0</v>
      </c>
      <c r="AB19" s="45">
        <f t="shared" ref="AB19" si="4">SUM(AB10:AB18)</f>
        <v>0</v>
      </c>
      <c r="AC19" s="41"/>
    </row>
    <row r="20" spans="2:30" ht="28.5" customHeight="1" thickBot="1" x14ac:dyDescent="0.5">
      <c r="B20" s="186"/>
      <c r="C20" s="188"/>
      <c r="D20" s="139" t="s">
        <v>34</v>
      </c>
      <c r="E20" s="140"/>
      <c r="F20" s="140"/>
      <c r="G20" s="140"/>
      <c r="H20" s="141"/>
      <c r="I20" s="46"/>
      <c r="J20" s="56"/>
      <c r="K20" s="57"/>
      <c r="L20" s="210">
        <f>IF(I19=0,"",K19/J19)</f>
        <v>0.46153846153846156</v>
      </c>
      <c r="M20" s="46"/>
      <c r="N20" s="56"/>
      <c r="O20" s="57"/>
      <c r="P20" s="210">
        <f>IF(M19=0,"",O19/N19)</f>
        <v>0.3</v>
      </c>
      <c r="Q20" s="46"/>
      <c r="R20" s="56"/>
      <c r="S20" s="57"/>
      <c r="T20" s="210">
        <f>IF(Q19=0,"",S19/R19)</f>
        <v>0.8666666666666667</v>
      </c>
      <c r="U20" s="46"/>
      <c r="V20" s="56"/>
      <c r="W20" s="57"/>
      <c r="X20" s="210">
        <f>IF(U19=0,"",W19/V19)</f>
        <v>0.92307692307692313</v>
      </c>
      <c r="Y20" s="46"/>
      <c r="Z20" s="56"/>
      <c r="AA20" s="57"/>
      <c r="AB20" s="58" t="str">
        <f>IF(Y19=0,"",AA19/AB19)</f>
        <v/>
      </c>
      <c r="AC20" s="42"/>
    </row>
    <row r="21" spans="2:30" ht="10.5" customHeight="1" thickBot="1" x14ac:dyDescent="0.5">
      <c r="B21" s="79"/>
      <c r="C21" s="80"/>
      <c r="D21" s="80"/>
      <c r="E21" s="81"/>
      <c r="F21" s="81"/>
      <c r="G21" s="81"/>
      <c r="H21" s="81"/>
      <c r="I21" s="82"/>
      <c r="J21" s="83"/>
      <c r="K21" s="83"/>
      <c r="L21" s="83"/>
      <c r="M21" s="82"/>
      <c r="N21" s="83"/>
      <c r="O21" s="83"/>
      <c r="P21" s="83"/>
      <c r="Q21" s="82"/>
      <c r="R21" s="83"/>
      <c r="S21" s="83"/>
      <c r="T21" s="83"/>
      <c r="U21" s="82"/>
      <c r="V21" s="83"/>
      <c r="W21" s="83"/>
      <c r="X21" s="83"/>
      <c r="Y21" s="82"/>
      <c r="Z21" s="83"/>
      <c r="AA21" s="83"/>
      <c r="AB21" s="83"/>
      <c r="AC21" s="77"/>
      <c r="AD21" s="77"/>
    </row>
    <row r="22" spans="2:30" ht="27" customHeight="1" thickBot="1" x14ac:dyDescent="0.25">
      <c r="B22" s="84" t="s">
        <v>7</v>
      </c>
      <c r="C22" s="85" t="s">
        <v>41</v>
      </c>
      <c r="D22" s="85"/>
      <c r="E22" s="77"/>
      <c r="F22" s="77"/>
      <c r="G22" s="77"/>
      <c r="H22" s="77"/>
      <c r="I22" s="77"/>
      <c r="J22" s="77"/>
      <c r="K22" s="77"/>
      <c r="L22" s="77"/>
      <c r="M22" s="77"/>
      <c r="N22" s="77"/>
      <c r="O22" s="77"/>
      <c r="P22" s="77"/>
      <c r="Q22" s="77"/>
      <c r="R22" s="192" t="s">
        <v>30</v>
      </c>
      <c r="S22" s="189" t="s">
        <v>31</v>
      </c>
      <c r="T22" s="190"/>
      <c r="U22" s="191"/>
      <c r="V22" s="153" t="s">
        <v>32</v>
      </c>
      <c r="W22" s="154"/>
      <c r="X22" s="67" t="s">
        <v>38</v>
      </c>
      <c r="Y22" s="59" t="s">
        <v>37</v>
      </c>
      <c r="Z22" s="61" t="s">
        <v>39</v>
      </c>
      <c r="AA22" s="59" t="s">
        <v>37</v>
      </c>
      <c r="AB22" s="66" t="s">
        <v>40</v>
      </c>
      <c r="AC22" s="60" t="s">
        <v>10</v>
      </c>
    </row>
    <row r="23" spans="2:30" ht="27" customHeight="1" x14ac:dyDescent="0.2">
      <c r="B23" s="84" t="s">
        <v>8</v>
      </c>
      <c r="C23" s="204" t="s">
        <v>58</v>
      </c>
      <c r="D23" s="204"/>
      <c r="E23" s="205"/>
      <c r="F23" s="205"/>
      <c r="G23" s="205"/>
      <c r="H23" s="205"/>
      <c r="I23" s="205"/>
      <c r="J23" s="205"/>
      <c r="K23" s="205"/>
      <c r="L23" s="205"/>
      <c r="M23" s="205"/>
      <c r="N23" s="205"/>
      <c r="O23" s="205"/>
      <c r="P23" s="205"/>
      <c r="Q23" s="206"/>
      <c r="R23" s="193"/>
      <c r="S23" s="195" t="s">
        <v>56</v>
      </c>
      <c r="T23" s="196"/>
      <c r="U23" s="197"/>
      <c r="V23" s="131">
        <f>AVERAGE(L20,P20,T20,X20)</f>
        <v>0.63782051282051277</v>
      </c>
      <c r="W23" s="132"/>
      <c r="X23" s="145">
        <v>0.6</v>
      </c>
      <c r="Y23" s="148" t="str">
        <f>IF(V23="","",IF(V23&gt;=X23,"○","×"))</f>
        <v>○</v>
      </c>
      <c r="Z23" s="145"/>
      <c r="AA23" s="148"/>
      <c r="AB23" s="159"/>
      <c r="AC23" s="162"/>
    </row>
    <row r="24" spans="2:30" ht="27" customHeight="1" x14ac:dyDescent="0.2">
      <c r="B24" s="84" t="s">
        <v>9</v>
      </c>
      <c r="C24" s="85" t="s">
        <v>59</v>
      </c>
      <c r="D24" s="85"/>
      <c r="E24" s="77"/>
      <c r="F24" s="77"/>
      <c r="G24" s="77"/>
      <c r="H24" s="77"/>
      <c r="I24" s="77"/>
      <c r="J24" s="77"/>
      <c r="K24" s="77"/>
      <c r="L24" s="77"/>
      <c r="M24" s="77"/>
      <c r="N24" s="77"/>
      <c r="O24" s="77"/>
      <c r="P24" s="77"/>
      <c r="Q24" s="77"/>
      <c r="R24" s="193"/>
      <c r="S24" s="198"/>
      <c r="T24" s="199"/>
      <c r="U24" s="200"/>
      <c r="V24" s="133"/>
      <c r="W24" s="134"/>
      <c r="X24" s="146"/>
      <c r="Y24" s="149"/>
      <c r="Z24" s="146"/>
      <c r="AA24" s="149"/>
      <c r="AB24" s="160"/>
      <c r="AC24" s="163"/>
    </row>
    <row r="25" spans="2:30" ht="27" customHeight="1" thickBot="1" x14ac:dyDescent="0.25">
      <c r="B25" s="84"/>
      <c r="C25" s="85"/>
      <c r="D25" s="85"/>
      <c r="E25" s="77"/>
      <c r="F25" s="77"/>
      <c r="G25" s="77"/>
      <c r="H25" s="77"/>
      <c r="I25" s="77"/>
      <c r="J25" s="77"/>
      <c r="K25" s="77"/>
      <c r="L25" s="77"/>
      <c r="M25" s="77"/>
      <c r="N25" s="77"/>
      <c r="O25" s="77"/>
      <c r="P25" s="77"/>
      <c r="Q25" s="77"/>
      <c r="R25" s="193"/>
      <c r="S25" s="201"/>
      <c r="T25" s="202"/>
      <c r="U25" s="203"/>
      <c r="V25" s="135"/>
      <c r="W25" s="136"/>
      <c r="X25" s="147"/>
      <c r="Y25" s="150"/>
      <c r="Z25" s="147"/>
      <c r="AA25" s="150"/>
      <c r="AB25" s="161"/>
      <c r="AC25" s="164"/>
    </row>
    <row r="26" spans="2:30" ht="27" customHeight="1" thickBot="1" x14ac:dyDescent="0.25">
      <c r="B26" s="84"/>
      <c r="C26" s="85"/>
      <c r="D26" s="85"/>
      <c r="E26" s="77"/>
      <c r="F26" s="77"/>
      <c r="G26" s="77"/>
      <c r="H26" s="77"/>
      <c r="I26" s="77"/>
      <c r="J26" s="77"/>
      <c r="K26" s="77"/>
      <c r="L26" s="77"/>
      <c r="M26" s="77"/>
      <c r="N26" s="77"/>
      <c r="O26" s="77"/>
      <c r="P26" s="77"/>
      <c r="Q26" s="77"/>
      <c r="R26" s="194"/>
      <c r="S26" s="207" t="s">
        <v>51</v>
      </c>
      <c r="T26" s="208"/>
      <c r="U26" s="209"/>
      <c r="V26" s="130"/>
      <c r="W26" s="130"/>
      <c r="X26" s="64" t="s">
        <v>52</v>
      </c>
      <c r="Y26" s="62" t="str">
        <f>IF(V25="","",IF(COUNTIF(Y23:Y25,"○")=3,"○","×"))</f>
        <v/>
      </c>
      <c r="Z26" s="63" t="s">
        <v>39</v>
      </c>
      <c r="AA26" s="62" t="str">
        <f>IF(V24="","",IF(COUNTIF(AA23:AA25,"○")=1,"○","×"))</f>
        <v/>
      </c>
      <c r="AB26" s="64" t="s">
        <v>53</v>
      </c>
      <c r="AC26" s="65"/>
    </row>
    <row r="27" spans="2:30" ht="14.25" customHeight="1" x14ac:dyDescent="0.45">
      <c r="B27" s="76"/>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row>
  </sheetData>
  <mergeCells count="43">
    <mergeCell ref="B19:B20"/>
    <mergeCell ref="C19:C20"/>
    <mergeCell ref="S22:U22"/>
    <mergeCell ref="R22:R26"/>
    <mergeCell ref="S23:U25"/>
    <mergeCell ref="C23:Q23"/>
    <mergeCell ref="S26:U26"/>
    <mergeCell ref="B6:B9"/>
    <mergeCell ref="C6:G6"/>
    <mergeCell ref="H6:H8"/>
    <mergeCell ref="I6:AB6"/>
    <mergeCell ref="AC6:AC9"/>
    <mergeCell ref="C7:C9"/>
    <mergeCell ref="E7:G8"/>
    <mergeCell ref="I7:L7"/>
    <mergeCell ref="M7:P7"/>
    <mergeCell ref="Q7:T7"/>
    <mergeCell ref="U7:X7"/>
    <mergeCell ref="Y7:AB7"/>
    <mergeCell ref="K8:L8"/>
    <mergeCell ref="O8:P8"/>
    <mergeCell ref="AA8:AB8"/>
    <mergeCell ref="I8:J8"/>
    <mergeCell ref="X23:X25"/>
    <mergeCell ref="Y23:Y25"/>
    <mergeCell ref="Z23:Z25"/>
    <mergeCell ref="I2:AC2"/>
    <mergeCell ref="J4:M4"/>
    <mergeCell ref="V22:W22"/>
    <mergeCell ref="S8:T8"/>
    <mergeCell ref="W8:X8"/>
    <mergeCell ref="Y8:Z8"/>
    <mergeCell ref="M8:N8"/>
    <mergeCell ref="Q8:R8"/>
    <mergeCell ref="U8:V8"/>
    <mergeCell ref="AA23:AA25"/>
    <mergeCell ref="AB23:AB25"/>
    <mergeCell ref="AC23:AC25"/>
    <mergeCell ref="V26:W26"/>
    <mergeCell ref="V23:W25"/>
    <mergeCell ref="D7:D8"/>
    <mergeCell ref="D20:H20"/>
    <mergeCell ref="D19:H19"/>
  </mergeCells>
  <phoneticPr fontId="1"/>
  <printOptions horizontalCentered="1" verticalCentered="1"/>
  <pageMargins left="0.35433070866141736" right="0.35433070866141736" top="0.59055118110236227" bottom="0" header="0.55118110236220474" footer="0"/>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計測日作業者リスト（記入例）</vt:lpstr>
      <vt:lpstr>計測日総括表（記入例）</vt:lpstr>
      <vt:lpstr>'計測日総括表（記入例）'!Print_Area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山梨県</cp:lastModifiedBy>
  <cp:lastPrinted>2025-09-03T05:12:25Z</cp:lastPrinted>
  <dcterms:created xsi:type="dcterms:W3CDTF">2019-09-03T03:22:13Z</dcterms:created>
  <dcterms:modified xsi:type="dcterms:W3CDTF">2025-09-03T06:33:49Z</dcterms:modified>
</cp:coreProperties>
</file>