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<sst xmlns="http://schemas.openxmlformats.org/spreadsheetml/2006/main" count="859" uniqueCount="859">
  <si>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</si>
  <si>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地域医療機能推進機構山梨病院</t>
  </si>
  <si>
    <t>〒400-0025　甲府市朝日３－１１－１６</t>
  </si>
  <si>
    <t>病棟の建築時期と構造</t>
  </si>
  <si>
    <t>建物情報＼病棟名</t>
  </si>
  <si>
    <t>３階病棟</t>
  </si>
  <si>
    <t>４階病棟</t>
  </si>
  <si>
    <t>５階病棟</t>
  </si>
  <si>
    <t>６階病棟</t>
  </si>
  <si>
    <t>様式１病院病棟票(1)</t>
  </si>
  <si>
    <t>建築時期</t>
  </si>
  <si>
    <t>2013</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</si>
  <si>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</si>
  <si>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</si>
  <si>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</si>
  <si>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</si>
  <si>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</si>
  <si>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</si>
  <si>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</si>
  <si>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</si>
  <si>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</si>
  <si>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</si>
  <si>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</si>
  <si>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</si>
  <si>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</si>
  <si>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</si>
  <si>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</si>
  <si>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</si>
  <si>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</si>
  <si>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</si>
  <si>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</si>
  <si>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</si>
  <si>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</si>
  <si>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</si>
  <si>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</si>
  <si>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</si>
  <si>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</si>
  <si>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</si>
  <si>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</si>
  <si>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</si>
  <si>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</si>
  <si>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</si>
  <si>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</si>
  <si>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</si>
  <si>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</si>
  <si>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</si>
  <si>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</si>
  <si>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</si>
  <si>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</si>
  <si>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</si>
  <si>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</si>
  <si>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</si>
  <si>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</si>
  <si>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</si>
  <si>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</si>
  <si>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</si>
  <si>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</si>
  <si>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</si>
  <si>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</si>
  <si>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</si>
  <si>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</si>
  <si>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</si>
  <si>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</si>
  <si>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</si>
  <si>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</si>
  <si>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</si>
  <si>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</si>
  <si>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</si>
  <si>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</si>
  <si>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</si>
  <si>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</si>
  <si>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</si>
  <si>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</si>
  <si>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</si>
  <si>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</si>
  <si>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</si>
  <si>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</si>
  <si>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</si>
  <si>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</si>
  <si>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</si>
  <si>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</si>
  <si>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</si>
  <si>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</si>
  <si>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</si>
  <si>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</si>
  <si>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</si>
  <si>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</si>
  <si>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</si>
  <si>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</si>
  <si>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</si>
  <si>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</si>
  <si>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</si>
  <si>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</si>
  <si>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</si>
  <si>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</si>
  <si>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</si>
  <si>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</si>
  <si>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</si>
  <si>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</si>
  <si>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</si>
  <si>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</si>
  <si>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</si>
  <si>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</si>
  <si>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</si>
  <si>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</si>
  <si>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</si>
  <si>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</si>
  <si>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</si>
  <si>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</si>
  <si>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</si>
  <si>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消化器内科（胃腸内科）</t>
  </si>
  <si>
    <t>循環器内科</t>
  </si>
  <si>
    <t>様式１病院施設票(43)-2</t>
  </si>
  <si>
    <t>神経内科</t>
  </si>
  <si>
    <t>消化器外科（胃腸外科）</t>
  </si>
  <si>
    <t>乳腺外科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</si>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</sst>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c r="M18" s="20" t="s">
        <v>18</v>
      </c>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t="s">
        <v>18</v>
      </c>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19</v>
      </c>
      <c r="M95" s="242" t="s">
        <v>17</v>
      </c>
      <c r="N95" s="242" t="s">
        <v>17</v>
      </c>
      <c r="O95" s="242" t="s">
        <v>17</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42</v>
      </c>
      <c r="M104" s="241">
        <v>42</v>
      </c>
      <c r="N104" s="190">
        <v>42</v>
      </c>
      <c r="O104" s="190">
        <v>42</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35</v>
      </c>
      <c r="M106" s="190">
        <v>34</v>
      </c>
      <c r="N106" s="190">
        <v>37</v>
      </c>
      <c r="O106" s="190">
        <v>37</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42</v>
      </c>
      <c r="M107" s="190">
        <v>42</v>
      </c>
      <c r="N107" s="190">
        <v>42</v>
      </c>
      <c r="O107" s="190">
        <v>42</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110</v>
      </c>
      <c r="O126" s="245" t="s">
        <v>111</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109</v>
      </c>
      <c r="M127" s="245" t="s">
        <v>113</v>
      </c>
      <c r="N127" s="245" t="s">
        <v>114</v>
      </c>
      <c r="O127" s="245" t="s">
        <v>115</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114</v>
      </c>
      <c r="M128" s="245" t="s">
        <v>117</v>
      </c>
      <c r="N128" s="245" t="s">
        <v>108</v>
      </c>
      <c r="O128" s="245" t="s">
        <v>108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122</v>
      </c>
      <c r="M136" s="245" t="s">
        <v>123</v>
      </c>
      <c r="N136" s="245" t="s">
        <v>123</v>
      </c>
      <c r="O136" s="245" t="s">
        <v>123</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124</v>
      </c>
      <c r="F137" s="305"/>
      <c r="G137" s="305"/>
      <c r="H137" s="306"/>
      <c r="I137" s="326"/>
      <c r="J137" s="81"/>
      <c r="K137" s="82"/>
      <c r="L137" s="80">
        <v>42</v>
      </c>
      <c r="M137" s="245">
        <v>42</v>
      </c>
      <c r="N137" s="245">
        <v>42</v>
      </c>
      <c r="O137" s="245">
        <v>42</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144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25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2.2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14</v>
      </c>
      <c r="M193" s="247">
        <v>23</v>
      </c>
      <c r="N193" s="247">
        <v>17</v>
      </c>
      <c r="O193" s="247">
        <v>21</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0.9</v>
      </c>
      <c r="M194" s="246">
        <v>0.3</v>
      </c>
      <c r="N194" s="246">
        <v>0.8</v>
      </c>
      <c r="O194" s="246">
        <v>1.2</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6</v>
      </c>
      <c r="M195" s="247">
        <v>3</v>
      </c>
      <c r="N195" s="247">
        <v>3</v>
      </c>
      <c r="O195" s="247">
        <v>3</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0.8</v>
      </c>
      <c r="M196" s="246">
        <v>0.8</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0</v>
      </c>
      <c r="M197" s="247">
        <v>0</v>
      </c>
      <c r="N197" s="247">
        <v>0</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14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18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3.3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6</v>
      </c>
      <c r="M223" s="272">
        <v>10</v>
      </c>
      <c r="N223" s="272">
        <v>24</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1.3</v>
      </c>
      <c r="M224" s="273">
        <v>2.4</v>
      </c>
      <c r="N224" s="273">
        <v>5.4</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1</v>
      </c>
      <c r="N225" s="272">
        <v>1</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v>
      </c>
      <c r="N226" s="273">
        <v>2.1</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0</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0</v>
      </c>
      <c r="N228" s="273">
        <v>2.3</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0</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0</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0</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0</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0</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159</v>
      </c>
      <c r="M321" s="247">
        <v>499</v>
      </c>
      <c r="N321" s="247">
        <v>975</v>
      </c>
      <c r="O321" s="247">
        <v>629</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7</v>
      </c>
      <c r="M322" s="247">
        <v>275</v>
      </c>
      <c r="N322" s="247">
        <v>343</v>
      </c>
      <c r="O322" s="247">
        <v>171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132</v>
      </c>
      <c r="M323" s="247">
        <v>127</v>
      </c>
      <c r="N323" s="247">
        <v>313</v>
      </c>
      <c r="O323" s="247">
        <v>181</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20</v>
      </c>
      <c r="M324" s="247">
        <v>97</v>
      </c>
      <c r="N324" s="247">
        <v>319</v>
      </c>
      <c r="O324" s="247">
        <v>277</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10895</v>
      </c>
      <c r="M325" s="247">
        <v>11356</v>
      </c>
      <c r="N325" s="247">
        <v>9313</v>
      </c>
      <c r="O325" s="247">
        <v>11131</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367</v>
      </c>
      <c r="M326" s="247">
        <v>398</v>
      </c>
      <c r="N326" s="247">
        <v>946</v>
      </c>
      <c r="O326" s="247">
        <v>557</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159</v>
      </c>
      <c r="M334" s="247">
        <v>499</v>
      </c>
      <c r="N334" s="247">
        <v>975</v>
      </c>
      <c r="O334" s="247">
        <v>629</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3</v>
      </c>
      <c r="N335" s="247">
        <v>12</v>
      </c>
      <c r="O335" s="247">
        <v>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70</v>
      </c>
      <c r="M336" s="247">
        <v>452</v>
      </c>
      <c r="N336" s="247">
        <v>915</v>
      </c>
      <c r="O336" s="247">
        <v>554</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89</v>
      </c>
      <c r="M337" s="247">
        <v>12</v>
      </c>
      <c r="N337" s="247">
        <v>20</v>
      </c>
      <c r="O337" s="247">
        <v>27</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0</v>
      </c>
      <c r="M338" s="247">
        <v>28</v>
      </c>
      <c r="N338" s="247">
        <v>27</v>
      </c>
      <c r="O338" s="247">
        <v>46</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2</v>
      </c>
      <c r="N339" s="247">
        <v>1</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2</v>
      </c>
      <c r="N341" s="247">
        <v>0</v>
      </c>
      <c r="O341" s="247">
        <v>2</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367</v>
      </c>
      <c r="M342" s="247">
        <v>398</v>
      </c>
      <c r="N342" s="247">
        <v>946</v>
      </c>
      <c r="O342" s="247">
        <v>557</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0</v>
      </c>
      <c r="M343" s="247">
        <v>109</v>
      </c>
      <c r="N343" s="247">
        <v>47</v>
      </c>
      <c r="O343" s="247">
        <v>67</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280</v>
      </c>
      <c r="M344" s="247">
        <v>168</v>
      </c>
      <c r="N344" s="247">
        <v>844</v>
      </c>
      <c r="O344" s="247">
        <v>359</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35</v>
      </c>
      <c r="M345" s="247">
        <v>77</v>
      </c>
      <c r="N345" s="247">
        <v>26</v>
      </c>
      <c r="O345" s="247">
        <v>36</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6</v>
      </c>
      <c r="M346" s="247">
        <v>4</v>
      </c>
      <c r="N346" s="247">
        <v>3</v>
      </c>
      <c r="O346" s="247">
        <v>7</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10</v>
      </c>
      <c r="M347" s="247">
        <v>4</v>
      </c>
      <c r="N347" s="247">
        <v>9</v>
      </c>
      <c r="O347" s="247">
        <v>16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13</v>
      </c>
      <c r="M349" s="247">
        <v>16</v>
      </c>
      <c r="N349" s="247">
        <v>11</v>
      </c>
      <c r="O349" s="247">
        <v>15</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20</v>
      </c>
      <c r="M350" s="247">
        <v>20</v>
      </c>
      <c r="N350" s="247">
        <v>6</v>
      </c>
      <c r="O350" s="247">
        <v>57</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3</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367</v>
      </c>
      <c r="M359" s="247">
        <v>289</v>
      </c>
      <c r="N359" s="247">
        <v>899</v>
      </c>
      <c r="O359" s="247">
        <v>490</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367</v>
      </c>
      <c r="M360" s="247">
        <v>289</v>
      </c>
      <c r="N360" s="247">
        <v>899</v>
      </c>
      <c r="O360" s="247">
        <v>489</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368</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123</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825</v>
      </c>
      <c r="N397" s="251">
        <v>1280</v>
      </c>
      <c r="O397" s="251">
        <v>944</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375</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t="s">
        <v>379</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381</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424</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122</v>
      </c>
      <c r="D452" s="297"/>
      <c r="E452" s="297"/>
      <c r="F452" s="297"/>
      <c r="G452" s="297"/>
      <c r="H452" s="298"/>
      <c r="I452" s="361"/>
      <c r="J452" s="193" t="str">
        <f t="shared" si="64"/>
        <v>未確認</v>
      </c>
      <c r="K452" s="276" t="str">
        <f t="shared" si="63"/>
        <v>※</v>
      </c>
      <c r="L452" s="277">
        <v>707</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427</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428</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429</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430</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431</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433</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434</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435</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436</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437</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438</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439</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440</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441</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442</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443</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445</v>
      </c>
      <c r="B479" s="1"/>
      <c r="C479" s="317" t="s">
        <v>446</v>
      </c>
      <c r="D479" s="318"/>
      <c r="E479" s="318"/>
      <c r="F479" s="318"/>
      <c r="G479" s="318"/>
      <c r="H479" s="319"/>
      <c r="I479" s="341" t="s">
        <v>447</v>
      </c>
      <c r="J479" s="93" t="str">
        <f>IF(SUM(L479:BS479)=0,IF(COUNTIF(L479:BS479,"未確認")&gt;0,"未確認",IF(COUNTIF(L479:BS479,"~*")&gt;0,"*",SUM(L479:BS479))),SUM(L479:BS479))</f>
        <v>未確認</v>
      </c>
      <c r="K479" s="151" t="str">
        <f ref="K479:K486" t="shared" si="70">IF(OR(COUNTIF(L479:BS479,"未確認")&gt;0,COUNTIF(L479:BS479,"*")&gt;0),"※","")</f>
        <v>※</v>
      </c>
      <c r="L479" s="94" t="s">
        <v>379</v>
      </c>
      <c r="M479" s="251">
        <v>259</v>
      </c>
      <c r="N479" s="251">
        <v>562</v>
      </c>
      <c r="O479" s="251" t="s">
        <v>379</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t="s">
        <v>379</v>
      </c>
      <c r="O480" s="251" t="s">
        <v>379</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t="s">
        <v>379</v>
      </c>
      <c r="M481" s="251">
        <v>275</v>
      </c>
      <c r="N481" s="251" t="s">
        <v>379</v>
      </c>
      <c r="O481" s="251" t="s">
        <v>379</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t="s">
        <v>379</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v>0</v>
      </c>
      <c r="M486" s="251">
        <v>0</v>
      </c>
      <c r="N486" s="251" t="s">
        <v>379</v>
      </c>
      <c r="O486" s="251" t="s">
        <v>379</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t="s">
        <v>379</v>
      </c>
      <c r="M487" s="251" t="s">
        <v>379</v>
      </c>
      <c r="N487" s="251" t="s">
        <v>379</v>
      </c>
      <c r="O487" s="251" t="s">
        <v>379</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v>0</v>
      </c>
      <c r="M488" s="251" t="s">
        <v>379</v>
      </c>
      <c r="N488" s="251">
        <v>567</v>
      </c>
      <c r="O488" s="251" t="s">
        <v>379</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v>0</v>
      </c>
      <c r="M489" s="251">
        <v>0</v>
      </c>
      <c r="N489" s="251" t="s">
        <v>379</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v>0</v>
      </c>
      <c r="M492" s="251" t="s">
        <v>379</v>
      </c>
      <c r="N492" s="251" t="s">
        <v>379</v>
      </c>
      <c r="O492" s="251" t="s">
        <v>379</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v>0</v>
      </c>
      <c r="M493" s="251" t="s">
        <v>379</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v>0</v>
      </c>
      <c r="M494" s="251" t="s">
        <v>379</v>
      </c>
      <c r="N494" s="251" t="s">
        <v>379</v>
      </c>
      <c r="O494" s="251" t="s">
        <v>379</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t="s">
        <v>379</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v>0</v>
      </c>
      <c r="M499" s="251">
        <v>0</v>
      </c>
      <c r="N499" s="251" t="s">
        <v>379</v>
      </c>
      <c r="O499" s="251" t="s">
        <v>379</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v>0</v>
      </c>
      <c r="M501" s="251">
        <v>0</v>
      </c>
      <c r="N501" s="251" t="s">
        <v>379</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v>0</v>
      </c>
      <c r="M502" s="251">
        <v>0</v>
      </c>
      <c r="N502" s="251" t="s">
        <v>379</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v>0</v>
      </c>
      <c r="M507" s="251">
        <v>0</v>
      </c>
      <c r="N507" s="251" t="s">
        <v>379</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379</v>
      </c>
      <c r="O515" s="251" t="s">
        <v>379</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v>0</v>
      </c>
      <c r="M516" s="251" t="s">
        <v>379</v>
      </c>
      <c r="N516" s="251">
        <v>385</v>
      </c>
      <c r="O516" s="251" t="s">
        <v>379</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v>0</v>
      </c>
      <c r="M517" s="251">
        <v>0</v>
      </c>
      <c r="N517" s="251" t="s">
        <v>379</v>
      </c>
      <c r="O517" s="251" t="s">
        <v>379</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t="s">
        <v>379</v>
      </c>
      <c r="M519" s="251" t="s">
        <v>379</v>
      </c>
      <c r="N519" s="251" t="s">
        <v>379</v>
      </c>
      <c r="O519" s="251" t="s">
        <v>379</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t="s">
        <v>379</v>
      </c>
      <c r="O520" s="251" t="s">
        <v>379</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v>0</v>
      </c>
      <c r="M521" s="251">
        <v>0</v>
      </c>
      <c r="N521" s="251">
        <v>0</v>
      </c>
      <c r="O521" s="251" t="s">
        <v>379</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t="s">
        <v>379</v>
      </c>
      <c r="M547" s="251" t="s">
        <v>379</v>
      </c>
      <c r="N547" s="251" t="s">
        <v>379</v>
      </c>
      <c r="O547" s="251">
        <v>277</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v>0</v>
      </c>
      <c r="M562" s="251">
        <v>0</v>
      </c>
      <c r="N562" s="251" t="s">
        <v>379</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0</v>
      </c>
      <c r="M604" s="251" t="s">
        <v>379</v>
      </c>
      <c r="N604" s="251" t="s">
        <v>379</v>
      </c>
      <c r="O604" s="251" t="s">
        <v>379</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0</v>
      </c>
      <c r="M605" s="251" t="s">
        <v>379</v>
      </c>
      <c r="N605" s="251" t="s">
        <v>379</v>
      </c>
      <c r="O605" s="251" t="s">
        <v>379</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t="s">
        <v>379</v>
      </c>
      <c r="M607" s="251">
        <v>289</v>
      </c>
      <c r="N607" s="251">
        <v>472</v>
      </c>
      <c r="O607" s="251">
        <v>305</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683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701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t="s">
        <v>379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718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379</v>
      </c>
      <c r="N614" s="251" t="s">
        <v>379</v>
      </c>
      <c r="O614" s="251" t="s">
        <v>379</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v>0</v>
      </c>
      <c r="M616" s="251" t="s">
        <v>379</v>
      </c>
      <c r="N616" s="251" t="s">
        <v>379</v>
      </c>
      <c r="O616" s="251" t="s">
        <v>379</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t="s">
        <v>379</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v>301</v>
      </c>
      <c r="M629" s="251" t="s">
        <v>379</v>
      </c>
      <c r="N629" s="251">
        <v>213</v>
      </c>
      <c r="O629" s="251">
        <v>228</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497</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t="s">
        <v>379</v>
      </c>
      <c r="N637" s="251" t="s">
        <v>379</v>
      </c>
      <c r="O637" s="251" t="s">
        <v>379</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v>0</v>
      </c>
      <c r="M638" s="251" t="s">
        <v>379</v>
      </c>
      <c r="N638" s="251" t="s">
        <v>379</v>
      </c>
      <c r="O638" s="251" t="s">
        <v>379</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v>0</v>
      </c>
      <c r="M639" s="251" t="s">
        <v>379</v>
      </c>
      <c r="N639" s="251" t="s">
        <v>379</v>
      </c>
      <c r="O639" s="251" t="s">
        <v>379</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t="s">
        <v>379</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379</v>
      </c>
      <c r="M649" s="251" t="s">
        <v>379</v>
      </c>
      <c r="N649" s="251" t="s">
        <v>379</v>
      </c>
      <c r="O649" s="251" t="s">
        <v>379</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t="s">
        <v>379</v>
      </c>
      <c r="M650" s="251">
        <v>329</v>
      </c>
      <c r="N650" s="251">
        <v>812</v>
      </c>
      <c r="O650" s="251">
        <v>483</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t="s">
        <v>379</v>
      </c>
      <c r="M651" s="251" t="s">
        <v>379</v>
      </c>
      <c r="N651" s="251">
        <v>352</v>
      </c>
      <c r="O651" s="251">
        <v>300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v>0</v>
      </c>
      <c r="M653" s="251" t="s">
        <v>379</v>
      </c>
      <c r="N653" s="251" t="s">
        <v>379</v>
      </c>
      <c r="O653" s="251" t="s">
        <v>379</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v>0</v>
      </c>
      <c r="M654" s="251" t="s">
        <v>379</v>
      </c>
      <c r="N654" s="251" t="s">
        <v>379</v>
      </c>
      <c r="O654" s="251" t="s">
        <v>379</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v>0</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t="s">
        <v>379</v>
      </c>
      <c r="M664" s="251">
        <v>629</v>
      </c>
      <c r="N664" s="251">
        <v>198</v>
      </c>
      <c r="O664" s="251">
        <v>351</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v>0</v>
      </c>
      <c r="M666" s="251" t="s">
        <v>379</v>
      </c>
      <c r="N666" s="251" t="s">
        <v>379</v>
      </c>
      <c r="O666" s="251" t="s">
        <v>379</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v>0</v>
      </c>
      <c r="M667" s="251" t="s">
        <v>379</v>
      </c>
      <c r="N667" s="251" t="s">
        <v>379</v>
      </c>
      <c r="O667" s="251" t="s">
        <v>379</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379</v>
      </c>
      <c r="M668" s="251">
        <v>531</v>
      </c>
      <c r="N668" s="251" t="s">
        <v>379</v>
      </c>
      <c r="O668" s="251" t="s">
        <v>379</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379</v>
      </c>
      <c r="M669" s="251" t="s">
        <v>379</v>
      </c>
      <c r="N669" s="251" t="s">
        <v>379</v>
      </c>
      <c r="O669" s="251" t="s">
        <v>379</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379</v>
      </c>
      <c r="M673" s="251">
        <v>561</v>
      </c>
      <c r="N673" s="251" t="s">
        <v>379</v>
      </c>
      <c r="O673" s="251">
        <v>301</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379</v>
      </c>
      <c r="M676" s="251" t="s">
        <v>379</v>
      </c>
      <c r="N676" s="251" t="s">
        <v>379</v>
      </c>
      <c r="O676" s="251" t="s">
        <v>379</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367</v>
      </c>
      <c r="M688" s="245">
        <v>289</v>
      </c>
      <c r="N688" s="245">
        <v>899</v>
      </c>
      <c r="O688" s="245">
        <v>490</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t="s">
        <v>379</v>
      </c>
      <c r="N713" s="251" t="s">
        <v>379</v>
      </c>
      <c r="O713" s="251" t="s">
        <v>379</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379</v>
      </c>
      <c r="M722" s="251" t="s">
        <v>379</v>
      </c>
      <c r="N722" s="251" t="s">
        <v>379</v>
      </c>
      <c r="O722" s="251" t="s">
        <v>379</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