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972DA7C4-0D0B-4508-9FEB-B7867EC24A7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第８表_出生の場所別出生児数" localSheetId="0">Sheet1!$A$2:$H$50</definedName>
    <definedName name="第８表_出生の場所別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2" l="1"/>
  <c r="E50" i="2"/>
  <c r="D50" i="2"/>
  <c r="C50" i="2" l="1"/>
  <c r="H50" i="2" l="1"/>
  <c r="G50" i="2"/>
  <c r="F50" i="2"/>
  <c r="H49" i="2"/>
  <c r="G49" i="2"/>
  <c r="F49" i="2"/>
  <c r="E49" i="2"/>
  <c r="D49" i="2"/>
  <c r="C49" i="2"/>
  <c r="H48" i="2"/>
  <c r="G48" i="2"/>
  <c r="F48" i="2"/>
  <c r="E48" i="2"/>
  <c r="D48" i="2"/>
  <c r="C48" i="2"/>
  <c r="H47" i="2"/>
  <c r="G47" i="2"/>
  <c r="E47" i="2"/>
  <c r="D47" i="2"/>
  <c r="C47" i="2"/>
  <c r="H46" i="2"/>
  <c r="G46" i="2"/>
  <c r="F46" i="2"/>
  <c r="E46" i="2"/>
  <c r="D46" i="2"/>
  <c r="C46" i="2"/>
  <c r="D5" i="2" l="1"/>
  <c r="D34" i="2"/>
  <c r="E34" i="2"/>
  <c r="F34" i="2"/>
  <c r="G34" i="2"/>
  <c r="H34" i="2"/>
  <c r="E5" i="2"/>
  <c r="F5" i="2"/>
  <c r="G5" i="2"/>
  <c r="H5" i="2"/>
  <c r="D42" i="2"/>
  <c r="E42" i="2"/>
  <c r="F42" i="2"/>
  <c r="G42" i="2"/>
  <c r="H42" i="2"/>
  <c r="C42" i="2"/>
  <c r="C34" i="2"/>
  <c r="H31" i="2"/>
  <c r="G31" i="2"/>
  <c r="F31" i="2"/>
  <c r="E31" i="2"/>
  <c r="D31" i="2"/>
  <c r="C31" i="2"/>
  <c r="C25" i="2"/>
  <c r="H25" i="2"/>
  <c r="G25" i="2"/>
  <c r="F25" i="2"/>
  <c r="E25" i="2"/>
  <c r="D25" i="2"/>
  <c r="C22" i="2"/>
  <c r="H22" i="2"/>
  <c r="G22" i="2"/>
  <c r="F22" i="2"/>
  <c r="E22" i="2"/>
  <c r="D22" i="2"/>
  <c r="C5" i="2" l="1"/>
  <c r="F6" i="2"/>
  <c r="F3" i="2" s="1"/>
  <c r="E6" i="2"/>
  <c r="E3" i="2" s="1"/>
  <c r="H6" i="2"/>
  <c r="H3" i="2" s="1"/>
  <c r="D6" i="2"/>
  <c r="D3" i="2" s="1"/>
  <c r="G6" i="2"/>
  <c r="G3" i="2" s="1"/>
  <c r="C3" i="2" l="1"/>
  <c r="C6" i="2"/>
</calcChain>
</file>

<file path=xl/sharedStrings.xml><?xml version="1.0" encoding="utf-8"?>
<sst xmlns="http://schemas.openxmlformats.org/spreadsheetml/2006/main" count="49" uniqueCount="49">
  <si>
    <t>総数</t>
  </si>
  <si>
    <t>病院</t>
  </si>
  <si>
    <t>診療所</t>
  </si>
  <si>
    <t>助産所</t>
  </si>
  <si>
    <t>自宅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</si>
  <si>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</si>
  <si>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</si>
  <si>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</si>
  <si>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</si>
  <si>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</si>
  <si>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</si>
  <si>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</si>
  <si>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</si>
  <si>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</si>
  <si>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</si>
  <si>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</si>
  <si>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</si>
  <si>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</si>
  <si>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</si>
  <si>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</si>
  <si>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</si>
  <si>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</si>
  <si>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</si>
  <si>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</si>
  <si>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</si>
  <si>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</si>
  <si>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</si>
  <si>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</si>
  <si>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</si>
  <si>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</si>
  <si>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山梨県</t>
  </si>
  <si>
    <t>南アルプス市</t>
  </si>
  <si>
    <t>北杜市</t>
  </si>
  <si>
    <t>甲斐市</t>
  </si>
  <si>
    <t>笛吹市</t>
  </si>
  <si>
    <t>富士河口湖町</t>
  </si>
  <si>
    <t>第10表　出生数，出生の場所・市町村別</t>
    <rPh sb="0" eb="1">
      <t>ダイ</t>
    </rPh>
    <rPh sb="3" eb="4">
      <t>ヒョウ</t>
    </rPh>
    <rPh sb="5" eb="7">
      <t>シュッセイ</t>
    </rPh>
    <rPh sb="7" eb="8">
      <t>スウ</t>
    </rPh>
    <rPh sb="9" eb="11">
      <t>シュッセイ</t>
    </rPh>
    <rPh sb="12" eb="14">
      <t>バショ</t>
    </rPh>
    <rPh sb="15" eb="18">
      <t>シチョウソン</t>
    </rPh>
    <rPh sb="18" eb="19">
      <t>ベツ</t>
    </rPh>
    <phoneticPr fontId="4"/>
  </si>
  <si>
    <t>上野原市</t>
  </si>
  <si>
    <t>甲州市</t>
  </si>
  <si>
    <t>市川三郷町</t>
  </si>
  <si>
    <t>その他</t>
    <phoneticPr fontId="3"/>
  </si>
  <si>
    <t>中央市</t>
    <rPh sb="0" eb="3">
      <t>チュウオウシ</t>
    </rPh>
    <phoneticPr fontId="3"/>
  </si>
  <si>
    <t>中北保健所</t>
    <rPh sb="0" eb="1">
      <t>チュウ</t>
    </rPh>
    <rPh sb="1" eb="2">
      <t>ホク</t>
    </rPh>
    <rPh sb="2" eb="5">
      <t>ホケンジョ</t>
    </rPh>
    <phoneticPr fontId="3"/>
  </si>
  <si>
    <t>峡東保健所</t>
    <rPh sb="0" eb="2">
      <t>キョウトウ</t>
    </rPh>
    <rPh sb="2" eb="5">
      <t>ホケンジョ</t>
    </rPh>
    <phoneticPr fontId="3"/>
  </si>
  <si>
    <t>峡南保健所</t>
    <rPh sb="0" eb="2">
      <t>キョウナン</t>
    </rPh>
    <rPh sb="2" eb="5">
      <t>ホケンジョ</t>
    </rPh>
    <phoneticPr fontId="3"/>
  </si>
  <si>
    <t>富士・東部保健所</t>
    <rPh sb="0" eb="2">
      <t>フジ</t>
    </rPh>
    <rPh sb="3" eb="5">
      <t>トウブ</t>
    </rPh>
    <rPh sb="5" eb="8">
      <t>ホケンジョ</t>
    </rPh>
    <phoneticPr fontId="3"/>
  </si>
  <si>
    <t>富士川町</t>
    <rPh sb="0" eb="3">
      <t>フジカワ</t>
    </rPh>
    <phoneticPr fontId="3"/>
  </si>
  <si>
    <t>甲府市保健所</t>
    <rPh sb="0" eb="3">
      <t>コウフシ</t>
    </rPh>
    <rPh sb="3" eb="6">
      <t>ホケンジョ</t>
    </rPh>
    <phoneticPr fontId="3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</si>
  <si>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ガンネン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</si>
</sst>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4">
    <xf numFmtId="0" fontId="0" fillId="0" borderId="0" xfId="0"/>
    <xf numFmtId="176" fontId="2" fillId="0" borderId="0" xfId="1" applyFont="1" applyFill="1" applyAlignment="1">
      <alignment vertical="center"/>
    </xf>
    <xf numFmtId="0" fontId="6" fillId="0" borderId="0" xfId="0" applyFont="1" applyFill="1"/>
    <xf numFmtId="176" fontId="5" fillId="0" borderId="0" xfId="1" quotePrefix="1" applyFont="1" applyFill="1" applyAlignment="1">
      <alignment horizontal="right"/>
    </xf>
    <xf numFmtId="0" fontId="5" fillId="0" borderId="1" xfId="0" quotePrefix="1" applyNumberFormat="1" applyFont="1" applyFill="1" applyBorder="1"/>
    <xf numFmtId="0" fontId="5" fillId="0" borderId="8" xfId="0" quotePrefix="1" applyNumberFormat="1" applyFont="1" applyFill="1" applyBorder="1"/>
    <xf numFmtId="0" fontId="5" fillId="0" borderId="8" xfId="0" quotePrefix="1" applyNumberFormat="1" applyFont="1" applyFill="1" applyBorder="1" applyAlignment="1">
      <alignment horizontal="center" vertical="center"/>
    </xf>
    <xf numFmtId="0" fontId="5" fillId="0" borderId="2" xfId="0" quotePrefix="1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/>
    <xf numFmtId="0" fontId="5" fillId="0" borderId="5" xfId="0" quotePrefix="1" applyNumberFormat="1" applyFont="1" applyFill="1" applyBorder="1"/>
    <xf numFmtId="41" fontId="5" fillId="0" borderId="0" xfId="0" applyNumberFormat="1" applyFont="1" applyFill="1" applyAlignment="1">
      <alignment horizontal="right"/>
    </xf>
    <xf numFmtId="0" fontId="5" fillId="0" borderId="6" xfId="0" quotePrefix="1" applyNumberFormat="1" applyFont="1" applyFill="1" applyBorder="1"/>
    <xf numFmtId="41" fontId="5" fillId="0" borderId="0" xfId="2" applyNumberFormat="1" applyFont="1" applyFill="1" applyBorder="1" applyAlignment="1">
      <alignment horizontal="right" vertical="center"/>
    </xf>
    <xf numFmtId="41" fontId="6" fillId="0" borderId="0" xfId="0" applyNumberFormat="1" applyFont="1" applyFill="1"/>
    <xf numFmtId="0" fontId="5" fillId="0" borderId="0" xfId="0" applyNumberFormat="1" applyFont="1" applyFill="1"/>
    <xf numFmtId="0" fontId="5" fillId="0" borderId="0" xfId="0" applyFont="1" applyFill="1"/>
    <xf numFmtId="0" fontId="5" fillId="0" borderId="4" xfId="0" applyNumberFormat="1" applyFont="1" applyFill="1" applyBorder="1"/>
    <xf numFmtId="0" fontId="5" fillId="0" borderId="7" xfId="0" quotePrefix="1" applyNumberFormat="1" applyFont="1" applyFill="1" applyBorder="1"/>
    <xf numFmtId="0" fontId="6" fillId="0" borderId="3" xfId="0" applyFont="1" applyFill="1" applyBorder="1"/>
    <xf numFmtId="0" fontId="5" fillId="0" borderId="3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41" fontId="6" fillId="0" borderId="0" xfId="0" applyNumberFormat="1" applyFont="1" applyFill="1" applyBorder="1"/>
    <xf numFmtId="0" fontId="6" fillId="0" borderId="0" xfId="0" applyFont="1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09375" defaultRowHeight="12" x14ac:dyDescent="0.15"/>
  <cols>
    <col min="1" max="1" width="2.109375" style="2" customWidth="1"/>
    <col min="2" max="2" width="15.109375" style="2" customWidth="1"/>
    <col min="3" max="8" width="11.109375" style="2" customWidth="1"/>
    <col min="9" max="16384" width="9.109375" style="2"/>
  </cols>
  <sheetData>
    <row r="1" spans="1:10" ht="22.5" customHeight="1" thickBot="1" x14ac:dyDescent="0.25">
      <c r="A1" s="1" t="s">
        <v>36</v>
      </c>
      <c r="B1" s="1"/>
      <c r="H1" s="3" t="s">
        <v>48</v>
      </c>
    </row>
    <row r="2" spans="1:10" ht="21" customHeight="1" x14ac:dyDescent="0.2">
      <c r="A2" s="4"/>
      <c r="B2" s="5"/>
      <c r="C2" s="6" t="s">
        <v>0</v>
      </c>
      <c r="D2" s="7" t="s">
        <v>1</v>
      </c>
      <c r="E2" s="7" t="s">
        <v>2</v>
      </c>
      <c r="F2" s="7" t="s">
        <v>3</v>
      </c>
      <c r="G2" s="7" t="s">
        <v>4</v>
      </c>
      <c r="H2" s="8" t="s">
        <v>40</v>
      </c>
    </row>
    <row r="3" spans="1:10" ht="13.2" x14ac:dyDescent="0.2">
      <c r="A3" s="9" t="s">
        <v>30</v>
      </c>
      <c r="B3" s="10"/>
      <c r="C3" s="11">
        <f>SUM(D3:H3)</f>
        <v>4397</v>
      </c>
      <c r="D3" s="11">
        <f>SUM(D5:D6)</f>
        <v>2574</v>
      </c>
      <c r="E3" s="11">
        <f>SUM(E5:E6)</f>
        <v>1797</v>
      </c>
      <c r="F3" s="11">
        <f>SUM(F5:F6)</f>
        <v>15</v>
      </c>
      <c r="G3" s="11">
        <f>SUM(G5:G6)</f>
        <v>6</v>
      </c>
      <c r="H3" s="11">
        <f>SUM(H5:H6)</f>
        <v>5</v>
      </c>
    </row>
    <row r="4" spans="1:10" ht="13.2" x14ac:dyDescent="0.2">
      <c r="A4" s="9"/>
      <c r="B4" s="12"/>
      <c r="C4" s="13"/>
      <c r="D4" s="13"/>
      <c r="E4" s="13"/>
      <c r="F4" s="13"/>
      <c r="G4" s="13"/>
      <c r="H4" s="13"/>
    </row>
    <row r="5" spans="1:10" ht="13.2" x14ac:dyDescent="0.2">
      <c r="A5" s="9" t="s">
        <v>5</v>
      </c>
      <c r="B5" s="12"/>
      <c r="C5" s="11">
        <f>SUM(D5:H5)</f>
        <v>3729</v>
      </c>
      <c r="D5" s="11">
        <f>SUM(D8:D20)</f>
        <v>2097</v>
      </c>
      <c r="E5" s="11">
        <f>SUM(E8:E20)</f>
        <v>1615</v>
      </c>
      <c r="F5" s="11">
        <f>SUM(F8:F20)</f>
        <v>9</v>
      </c>
      <c r="G5" s="11">
        <f>SUM(G8:G20)</f>
        <v>4</v>
      </c>
      <c r="H5" s="11">
        <f>SUM(H8:H20)</f>
        <v>4</v>
      </c>
      <c r="J5" s="14"/>
    </row>
    <row r="6" spans="1:10" ht="13.2" x14ac:dyDescent="0.2">
      <c r="A6" s="9" t="s">
        <v>6</v>
      </c>
      <c r="B6" s="12"/>
      <c r="C6" s="11">
        <f>SUM(D6:H6)</f>
        <v>668</v>
      </c>
      <c r="D6" s="11">
        <f>D22+D25+D31+D34+D42</f>
        <v>477</v>
      </c>
      <c r="E6" s="11">
        <f>E22+E25+E31+E34+E42</f>
        <v>182</v>
      </c>
      <c r="F6" s="11">
        <f>F22+F25+F31+F34+F42</f>
        <v>6</v>
      </c>
      <c r="G6" s="11">
        <f>G22+G25+G31+G34+G42</f>
        <v>2</v>
      </c>
      <c r="H6" s="11">
        <f>H22+H25+H31+H34+H42</f>
        <v>1</v>
      </c>
      <c r="J6" s="14"/>
    </row>
    <row r="7" spans="1:10" ht="13.2" x14ac:dyDescent="0.2">
      <c r="A7" s="9"/>
      <c r="B7" s="12"/>
      <c r="C7" s="13"/>
      <c r="D7" s="13"/>
      <c r="E7" s="13"/>
      <c r="F7" s="13"/>
      <c r="G7" s="13"/>
      <c r="H7" s="13"/>
    </row>
    <row r="8" spans="1:10" ht="13.2" x14ac:dyDescent="0.2">
      <c r="A8" s="9" t="s">
        <v>7</v>
      </c>
      <c r="B8" s="12"/>
      <c r="C8" s="11">
        <v>1070</v>
      </c>
      <c r="D8" s="11">
        <v>554</v>
      </c>
      <c r="E8" s="11">
        <v>514</v>
      </c>
      <c r="F8" s="11">
        <v>1</v>
      </c>
      <c r="G8" s="11">
        <v>0</v>
      </c>
      <c r="H8" s="11">
        <v>1</v>
      </c>
    </row>
    <row r="9" spans="1:10" ht="13.2" x14ac:dyDescent="0.2">
      <c r="A9" s="9" t="s">
        <v>8</v>
      </c>
      <c r="B9" s="12"/>
      <c r="C9" s="11">
        <v>239</v>
      </c>
      <c r="D9" s="11">
        <v>235</v>
      </c>
      <c r="E9" s="11">
        <v>3</v>
      </c>
      <c r="F9" s="11">
        <v>0</v>
      </c>
      <c r="G9" s="11">
        <v>1</v>
      </c>
      <c r="H9" s="11">
        <v>0</v>
      </c>
    </row>
    <row r="10" spans="1:10" ht="13.2" x14ac:dyDescent="0.2">
      <c r="A10" s="9" t="s">
        <v>9</v>
      </c>
      <c r="B10" s="12"/>
      <c r="C10" s="11">
        <v>128</v>
      </c>
      <c r="D10" s="11">
        <v>117</v>
      </c>
      <c r="E10" s="11">
        <v>10</v>
      </c>
      <c r="F10" s="11">
        <v>1</v>
      </c>
      <c r="G10" s="11">
        <v>0</v>
      </c>
      <c r="H10" s="11">
        <v>0</v>
      </c>
    </row>
    <row r="11" spans="1:10" ht="13.2" x14ac:dyDescent="0.2">
      <c r="A11" s="9" t="s">
        <v>10</v>
      </c>
      <c r="B11" s="12"/>
      <c r="C11" s="11">
        <v>134</v>
      </c>
      <c r="D11" s="11">
        <v>38</v>
      </c>
      <c r="E11" s="11">
        <v>96</v>
      </c>
      <c r="F11" s="11">
        <v>0</v>
      </c>
      <c r="G11" s="11">
        <v>0</v>
      </c>
      <c r="H11" s="11">
        <v>0</v>
      </c>
    </row>
    <row r="12" spans="1:10" ht="13.2" x14ac:dyDescent="0.2">
      <c r="A12" s="9" t="s">
        <v>11</v>
      </c>
      <c r="B12" s="12"/>
      <c r="C12" s="11">
        <v>61</v>
      </c>
      <c r="D12" s="11">
        <v>50</v>
      </c>
      <c r="E12" s="11">
        <v>11</v>
      </c>
      <c r="F12" s="11">
        <v>0</v>
      </c>
      <c r="G12" s="11">
        <v>0</v>
      </c>
      <c r="H12" s="11">
        <v>0</v>
      </c>
    </row>
    <row r="13" spans="1:10" ht="13.2" x14ac:dyDescent="0.2">
      <c r="A13" s="9" t="s">
        <v>12</v>
      </c>
      <c r="B13" s="12"/>
      <c r="C13" s="11">
        <v>136</v>
      </c>
      <c r="D13" s="11">
        <v>81</v>
      </c>
      <c r="E13" s="11">
        <v>55</v>
      </c>
      <c r="F13" s="11">
        <v>0</v>
      </c>
      <c r="G13" s="11">
        <v>0</v>
      </c>
      <c r="H13" s="11">
        <v>0</v>
      </c>
    </row>
    <row r="14" spans="1:10" ht="13.2" x14ac:dyDescent="0.2">
      <c r="A14" s="9" t="s">
        <v>31</v>
      </c>
      <c r="B14" s="12"/>
      <c r="C14" s="11">
        <v>475</v>
      </c>
      <c r="D14" s="11">
        <v>312</v>
      </c>
      <c r="E14" s="11">
        <v>162</v>
      </c>
      <c r="F14" s="11">
        <v>1</v>
      </c>
      <c r="G14" s="11">
        <v>0</v>
      </c>
      <c r="H14" s="11">
        <v>0</v>
      </c>
    </row>
    <row r="15" spans="1:10" ht="13.2" x14ac:dyDescent="0.2">
      <c r="A15" s="15" t="s">
        <v>32</v>
      </c>
      <c r="B15" s="12"/>
      <c r="C15" s="11">
        <v>141</v>
      </c>
      <c r="D15" s="11">
        <v>73</v>
      </c>
      <c r="E15" s="11">
        <v>57</v>
      </c>
      <c r="F15" s="11">
        <v>6</v>
      </c>
      <c r="G15" s="11">
        <v>3</v>
      </c>
      <c r="H15" s="11">
        <v>2</v>
      </c>
    </row>
    <row r="16" spans="1:10" ht="13.2" x14ac:dyDescent="0.2">
      <c r="A16" s="9" t="s">
        <v>33</v>
      </c>
      <c r="B16" s="12"/>
      <c r="C16" s="11">
        <v>560</v>
      </c>
      <c r="D16" s="11">
        <v>288</v>
      </c>
      <c r="E16" s="11">
        <v>272</v>
      </c>
      <c r="F16" s="11">
        <v>0</v>
      </c>
      <c r="G16" s="11">
        <v>0</v>
      </c>
      <c r="H16" s="11">
        <v>0</v>
      </c>
    </row>
    <row r="17" spans="1:8" ht="13.2" x14ac:dyDescent="0.2">
      <c r="A17" s="9" t="s">
        <v>34</v>
      </c>
      <c r="B17" s="12"/>
      <c r="C17" s="11">
        <v>435</v>
      </c>
      <c r="D17" s="11">
        <v>180</v>
      </c>
      <c r="E17" s="11">
        <v>254</v>
      </c>
      <c r="F17" s="11">
        <v>0</v>
      </c>
      <c r="G17" s="11">
        <v>0</v>
      </c>
      <c r="H17" s="11">
        <v>1</v>
      </c>
    </row>
    <row r="18" spans="1:8" ht="13.2" x14ac:dyDescent="0.2">
      <c r="A18" s="16" t="s">
        <v>37</v>
      </c>
      <c r="B18" s="12"/>
      <c r="C18" s="11">
        <v>60</v>
      </c>
      <c r="D18" s="11">
        <v>30</v>
      </c>
      <c r="E18" s="11">
        <v>30</v>
      </c>
      <c r="F18" s="11">
        <v>0</v>
      </c>
      <c r="G18" s="11">
        <v>0</v>
      </c>
      <c r="H18" s="11">
        <v>0</v>
      </c>
    </row>
    <row r="19" spans="1:8" ht="13.2" x14ac:dyDescent="0.2">
      <c r="A19" s="16" t="s">
        <v>38</v>
      </c>
      <c r="B19" s="12"/>
      <c r="C19" s="11">
        <v>139</v>
      </c>
      <c r="D19" s="11">
        <v>45</v>
      </c>
      <c r="E19" s="11">
        <v>94</v>
      </c>
      <c r="F19" s="11">
        <v>0</v>
      </c>
      <c r="G19" s="11">
        <v>0</v>
      </c>
      <c r="H19" s="11">
        <v>0</v>
      </c>
    </row>
    <row r="20" spans="1:8" ht="13.2" x14ac:dyDescent="0.2">
      <c r="A20" s="16" t="s">
        <v>41</v>
      </c>
      <c r="B20" s="12"/>
      <c r="C20" s="11">
        <v>151</v>
      </c>
      <c r="D20" s="11">
        <v>94</v>
      </c>
      <c r="E20" s="11">
        <v>57</v>
      </c>
      <c r="F20" s="11">
        <v>0</v>
      </c>
      <c r="G20" s="11">
        <v>0</v>
      </c>
      <c r="H20" s="11">
        <v>0</v>
      </c>
    </row>
    <row r="21" spans="1:8" ht="13.2" x14ac:dyDescent="0.2">
      <c r="A21" s="16"/>
      <c r="B21" s="12"/>
      <c r="C21" s="13"/>
      <c r="D21" s="13"/>
      <c r="E21" s="13"/>
      <c r="F21" s="13"/>
      <c r="G21" s="13"/>
      <c r="H21" s="13"/>
    </row>
    <row r="22" spans="1:8" ht="13.2" x14ac:dyDescent="0.2">
      <c r="A22" s="16" t="s">
        <v>13</v>
      </c>
      <c r="B22" s="12"/>
      <c r="C22" s="11">
        <f t="shared" ref="C22:H22" si="0">C23</f>
        <v>47</v>
      </c>
      <c r="D22" s="11">
        <f t="shared" si="0"/>
        <v>25</v>
      </c>
      <c r="E22" s="11">
        <f t="shared" si="0"/>
        <v>22</v>
      </c>
      <c r="F22" s="11">
        <f t="shared" si="0"/>
        <v>0</v>
      </c>
      <c r="G22" s="11">
        <f t="shared" si="0"/>
        <v>0</v>
      </c>
      <c r="H22" s="11">
        <f t="shared" si="0"/>
        <v>0</v>
      </c>
    </row>
    <row r="23" spans="1:8" ht="13.2" x14ac:dyDescent="0.2">
      <c r="A23" s="16"/>
      <c r="B23" s="12" t="s">
        <v>39</v>
      </c>
      <c r="C23" s="11">
        <v>47</v>
      </c>
      <c r="D23" s="11">
        <v>25</v>
      </c>
      <c r="E23" s="11">
        <v>22</v>
      </c>
      <c r="F23" s="11">
        <v>0</v>
      </c>
      <c r="G23" s="11">
        <v>0</v>
      </c>
      <c r="H23" s="11">
        <v>0</v>
      </c>
    </row>
    <row r="24" spans="1:8" ht="13.2" x14ac:dyDescent="0.2">
      <c r="A24" s="16"/>
      <c r="B24" s="12"/>
      <c r="C24" s="13"/>
      <c r="D24" s="13"/>
      <c r="E24" s="13"/>
      <c r="F24" s="13"/>
      <c r="G24" s="13"/>
      <c r="H24" s="13"/>
    </row>
    <row r="25" spans="1:8" ht="13.2" x14ac:dyDescent="0.2">
      <c r="A25" s="16" t="s">
        <v>14</v>
      </c>
      <c r="B25" s="12"/>
      <c r="C25" s="11">
        <f t="shared" ref="C25:H25" si="1">SUM(C26:C29)</f>
        <v>101</v>
      </c>
      <c r="D25" s="11">
        <f t="shared" si="1"/>
        <v>53</v>
      </c>
      <c r="E25" s="11">
        <f t="shared" si="1"/>
        <v>44</v>
      </c>
      <c r="F25" s="11">
        <f t="shared" si="1"/>
        <v>1</v>
      </c>
      <c r="G25" s="11">
        <f t="shared" si="1"/>
        <v>2</v>
      </c>
      <c r="H25" s="11">
        <f t="shared" si="1"/>
        <v>1</v>
      </c>
    </row>
    <row r="26" spans="1:8" ht="13.2" x14ac:dyDescent="0.2">
      <c r="A26" s="16"/>
      <c r="B26" s="12" t="s">
        <v>15</v>
      </c>
      <c r="C26" s="11">
        <v>2</v>
      </c>
      <c r="D26" s="11">
        <v>1</v>
      </c>
      <c r="E26" s="11">
        <v>1</v>
      </c>
      <c r="F26" s="11">
        <v>0</v>
      </c>
      <c r="G26" s="11">
        <v>0</v>
      </c>
      <c r="H26" s="11">
        <v>0</v>
      </c>
    </row>
    <row r="27" spans="1:8" ht="13.2" x14ac:dyDescent="0.2">
      <c r="A27" s="16"/>
      <c r="B27" s="12" t="s">
        <v>16</v>
      </c>
      <c r="C27" s="11">
        <v>24</v>
      </c>
      <c r="D27" s="11">
        <v>11</v>
      </c>
      <c r="E27" s="11">
        <v>12</v>
      </c>
      <c r="F27" s="11">
        <v>1</v>
      </c>
      <c r="G27" s="11">
        <v>0</v>
      </c>
      <c r="H27" s="11">
        <v>0</v>
      </c>
    </row>
    <row r="28" spans="1:8" ht="13.2" x14ac:dyDescent="0.2">
      <c r="A28" s="9"/>
      <c r="B28" s="12" t="s">
        <v>17</v>
      </c>
      <c r="C28" s="11">
        <v>15</v>
      </c>
      <c r="D28" s="11">
        <v>9</v>
      </c>
      <c r="E28" s="11">
        <v>6</v>
      </c>
      <c r="F28" s="11">
        <v>0</v>
      </c>
      <c r="G28" s="11">
        <v>0</v>
      </c>
      <c r="H28" s="11">
        <v>0</v>
      </c>
    </row>
    <row r="29" spans="1:8" ht="13.2" x14ac:dyDescent="0.2">
      <c r="A29" s="9"/>
      <c r="B29" s="12" t="s">
        <v>46</v>
      </c>
      <c r="C29" s="11">
        <v>60</v>
      </c>
      <c r="D29" s="11">
        <v>32</v>
      </c>
      <c r="E29" s="11">
        <v>25</v>
      </c>
      <c r="F29" s="11">
        <v>0</v>
      </c>
      <c r="G29" s="11">
        <v>2</v>
      </c>
      <c r="H29" s="11">
        <v>1</v>
      </c>
    </row>
    <row r="30" spans="1:8" ht="13.2" x14ac:dyDescent="0.2">
      <c r="A30" s="16"/>
      <c r="B30" s="12"/>
      <c r="C30" s="13"/>
      <c r="D30" s="13"/>
      <c r="E30" s="13"/>
      <c r="F30" s="13"/>
      <c r="G30" s="13"/>
      <c r="H30" s="13"/>
    </row>
    <row r="31" spans="1:8" ht="13.2" x14ac:dyDescent="0.2">
      <c r="A31" s="16" t="s">
        <v>18</v>
      </c>
      <c r="B31" s="12"/>
      <c r="C31" s="11">
        <f t="shared" ref="C31:H31" si="2">C32</f>
        <v>180</v>
      </c>
      <c r="D31" s="11">
        <f t="shared" si="2"/>
        <v>90</v>
      </c>
      <c r="E31" s="11">
        <f t="shared" si="2"/>
        <v>90</v>
      </c>
      <c r="F31" s="11">
        <f t="shared" si="2"/>
        <v>0</v>
      </c>
      <c r="G31" s="11">
        <f t="shared" si="2"/>
        <v>0</v>
      </c>
      <c r="H31" s="11">
        <f t="shared" si="2"/>
        <v>0</v>
      </c>
    </row>
    <row r="32" spans="1:8" ht="13.2" x14ac:dyDescent="0.2">
      <c r="A32" s="16"/>
      <c r="B32" s="12" t="s">
        <v>19</v>
      </c>
      <c r="C32" s="11">
        <v>180</v>
      </c>
      <c r="D32" s="11">
        <v>90</v>
      </c>
      <c r="E32" s="11">
        <v>90</v>
      </c>
      <c r="F32" s="11">
        <v>0</v>
      </c>
      <c r="G32" s="11">
        <v>0</v>
      </c>
      <c r="H32" s="11">
        <v>0</v>
      </c>
    </row>
    <row r="33" spans="1:10" ht="13.2" x14ac:dyDescent="0.2">
      <c r="A33" s="16"/>
      <c r="B33" s="12"/>
      <c r="C33" s="13"/>
      <c r="D33" s="13"/>
      <c r="E33" s="13"/>
      <c r="F33" s="13"/>
      <c r="G33" s="13"/>
      <c r="H33" s="13"/>
    </row>
    <row r="34" spans="1:10" ht="13.2" x14ac:dyDescent="0.2">
      <c r="A34" s="16" t="s">
        <v>20</v>
      </c>
      <c r="B34" s="12"/>
      <c r="C34" s="11">
        <f t="shared" ref="C34:H34" si="3">SUM(C35:C40)</f>
        <v>335</v>
      </c>
      <c r="D34" s="11">
        <f t="shared" si="3"/>
        <v>304</v>
      </c>
      <c r="E34" s="11">
        <f t="shared" si="3"/>
        <v>26</v>
      </c>
      <c r="F34" s="11">
        <f t="shared" si="3"/>
        <v>5</v>
      </c>
      <c r="G34" s="11">
        <f t="shared" si="3"/>
        <v>0</v>
      </c>
      <c r="H34" s="11">
        <f t="shared" si="3"/>
        <v>0</v>
      </c>
    </row>
    <row r="35" spans="1:10" ht="13.2" x14ac:dyDescent="0.2">
      <c r="A35" s="16"/>
      <c r="B35" s="12" t="s">
        <v>21</v>
      </c>
      <c r="C35" s="11">
        <v>6</v>
      </c>
      <c r="D35" s="11">
        <v>6</v>
      </c>
      <c r="E35" s="11">
        <v>0</v>
      </c>
      <c r="F35" s="11">
        <v>0</v>
      </c>
      <c r="G35" s="11">
        <v>0</v>
      </c>
      <c r="H35" s="11">
        <v>0</v>
      </c>
    </row>
    <row r="36" spans="1:10" ht="13.2" x14ac:dyDescent="0.2">
      <c r="A36" s="16"/>
      <c r="B36" s="12" t="s">
        <v>22</v>
      </c>
      <c r="C36" s="11">
        <v>17</v>
      </c>
      <c r="D36" s="11">
        <v>16</v>
      </c>
      <c r="E36" s="11">
        <v>1</v>
      </c>
      <c r="F36" s="11">
        <v>0</v>
      </c>
      <c r="G36" s="11">
        <v>0</v>
      </c>
      <c r="H36" s="11">
        <v>0</v>
      </c>
    </row>
    <row r="37" spans="1:10" ht="13.2" x14ac:dyDescent="0.2">
      <c r="A37" s="9"/>
      <c r="B37" s="12" t="s">
        <v>23</v>
      </c>
      <c r="C37" s="11">
        <v>107</v>
      </c>
      <c r="D37" s="11">
        <v>91</v>
      </c>
      <c r="E37" s="11">
        <v>15</v>
      </c>
      <c r="F37" s="11">
        <v>1</v>
      </c>
      <c r="G37" s="11">
        <v>0</v>
      </c>
      <c r="H37" s="11">
        <v>0</v>
      </c>
    </row>
    <row r="38" spans="1:10" ht="13.2" x14ac:dyDescent="0.2">
      <c r="A38" s="9"/>
      <c r="B38" s="12" t="s">
        <v>24</v>
      </c>
      <c r="C38" s="11">
        <v>27</v>
      </c>
      <c r="D38" s="11">
        <v>25</v>
      </c>
      <c r="E38" s="11">
        <v>2</v>
      </c>
      <c r="F38" s="11">
        <v>0</v>
      </c>
      <c r="G38" s="11">
        <v>0</v>
      </c>
      <c r="H38" s="11">
        <v>0</v>
      </c>
    </row>
    <row r="39" spans="1:10" ht="13.2" x14ac:dyDescent="0.2">
      <c r="A39" s="16"/>
      <c r="B39" s="12" t="s">
        <v>25</v>
      </c>
      <c r="C39" s="11">
        <v>12</v>
      </c>
      <c r="D39" s="11">
        <v>11</v>
      </c>
      <c r="E39" s="11">
        <v>1</v>
      </c>
      <c r="F39" s="11">
        <v>0</v>
      </c>
      <c r="G39" s="11">
        <v>0</v>
      </c>
      <c r="H39" s="11">
        <v>0</v>
      </c>
    </row>
    <row r="40" spans="1:10" ht="13.2" x14ac:dyDescent="0.2">
      <c r="A40" s="16"/>
      <c r="B40" s="12" t="s">
        <v>35</v>
      </c>
      <c r="C40" s="11">
        <v>166</v>
      </c>
      <c r="D40" s="11">
        <v>155</v>
      </c>
      <c r="E40" s="11">
        <v>7</v>
      </c>
      <c r="F40" s="11">
        <v>4</v>
      </c>
      <c r="G40" s="11">
        <v>0</v>
      </c>
      <c r="H40" s="11">
        <v>0</v>
      </c>
    </row>
    <row r="41" spans="1:10" ht="13.2" x14ac:dyDescent="0.2">
      <c r="A41" s="16"/>
      <c r="B41" s="12"/>
      <c r="C41" s="13"/>
      <c r="D41" s="13"/>
      <c r="E41" s="13"/>
      <c r="F41" s="13"/>
      <c r="G41" s="13"/>
      <c r="H41" s="13"/>
    </row>
    <row r="42" spans="1:10" ht="13.2" x14ac:dyDescent="0.2">
      <c r="A42" s="16" t="s">
        <v>26</v>
      </c>
      <c r="B42" s="12"/>
      <c r="C42" s="11">
        <f t="shared" ref="C42:H42" si="4">SUM(C43:C44)</f>
        <v>5</v>
      </c>
      <c r="D42" s="11">
        <f t="shared" si="4"/>
        <v>5</v>
      </c>
      <c r="E42" s="11">
        <f t="shared" si="4"/>
        <v>0</v>
      </c>
      <c r="F42" s="11">
        <f t="shared" si="4"/>
        <v>0</v>
      </c>
      <c r="G42" s="11">
        <f t="shared" si="4"/>
        <v>0</v>
      </c>
      <c r="H42" s="11">
        <f t="shared" si="4"/>
        <v>0</v>
      </c>
    </row>
    <row r="43" spans="1:10" ht="13.2" x14ac:dyDescent="0.2">
      <c r="A43" s="16"/>
      <c r="B43" s="12" t="s">
        <v>27</v>
      </c>
      <c r="C43" s="11">
        <v>3</v>
      </c>
      <c r="D43" s="11">
        <v>3</v>
      </c>
      <c r="E43" s="11">
        <v>0</v>
      </c>
      <c r="F43" s="11">
        <v>0</v>
      </c>
      <c r="G43" s="11">
        <v>0</v>
      </c>
      <c r="H43" s="11">
        <v>0</v>
      </c>
    </row>
    <row r="44" spans="1:10" ht="13.2" x14ac:dyDescent="0.2">
      <c r="A44" s="9"/>
      <c r="B44" s="12" t="s">
        <v>28</v>
      </c>
      <c r="C44" s="11">
        <v>2</v>
      </c>
      <c r="D44" s="11">
        <v>2</v>
      </c>
      <c r="E44" s="11">
        <v>0</v>
      </c>
      <c r="F44" s="11">
        <v>0</v>
      </c>
      <c r="G44" s="11">
        <v>0</v>
      </c>
      <c r="H44" s="11">
        <v>0</v>
      </c>
    </row>
    <row r="45" spans="1:10" ht="13.2" x14ac:dyDescent="0.2">
      <c r="A45" s="16"/>
      <c r="B45" s="12"/>
      <c r="C45" s="13"/>
      <c r="D45" s="13"/>
      <c r="E45" s="13"/>
      <c r="F45" s="13"/>
      <c r="G45" s="13"/>
      <c r="H45" s="13"/>
    </row>
    <row r="46" spans="1:10" ht="13.2" x14ac:dyDescent="0.2">
      <c r="A46" s="15" t="s">
        <v>47</v>
      </c>
      <c r="B46" s="12"/>
      <c r="C46" s="11">
        <f>+C8</f>
        <v>1070</v>
      </c>
      <c r="D46" s="11">
        <f t="shared" ref="D46:H46" si="5">+D8</f>
        <v>554</v>
      </c>
      <c r="E46" s="11">
        <f t="shared" si="5"/>
        <v>514</v>
      </c>
      <c r="F46" s="11">
        <f t="shared" si="5"/>
        <v>1</v>
      </c>
      <c r="G46" s="11">
        <f t="shared" si="5"/>
        <v>0</v>
      </c>
      <c r="H46" s="11">
        <f t="shared" si="5"/>
        <v>1</v>
      </c>
      <c r="J46" s="14"/>
    </row>
    <row r="47" spans="1:10" ht="13.2" x14ac:dyDescent="0.2">
      <c r="A47" s="15" t="s">
        <v>42</v>
      </c>
      <c r="B47" s="12"/>
      <c r="C47" s="11">
        <f>+C13+C14+C15+C16+C20+C32</f>
        <v>1643</v>
      </c>
      <c r="D47" s="11">
        <f t="shared" ref="D47:H47" si="6">+D13+D14+D15+D16+D20+D32</f>
        <v>938</v>
      </c>
      <c r="E47" s="11">
        <f t="shared" si="6"/>
        <v>693</v>
      </c>
      <c r="F47" s="11">
        <f>+F13+F14+F15+F16+F20+F32</f>
        <v>7</v>
      </c>
      <c r="G47" s="11">
        <f t="shared" si="6"/>
        <v>3</v>
      </c>
      <c r="H47" s="11">
        <f t="shared" si="6"/>
        <v>2</v>
      </c>
      <c r="J47" s="14"/>
    </row>
    <row r="48" spans="1:10" ht="13.2" x14ac:dyDescent="0.2">
      <c r="A48" s="15" t="s">
        <v>43</v>
      </c>
      <c r="B48" s="12"/>
      <c r="C48" s="11">
        <f>+C11+C19+C17</f>
        <v>708</v>
      </c>
      <c r="D48" s="11">
        <f t="shared" ref="D48:H48" si="7">+D11+D19+D17</f>
        <v>263</v>
      </c>
      <c r="E48" s="11">
        <f t="shared" si="7"/>
        <v>444</v>
      </c>
      <c r="F48" s="11">
        <f t="shared" si="7"/>
        <v>0</v>
      </c>
      <c r="G48" s="11">
        <f t="shared" si="7"/>
        <v>0</v>
      </c>
      <c r="H48" s="11">
        <f t="shared" si="7"/>
        <v>1</v>
      </c>
      <c r="J48" s="14"/>
    </row>
    <row r="49" spans="1:10" ht="13.2" x14ac:dyDescent="0.2">
      <c r="A49" s="15" t="s">
        <v>44</v>
      </c>
      <c r="B49" s="12"/>
      <c r="C49" s="11">
        <f>+C26+C27+C28+C29+C23</f>
        <v>148</v>
      </c>
      <c r="D49" s="11">
        <f t="shared" ref="D49:H49" si="8">+D26+D27+D28+D29+D23</f>
        <v>78</v>
      </c>
      <c r="E49" s="11">
        <f t="shared" si="8"/>
        <v>66</v>
      </c>
      <c r="F49" s="11">
        <f t="shared" si="8"/>
        <v>1</v>
      </c>
      <c r="G49" s="11">
        <f t="shared" si="8"/>
        <v>2</v>
      </c>
      <c r="H49" s="11">
        <f t="shared" si="8"/>
        <v>1</v>
      </c>
      <c r="J49" s="14"/>
    </row>
    <row r="50" spans="1:10" ht="13.8" thickBot="1" x14ac:dyDescent="0.25">
      <c r="A50" s="17" t="s">
        <v>45</v>
      </c>
      <c r="B50" s="18"/>
      <c r="C50" s="11">
        <f>+C10+C9+C18+C35+C36+C37+C38+C39+C40+C43+C44+C12</f>
        <v>828</v>
      </c>
      <c r="D50" s="11">
        <f>+D10+D9+D18+D35+D36+D37+D38+D39+D40+D43+D44+D12</f>
        <v>741</v>
      </c>
      <c r="E50" s="11">
        <f>+E10+E9+E18+E35+E36+E37+E38+E39+E40+E43+E44+E12</f>
        <v>80</v>
      </c>
      <c r="F50" s="11">
        <f t="shared" ref="F50:H50" si="9">+F10+F9+F18+F35+F36+F37+F38+F39+F40+F43+F44+F12</f>
        <v>6</v>
      </c>
      <c r="G50" s="11">
        <f t="shared" si="9"/>
        <v>1</v>
      </c>
      <c r="H50" s="11">
        <f t="shared" si="9"/>
        <v>0</v>
      </c>
      <c r="J50" s="14"/>
    </row>
    <row r="51" spans="1:10" ht="13.2" x14ac:dyDescent="0.2">
      <c r="A51" s="16"/>
      <c r="B51" s="16"/>
      <c r="C51" s="19"/>
      <c r="D51" s="19"/>
      <c r="E51" s="19"/>
      <c r="F51" s="19"/>
      <c r="G51" s="19"/>
      <c r="H51" s="20" t="s">
        <v>29</v>
      </c>
      <c r="J51" s="14"/>
    </row>
    <row r="52" spans="1:10" ht="13.2" x14ac:dyDescent="0.2">
      <c r="A52" s="21"/>
      <c r="B52" s="16"/>
      <c r="C52" s="22"/>
      <c r="D52" s="23"/>
      <c r="E52" s="23"/>
      <c r="F52" s="23"/>
      <c r="G52" s="23"/>
      <c r="H52" s="23"/>
    </row>
    <row r="53" spans="1:10" ht="13.2" x14ac:dyDescent="0.2">
      <c r="B53" s="16"/>
      <c r="C53" s="23"/>
      <c r="D53" s="23"/>
      <c r="E53" s="23"/>
      <c r="F53" s="23"/>
      <c r="G53" s="23"/>
      <c r="H53" s="23"/>
    </row>
    <row r="54" spans="1:10" x14ac:dyDescent="0.15">
      <c r="C54" s="22"/>
      <c r="D54" s="23"/>
      <c r="E54" s="23"/>
      <c r="F54" s="23"/>
      <c r="G54" s="23"/>
      <c r="H54" s="23"/>
    </row>
    <row r="55" spans="1:10" x14ac:dyDescent="0.15">
      <c r="C55" s="23"/>
      <c r="D55" s="23"/>
      <c r="E55" s="23"/>
      <c r="F55" s="23"/>
      <c r="G55" s="23"/>
      <c r="H55" s="23"/>
    </row>
    <row r="56" spans="1:10" x14ac:dyDescent="0.15">
      <c r="C56" s="23"/>
      <c r="D56" s="23"/>
      <c r="E56" s="23"/>
      <c r="F56" s="23"/>
      <c r="G56" s="23"/>
      <c r="H56" s="23"/>
    </row>
    <row r="57" spans="1:10" x14ac:dyDescent="0.15">
      <c r="C57" s="23"/>
      <c r="D57" s="23"/>
      <c r="E57" s="23"/>
      <c r="F57" s="23"/>
      <c r="G57" s="23"/>
      <c r="H57" s="23"/>
    </row>
    <row r="58" spans="1:10" x14ac:dyDescent="0.15">
      <c r="C58" s="23"/>
      <c r="D58" s="23"/>
      <c r="E58" s="23"/>
      <c r="F58" s="23"/>
      <c r="G58" s="23"/>
      <c r="H58" s="23"/>
    </row>
    <row r="59" spans="1:10" x14ac:dyDescent="0.15">
      <c r="C59" s="23"/>
      <c r="D59" s="23"/>
      <c r="E59" s="23"/>
      <c r="F59" s="23"/>
      <c r="G59" s="23"/>
      <c r="H59" s="23"/>
    </row>
    <row r="60" spans="1:10" x14ac:dyDescent="0.15">
      <c r="C60" s="23"/>
      <c r="D60" s="23"/>
      <c r="E60" s="23"/>
      <c r="F60" s="23"/>
      <c r="G60" s="23"/>
      <c r="H60" s="23"/>
    </row>
    <row r="61" spans="1:10" x14ac:dyDescent="0.15">
      <c r="C61" s="23"/>
      <c r="D61" s="23"/>
      <c r="E61" s="23"/>
      <c r="F61" s="23"/>
      <c r="G61" s="23"/>
      <c r="H61" s="23"/>
    </row>
  </sheetData>
  <phoneticPr fontId="3"/>
  <printOptions horizontalCentered="1"/>
  <pageMargins left="0.78740157480314965" right="0.78740157480314965" top="0.62992125984251968" bottom="0.39370078740157483" header="0.31496062992125984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Sheet1!第８表_出生の場所別出生児数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2016-12-14T08:06:49Z</cp:lastPrinted>
  <dcterms:created xsi:type="dcterms:W3CDTF">2005-02-07T09:19:47Z</dcterms:created>
  <dcterms:modified xsi:type="dcterms:W3CDTF">2025-01-15T01:12:03Z</dcterms:modified>
</cp:coreProperties>
</file>