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37A0AEA8-DD85-4F0B-9EFE-513E69E8C73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2" r:id="rId1"/>
  </sheets>
  <definedNames>
    <definedName name="_1第１５表_年齢_５才階級_・性別死亡者数" localSheetId="0">Sheet1!$A$3:$BM$51</definedName>
    <definedName name="_2第１５表_年齢_５才階級_・性別死亡者数">#REF!</definedName>
    <definedName name="_xlnm.Print_Area" localSheetId="0">Sheet1!$A$1:$BM$54</definedName>
    <definedName name="_xlnm.Print_Titles" localSheetId="0">Sheet1!$A:$B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AY23" i="2"/>
  <c r="AV23" i="2"/>
  <c r="BH6" i="2"/>
  <c r="BE6" i="2"/>
  <c r="BB6" i="2"/>
  <c r="AY6" i="2"/>
  <c r="AV6" i="2"/>
  <c r="AS6" i="2"/>
  <c r="AP6" i="2"/>
  <c r="AM6" i="2"/>
  <c r="AJ6" i="2"/>
  <c r="AG6" i="2"/>
  <c r="AD6" i="2"/>
  <c r="AA6" i="2"/>
  <c r="X6" i="2"/>
  <c r="U6" i="2"/>
  <c r="R6" i="2"/>
  <c r="BH43" i="2"/>
  <c r="BE43" i="2"/>
  <c r="BB43" i="2"/>
  <c r="AY43" i="2"/>
  <c r="AS43" i="2"/>
  <c r="AP43" i="2"/>
  <c r="AM43" i="2"/>
  <c r="AG43" i="2"/>
  <c r="X43" i="2"/>
  <c r="U43" i="2"/>
  <c r="R43" i="2"/>
  <c r="I43" i="2"/>
  <c r="F43" i="2"/>
  <c r="C43" i="2"/>
  <c r="BM43" i="2"/>
  <c r="BL43" i="2"/>
  <c r="BJ43" i="2"/>
  <c r="BI43" i="2"/>
  <c r="BG43" i="2"/>
  <c r="BF43" i="2"/>
  <c r="BD43" i="2"/>
  <c r="BC43" i="2"/>
  <c r="BA43" i="2"/>
  <c r="AZ43" i="2"/>
  <c r="AX43" i="2"/>
  <c r="AW43" i="2"/>
  <c r="AU43" i="2"/>
  <c r="AT43" i="2"/>
  <c r="AR43" i="2"/>
  <c r="AQ43" i="2"/>
  <c r="AO43" i="2"/>
  <c r="AN43" i="2"/>
  <c r="AL43" i="2"/>
  <c r="AK43" i="2"/>
  <c r="AI43" i="2"/>
  <c r="AH43" i="2"/>
  <c r="AF43" i="2"/>
  <c r="AE43" i="2"/>
  <c r="AC43" i="2"/>
  <c r="AB43" i="2"/>
  <c r="Z43" i="2"/>
  <c r="Y43" i="2"/>
  <c r="W43" i="2"/>
  <c r="V43" i="2"/>
  <c r="T43" i="2"/>
  <c r="S43" i="2"/>
  <c r="Q43" i="2"/>
  <c r="P43" i="2"/>
  <c r="N43" i="2"/>
  <c r="M43" i="2"/>
  <c r="L43" i="2"/>
  <c r="K43" i="2"/>
  <c r="J43" i="2"/>
  <c r="H43" i="2"/>
  <c r="G43" i="2"/>
  <c r="E43" i="2"/>
  <c r="D43" i="2"/>
  <c r="BK35" i="2"/>
  <c r="BH35" i="2"/>
  <c r="BE35" i="2"/>
  <c r="BB35" i="2"/>
  <c r="AY35" i="2"/>
  <c r="AV35" i="2"/>
  <c r="AS35" i="2"/>
  <c r="AP35" i="2"/>
  <c r="AM35" i="2"/>
  <c r="AJ35" i="2"/>
  <c r="AG35" i="2"/>
  <c r="AD35" i="2"/>
  <c r="X35" i="2"/>
  <c r="U35" i="2"/>
  <c r="R35" i="2"/>
  <c r="L35" i="2"/>
  <c r="F35" i="2"/>
  <c r="C35" i="2"/>
  <c r="BM35" i="2"/>
  <c r="BL35" i="2"/>
  <c r="BJ35" i="2"/>
  <c r="BI35" i="2"/>
  <c r="BG35" i="2"/>
  <c r="BF35" i="2"/>
  <c r="BD35" i="2"/>
  <c r="BC35" i="2"/>
  <c r="BA35" i="2"/>
  <c r="AZ35" i="2"/>
  <c r="AX35" i="2"/>
  <c r="AW35" i="2"/>
  <c r="AU35" i="2"/>
  <c r="AT35" i="2"/>
  <c r="AR35" i="2"/>
  <c r="AQ35" i="2"/>
  <c r="AO35" i="2"/>
  <c r="AN35" i="2"/>
  <c r="AL35" i="2"/>
  <c r="AK35" i="2"/>
  <c r="AI35" i="2"/>
  <c r="AH35" i="2"/>
  <c r="AF35" i="2"/>
  <c r="AE35" i="2"/>
  <c r="AC35" i="2"/>
  <c r="AB35" i="2"/>
  <c r="Z35" i="2"/>
  <c r="Y35" i="2"/>
  <c r="W35" i="2"/>
  <c r="V35" i="2"/>
  <c r="T35" i="2"/>
  <c r="S35" i="2"/>
  <c r="Q35" i="2"/>
  <c r="P35" i="2"/>
  <c r="N35" i="2"/>
  <c r="M35" i="2"/>
  <c r="K35" i="2"/>
  <c r="J35" i="2"/>
  <c r="H35" i="2"/>
  <c r="G35" i="2"/>
  <c r="E35" i="2"/>
  <c r="D35" i="2"/>
  <c r="BK32" i="2"/>
  <c r="BH32" i="2"/>
  <c r="BB32" i="2"/>
  <c r="AY32" i="2"/>
  <c r="AV32" i="2"/>
  <c r="AS32" i="2"/>
  <c r="AP32" i="2"/>
  <c r="AM32" i="2"/>
  <c r="AJ32" i="2"/>
  <c r="AG32" i="2"/>
  <c r="AD32" i="2"/>
  <c r="AA32" i="2"/>
  <c r="X32" i="2"/>
  <c r="U32" i="2"/>
  <c r="R32" i="2"/>
  <c r="O32" i="2"/>
  <c r="L32" i="2"/>
  <c r="I32" i="2"/>
  <c r="C32" i="2"/>
  <c r="BM32" i="2"/>
  <c r="BL32" i="2"/>
  <c r="BJ32" i="2"/>
  <c r="BI32" i="2"/>
  <c r="BG32" i="2"/>
  <c r="BF32" i="2"/>
  <c r="BE32" i="2"/>
  <c r="BD32" i="2"/>
  <c r="BC32" i="2"/>
  <c r="BA32" i="2"/>
  <c r="AZ32" i="2"/>
  <c r="AX32" i="2"/>
  <c r="AW32" i="2"/>
  <c r="AU32" i="2"/>
  <c r="AT32" i="2"/>
  <c r="AR32" i="2"/>
  <c r="AQ32" i="2"/>
  <c r="AO32" i="2"/>
  <c r="AN32" i="2"/>
  <c r="AL32" i="2"/>
  <c r="AK32" i="2"/>
  <c r="AI32" i="2"/>
  <c r="AH32" i="2"/>
  <c r="AF32" i="2"/>
  <c r="AE32" i="2"/>
  <c r="AC32" i="2"/>
  <c r="AB32" i="2"/>
  <c r="Z32" i="2"/>
  <c r="Y32" i="2"/>
  <c r="W32" i="2"/>
  <c r="V32" i="2"/>
  <c r="T32" i="2"/>
  <c r="S32" i="2"/>
  <c r="Q32" i="2"/>
  <c r="P32" i="2"/>
  <c r="N32" i="2"/>
  <c r="M32" i="2"/>
  <c r="K32" i="2"/>
  <c r="J32" i="2"/>
  <c r="H32" i="2"/>
  <c r="G32" i="2"/>
  <c r="F32" i="2"/>
  <c r="E32" i="2"/>
  <c r="D32" i="2"/>
  <c r="BK26" i="2"/>
  <c r="BH26" i="2"/>
  <c r="BE26" i="2"/>
  <c r="BB26" i="2"/>
  <c r="AY26" i="2"/>
  <c r="AV26" i="2"/>
  <c r="AS26" i="2"/>
  <c r="AP26" i="2"/>
  <c r="AM26" i="2"/>
  <c r="AJ26" i="2"/>
  <c r="AG26" i="2"/>
  <c r="AD26" i="2"/>
  <c r="X26" i="2"/>
  <c r="U26" i="2"/>
  <c r="R26" i="2"/>
  <c r="O26" i="2"/>
  <c r="I26" i="2"/>
  <c r="C26" i="2"/>
  <c r="BM26" i="2"/>
  <c r="BL26" i="2"/>
  <c r="BJ26" i="2"/>
  <c r="BI26" i="2"/>
  <c r="BG26" i="2"/>
  <c r="BF26" i="2"/>
  <c r="BD26" i="2"/>
  <c r="BC26" i="2"/>
  <c r="BA26" i="2"/>
  <c r="AZ26" i="2"/>
  <c r="AX26" i="2"/>
  <c r="AW26" i="2"/>
  <c r="AU26" i="2"/>
  <c r="AT26" i="2"/>
  <c r="AR26" i="2"/>
  <c r="AQ26" i="2"/>
  <c r="AO26" i="2"/>
  <c r="AN26" i="2"/>
  <c r="AL26" i="2"/>
  <c r="AK26" i="2"/>
  <c r="AI26" i="2"/>
  <c r="AH26" i="2"/>
  <c r="AF26" i="2"/>
  <c r="AE26" i="2"/>
  <c r="AC26" i="2"/>
  <c r="AB26" i="2"/>
  <c r="Z26" i="2"/>
  <c r="Y26" i="2"/>
  <c r="W26" i="2"/>
  <c r="V26" i="2"/>
  <c r="T26" i="2"/>
  <c r="S26" i="2"/>
  <c r="Q26" i="2"/>
  <c r="P26" i="2"/>
  <c r="N26" i="2"/>
  <c r="M26" i="2"/>
  <c r="K26" i="2"/>
  <c r="J26" i="2"/>
  <c r="H26" i="2"/>
  <c r="G26" i="2"/>
  <c r="E26" i="2"/>
  <c r="D26" i="2"/>
  <c r="C23" i="2"/>
  <c r="BM23" i="2"/>
  <c r="E23" i="2"/>
  <c r="D23" i="2"/>
  <c r="O6" i="2"/>
  <c r="L6" i="2"/>
  <c r="I6" i="2"/>
  <c r="BM6" i="2"/>
  <c r="BL6" i="2"/>
  <c r="BJ6" i="2"/>
  <c r="BI6" i="2"/>
  <c r="BG6" i="2"/>
  <c r="BF6" i="2"/>
  <c r="BD6" i="2"/>
  <c r="BC6" i="2"/>
  <c r="BA6" i="2"/>
  <c r="AZ6" i="2"/>
  <c r="AX6" i="2"/>
  <c r="AW6" i="2"/>
  <c r="AU6" i="2"/>
  <c r="AT6" i="2"/>
  <c r="AR6" i="2"/>
  <c r="AQ6" i="2"/>
  <c r="AO6" i="2"/>
  <c r="AN6" i="2"/>
  <c r="AL6" i="2"/>
  <c r="AK6" i="2"/>
  <c r="AI6" i="2"/>
  <c r="AH6" i="2"/>
  <c r="AF6" i="2"/>
  <c r="AE6" i="2"/>
  <c r="AC6" i="2"/>
  <c r="AB6" i="2"/>
  <c r="Z6" i="2"/>
  <c r="Y6" i="2"/>
  <c r="W6" i="2"/>
  <c r="V6" i="2"/>
  <c r="T6" i="2"/>
  <c r="S6" i="2"/>
  <c r="Q6" i="2"/>
  <c r="P6" i="2"/>
  <c r="N6" i="2"/>
  <c r="M6" i="2"/>
  <c r="K6" i="2"/>
  <c r="J6" i="2"/>
  <c r="H6" i="2"/>
  <c r="G6" i="2"/>
  <c r="E6" i="2"/>
  <c r="D6" i="2"/>
  <c r="AV43" i="2"/>
  <c r="BK43" i="2"/>
  <c r="BK6" i="2"/>
  <c r="AJ43" i="2"/>
  <c r="AD43" i="2"/>
  <c r="AA43" i="2"/>
  <c r="AA35" i="2"/>
  <c r="AA26" i="2"/>
  <c r="O43" i="2"/>
  <c r="O35" i="2"/>
  <c r="I35" i="2"/>
  <c r="F26" i="2"/>
  <c r="L26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X23" i="2"/>
  <c r="AW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F6" i="2"/>
  <c r="U7" i="2" l="1"/>
  <c r="U4" i="2" s="1"/>
  <c r="M7" i="2"/>
  <c r="AK7" i="2"/>
  <c r="AO7" i="2"/>
  <c r="AO4" i="2" s="1"/>
  <c r="Q7" i="2"/>
  <c r="Q4" i="2" s="1"/>
  <c r="AM7" i="2"/>
  <c r="AM4" i="2" s="1"/>
  <c r="AC7" i="2"/>
  <c r="AC4" i="2" s="1"/>
  <c r="Y7" i="2"/>
  <c r="Y4" i="2" s="1"/>
  <c r="AG7" i="2"/>
  <c r="AG4" i="2" s="1"/>
  <c r="I7" i="2"/>
  <c r="I4" i="2" s="1"/>
  <c r="BK7" i="2"/>
  <c r="BK4" i="2" s="1"/>
  <c r="AX7" i="2"/>
  <c r="AX4" i="2" s="1"/>
  <c r="BC7" i="2"/>
  <c r="BC4" i="2" s="1"/>
  <c r="AY7" i="2"/>
  <c r="AY4" i="2" s="1"/>
  <c r="AS7" i="2"/>
  <c r="AS4" i="2" s="1"/>
  <c r="F7" i="2"/>
  <c r="F4" i="2" s="1"/>
  <c r="N7" i="2"/>
  <c r="N4" i="2" s="1"/>
  <c r="AL7" i="2"/>
  <c r="AL4" i="2" s="1"/>
  <c r="BH7" i="2"/>
  <c r="BH4" i="2" s="1"/>
  <c r="G7" i="2"/>
  <c r="G4" i="2" s="1"/>
  <c r="AE7" i="2"/>
  <c r="AE4" i="2" s="1"/>
  <c r="BG7" i="2"/>
  <c r="BG4" i="2" s="1"/>
  <c r="AA7" i="2"/>
  <c r="AA4" i="2" s="1"/>
  <c r="S7" i="2"/>
  <c r="S4" i="2" s="1"/>
  <c r="AQ7" i="2"/>
  <c r="AQ4" i="2" s="1"/>
  <c r="BD7" i="2"/>
  <c r="BD4" i="2" s="1"/>
  <c r="H7" i="2"/>
  <c r="H4" i="2" s="1"/>
  <c r="X7" i="2"/>
  <c r="X4" i="2" s="1"/>
  <c r="AF7" i="2"/>
  <c r="AF4" i="2" s="1"/>
  <c r="Z7" i="2"/>
  <c r="Z4" i="2" s="1"/>
  <c r="R7" i="2"/>
  <c r="R4" i="2" s="1"/>
  <c r="BI7" i="2"/>
  <c r="BI4" i="2" s="1"/>
  <c r="T7" i="2"/>
  <c r="T4" i="2" s="1"/>
  <c r="AR7" i="2"/>
  <c r="AR4" i="2" s="1"/>
  <c r="BJ7" i="2"/>
  <c r="BJ4" i="2" s="1"/>
  <c r="V7" i="2"/>
  <c r="V4" i="2" s="1"/>
  <c r="AD7" i="2"/>
  <c r="AD4" i="2" s="1"/>
  <c r="AT7" i="2"/>
  <c r="AT4" i="2" s="1"/>
  <c r="BL7" i="2"/>
  <c r="BL4" i="2" s="1"/>
  <c r="O7" i="2"/>
  <c r="O4" i="2" s="1"/>
  <c r="W7" i="2"/>
  <c r="W4" i="2" s="1"/>
  <c r="AU7" i="2"/>
  <c r="AU4" i="2" s="1"/>
  <c r="BE7" i="2"/>
  <c r="BE4" i="2" s="1"/>
  <c r="P7" i="2"/>
  <c r="P4" i="2" s="1"/>
  <c r="AN7" i="2"/>
  <c r="AN4" i="2" s="1"/>
  <c r="AW7" i="2"/>
  <c r="AW4" i="2" s="1"/>
  <c r="BF7" i="2"/>
  <c r="BF4" i="2" s="1"/>
  <c r="J7" i="2"/>
  <c r="J4" i="2" s="1"/>
  <c r="AZ7" i="2"/>
  <c r="AZ4" i="2" s="1"/>
  <c r="D7" i="2"/>
  <c r="D4" i="2" s="1"/>
  <c r="AH7" i="2"/>
  <c r="AH4" i="2" s="1"/>
  <c r="AP7" i="2"/>
  <c r="AP4" i="2" s="1"/>
  <c r="E7" i="2"/>
  <c r="E4" i="2" s="1"/>
  <c r="K7" i="2"/>
  <c r="K4" i="2" s="1"/>
  <c r="AI7" i="2"/>
  <c r="AI4" i="2" s="1"/>
  <c r="BA7" i="2"/>
  <c r="BA4" i="2" s="1"/>
  <c r="BM7" i="2"/>
  <c r="BM4" i="2" s="1"/>
  <c r="L7" i="2"/>
  <c r="L4" i="2" s="1"/>
  <c r="AB7" i="2"/>
  <c r="AB4" i="2" s="1"/>
  <c r="AJ7" i="2"/>
  <c r="AJ4" i="2" s="1"/>
  <c r="BB7" i="2"/>
  <c r="BB4" i="2" s="1"/>
  <c r="C7" i="2"/>
  <c r="C4" i="2" s="1"/>
  <c r="AV7" i="2"/>
  <c r="AV4" i="2" s="1"/>
  <c r="M4" i="2"/>
  <c r="AK4" i="2"/>
</calcChain>
</file>

<file path=xl/sharedStrings.xml><?xml version="1.0" encoding="utf-8"?>
<sst xmlns="http://schemas.openxmlformats.org/spreadsheetml/2006/main" count="127" uniqueCount="67">
  <si>
    <t>市部計</t>
  </si>
  <si>
    <t>郡部計</t>
  </si>
  <si>
    <t>甲府市</t>
  </si>
  <si>
    <t>富士吉田市</t>
  </si>
  <si>
    <t>都留市</t>
  </si>
  <si>
    <t>山梨市</t>
  </si>
  <si>
    <t>大月市</t>
  </si>
  <si>
    <t>韮崎市</t>
  </si>
  <si>
    <t>西八代郡</t>
  </si>
  <si>
    <t>南巨摩郡</t>
  </si>
  <si>
    <t>早川町</t>
  </si>
  <si>
    <t>身延町</t>
  </si>
  <si>
    <t>南部町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</si>
  <si>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</si>
  <si>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</si>
  <si>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</si>
  <si>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</si>
  <si>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</si>
  <si>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</si>
  <si>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</si>
  <si>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</si>
  <si>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北都留郡</t>
  </si>
  <si>
    <t>小菅村</t>
  </si>
  <si>
    <t>丹波山村</t>
  </si>
  <si>
    <t>山梨県</t>
  </si>
  <si>
    <t>南アルプス市</t>
  </si>
  <si>
    <t>北杜市</t>
  </si>
  <si>
    <t>甲斐市</t>
  </si>
  <si>
    <t>笛吹市</t>
  </si>
  <si>
    <t>富士河口湖町</t>
  </si>
  <si>
    <t>第１８表　死亡数，性・年齢（５歳階級）・市町村別</t>
    <rPh sb="0" eb="1">
      <t>ダイ</t>
    </rPh>
    <rPh sb="3" eb="4">
      <t>ヒョウ</t>
    </rPh>
    <rPh sb="5" eb="7">
      <t>シボウ</t>
    </rPh>
    <rPh sb="7" eb="8">
      <t>スウ</t>
    </rPh>
    <rPh sb="9" eb="10">
      <t>セイ</t>
    </rPh>
    <rPh sb="11" eb="13">
      <t>ネンレイ</t>
    </rPh>
    <rPh sb="15" eb="16">
      <t>サイ</t>
    </rPh>
    <rPh sb="16" eb="18">
      <t>カイキュウ</t>
    </rPh>
    <rPh sb="20" eb="23">
      <t>シチョウソン</t>
    </rPh>
    <rPh sb="23" eb="24">
      <t>ベツ</t>
    </rPh>
    <phoneticPr fontId="6"/>
  </si>
  <si>
    <t>上野原市</t>
  </si>
  <si>
    <t>甲州市</t>
  </si>
  <si>
    <t>市川三郷町</t>
  </si>
  <si>
    <t>総   数</t>
    <phoneticPr fontId="2"/>
  </si>
  <si>
    <t>0   才</t>
    <phoneticPr fontId="2"/>
  </si>
  <si>
    <t>1～4才</t>
    <phoneticPr fontId="2"/>
  </si>
  <si>
    <t>5～9才</t>
    <phoneticPr fontId="2"/>
  </si>
  <si>
    <t>10～14才</t>
    <phoneticPr fontId="2"/>
  </si>
  <si>
    <t>15～19才</t>
    <phoneticPr fontId="2"/>
  </si>
  <si>
    <t>20～24才</t>
    <phoneticPr fontId="2"/>
  </si>
  <si>
    <t>25～29才</t>
    <phoneticPr fontId="2"/>
  </si>
  <si>
    <t>30～34才</t>
    <phoneticPr fontId="2"/>
  </si>
  <si>
    <t>35～39才</t>
    <phoneticPr fontId="2"/>
  </si>
  <si>
    <t>40～44才</t>
    <phoneticPr fontId="2"/>
  </si>
  <si>
    <t>45～49才</t>
    <phoneticPr fontId="2"/>
  </si>
  <si>
    <t>50～54才</t>
    <phoneticPr fontId="2"/>
  </si>
  <si>
    <t>55～59才</t>
    <phoneticPr fontId="2"/>
  </si>
  <si>
    <t>60～64才</t>
    <phoneticPr fontId="2"/>
  </si>
  <si>
    <t>65～69才</t>
    <phoneticPr fontId="2"/>
  </si>
  <si>
    <t>70～74才</t>
    <phoneticPr fontId="2"/>
  </si>
  <si>
    <t>75～79才</t>
    <phoneticPr fontId="2"/>
  </si>
  <si>
    <t>80～84才</t>
    <phoneticPr fontId="2"/>
  </si>
  <si>
    <t>85才以上</t>
    <phoneticPr fontId="2"/>
  </si>
  <si>
    <t>不   詳</t>
    <phoneticPr fontId="2"/>
  </si>
  <si>
    <t>総数</t>
    <phoneticPr fontId="2"/>
  </si>
  <si>
    <t>男</t>
    <phoneticPr fontId="2"/>
  </si>
  <si>
    <t>女</t>
    <phoneticPr fontId="2"/>
  </si>
  <si>
    <t>中央市</t>
    <rPh sb="0" eb="3">
      <t>チュウオウシ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</si>
  <si>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</si>
  <si>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峡東保健所</t>
    <rPh sb="0" eb="2">
      <t>キョウトウ</t>
    </rPh>
    <rPh sb="2" eb="5">
      <t>ホケンジョ</t>
    </rPh>
    <phoneticPr fontId="2"/>
  </si>
  <si>
    <t>峡南保健所</t>
    <rPh sb="0" eb="2">
      <t>キョウナン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</si>
  <si>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</si>
  <si>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>富士川町</t>
    <rPh sb="0" eb="3">
      <t>フジカワ</t>
    </rPh>
    <phoneticPr fontId="2"/>
  </si>
  <si>
    <t>資料：人口動態統計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2"/>
  </si>
  <si>
    <t>甲府市保健所</t>
    <rPh sb="0" eb="3">
      <t>コウフシ</t>
    </rPh>
    <rPh sb="3" eb="6">
      <t>ホケンジョ</t>
    </rPh>
    <phoneticPr fontId="2"/>
  </si>
  <si>
    <t>－市町村・保健所別－　令和5年</t>
    <rPh sb="1" eb="4">
      <t>シチョウソン</t>
    </rPh>
    <rPh sb="5" eb="8">
      <t>ホケンジョ</t>
    </rPh>
    <rPh sb="8" eb="9">
      <t>ベツ</t>
    </rPh>
    <rPh sb="11" eb="13">
      <t>レイワ</t>
    </rPh>
    <rPh sb="14" eb="15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</si>
</sst>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-* #,##0_-;\-* #,##0_-;_-* &quot;-&quot;_-;_-@_-"/>
    <numFmt numFmtId="177" formatCode="#,##0_ "/>
  </numFmts>
  <fonts count="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177" fontId="4" fillId="0" borderId="0">
      <alignment vertical="center" wrapText="1"/>
    </xf>
  </cellStyleXfs>
  <cellXfs count="29">
    <xf numFmtId="0" fontId="0" fillId="0" borderId="0" xfId="0"/>
    <xf numFmtId="0" fontId="3" fillId="0" borderId="0" xfId="0" quotePrefix="1" applyNumberFormat="1" applyFont="1" applyFill="1"/>
    <xf numFmtId="0" fontId="3" fillId="0" borderId="8" xfId="0" quotePrefix="1" applyNumberFormat="1" applyFont="1" applyFill="1" applyBorder="1"/>
    <xf numFmtId="0" fontId="4" fillId="0" borderId="0" xfId="0" applyFont="1" applyFill="1"/>
    <xf numFmtId="41" fontId="3" fillId="0" borderId="0" xfId="2" applyNumberFormat="1" applyFont="1" applyFill="1" applyBorder="1" applyAlignment="1">
      <alignment horizontal="right" vertical="center"/>
    </xf>
    <xf numFmtId="41" fontId="3" fillId="0" borderId="0" xfId="0" applyNumberFormat="1" applyFont="1" applyFill="1" applyAlignment="1">
      <alignment horizontal="right"/>
    </xf>
    <xf numFmtId="41" fontId="0" fillId="0" borderId="0" xfId="0" applyNumberFormat="1" applyFont="1" applyFill="1" applyAlignment="1">
      <alignment horizontal="right"/>
    </xf>
    <xf numFmtId="176" fontId="5" fillId="0" borderId="0" xfId="1" applyFont="1" applyFill="1" applyAlignment="1">
      <alignment vertical="center"/>
    </xf>
    <xf numFmtId="176" fontId="3" fillId="0" borderId="0" xfId="1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NumberFormat="1" applyFont="1" applyFill="1" applyBorder="1" applyAlignment="1">
      <alignment horizontal="center"/>
    </xf>
    <xf numFmtId="0" fontId="3" fillId="0" borderId="10" xfId="0" applyNumberFormat="1" applyFont="1" applyFill="1" applyBorder="1" applyAlignment="1">
      <alignment horizontal="center"/>
    </xf>
    <xf numFmtId="0" fontId="3" fillId="0" borderId="10" xfId="0" quotePrefix="1" applyNumberFormat="1" applyFont="1" applyFill="1" applyBorder="1" applyAlignment="1">
      <alignment horizontal="center"/>
    </xf>
    <xf numFmtId="0" fontId="3" fillId="0" borderId="11" xfId="0" quotePrefix="1" applyNumberFormat="1" applyFont="1" applyFill="1" applyBorder="1" applyAlignment="1">
      <alignment horizontal="center"/>
    </xf>
    <xf numFmtId="0" fontId="3" fillId="0" borderId="3" xfId="0" quotePrefix="1" applyNumberFormat="1" applyFont="1" applyFill="1" applyBorder="1"/>
    <xf numFmtId="0" fontId="3" fillId="0" borderId="4" xfId="0" quotePrefix="1" applyNumberFormat="1" applyFont="1" applyFill="1" applyBorder="1"/>
    <xf numFmtId="0" fontId="3" fillId="0" borderId="7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0" xfId="0" applyNumberFormat="1" applyFont="1" applyFill="1"/>
    <xf numFmtId="0" fontId="3" fillId="0" borderId="0" xfId="0" applyFont="1" applyFill="1"/>
    <xf numFmtId="0" fontId="3" fillId="0" borderId="6" xfId="0" applyNumberFormat="1" applyFont="1" applyFill="1" applyBorder="1"/>
    <xf numFmtId="0" fontId="3" fillId="0" borderId="9" xfId="0" quotePrefix="1" applyNumberFormat="1" applyFont="1" applyFill="1" applyBorder="1"/>
    <xf numFmtId="0" fontId="4" fillId="0" borderId="1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3" fillId="0" borderId="0" xfId="0" applyNumberFormat="1" applyFont="1" applyFill="1" applyBorder="1"/>
    <xf numFmtId="0" fontId="4" fillId="0" borderId="0" xfId="0" applyFont="1" applyFill="1" applyBorder="1"/>
    <xf numFmtId="0" fontId="3" fillId="0" borderId="0" xfId="0" applyFont="1" applyFill="1" applyBorder="1"/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BM62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09375" defaultRowHeight="12" x14ac:dyDescent="0.15"/>
  <cols>
    <col min="1" max="1" width="1.6640625" style="3" customWidth="1"/>
    <col min="2" max="2" width="15.44140625" style="3" customWidth="1"/>
    <col min="3" max="65" width="8.5546875" style="3" customWidth="1"/>
    <col min="66" max="16384" width="9.109375" style="3"/>
  </cols>
  <sheetData>
    <row r="1" spans="1:65" ht="22.5" customHeight="1" thickBot="1" x14ac:dyDescent="0.25">
      <c r="A1" s="7" t="s">
        <v>30</v>
      </c>
      <c r="BM1" s="8" t="s">
        <v>66</v>
      </c>
    </row>
    <row r="2" spans="1:65" ht="13.2" x14ac:dyDescent="0.2">
      <c r="A2" s="9"/>
      <c r="B2" s="10"/>
      <c r="C2" s="11" t="s">
        <v>34</v>
      </c>
      <c r="D2" s="12"/>
      <c r="E2" s="12"/>
      <c r="F2" s="13" t="s">
        <v>35</v>
      </c>
      <c r="G2" s="13"/>
      <c r="H2" s="13"/>
      <c r="I2" s="13" t="s">
        <v>36</v>
      </c>
      <c r="J2" s="13"/>
      <c r="K2" s="13"/>
      <c r="L2" s="13" t="s">
        <v>37</v>
      </c>
      <c r="M2" s="13"/>
      <c r="N2" s="13"/>
      <c r="O2" s="13" t="s">
        <v>38</v>
      </c>
      <c r="P2" s="13"/>
      <c r="Q2" s="13"/>
      <c r="R2" s="13" t="s">
        <v>39</v>
      </c>
      <c r="S2" s="13"/>
      <c r="T2" s="13"/>
      <c r="U2" s="13" t="s">
        <v>40</v>
      </c>
      <c r="V2" s="13"/>
      <c r="W2" s="13"/>
      <c r="X2" s="13" t="s">
        <v>41</v>
      </c>
      <c r="Y2" s="13"/>
      <c r="Z2" s="13"/>
      <c r="AA2" s="13" t="s">
        <v>42</v>
      </c>
      <c r="AB2" s="13"/>
      <c r="AC2" s="13"/>
      <c r="AD2" s="13" t="s">
        <v>43</v>
      </c>
      <c r="AE2" s="13"/>
      <c r="AF2" s="13"/>
      <c r="AG2" s="13" t="s">
        <v>44</v>
      </c>
      <c r="AH2" s="13"/>
      <c r="AI2" s="13"/>
      <c r="AJ2" s="13" t="s">
        <v>45</v>
      </c>
      <c r="AK2" s="13"/>
      <c r="AL2" s="13"/>
      <c r="AM2" s="13" t="s">
        <v>46</v>
      </c>
      <c r="AN2" s="13"/>
      <c r="AO2" s="13"/>
      <c r="AP2" s="13" t="s">
        <v>47</v>
      </c>
      <c r="AQ2" s="13"/>
      <c r="AR2" s="13"/>
      <c r="AS2" s="13" t="s">
        <v>48</v>
      </c>
      <c r="AT2" s="13"/>
      <c r="AU2" s="13"/>
      <c r="AV2" s="13" t="s">
        <v>49</v>
      </c>
      <c r="AW2" s="13"/>
      <c r="AX2" s="13"/>
      <c r="AY2" s="13" t="s">
        <v>50</v>
      </c>
      <c r="AZ2" s="13"/>
      <c r="BA2" s="13"/>
      <c r="BB2" s="13" t="s">
        <v>51</v>
      </c>
      <c r="BC2" s="13"/>
      <c r="BD2" s="13"/>
      <c r="BE2" s="13" t="s">
        <v>52</v>
      </c>
      <c r="BF2" s="13"/>
      <c r="BG2" s="13"/>
      <c r="BH2" s="13" t="s">
        <v>53</v>
      </c>
      <c r="BI2" s="13"/>
      <c r="BJ2" s="13"/>
      <c r="BK2" s="13" t="s">
        <v>54</v>
      </c>
      <c r="BL2" s="13"/>
      <c r="BM2" s="14"/>
    </row>
    <row r="3" spans="1:65" ht="13.2" x14ac:dyDescent="0.2">
      <c r="A3" s="15"/>
      <c r="B3" s="16"/>
      <c r="C3" s="17" t="s">
        <v>55</v>
      </c>
      <c r="D3" s="18" t="s">
        <v>56</v>
      </c>
      <c r="E3" s="18" t="s">
        <v>57</v>
      </c>
      <c r="F3" s="18" t="s">
        <v>55</v>
      </c>
      <c r="G3" s="18" t="s">
        <v>56</v>
      </c>
      <c r="H3" s="18" t="s">
        <v>57</v>
      </c>
      <c r="I3" s="18" t="s">
        <v>55</v>
      </c>
      <c r="J3" s="18" t="s">
        <v>56</v>
      </c>
      <c r="K3" s="18" t="s">
        <v>57</v>
      </c>
      <c r="L3" s="18" t="s">
        <v>55</v>
      </c>
      <c r="M3" s="18" t="s">
        <v>56</v>
      </c>
      <c r="N3" s="18" t="s">
        <v>57</v>
      </c>
      <c r="O3" s="18" t="s">
        <v>55</v>
      </c>
      <c r="P3" s="18" t="s">
        <v>56</v>
      </c>
      <c r="Q3" s="18" t="s">
        <v>57</v>
      </c>
      <c r="R3" s="18" t="s">
        <v>55</v>
      </c>
      <c r="S3" s="18" t="s">
        <v>56</v>
      </c>
      <c r="T3" s="18" t="s">
        <v>57</v>
      </c>
      <c r="U3" s="18" t="s">
        <v>55</v>
      </c>
      <c r="V3" s="18" t="s">
        <v>56</v>
      </c>
      <c r="W3" s="18" t="s">
        <v>57</v>
      </c>
      <c r="X3" s="18" t="s">
        <v>55</v>
      </c>
      <c r="Y3" s="18" t="s">
        <v>56</v>
      </c>
      <c r="Z3" s="18" t="s">
        <v>57</v>
      </c>
      <c r="AA3" s="18" t="s">
        <v>55</v>
      </c>
      <c r="AB3" s="18" t="s">
        <v>56</v>
      </c>
      <c r="AC3" s="18" t="s">
        <v>57</v>
      </c>
      <c r="AD3" s="18" t="s">
        <v>55</v>
      </c>
      <c r="AE3" s="18" t="s">
        <v>56</v>
      </c>
      <c r="AF3" s="18" t="s">
        <v>57</v>
      </c>
      <c r="AG3" s="18" t="s">
        <v>55</v>
      </c>
      <c r="AH3" s="18" t="s">
        <v>56</v>
      </c>
      <c r="AI3" s="18" t="s">
        <v>57</v>
      </c>
      <c r="AJ3" s="18" t="s">
        <v>55</v>
      </c>
      <c r="AK3" s="18" t="s">
        <v>56</v>
      </c>
      <c r="AL3" s="18" t="s">
        <v>57</v>
      </c>
      <c r="AM3" s="18" t="s">
        <v>55</v>
      </c>
      <c r="AN3" s="18" t="s">
        <v>56</v>
      </c>
      <c r="AO3" s="18" t="s">
        <v>57</v>
      </c>
      <c r="AP3" s="18" t="s">
        <v>55</v>
      </c>
      <c r="AQ3" s="18" t="s">
        <v>56</v>
      </c>
      <c r="AR3" s="18" t="s">
        <v>57</v>
      </c>
      <c r="AS3" s="18" t="s">
        <v>55</v>
      </c>
      <c r="AT3" s="18" t="s">
        <v>56</v>
      </c>
      <c r="AU3" s="18" t="s">
        <v>57</v>
      </c>
      <c r="AV3" s="18" t="s">
        <v>55</v>
      </c>
      <c r="AW3" s="18" t="s">
        <v>56</v>
      </c>
      <c r="AX3" s="18" t="s">
        <v>57</v>
      </c>
      <c r="AY3" s="18" t="s">
        <v>55</v>
      </c>
      <c r="AZ3" s="18" t="s">
        <v>56</v>
      </c>
      <c r="BA3" s="18" t="s">
        <v>57</v>
      </c>
      <c r="BB3" s="18" t="s">
        <v>55</v>
      </c>
      <c r="BC3" s="18" t="s">
        <v>56</v>
      </c>
      <c r="BD3" s="18" t="s">
        <v>57</v>
      </c>
      <c r="BE3" s="18" t="s">
        <v>55</v>
      </c>
      <c r="BF3" s="18" t="s">
        <v>56</v>
      </c>
      <c r="BG3" s="18" t="s">
        <v>57</v>
      </c>
      <c r="BH3" s="18" t="s">
        <v>55</v>
      </c>
      <c r="BI3" s="18" t="s">
        <v>56</v>
      </c>
      <c r="BJ3" s="18" t="s">
        <v>57</v>
      </c>
      <c r="BK3" s="18" t="s">
        <v>55</v>
      </c>
      <c r="BL3" s="18" t="s">
        <v>56</v>
      </c>
      <c r="BM3" s="18" t="s">
        <v>57</v>
      </c>
    </row>
    <row r="4" spans="1:65" ht="13.2" x14ac:dyDescent="0.2">
      <c r="A4" s="1" t="s">
        <v>24</v>
      </c>
      <c r="B4" s="2"/>
      <c r="C4" s="5">
        <f>SUM(C6:C7)</f>
        <v>11267</v>
      </c>
      <c r="D4" s="5">
        <f>SUM(D6:D7)</f>
        <v>5733</v>
      </c>
      <c r="E4" s="5">
        <f>SUM(E6:E7)</f>
        <v>5534</v>
      </c>
      <c r="F4" s="5">
        <f t="shared" ref="F4:BM4" si="0">SUM(F6:F7)</f>
        <v>9</v>
      </c>
      <c r="G4" s="5">
        <f t="shared" si="0"/>
        <v>6</v>
      </c>
      <c r="H4" s="5">
        <f t="shared" si="0"/>
        <v>3</v>
      </c>
      <c r="I4" s="5">
        <f t="shared" si="0"/>
        <v>2</v>
      </c>
      <c r="J4" s="5">
        <f t="shared" si="0"/>
        <v>2</v>
      </c>
      <c r="K4" s="5">
        <f t="shared" si="0"/>
        <v>0</v>
      </c>
      <c r="L4" s="5">
        <f t="shared" si="0"/>
        <v>2</v>
      </c>
      <c r="M4" s="5">
        <f t="shared" si="0"/>
        <v>1</v>
      </c>
      <c r="N4" s="5">
        <f t="shared" si="0"/>
        <v>1</v>
      </c>
      <c r="O4" s="5">
        <f t="shared" si="0"/>
        <v>4</v>
      </c>
      <c r="P4" s="5">
        <f t="shared" si="0"/>
        <v>2</v>
      </c>
      <c r="Q4" s="5">
        <f t="shared" si="0"/>
        <v>2</v>
      </c>
      <c r="R4" s="5">
        <f t="shared" si="0"/>
        <v>10</v>
      </c>
      <c r="S4" s="5">
        <f t="shared" si="0"/>
        <v>6</v>
      </c>
      <c r="T4" s="5">
        <f t="shared" si="0"/>
        <v>4</v>
      </c>
      <c r="U4" s="5">
        <f t="shared" si="0"/>
        <v>11</v>
      </c>
      <c r="V4" s="5">
        <f t="shared" si="0"/>
        <v>8</v>
      </c>
      <c r="W4" s="5">
        <f t="shared" si="0"/>
        <v>3</v>
      </c>
      <c r="X4" s="5">
        <f t="shared" si="0"/>
        <v>14</v>
      </c>
      <c r="Y4" s="5">
        <f t="shared" si="0"/>
        <v>9</v>
      </c>
      <c r="Z4" s="5">
        <f t="shared" si="0"/>
        <v>5</v>
      </c>
      <c r="AA4" s="5">
        <f t="shared" si="0"/>
        <v>13</v>
      </c>
      <c r="AB4" s="5">
        <f t="shared" si="0"/>
        <v>6</v>
      </c>
      <c r="AC4" s="5">
        <f t="shared" si="0"/>
        <v>7</v>
      </c>
      <c r="AD4" s="5">
        <f t="shared" si="0"/>
        <v>29</v>
      </c>
      <c r="AE4" s="5">
        <f t="shared" si="0"/>
        <v>20</v>
      </c>
      <c r="AF4" s="5">
        <f t="shared" si="0"/>
        <v>9</v>
      </c>
      <c r="AG4" s="5">
        <f t="shared" si="0"/>
        <v>42</v>
      </c>
      <c r="AH4" s="5">
        <f t="shared" si="0"/>
        <v>28</v>
      </c>
      <c r="AI4" s="5">
        <f t="shared" si="0"/>
        <v>14</v>
      </c>
      <c r="AJ4" s="5">
        <f t="shared" si="0"/>
        <v>80</v>
      </c>
      <c r="AK4" s="5">
        <f t="shared" si="0"/>
        <v>47</v>
      </c>
      <c r="AL4" s="5">
        <f t="shared" si="0"/>
        <v>33</v>
      </c>
      <c r="AM4" s="5">
        <f t="shared" si="0"/>
        <v>127</v>
      </c>
      <c r="AN4" s="5">
        <f t="shared" si="0"/>
        <v>80</v>
      </c>
      <c r="AO4" s="5">
        <f t="shared" si="0"/>
        <v>47</v>
      </c>
      <c r="AP4" s="5">
        <f t="shared" si="0"/>
        <v>199</v>
      </c>
      <c r="AQ4" s="5">
        <f t="shared" si="0"/>
        <v>138</v>
      </c>
      <c r="AR4" s="5">
        <f t="shared" si="0"/>
        <v>61</v>
      </c>
      <c r="AS4" s="5">
        <f t="shared" si="0"/>
        <v>283</v>
      </c>
      <c r="AT4" s="5">
        <f t="shared" si="0"/>
        <v>204</v>
      </c>
      <c r="AU4" s="5">
        <f t="shared" si="0"/>
        <v>79</v>
      </c>
      <c r="AV4" s="5">
        <f t="shared" si="0"/>
        <v>412</v>
      </c>
      <c r="AW4" s="5">
        <f t="shared" si="0"/>
        <v>291</v>
      </c>
      <c r="AX4" s="5">
        <f t="shared" si="0"/>
        <v>121</v>
      </c>
      <c r="AY4" s="5">
        <f t="shared" si="0"/>
        <v>862</v>
      </c>
      <c r="AZ4" s="5">
        <f t="shared" si="0"/>
        <v>576</v>
      </c>
      <c r="BA4" s="5">
        <f t="shared" si="0"/>
        <v>286</v>
      </c>
      <c r="BB4" s="5">
        <f t="shared" si="0"/>
        <v>1132</v>
      </c>
      <c r="BC4" s="5">
        <f t="shared" si="0"/>
        <v>743</v>
      </c>
      <c r="BD4" s="5">
        <f t="shared" si="0"/>
        <v>389</v>
      </c>
      <c r="BE4" s="5">
        <f t="shared" si="0"/>
        <v>1708</v>
      </c>
      <c r="BF4" s="5">
        <f t="shared" si="0"/>
        <v>1049</v>
      </c>
      <c r="BG4" s="5">
        <f t="shared" si="0"/>
        <v>659</v>
      </c>
      <c r="BH4" s="5">
        <f t="shared" si="0"/>
        <v>6328</v>
      </c>
      <c r="BI4" s="5">
        <f t="shared" si="0"/>
        <v>2517</v>
      </c>
      <c r="BJ4" s="5">
        <f t="shared" si="0"/>
        <v>3811</v>
      </c>
      <c r="BK4" s="5">
        <f t="shared" si="0"/>
        <v>0</v>
      </c>
      <c r="BL4" s="5">
        <f t="shared" si="0"/>
        <v>0</v>
      </c>
      <c r="BM4" s="5">
        <f t="shared" si="0"/>
        <v>0</v>
      </c>
    </row>
    <row r="5" spans="1:65" ht="13.2" x14ac:dyDescent="0.2">
      <c r="A5" s="1"/>
      <c r="B5" s="2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</row>
    <row r="6" spans="1:65" ht="13.2" x14ac:dyDescent="0.2">
      <c r="A6" s="1" t="s">
        <v>0</v>
      </c>
      <c r="B6" s="2"/>
      <c r="C6" s="5">
        <f>SUM(C9:C21)</f>
        <v>9524</v>
      </c>
      <c r="D6" s="5">
        <f t="shared" ref="D6:BM6" si="1">SUM(D9:D21)</f>
        <v>4877</v>
      </c>
      <c r="E6" s="5">
        <f t="shared" si="1"/>
        <v>4647</v>
      </c>
      <c r="F6" s="5">
        <f t="shared" si="1"/>
        <v>9</v>
      </c>
      <c r="G6" s="5">
        <f t="shared" si="1"/>
        <v>6</v>
      </c>
      <c r="H6" s="5">
        <f t="shared" si="1"/>
        <v>3</v>
      </c>
      <c r="I6" s="5">
        <f t="shared" si="1"/>
        <v>2</v>
      </c>
      <c r="J6" s="5">
        <f t="shared" si="1"/>
        <v>2</v>
      </c>
      <c r="K6" s="6">
        <f t="shared" si="1"/>
        <v>0</v>
      </c>
      <c r="L6" s="5">
        <f t="shared" si="1"/>
        <v>2</v>
      </c>
      <c r="M6" s="5">
        <f t="shared" si="1"/>
        <v>1</v>
      </c>
      <c r="N6" s="5">
        <f t="shared" si="1"/>
        <v>1</v>
      </c>
      <c r="O6" s="5">
        <f t="shared" si="1"/>
        <v>3</v>
      </c>
      <c r="P6" s="5">
        <f t="shared" si="1"/>
        <v>1</v>
      </c>
      <c r="Q6" s="5">
        <f t="shared" si="1"/>
        <v>2</v>
      </c>
      <c r="R6" s="5">
        <f t="shared" si="1"/>
        <v>8</v>
      </c>
      <c r="S6" s="5">
        <f t="shared" si="1"/>
        <v>6</v>
      </c>
      <c r="T6" s="5">
        <f t="shared" si="1"/>
        <v>2</v>
      </c>
      <c r="U6" s="5">
        <f t="shared" si="1"/>
        <v>9</v>
      </c>
      <c r="V6" s="5">
        <f t="shared" si="1"/>
        <v>7</v>
      </c>
      <c r="W6" s="5">
        <f t="shared" si="1"/>
        <v>2</v>
      </c>
      <c r="X6" s="5">
        <f t="shared" si="1"/>
        <v>12</v>
      </c>
      <c r="Y6" s="5">
        <f t="shared" si="1"/>
        <v>7</v>
      </c>
      <c r="Z6" s="5">
        <f t="shared" si="1"/>
        <v>5</v>
      </c>
      <c r="AA6" s="5">
        <f t="shared" si="1"/>
        <v>10</v>
      </c>
      <c r="AB6" s="5">
        <f t="shared" si="1"/>
        <v>5</v>
      </c>
      <c r="AC6" s="5">
        <f t="shared" si="1"/>
        <v>5</v>
      </c>
      <c r="AD6" s="5">
        <f t="shared" si="1"/>
        <v>26</v>
      </c>
      <c r="AE6" s="5">
        <f t="shared" si="1"/>
        <v>20</v>
      </c>
      <c r="AF6" s="5">
        <f t="shared" si="1"/>
        <v>6</v>
      </c>
      <c r="AG6" s="5">
        <f t="shared" si="1"/>
        <v>34</v>
      </c>
      <c r="AH6" s="5">
        <f t="shared" si="1"/>
        <v>21</v>
      </c>
      <c r="AI6" s="5">
        <f t="shared" si="1"/>
        <v>13</v>
      </c>
      <c r="AJ6" s="5">
        <f t="shared" si="1"/>
        <v>70</v>
      </c>
      <c r="AK6" s="5">
        <f t="shared" si="1"/>
        <v>42</v>
      </c>
      <c r="AL6" s="5">
        <f t="shared" si="1"/>
        <v>28</v>
      </c>
      <c r="AM6" s="5">
        <f t="shared" si="1"/>
        <v>106</v>
      </c>
      <c r="AN6" s="5">
        <f t="shared" si="1"/>
        <v>65</v>
      </c>
      <c r="AO6" s="5">
        <f t="shared" si="1"/>
        <v>41</v>
      </c>
      <c r="AP6" s="5">
        <f t="shared" si="1"/>
        <v>170</v>
      </c>
      <c r="AQ6" s="5">
        <f t="shared" si="1"/>
        <v>116</v>
      </c>
      <c r="AR6" s="5">
        <f t="shared" si="1"/>
        <v>54</v>
      </c>
      <c r="AS6" s="5">
        <f t="shared" si="1"/>
        <v>250</v>
      </c>
      <c r="AT6" s="5">
        <f t="shared" si="1"/>
        <v>180</v>
      </c>
      <c r="AU6" s="5">
        <f t="shared" si="1"/>
        <v>70</v>
      </c>
      <c r="AV6" s="5">
        <f t="shared" si="1"/>
        <v>350</v>
      </c>
      <c r="AW6" s="5">
        <f t="shared" si="1"/>
        <v>249</v>
      </c>
      <c r="AX6" s="5">
        <f t="shared" si="1"/>
        <v>101</v>
      </c>
      <c r="AY6" s="5">
        <f t="shared" si="1"/>
        <v>733</v>
      </c>
      <c r="AZ6" s="5">
        <f t="shared" si="1"/>
        <v>478</v>
      </c>
      <c r="BA6" s="5">
        <f t="shared" si="1"/>
        <v>255</v>
      </c>
      <c r="BB6" s="5">
        <f t="shared" si="1"/>
        <v>985</v>
      </c>
      <c r="BC6" s="5">
        <f t="shared" si="1"/>
        <v>643</v>
      </c>
      <c r="BD6" s="5">
        <f t="shared" si="1"/>
        <v>342</v>
      </c>
      <c r="BE6" s="5">
        <f t="shared" si="1"/>
        <v>1453</v>
      </c>
      <c r="BF6" s="5">
        <f t="shared" si="1"/>
        <v>898</v>
      </c>
      <c r="BG6" s="5">
        <f t="shared" si="1"/>
        <v>555</v>
      </c>
      <c r="BH6" s="5">
        <f t="shared" si="1"/>
        <v>5292</v>
      </c>
      <c r="BI6" s="5">
        <f t="shared" si="1"/>
        <v>2130</v>
      </c>
      <c r="BJ6" s="5">
        <f t="shared" si="1"/>
        <v>3162</v>
      </c>
      <c r="BK6" s="5">
        <f t="shared" si="1"/>
        <v>0</v>
      </c>
      <c r="BL6" s="5">
        <f t="shared" si="1"/>
        <v>0</v>
      </c>
      <c r="BM6" s="5">
        <f t="shared" si="1"/>
        <v>0</v>
      </c>
    </row>
    <row r="7" spans="1:65" ht="13.2" x14ac:dyDescent="0.2">
      <c r="A7" s="1" t="s">
        <v>1</v>
      </c>
      <c r="B7" s="2"/>
      <c r="C7" s="5">
        <f>C23+C26+C32+C35+C43</f>
        <v>1743</v>
      </c>
      <c r="D7" s="5">
        <f>D23+D26+D32+D35+D43</f>
        <v>856</v>
      </c>
      <c r="E7" s="5">
        <f t="shared" ref="E7:BM7" si="2">E23+E26+E32+E35+E43</f>
        <v>887</v>
      </c>
      <c r="F7" s="5">
        <f t="shared" si="2"/>
        <v>0</v>
      </c>
      <c r="G7" s="5">
        <f t="shared" si="2"/>
        <v>0</v>
      </c>
      <c r="H7" s="5">
        <f t="shared" si="2"/>
        <v>0</v>
      </c>
      <c r="I7" s="5">
        <f t="shared" si="2"/>
        <v>0</v>
      </c>
      <c r="J7" s="5">
        <f t="shared" si="2"/>
        <v>0</v>
      </c>
      <c r="K7" s="5">
        <f t="shared" si="2"/>
        <v>0</v>
      </c>
      <c r="L7" s="5">
        <f t="shared" si="2"/>
        <v>0</v>
      </c>
      <c r="M7" s="5">
        <f t="shared" si="2"/>
        <v>0</v>
      </c>
      <c r="N7" s="5">
        <f t="shared" si="2"/>
        <v>0</v>
      </c>
      <c r="O7" s="5">
        <f t="shared" si="2"/>
        <v>1</v>
      </c>
      <c r="P7" s="5">
        <f t="shared" si="2"/>
        <v>1</v>
      </c>
      <c r="Q7" s="5">
        <f t="shared" si="2"/>
        <v>0</v>
      </c>
      <c r="R7" s="5">
        <f t="shared" si="2"/>
        <v>2</v>
      </c>
      <c r="S7" s="5">
        <f t="shared" si="2"/>
        <v>0</v>
      </c>
      <c r="T7" s="5">
        <f t="shared" si="2"/>
        <v>2</v>
      </c>
      <c r="U7" s="5">
        <f t="shared" si="2"/>
        <v>2</v>
      </c>
      <c r="V7" s="5">
        <f t="shared" si="2"/>
        <v>1</v>
      </c>
      <c r="W7" s="5">
        <f t="shared" si="2"/>
        <v>1</v>
      </c>
      <c r="X7" s="5">
        <f t="shared" si="2"/>
        <v>2</v>
      </c>
      <c r="Y7" s="5">
        <f t="shared" si="2"/>
        <v>2</v>
      </c>
      <c r="Z7" s="5">
        <f t="shared" si="2"/>
        <v>0</v>
      </c>
      <c r="AA7" s="5">
        <f t="shared" si="2"/>
        <v>3</v>
      </c>
      <c r="AB7" s="5">
        <f t="shared" si="2"/>
        <v>1</v>
      </c>
      <c r="AC7" s="5">
        <f t="shared" si="2"/>
        <v>2</v>
      </c>
      <c r="AD7" s="5">
        <f t="shared" si="2"/>
        <v>3</v>
      </c>
      <c r="AE7" s="5">
        <f t="shared" si="2"/>
        <v>0</v>
      </c>
      <c r="AF7" s="5">
        <f t="shared" si="2"/>
        <v>3</v>
      </c>
      <c r="AG7" s="5">
        <f t="shared" si="2"/>
        <v>8</v>
      </c>
      <c r="AH7" s="5">
        <f t="shared" si="2"/>
        <v>7</v>
      </c>
      <c r="AI7" s="5">
        <f t="shared" si="2"/>
        <v>1</v>
      </c>
      <c r="AJ7" s="5">
        <f t="shared" si="2"/>
        <v>10</v>
      </c>
      <c r="AK7" s="5">
        <f t="shared" si="2"/>
        <v>5</v>
      </c>
      <c r="AL7" s="5">
        <f t="shared" si="2"/>
        <v>5</v>
      </c>
      <c r="AM7" s="5">
        <f t="shared" si="2"/>
        <v>21</v>
      </c>
      <c r="AN7" s="5">
        <f t="shared" si="2"/>
        <v>15</v>
      </c>
      <c r="AO7" s="5">
        <f t="shared" si="2"/>
        <v>6</v>
      </c>
      <c r="AP7" s="5">
        <f t="shared" si="2"/>
        <v>29</v>
      </c>
      <c r="AQ7" s="5">
        <f t="shared" si="2"/>
        <v>22</v>
      </c>
      <c r="AR7" s="5">
        <f t="shared" si="2"/>
        <v>7</v>
      </c>
      <c r="AS7" s="5">
        <f t="shared" si="2"/>
        <v>33</v>
      </c>
      <c r="AT7" s="5">
        <f t="shared" si="2"/>
        <v>24</v>
      </c>
      <c r="AU7" s="5">
        <f t="shared" si="2"/>
        <v>9</v>
      </c>
      <c r="AV7" s="5">
        <f t="shared" si="2"/>
        <v>62</v>
      </c>
      <c r="AW7" s="5">
        <f t="shared" si="2"/>
        <v>42</v>
      </c>
      <c r="AX7" s="5">
        <f t="shared" si="2"/>
        <v>20</v>
      </c>
      <c r="AY7" s="5">
        <f t="shared" si="2"/>
        <v>129</v>
      </c>
      <c r="AZ7" s="5">
        <f t="shared" si="2"/>
        <v>98</v>
      </c>
      <c r="BA7" s="5">
        <f t="shared" si="2"/>
        <v>31</v>
      </c>
      <c r="BB7" s="5">
        <f t="shared" si="2"/>
        <v>147</v>
      </c>
      <c r="BC7" s="5">
        <f t="shared" si="2"/>
        <v>100</v>
      </c>
      <c r="BD7" s="5">
        <f t="shared" si="2"/>
        <v>47</v>
      </c>
      <c r="BE7" s="5">
        <f t="shared" si="2"/>
        <v>255</v>
      </c>
      <c r="BF7" s="5">
        <f t="shared" si="2"/>
        <v>151</v>
      </c>
      <c r="BG7" s="5">
        <f t="shared" si="2"/>
        <v>104</v>
      </c>
      <c r="BH7" s="5">
        <f t="shared" si="2"/>
        <v>1036</v>
      </c>
      <c r="BI7" s="5">
        <f>BI23+BI26+BI32+BI35+BI43</f>
        <v>387</v>
      </c>
      <c r="BJ7" s="5">
        <f t="shared" si="2"/>
        <v>649</v>
      </c>
      <c r="BK7" s="5">
        <f t="shared" si="2"/>
        <v>0</v>
      </c>
      <c r="BL7" s="5">
        <f t="shared" si="2"/>
        <v>0</v>
      </c>
      <c r="BM7" s="5">
        <f t="shared" si="2"/>
        <v>0</v>
      </c>
    </row>
    <row r="8" spans="1:65" ht="13.2" x14ac:dyDescent="0.2">
      <c r="A8" s="1"/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</row>
    <row r="9" spans="1:65" ht="13.2" x14ac:dyDescent="0.2">
      <c r="A9" s="1" t="s">
        <v>2</v>
      </c>
      <c r="B9" s="2"/>
      <c r="C9" s="5">
        <v>2642</v>
      </c>
      <c r="D9" s="5">
        <v>1346</v>
      </c>
      <c r="E9" s="5">
        <v>1296</v>
      </c>
      <c r="F9" s="5">
        <v>1</v>
      </c>
      <c r="G9" s="5">
        <v>1</v>
      </c>
      <c r="H9" s="5">
        <v>0</v>
      </c>
      <c r="I9" s="5">
        <v>1</v>
      </c>
      <c r="J9" s="5">
        <v>1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2</v>
      </c>
      <c r="S9" s="5">
        <v>1</v>
      </c>
      <c r="T9" s="5">
        <v>1</v>
      </c>
      <c r="U9" s="5">
        <v>0</v>
      </c>
      <c r="V9" s="5">
        <v>0</v>
      </c>
      <c r="W9" s="5">
        <v>0</v>
      </c>
      <c r="X9" s="5">
        <v>4</v>
      </c>
      <c r="Y9" s="5">
        <v>4</v>
      </c>
      <c r="Z9" s="5">
        <v>0</v>
      </c>
      <c r="AA9" s="5">
        <v>1</v>
      </c>
      <c r="AB9" s="5">
        <v>1</v>
      </c>
      <c r="AC9" s="5">
        <v>0</v>
      </c>
      <c r="AD9" s="5">
        <v>3</v>
      </c>
      <c r="AE9" s="5">
        <v>3</v>
      </c>
      <c r="AF9" s="5">
        <v>0</v>
      </c>
      <c r="AG9" s="5">
        <v>10</v>
      </c>
      <c r="AH9" s="5">
        <v>5</v>
      </c>
      <c r="AI9" s="5">
        <v>5</v>
      </c>
      <c r="AJ9" s="5">
        <v>18</v>
      </c>
      <c r="AK9" s="5">
        <v>9</v>
      </c>
      <c r="AL9" s="5">
        <v>9</v>
      </c>
      <c r="AM9" s="5">
        <v>22</v>
      </c>
      <c r="AN9" s="5">
        <v>10</v>
      </c>
      <c r="AO9" s="5">
        <v>12</v>
      </c>
      <c r="AP9" s="5">
        <v>40</v>
      </c>
      <c r="AQ9" s="5">
        <v>24</v>
      </c>
      <c r="AR9" s="5">
        <v>16</v>
      </c>
      <c r="AS9" s="5">
        <v>69</v>
      </c>
      <c r="AT9" s="5">
        <v>50</v>
      </c>
      <c r="AU9" s="5">
        <v>19</v>
      </c>
      <c r="AV9" s="5">
        <v>86</v>
      </c>
      <c r="AW9" s="5">
        <v>59</v>
      </c>
      <c r="AX9" s="5">
        <v>27</v>
      </c>
      <c r="AY9" s="5">
        <v>183</v>
      </c>
      <c r="AZ9" s="5">
        <v>127</v>
      </c>
      <c r="BA9" s="5">
        <v>56</v>
      </c>
      <c r="BB9" s="5">
        <v>262</v>
      </c>
      <c r="BC9" s="5">
        <v>172</v>
      </c>
      <c r="BD9" s="5">
        <v>90</v>
      </c>
      <c r="BE9" s="5">
        <v>391</v>
      </c>
      <c r="BF9" s="5">
        <v>242</v>
      </c>
      <c r="BG9" s="5">
        <v>149</v>
      </c>
      <c r="BH9" s="5">
        <v>1549</v>
      </c>
      <c r="BI9" s="5">
        <v>637</v>
      </c>
      <c r="BJ9" s="5">
        <v>912</v>
      </c>
      <c r="BK9" s="5">
        <v>0</v>
      </c>
      <c r="BL9" s="5">
        <v>0</v>
      </c>
      <c r="BM9" s="5">
        <v>0</v>
      </c>
    </row>
    <row r="10" spans="1:65" ht="13.2" x14ac:dyDescent="0.2">
      <c r="A10" s="1" t="s">
        <v>3</v>
      </c>
      <c r="B10" s="2"/>
      <c r="C10" s="5">
        <v>607</v>
      </c>
      <c r="D10" s="5">
        <v>328</v>
      </c>
      <c r="E10" s="5">
        <v>279</v>
      </c>
      <c r="F10" s="5">
        <v>3</v>
      </c>
      <c r="G10" s="5">
        <v>3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1</v>
      </c>
      <c r="V10" s="5">
        <v>1</v>
      </c>
      <c r="W10" s="5">
        <v>0</v>
      </c>
      <c r="X10" s="5">
        <v>0</v>
      </c>
      <c r="Y10" s="5">
        <v>0</v>
      </c>
      <c r="Z10" s="5">
        <v>0</v>
      </c>
      <c r="AA10" s="5">
        <v>1</v>
      </c>
      <c r="AB10" s="5">
        <v>1</v>
      </c>
      <c r="AC10" s="5">
        <v>0</v>
      </c>
      <c r="AD10" s="5">
        <v>2</v>
      </c>
      <c r="AE10" s="5">
        <v>2</v>
      </c>
      <c r="AF10" s="5">
        <v>0</v>
      </c>
      <c r="AG10" s="5">
        <v>2</v>
      </c>
      <c r="AH10" s="5">
        <v>1</v>
      </c>
      <c r="AI10" s="5">
        <v>1</v>
      </c>
      <c r="AJ10" s="5">
        <v>7</v>
      </c>
      <c r="AK10" s="5">
        <v>5</v>
      </c>
      <c r="AL10" s="5">
        <v>2</v>
      </c>
      <c r="AM10" s="5">
        <v>6</v>
      </c>
      <c r="AN10" s="5">
        <v>4</v>
      </c>
      <c r="AO10" s="5">
        <v>2</v>
      </c>
      <c r="AP10" s="5">
        <v>9</v>
      </c>
      <c r="AQ10" s="5">
        <v>6</v>
      </c>
      <c r="AR10" s="5">
        <v>3</v>
      </c>
      <c r="AS10" s="5">
        <v>15</v>
      </c>
      <c r="AT10" s="5">
        <v>10</v>
      </c>
      <c r="AU10" s="5">
        <v>5</v>
      </c>
      <c r="AV10" s="5">
        <v>28</v>
      </c>
      <c r="AW10" s="5">
        <v>21</v>
      </c>
      <c r="AX10" s="5">
        <v>7</v>
      </c>
      <c r="AY10" s="5">
        <v>48</v>
      </c>
      <c r="AZ10" s="5">
        <v>33</v>
      </c>
      <c r="BA10" s="5">
        <v>15</v>
      </c>
      <c r="BB10" s="5">
        <v>63</v>
      </c>
      <c r="BC10" s="5">
        <v>42</v>
      </c>
      <c r="BD10" s="5">
        <v>21</v>
      </c>
      <c r="BE10" s="5">
        <v>92</v>
      </c>
      <c r="BF10" s="5">
        <v>52</v>
      </c>
      <c r="BG10" s="5">
        <v>40</v>
      </c>
      <c r="BH10" s="5">
        <v>330</v>
      </c>
      <c r="BI10" s="5">
        <v>147</v>
      </c>
      <c r="BJ10" s="5">
        <v>183</v>
      </c>
      <c r="BK10" s="5">
        <v>0</v>
      </c>
      <c r="BL10" s="5">
        <v>0</v>
      </c>
      <c r="BM10" s="5">
        <v>0</v>
      </c>
    </row>
    <row r="11" spans="1:65" ht="13.2" x14ac:dyDescent="0.2">
      <c r="A11" s="1" t="s">
        <v>4</v>
      </c>
      <c r="B11" s="2"/>
      <c r="C11" s="5">
        <v>450</v>
      </c>
      <c r="D11" s="5">
        <v>239</v>
      </c>
      <c r="E11" s="5">
        <v>211</v>
      </c>
      <c r="F11" s="5">
        <v>1</v>
      </c>
      <c r="G11" s="5">
        <v>0</v>
      </c>
      <c r="H11" s="5">
        <v>1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3</v>
      </c>
      <c r="S11" s="5">
        <v>2</v>
      </c>
      <c r="T11" s="5">
        <v>1</v>
      </c>
      <c r="U11" s="5">
        <v>3</v>
      </c>
      <c r="V11" s="5">
        <v>2</v>
      </c>
      <c r="W11" s="5">
        <v>1</v>
      </c>
      <c r="X11" s="5">
        <v>0</v>
      </c>
      <c r="Y11" s="5">
        <v>0</v>
      </c>
      <c r="Z11" s="5">
        <v>0</v>
      </c>
      <c r="AA11" s="5">
        <v>1</v>
      </c>
      <c r="AB11" s="5">
        <v>0</v>
      </c>
      <c r="AC11" s="5">
        <v>1</v>
      </c>
      <c r="AD11" s="5">
        <v>2</v>
      </c>
      <c r="AE11" s="5">
        <v>1</v>
      </c>
      <c r="AF11" s="5">
        <v>1</v>
      </c>
      <c r="AG11" s="5">
        <v>0</v>
      </c>
      <c r="AH11" s="5">
        <v>0</v>
      </c>
      <c r="AI11" s="5">
        <v>0</v>
      </c>
      <c r="AJ11" s="5">
        <v>4</v>
      </c>
      <c r="AK11" s="5">
        <v>2</v>
      </c>
      <c r="AL11" s="5">
        <v>2</v>
      </c>
      <c r="AM11" s="5">
        <v>7</v>
      </c>
      <c r="AN11" s="5">
        <v>3</v>
      </c>
      <c r="AO11" s="5">
        <v>4</v>
      </c>
      <c r="AP11" s="5">
        <v>11</v>
      </c>
      <c r="AQ11" s="5">
        <v>7</v>
      </c>
      <c r="AR11" s="5">
        <v>4</v>
      </c>
      <c r="AS11" s="5">
        <v>12</v>
      </c>
      <c r="AT11" s="5">
        <v>8</v>
      </c>
      <c r="AU11" s="5">
        <v>4</v>
      </c>
      <c r="AV11" s="5">
        <v>18</v>
      </c>
      <c r="AW11" s="5">
        <v>11</v>
      </c>
      <c r="AX11" s="5">
        <v>7</v>
      </c>
      <c r="AY11" s="5">
        <v>46</v>
      </c>
      <c r="AZ11" s="5">
        <v>32</v>
      </c>
      <c r="BA11" s="5">
        <v>14</v>
      </c>
      <c r="BB11" s="5">
        <v>36</v>
      </c>
      <c r="BC11" s="5">
        <v>21</v>
      </c>
      <c r="BD11" s="5">
        <v>15</v>
      </c>
      <c r="BE11" s="5">
        <v>64</v>
      </c>
      <c r="BF11" s="5">
        <v>43</v>
      </c>
      <c r="BG11" s="5">
        <v>21</v>
      </c>
      <c r="BH11" s="5">
        <v>242</v>
      </c>
      <c r="BI11" s="5">
        <v>107</v>
      </c>
      <c r="BJ11" s="5">
        <v>135</v>
      </c>
      <c r="BK11" s="5">
        <v>0</v>
      </c>
      <c r="BL11" s="5">
        <v>0</v>
      </c>
      <c r="BM11" s="5">
        <v>0</v>
      </c>
    </row>
    <row r="12" spans="1:65" ht="13.2" x14ac:dyDescent="0.2">
      <c r="A12" s="1" t="s">
        <v>5</v>
      </c>
      <c r="B12" s="2"/>
      <c r="C12" s="5">
        <v>551</v>
      </c>
      <c r="D12" s="5">
        <v>251</v>
      </c>
      <c r="E12" s="5">
        <v>300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1</v>
      </c>
      <c r="AE12" s="5">
        <v>1</v>
      </c>
      <c r="AF12" s="5">
        <v>0</v>
      </c>
      <c r="AG12" s="5">
        <v>2</v>
      </c>
      <c r="AH12" s="5">
        <v>1</v>
      </c>
      <c r="AI12" s="5">
        <v>1</v>
      </c>
      <c r="AJ12" s="5">
        <v>6</v>
      </c>
      <c r="AK12" s="5">
        <v>3</v>
      </c>
      <c r="AL12" s="5">
        <v>3</v>
      </c>
      <c r="AM12" s="5">
        <v>6</v>
      </c>
      <c r="AN12" s="5">
        <v>3</v>
      </c>
      <c r="AO12" s="5">
        <v>3</v>
      </c>
      <c r="AP12" s="5">
        <v>11</v>
      </c>
      <c r="AQ12" s="5">
        <v>8</v>
      </c>
      <c r="AR12" s="5">
        <v>3</v>
      </c>
      <c r="AS12" s="5">
        <v>20</v>
      </c>
      <c r="AT12" s="5">
        <v>12</v>
      </c>
      <c r="AU12" s="5">
        <v>8</v>
      </c>
      <c r="AV12" s="5">
        <v>20</v>
      </c>
      <c r="AW12" s="5">
        <v>15</v>
      </c>
      <c r="AX12" s="5">
        <v>5</v>
      </c>
      <c r="AY12" s="5">
        <v>28</v>
      </c>
      <c r="AZ12" s="5">
        <v>20</v>
      </c>
      <c r="BA12" s="5">
        <v>8</v>
      </c>
      <c r="BB12" s="5">
        <v>56</v>
      </c>
      <c r="BC12" s="5">
        <v>39</v>
      </c>
      <c r="BD12" s="5">
        <v>17</v>
      </c>
      <c r="BE12" s="5">
        <v>91</v>
      </c>
      <c r="BF12" s="5">
        <v>53</v>
      </c>
      <c r="BG12" s="5">
        <v>38</v>
      </c>
      <c r="BH12" s="5">
        <v>310</v>
      </c>
      <c r="BI12" s="5">
        <v>96</v>
      </c>
      <c r="BJ12" s="5">
        <v>214</v>
      </c>
      <c r="BK12" s="5">
        <v>0</v>
      </c>
      <c r="BL12" s="5">
        <v>0</v>
      </c>
      <c r="BM12" s="5">
        <v>0</v>
      </c>
    </row>
    <row r="13" spans="1:65" ht="13.2" x14ac:dyDescent="0.2">
      <c r="A13" s="1" t="s">
        <v>6</v>
      </c>
      <c r="B13" s="2"/>
      <c r="C13" s="5">
        <v>418</v>
      </c>
      <c r="D13" s="5">
        <v>202</v>
      </c>
      <c r="E13" s="5">
        <v>216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</v>
      </c>
      <c r="P13" s="5">
        <v>0</v>
      </c>
      <c r="Q13" s="5">
        <v>1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1</v>
      </c>
      <c r="AB13" s="5">
        <v>0</v>
      </c>
      <c r="AC13" s="5">
        <v>1</v>
      </c>
      <c r="AD13" s="5">
        <v>2</v>
      </c>
      <c r="AE13" s="5">
        <v>2</v>
      </c>
      <c r="AF13" s="5">
        <v>0</v>
      </c>
      <c r="AG13" s="5">
        <v>1</v>
      </c>
      <c r="AH13" s="5">
        <v>1</v>
      </c>
      <c r="AI13" s="5">
        <v>0</v>
      </c>
      <c r="AJ13" s="5">
        <v>1</v>
      </c>
      <c r="AK13" s="5">
        <v>1</v>
      </c>
      <c r="AL13" s="5">
        <v>0</v>
      </c>
      <c r="AM13" s="5">
        <v>6</v>
      </c>
      <c r="AN13" s="5">
        <v>5</v>
      </c>
      <c r="AO13" s="5">
        <v>1</v>
      </c>
      <c r="AP13" s="5">
        <v>2</v>
      </c>
      <c r="AQ13" s="5">
        <v>1</v>
      </c>
      <c r="AR13" s="5">
        <v>1</v>
      </c>
      <c r="AS13" s="5">
        <v>10</v>
      </c>
      <c r="AT13" s="5">
        <v>9</v>
      </c>
      <c r="AU13" s="5">
        <v>1</v>
      </c>
      <c r="AV13" s="5">
        <v>23</v>
      </c>
      <c r="AW13" s="5">
        <v>15</v>
      </c>
      <c r="AX13" s="5">
        <v>8</v>
      </c>
      <c r="AY13" s="5">
        <v>34</v>
      </c>
      <c r="AZ13" s="5">
        <v>22</v>
      </c>
      <c r="BA13" s="5">
        <v>12</v>
      </c>
      <c r="BB13" s="5">
        <v>41</v>
      </c>
      <c r="BC13" s="5">
        <v>20</v>
      </c>
      <c r="BD13" s="5">
        <v>21</v>
      </c>
      <c r="BE13" s="5">
        <v>60</v>
      </c>
      <c r="BF13" s="5">
        <v>37</v>
      </c>
      <c r="BG13" s="5">
        <v>23</v>
      </c>
      <c r="BH13" s="5">
        <v>236</v>
      </c>
      <c r="BI13" s="5">
        <v>89</v>
      </c>
      <c r="BJ13" s="5">
        <v>147</v>
      </c>
      <c r="BK13" s="5">
        <v>0</v>
      </c>
      <c r="BL13" s="5">
        <v>0</v>
      </c>
      <c r="BM13" s="5">
        <v>0</v>
      </c>
    </row>
    <row r="14" spans="1:65" ht="13.2" x14ac:dyDescent="0.2">
      <c r="A14" s="1" t="s">
        <v>7</v>
      </c>
      <c r="B14" s="2"/>
      <c r="C14" s="5">
        <v>380</v>
      </c>
      <c r="D14" s="5">
        <v>189</v>
      </c>
      <c r="E14" s="5">
        <v>191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1</v>
      </c>
      <c r="S14" s="5">
        <v>1</v>
      </c>
      <c r="T14" s="5">
        <v>0</v>
      </c>
      <c r="U14" s="5">
        <v>1</v>
      </c>
      <c r="V14" s="5">
        <v>1</v>
      </c>
      <c r="W14" s="5">
        <v>0</v>
      </c>
      <c r="X14" s="5">
        <v>1</v>
      </c>
      <c r="Y14" s="5">
        <v>0</v>
      </c>
      <c r="Z14" s="5">
        <v>1</v>
      </c>
      <c r="AA14" s="5">
        <v>1</v>
      </c>
      <c r="AB14" s="5">
        <v>1</v>
      </c>
      <c r="AC14" s="5">
        <v>0</v>
      </c>
      <c r="AD14" s="5">
        <v>2</v>
      </c>
      <c r="AE14" s="5">
        <v>1</v>
      </c>
      <c r="AF14" s="5">
        <v>1</v>
      </c>
      <c r="AG14" s="5">
        <v>0</v>
      </c>
      <c r="AH14" s="5">
        <v>0</v>
      </c>
      <c r="AI14" s="5">
        <v>0</v>
      </c>
      <c r="AJ14" s="5">
        <v>2</v>
      </c>
      <c r="AK14" s="5">
        <v>1</v>
      </c>
      <c r="AL14" s="5">
        <v>1</v>
      </c>
      <c r="AM14" s="5">
        <v>5</v>
      </c>
      <c r="AN14" s="5">
        <v>3</v>
      </c>
      <c r="AO14" s="5">
        <v>2</v>
      </c>
      <c r="AP14" s="5">
        <v>7</v>
      </c>
      <c r="AQ14" s="5">
        <v>6</v>
      </c>
      <c r="AR14" s="5">
        <v>1</v>
      </c>
      <c r="AS14" s="5">
        <v>6</v>
      </c>
      <c r="AT14" s="5">
        <v>4</v>
      </c>
      <c r="AU14" s="5">
        <v>2</v>
      </c>
      <c r="AV14" s="5">
        <v>18</v>
      </c>
      <c r="AW14" s="5">
        <v>16</v>
      </c>
      <c r="AX14" s="5">
        <v>2</v>
      </c>
      <c r="AY14" s="5">
        <v>20</v>
      </c>
      <c r="AZ14" s="5">
        <v>8</v>
      </c>
      <c r="BA14" s="5">
        <v>12</v>
      </c>
      <c r="BB14" s="5">
        <v>35</v>
      </c>
      <c r="BC14" s="5">
        <v>24</v>
      </c>
      <c r="BD14" s="5">
        <v>11</v>
      </c>
      <c r="BE14" s="5">
        <v>65</v>
      </c>
      <c r="BF14" s="5">
        <v>37</v>
      </c>
      <c r="BG14" s="5">
        <v>28</v>
      </c>
      <c r="BH14" s="5">
        <v>216</v>
      </c>
      <c r="BI14" s="5">
        <v>86</v>
      </c>
      <c r="BJ14" s="5">
        <v>130</v>
      </c>
      <c r="BK14" s="5">
        <v>0</v>
      </c>
      <c r="BL14" s="5">
        <v>0</v>
      </c>
      <c r="BM14" s="5">
        <v>0</v>
      </c>
    </row>
    <row r="15" spans="1:65" ht="13.2" x14ac:dyDescent="0.2">
      <c r="A15" s="1" t="s">
        <v>25</v>
      </c>
      <c r="B15" s="2"/>
      <c r="C15" s="5">
        <v>859</v>
      </c>
      <c r="D15" s="5">
        <v>438</v>
      </c>
      <c r="E15" s="5">
        <v>421</v>
      </c>
      <c r="F15" s="5">
        <v>3</v>
      </c>
      <c r="G15" s="5">
        <v>2</v>
      </c>
      <c r="H15" s="5">
        <v>1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1</v>
      </c>
      <c r="P15" s="5">
        <v>1</v>
      </c>
      <c r="Q15" s="5">
        <v>0</v>
      </c>
      <c r="R15" s="5">
        <v>1</v>
      </c>
      <c r="S15" s="5">
        <v>1</v>
      </c>
      <c r="T15" s="5">
        <v>0</v>
      </c>
      <c r="U15" s="5">
        <v>2</v>
      </c>
      <c r="V15" s="5">
        <v>2</v>
      </c>
      <c r="W15" s="5">
        <v>0</v>
      </c>
      <c r="X15" s="5">
        <v>2</v>
      </c>
      <c r="Y15" s="5">
        <v>1</v>
      </c>
      <c r="Z15" s="5">
        <v>1</v>
      </c>
      <c r="AA15" s="5">
        <v>2</v>
      </c>
      <c r="AB15" s="5">
        <v>1</v>
      </c>
      <c r="AC15" s="5">
        <v>1</v>
      </c>
      <c r="AD15" s="5">
        <v>2</v>
      </c>
      <c r="AE15" s="5">
        <v>2</v>
      </c>
      <c r="AF15" s="5">
        <v>0</v>
      </c>
      <c r="AG15" s="5">
        <v>1</v>
      </c>
      <c r="AH15" s="5">
        <v>0</v>
      </c>
      <c r="AI15" s="5">
        <v>1</v>
      </c>
      <c r="AJ15" s="5">
        <v>8</v>
      </c>
      <c r="AK15" s="5">
        <v>6</v>
      </c>
      <c r="AL15" s="5">
        <v>2</v>
      </c>
      <c r="AM15" s="5">
        <v>15</v>
      </c>
      <c r="AN15" s="5">
        <v>10</v>
      </c>
      <c r="AO15" s="5">
        <v>5</v>
      </c>
      <c r="AP15" s="5">
        <v>15</v>
      </c>
      <c r="AQ15" s="5">
        <v>12</v>
      </c>
      <c r="AR15" s="5">
        <v>3</v>
      </c>
      <c r="AS15" s="5">
        <v>21</v>
      </c>
      <c r="AT15" s="5">
        <v>14</v>
      </c>
      <c r="AU15" s="5">
        <v>7</v>
      </c>
      <c r="AV15" s="5">
        <v>37</v>
      </c>
      <c r="AW15" s="5">
        <v>26</v>
      </c>
      <c r="AX15" s="5">
        <v>11</v>
      </c>
      <c r="AY15" s="5">
        <v>58</v>
      </c>
      <c r="AZ15" s="5">
        <v>38</v>
      </c>
      <c r="BA15" s="5">
        <v>20</v>
      </c>
      <c r="BB15" s="5">
        <v>94</v>
      </c>
      <c r="BC15" s="5">
        <v>60</v>
      </c>
      <c r="BD15" s="5">
        <v>34</v>
      </c>
      <c r="BE15" s="5">
        <v>119</v>
      </c>
      <c r="BF15" s="5">
        <v>70</v>
      </c>
      <c r="BG15" s="5">
        <v>49</v>
      </c>
      <c r="BH15" s="5">
        <v>478</v>
      </c>
      <c r="BI15" s="5">
        <v>192</v>
      </c>
      <c r="BJ15" s="5">
        <v>286</v>
      </c>
      <c r="BK15" s="5">
        <v>0</v>
      </c>
      <c r="BL15" s="5">
        <v>0</v>
      </c>
      <c r="BM15" s="5">
        <v>0</v>
      </c>
    </row>
    <row r="16" spans="1:65" ht="13.2" x14ac:dyDescent="0.2">
      <c r="A16" s="19" t="s">
        <v>26</v>
      </c>
      <c r="B16" s="2"/>
      <c r="C16" s="5">
        <v>767</v>
      </c>
      <c r="D16" s="5">
        <v>371</v>
      </c>
      <c r="E16" s="5">
        <v>396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1</v>
      </c>
      <c r="M16" s="5">
        <v>1</v>
      </c>
      <c r="N16" s="5">
        <v>0</v>
      </c>
      <c r="O16" s="5">
        <v>0</v>
      </c>
      <c r="P16" s="5">
        <v>0</v>
      </c>
      <c r="Q16" s="5">
        <v>0</v>
      </c>
      <c r="R16" s="5">
        <v>1</v>
      </c>
      <c r="S16" s="5">
        <v>1</v>
      </c>
      <c r="T16" s="5">
        <v>0</v>
      </c>
      <c r="U16" s="5">
        <v>1</v>
      </c>
      <c r="V16" s="5">
        <v>1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1</v>
      </c>
      <c r="AE16" s="5">
        <v>1</v>
      </c>
      <c r="AF16" s="5">
        <v>0</v>
      </c>
      <c r="AG16" s="5">
        <v>5</v>
      </c>
      <c r="AH16" s="5">
        <v>4</v>
      </c>
      <c r="AI16" s="5">
        <v>1</v>
      </c>
      <c r="AJ16" s="5">
        <v>6</v>
      </c>
      <c r="AK16" s="5">
        <v>5</v>
      </c>
      <c r="AL16" s="5">
        <v>1</v>
      </c>
      <c r="AM16" s="5">
        <v>4</v>
      </c>
      <c r="AN16" s="5">
        <v>2</v>
      </c>
      <c r="AO16" s="5">
        <v>2</v>
      </c>
      <c r="AP16" s="5">
        <v>14</v>
      </c>
      <c r="AQ16" s="5">
        <v>10</v>
      </c>
      <c r="AR16" s="5">
        <v>4</v>
      </c>
      <c r="AS16" s="5">
        <v>21</v>
      </c>
      <c r="AT16" s="5">
        <v>15</v>
      </c>
      <c r="AU16" s="5">
        <v>6</v>
      </c>
      <c r="AV16" s="5">
        <v>15</v>
      </c>
      <c r="AW16" s="5">
        <v>9</v>
      </c>
      <c r="AX16" s="5">
        <v>6</v>
      </c>
      <c r="AY16" s="5">
        <v>54</v>
      </c>
      <c r="AZ16" s="5">
        <v>38</v>
      </c>
      <c r="BA16" s="5">
        <v>16</v>
      </c>
      <c r="BB16" s="5">
        <v>84</v>
      </c>
      <c r="BC16" s="5">
        <v>50</v>
      </c>
      <c r="BD16" s="5">
        <v>34</v>
      </c>
      <c r="BE16" s="5">
        <v>111</v>
      </c>
      <c r="BF16" s="5">
        <v>66</v>
      </c>
      <c r="BG16" s="5">
        <v>45</v>
      </c>
      <c r="BH16" s="5">
        <v>449</v>
      </c>
      <c r="BI16" s="5">
        <v>168</v>
      </c>
      <c r="BJ16" s="5">
        <v>281</v>
      </c>
      <c r="BK16" s="5">
        <v>0</v>
      </c>
      <c r="BL16" s="5">
        <v>0</v>
      </c>
      <c r="BM16" s="5">
        <v>0</v>
      </c>
    </row>
    <row r="17" spans="1:65" ht="13.2" x14ac:dyDescent="0.2">
      <c r="A17" s="1" t="s">
        <v>27</v>
      </c>
      <c r="B17" s="2"/>
      <c r="C17" s="5">
        <v>771</v>
      </c>
      <c r="D17" s="5">
        <v>426</v>
      </c>
      <c r="E17" s="5">
        <v>345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1</v>
      </c>
      <c r="P17" s="5">
        <v>0</v>
      </c>
      <c r="Q17" s="5">
        <v>1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4</v>
      </c>
      <c r="Y17" s="5">
        <v>1</v>
      </c>
      <c r="Z17" s="5">
        <v>3</v>
      </c>
      <c r="AA17" s="5">
        <v>1</v>
      </c>
      <c r="AB17" s="5">
        <v>1</v>
      </c>
      <c r="AC17" s="5">
        <v>0</v>
      </c>
      <c r="AD17" s="5">
        <v>5</v>
      </c>
      <c r="AE17" s="5">
        <v>3</v>
      </c>
      <c r="AF17" s="5">
        <v>2</v>
      </c>
      <c r="AG17" s="5">
        <v>4</v>
      </c>
      <c r="AH17" s="5">
        <v>3</v>
      </c>
      <c r="AI17" s="5">
        <v>1</v>
      </c>
      <c r="AJ17" s="5">
        <v>9</v>
      </c>
      <c r="AK17" s="5">
        <v>3</v>
      </c>
      <c r="AL17" s="5">
        <v>6</v>
      </c>
      <c r="AM17" s="5">
        <v>9</v>
      </c>
      <c r="AN17" s="5">
        <v>5</v>
      </c>
      <c r="AO17" s="5">
        <v>4</v>
      </c>
      <c r="AP17" s="5">
        <v>16</v>
      </c>
      <c r="AQ17" s="5">
        <v>10</v>
      </c>
      <c r="AR17" s="5">
        <v>6</v>
      </c>
      <c r="AS17" s="5">
        <v>30</v>
      </c>
      <c r="AT17" s="5">
        <v>23</v>
      </c>
      <c r="AU17" s="5">
        <v>7</v>
      </c>
      <c r="AV17" s="5">
        <v>33</v>
      </c>
      <c r="AW17" s="5">
        <v>23</v>
      </c>
      <c r="AX17" s="5">
        <v>10</v>
      </c>
      <c r="AY17" s="5">
        <v>65</v>
      </c>
      <c r="AZ17" s="5">
        <v>46</v>
      </c>
      <c r="BA17" s="5">
        <v>19</v>
      </c>
      <c r="BB17" s="5">
        <v>100</v>
      </c>
      <c r="BC17" s="5">
        <v>67</v>
      </c>
      <c r="BD17" s="5">
        <v>33</v>
      </c>
      <c r="BE17" s="5">
        <v>149</v>
      </c>
      <c r="BF17" s="5">
        <v>102</v>
      </c>
      <c r="BG17" s="5">
        <v>47</v>
      </c>
      <c r="BH17" s="5">
        <v>345</v>
      </c>
      <c r="BI17" s="5">
        <v>139</v>
      </c>
      <c r="BJ17" s="5">
        <v>206</v>
      </c>
      <c r="BK17" s="5">
        <v>0</v>
      </c>
      <c r="BL17" s="5">
        <v>0</v>
      </c>
      <c r="BM17" s="5">
        <v>0</v>
      </c>
    </row>
    <row r="18" spans="1:65" ht="13.2" x14ac:dyDescent="0.2">
      <c r="A18" s="1" t="s">
        <v>28</v>
      </c>
      <c r="B18" s="2"/>
      <c r="C18" s="5">
        <v>953</v>
      </c>
      <c r="D18" s="5">
        <v>491</v>
      </c>
      <c r="E18" s="5">
        <v>462</v>
      </c>
      <c r="F18" s="5">
        <v>1</v>
      </c>
      <c r="G18" s="5">
        <v>0</v>
      </c>
      <c r="H18" s="5">
        <v>1</v>
      </c>
      <c r="I18" s="5">
        <v>1</v>
      </c>
      <c r="J18" s="5">
        <v>1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1</v>
      </c>
      <c r="AB18" s="5">
        <v>0</v>
      </c>
      <c r="AC18" s="5">
        <v>1</v>
      </c>
      <c r="AD18" s="5">
        <v>4</v>
      </c>
      <c r="AE18" s="5">
        <v>3</v>
      </c>
      <c r="AF18" s="5">
        <v>1</v>
      </c>
      <c r="AG18" s="5">
        <v>4</v>
      </c>
      <c r="AH18" s="5">
        <v>2</v>
      </c>
      <c r="AI18" s="5">
        <v>2</v>
      </c>
      <c r="AJ18" s="5">
        <v>6</v>
      </c>
      <c r="AK18" s="5">
        <v>5</v>
      </c>
      <c r="AL18" s="5">
        <v>1</v>
      </c>
      <c r="AM18" s="5">
        <v>15</v>
      </c>
      <c r="AN18" s="5">
        <v>11</v>
      </c>
      <c r="AO18" s="5">
        <v>4</v>
      </c>
      <c r="AP18" s="5">
        <v>26</v>
      </c>
      <c r="AQ18" s="5">
        <v>17</v>
      </c>
      <c r="AR18" s="5">
        <v>9</v>
      </c>
      <c r="AS18" s="5">
        <v>19</v>
      </c>
      <c r="AT18" s="5">
        <v>16</v>
      </c>
      <c r="AU18" s="5">
        <v>3</v>
      </c>
      <c r="AV18" s="5">
        <v>31</v>
      </c>
      <c r="AW18" s="5">
        <v>20</v>
      </c>
      <c r="AX18" s="5">
        <v>11</v>
      </c>
      <c r="AY18" s="5">
        <v>87</v>
      </c>
      <c r="AZ18" s="5">
        <v>43</v>
      </c>
      <c r="BA18" s="5">
        <v>44</v>
      </c>
      <c r="BB18" s="5">
        <v>96</v>
      </c>
      <c r="BC18" s="5">
        <v>68</v>
      </c>
      <c r="BD18" s="5">
        <v>28</v>
      </c>
      <c r="BE18" s="5">
        <v>146</v>
      </c>
      <c r="BF18" s="5">
        <v>90</v>
      </c>
      <c r="BG18" s="5">
        <v>56</v>
      </c>
      <c r="BH18" s="5">
        <v>516</v>
      </c>
      <c r="BI18" s="5">
        <v>215</v>
      </c>
      <c r="BJ18" s="5">
        <v>301</v>
      </c>
      <c r="BK18" s="5">
        <v>0</v>
      </c>
      <c r="BL18" s="5">
        <v>0</v>
      </c>
      <c r="BM18" s="5">
        <v>0</v>
      </c>
    </row>
    <row r="19" spans="1:65" ht="13.2" x14ac:dyDescent="0.2">
      <c r="A19" s="20" t="s">
        <v>31</v>
      </c>
      <c r="B19" s="2"/>
      <c r="C19" s="5">
        <v>337</v>
      </c>
      <c r="D19" s="5">
        <v>188</v>
      </c>
      <c r="E19" s="5">
        <v>149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1</v>
      </c>
      <c r="Y19" s="5">
        <v>1</v>
      </c>
      <c r="Z19" s="5">
        <v>0</v>
      </c>
      <c r="AA19" s="5">
        <v>0</v>
      </c>
      <c r="AB19" s="5">
        <v>0</v>
      </c>
      <c r="AC19" s="5">
        <v>0</v>
      </c>
      <c r="AD19" s="5">
        <v>1</v>
      </c>
      <c r="AE19" s="5">
        <v>0</v>
      </c>
      <c r="AF19" s="5">
        <v>1</v>
      </c>
      <c r="AG19" s="5">
        <v>3</v>
      </c>
      <c r="AH19" s="5">
        <v>2</v>
      </c>
      <c r="AI19" s="5">
        <v>1</v>
      </c>
      <c r="AJ19" s="5">
        <v>1</v>
      </c>
      <c r="AK19" s="5">
        <v>1</v>
      </c>
      <c r="AL19" s="5">
        <v>0</v>
      </c>
      <c r="AM19" s="5">
        <v>6</v>
      </c>
      <c r="AN19" s="5">
        <v>6</v>
      </c>
      <c r="AO19" s="5">
        <v>0</v>
      </c>
      <c r="AP19" s="5">
        <v>1</v>
      </c>
      <c r="AQ19" s="5">
        <v>1</v>
      </c>
      <c r="AR19" s="5">
        <v>0</v>
      </c>
      <c r="AS19" s="5">
        <v>6</v>
      </c>
      <c r="AT19" s="5">
        <v>4</v>
      </c>
      <c r="AU19" s="5">
        <v>2</v>
      </c>
      <c r="AV19" s="5">
        <v>17</v>
      </c>
      <c r="AW19" s="5">
        <v>15</v>
      </c>
      <c r="AX19" s="5">
        <v>2</v>
      </c>
      <c r="AY19" s="5">
        <v>29</v>
      </c>
      <c r="AZ19" s="5">
        <v>18</v>
      </c>
      <c r="BA19" s="5">
        <v>11</v>
      </c>
      <c r="BB19" s="5">
        <v>30</v>
      </c>
      <c r="BC19" s="5">
        <v>25</v>
      </c>
      <c r="BD19" s="5">
        <v>5</v>
      </c>
      <c r="BE19" s="5">
        <v>52</v>
      </c>
      <c r="BF19" s="5">
        <v>35</v>
      </c>
      <c r="BG19" s="5">
        <v>17</v>
      </c>
      <c r="BH19" s="5">
        <v>190</v>
      </c>
      <c r="BI19" s="5">
        <v>80</v>
      </c>
      <c r="BJ19" s="5">
        <v>110</v>
      </c>
      <c r="BK19" s="5">
        <v>0</v>
      </c>
      <c r="BL19" s="5">
        <v>0</v>
      </c>
      <c r="BM19" s="5">
        <v>0</v>
      </c>
    </row>
    <row r="20" spans="1:65" ht="13.2" x14ac:dyDescent="0.2">
      <c r="A20" s="20" t="s">
        <v>32</v>
      </c>
      <c r="B20" s="2"/>
      <c r="C20" s="5">
        <v>476</v>
      </c>
      <c r="D20" s="5">
        <v>249</v>
      </c>
      <c r="E20" s="5">
        <v>227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1</v>
      </c>
      <c r="V20" s="5">
        <v>0</v>
      </c>
      <c r="W20" s="5">
        <v>1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1</v>
      </c>
      <c r="AE20" s="5">
        <v>1</v>
      </c>
      <c r="AF20" s="5">
        <v>0</v>
      </c>
      <c r="AG20" s="5">
        <v>1</v>
      </c>
      <c r="AH20" s="5">
        <v>1</v>
      </c>
      <c r="AI20" s="5">
        <v>0</v>
      </c>
      <c r="AJ20" s="5">
        <v>1</v>
      </c>
      <c r="AK20" s="5">
        <v>1</v>
      </c>
      <c r="AL20" s="5">
        <v>0</v>
      </c>
      <c r="AM20" s="5">
        <v>3</v>
      </c>
      <c r="AN20" s="5">
        <v>2</v>
      </c>
      <c r="AO20" s="5">
        <v>1</v>
      </c>
      <c r="AP20" s="5">
        <v>8</v>
      </c>
      <c r="AQ20" s="5">
        <v>6</v>
      </c>
      <c r="AR20" s="5">
        <v>2</v>
      </c>
      <c r="AS20" s="5">
        <v>10</v>
      </c>
      <c r="AT20" s="5">
        <v>7</v>
      </c>
      <c r="AU20" s="5">
        <v>3</v>
      </c>
      <c r="AV20" s="5">
        <v>17</v>
      </c>
      <c r="AW20" s="5">
        <v>15</v>
      </c>
      <c r="AX20" s="5">
        <v>2</v>
      </c>
      <c r="AY20" s="5">
        <v>46</v>
      </c>
      <c r="AZ20" s="5">
        <v>31</v>
      </c>
      <c r="BA20" s="5">
        <v>15</v>
      </c>
      <c r="BB20" s="5">
        <v>51</v>
      </c>
      <c r="BC20" s="5">
        <v>32</v>
      </c>
      <c r="BD20" s="5">
        <v>19</v>
      </c>
      <c r="BE20" s="5">
        <v>65</v>
      </c>
      <c r="BF20" s="5">
        <v>41</v>
      </c>
      <c r="BG20" s="5">
        <v>24</v>
      </c>
      <c r="BH20" s="5">
        <v>272</v>
      </c>
      <c r="BI20" s="5">
        <v>112</v>
      </c>
      <c r="BJ20" s="5">
        <v>160</v>
      </c>
      <c r="BK20" s="5">
        <v>0</v>
      </c>
      <c r="BL20" s="5">
        <v>0</v>
      </c>
      <c r="BM20" s="5">
        <v>0</v>
      </c>
    </row>
    <row r="21" spans="1:65" ht="13.2" x14ac:dyDescent="0.2">
      <c r="A21" s="20" t="s">
        <v>58</v>
      </c>
      <c r="B21" s="2"/>
      <c r="C21" s="5">
        <v>313</v>
      </c>
      <c r="D21" s="5">
        <v>159</v>
      </c>
      <c r="E21" s="5">
        <v>154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1</v>
      </c>
      <c r="M21" s="5">
        <v>0</v>
      </c>
      <c r="N21" s="5">
        <v>1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1</v>
      </c>
      <c r="AB21" s="5">
        <v>0</v>
      </c>
      <c r="AC21" s="5">
        <v>1</v>
      </c>
      <c r="AD21" s="5">
        <v>0</v>
      </c>
      <c r="AE21" s="5">
        <v>0</v>
      </c>
      <c r="AF21" s="5">
        <v>0</v>
      </c>
      <c r="AG21" s="5">
        <v>1</v>
      </c>
      <c r="AH21" s="5">
        <v>1</v>
      </c>
      <c r="AI21" s="5">
        <v>0</v>
      </c>
      <c r="AJ21" s="5">
        <v>1</v>
      </c>
      <c r="AK21" s="5">
        <v>0</v>
      </c>
      <c r="AL21" s="5">
        <v>1</v>
      </c>
      <c r="AM21" s="5">
        <v>2</v>
      </c>
      <c r="AN21" s="5">
        <v>1</v>
      </c>
      <c r="AO21" s="5">
        <v>1</v>
      </c>
      <c r="AP21" s="5">
        <v>10</v>
      </c>
      <c r="AQ21" s="5">
        <v>8</v>
      </c>
      <c r="AR21" s="5">
        <v>2</v>
      </c>
      <c r="AS21" s="5">
        <v>11</v>
      </c>
      <c r="AT21" s="5">
        <v>8</v>
      </c>
      <c r="AU21" s="5">
        <v>3</v>
      </c>
      <c r="AV21" s="5">
        <v>7</v>
      </c>
      <c r="AW21" s="5">
        <v>4</v>
      </c>
      <c r="AX21" s="5">
        <v>3</v>
      </c>
      <c r="AY21" s="5">
        <v>35</v>
      </c>
      <c r="AZ21" s="5">
        <v>22</v>
      </c>
      <c r="BA21" s="5">
        <v>13</v>
      </c>
      <c r="BB21" s="5">
        <v>37</v>
      </c>
      <c r="BC21" s="5">
        <v>23</v>
      </c>
      <c r="BD21" s="5">
        <v>14</v>
      </c>
      <c r="BE21" s="5">
        <v>48</v>
      </c>
      <c r="BF21" s="5">
        <v>30</v>
      </c>
      <c r="BG21" s="5">
        <v>18</v>
      </c>
      <c r="BH21" s="5">
        <v>159</v>
      </c>
      <c r="BI21" s="5">
        <v>62</v>
      </c>
      <c r="BJ21" s="5">
        <v>97</v>
      </c>
      <c r="BK21" s="5">
        <v>0</v>
      </c>
      <c r="BL21" s="5">
        <v>0</v>
      </c>
      <c r="BM21" s="5">
        <v>0</v>
      </c>
    </row>
    <row r="22" spans="1:65" ht="13.2" x14ac:dyDescent="0.2">
      <c r="A22" s="20"/>
      <c r="B22" s="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</row>
    <row r="23" spans="1:65" ht="13.2" x14ac:dyDescent="0.2">
      <c r="A23" s="20" t="s">
        <v>8</v>
      </c>
      <c r="B23" s="2"/>
      <c r="C23" s="5">
        <f>C24</f>
        <v>284</v>
      </c>
      <c r="D23" s="5">
        <f t="shared" ref="D23:BM23" si="3">D24</f>
        <v>125</v>
      </c>
      <c r="E23" s="5">
        <f t="shared" si="3"/>
        <v>159</v>
      </c>
      <c r="F23" s="5">
        <f t="shared" si="3"/>
        <v>0</v>
      </c>
      <c r="G23" s="5">
        <f t="shared" si="3"/>
        <v>0</v>
      </c>
      <c r="H23" s="5">
        <f t="shared" si="3"/>
        <v>0</v>
      </c>
      <c r="I23" s="5">
        <f t="shared" si="3"/>
        <v>0</v>
      </c>
      <c r="J23" s="5">
        <f t="shared" si="3"/>
        <v>0</v>
      </c>
      <c r="K23" s="5">
        <f t="shared" si="3"/>
        <v>0</v>
      </c>
      <c r="L23" s="5">
        <f t="shared" si="3"/>
        <v>0</v>
      </c>
      <c r="M23" s="5">
        <f t="shared" si="3"/>
        <v>0</v>
      </c>
      <c r="N23" s="5">
        <f t="shared" si="3"/>
        <v>0</v>
      </c>
      <c r="O23" s="5">
        <f t="shared" si="3"/>
        <v>0</v>
      </c>
      <c r="P23" s="5">
        <f t="shared" si="3"/>
        <v>0</v>
      </c>
      <c r="Q23" s="5">
        <f t="shared" si="3"/>
        <v>0</v>
      </c>
      <c r="R23" s="5">
        <f t="shared" si="3"/>
        <v>1</v>
      </c>
      <c r="S23" s="5">
        <f t="shared" si="3"/>
        <v>0</v>
      </c>
      <c r="T23" s="5">
        <f t="shared" si="3"/>
        <v>1</v>
      </c>
      <c r="U23" s="5">
        <f t="shared" si="3"/>
        <v>0</v>
      </c>
      <c r="V23" s="5">
        <f t="shared" si="3"/>
        <v>0</v>
      </c>
      <c r="W23" s="5">
        <f t="shared" si="3"/>
        <v>0</v>
      </c>
      <c r="X23" s="5">
        <f t="shared" si="3"/>
        <v>1</v>
      </c>
      <c r="Y23" s="5">
        <f t="shared" si="3"/>
        <v>1</v>
      </c>
      <c r="Z23" s="5">
        <f t="shared" si="3"/>
        <v>0</v>
      </c>
      <c r="AA23" s="5">
        <f t="shared" si="3"/>
        <v>0</v>
      </c>
      <c r="AB23" s="5">
        <f t="shared" si="3"/>
        <v>0</v>
      </c>
      <c r="AC23" s="5">
        <f t="shared" si="3"/>
        <v>0</v>
      </c>
      <c r="AD23" s="5">
        <f t="shared" si="3"/>
        <v>1</v>
      </c>
      <c r="AE23" s="5">
        <f t="shared" si="3"/>
        <v>0</v>
      </c>
      <c r="AF23" s="5">
        <f t="shared" si="3"/>
        <v>1</v>
      </c>
      <c r="AG23" s="5">
        <f t="shared" si="3"/>
        <v>1</v>
      </c>
      <c r="AH23" s="5">
        <f t="shared" si="3"/>
        <v>1</v>
      </c>
      <c r="AI23" s="5">
        <f t="shared" si="3"/>
        <v>0</v>
      </c>
      <c r="AJ23" s="5">
        <f t="shared" si="3"/>
        <v>0</v>
      </c>
      <c r="AK23" s="5">
        <f t="shared" si="3"/>
        <v>0</v>
      </c>
      <c r="AL23" s="5">
        <f t="shared" si="3"/>
        <v>0</v>
      </c>
      <c r="AM23" s="5">
        <f t="shared" si="3"/>
        <v>1</v>
      </c>
      <c r="AN23" s="5">
        <f t="shared" si="3"/>
        <v>0</v>
      </c>
      <c r="AO23" s="5">
        <f t="shared" si="3"/>
        <v>1</v>
      </c>
      <c r="AP23" s="5">
        <f t="shared" si="3"/>
        <v>2</v>
      </c>
      <c r="AQ23" s="5">
        <f t="shared" si="3"/>
        <v>2</v>
      </c>
      <c r="AR23" s="5">
        <f t="shared" si="3"/>
        <v>0</v>
      </c>
      <c r="AS23" s="5">
        <f t="shared" si="3"/>
        <v>4</v>
      </c>
      <c r="AT23" s="5">
        <f t="shared" si="3"/>
        <v>3</v>
      </c>
      <c r="AU23" s="5">
        <f t="shared" si="3"/>
        <v>1</v>
      </c>
      <c r="AV23" s="5">
        <f t="shared" si="3"/>
        <v>8</v>
      </c>
      <c r="AW23" s="5">
        <f t="shared" si="3"/>
        <v>6</v>
      </c>
      <c r="AX23" s="5">
        <f t="shared" si="3"/>
        <v>2</v>
      </c>
      <c r="AY23" s="5">
        <f t="shared" si="3"/>
        <v>18</v>
      </c>
      <c r="AZ23" s="5">
        <f t="shared" si="3"/>
        <v>14</v>
      </c>
      <c r="BA23" s="5">
        <f t="shared" si="3"/>
        <v>4</v>
      </c>
      <c r="BB23" s="5">
        <f t="shared" si="3"/>
        <v>23</v>
      </c>
      <c r="BC23" s="5">
        <f t="shared" si="3"/>
        <v>15</v>
      </c>
      <c r="BD23" s="5">
        <f t="shared" si="3"/>
        <v>8</v>
      </c>
      <c r="BE23" s="5">
        <f t="shared" si="3"/>
        <v>47</v>
      </c>
      <c r="BF23" s="5">
        <f t="shared" si="3"/>
        <v>27</v>
      </c>
      <c r="BG23" s="5">
        <f t="shared" si="3"/>
        <v>20</v>
      </c>
      <c r="BH23" s="5">
        <f t="shared" si="3"/>
        <v>177</v>
      </c>
      <c r="BI23" s="5">
        <f t="shared" si="3"/>
        <v>56</v>
      </c>
      <c r="BJ23" s="5">
        <f t="shared" si="3"/>
        <v>121</v>
      </c>
      <c r="BK23" s="5">
        <f t="shared" si="3"/>
        <v>0</v>
      </c>
      <c r="BL23" s="5">
        <f t="shared" si="3"/>
        <v>0</v>
      </c>
      <c r="BM23" s="5">
        <f t="shared" si="3"/>
        <v>0</v>
      </c>
    </row>
    <row r="24" spans="1:65" ht="13.2" x14ac:dyDescent="0.2">
      <c r="A24" s="20"/>
      <c r="B24" s="2" t="s">
        <v>33</v>
      </c>
      <c r="C24" s="5">
        <v>284</v>
      </c>
      <c r="D24" s="5">
        <v>125</v>
      </c>
      <c r="E24" s="5">
        <v>159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1</v>
      </c>
      <c r="S24" s="5">
        <v>0</v>
      </c>
      <c r="T24" s="5">
        <v>1</v>
      </c>
      <c r="U24" s="5">
        <v>0</v>
      </c>
      <c r="V24" s="5">
        <v>0</v>
      </c>
      <c r="W24" s="5">
        <v>0</v>
      </c>
      <c r="X24" s="5">
        <v>1</v>
      </c>
      <c r="Y24" s="5">
        <v>1</v>
      </c>
      <c r="Z24" s="5">
        <v>0</v>
      </c>
      <c r="AA24" s="5">
        <v>0</v>
      </c>
      <c r="AB24" s="5">
        <v>0</v>
      </c>
      <c r="AC24" s="5">
        <v>0</v>
      </c>
      <c r="AD24" s="5">
        <v>1</v>
      </c>
      <c r="AE24" s="5">
        <v>0</v>
      </c>
      <c r="AF24" s="5">
        <v>1</v>
      </c>
      <c r="AG24" s="5">
        <v>1</v>
      </c>
      <c r="AH24" s="5">
        <v>1</v>
      </c>
      <c r="AI24" s="5">
        <v>0</v>
      </c>
      <c r="AJ24" s="5">
        <v>0</v>
      </c>
      <c r="AK24" s="5">
        <v>0</v>
      </c>
      <c r="AL24" s="5">
        <v>0</v>
      </c>
      <c r="AM24" s="5">
        <v>1</v>
      </c>
      <c r="AN24" s="5">
        <v>0</v>
      </c>
      <c r="AO24" s="5">
        <v>1</v>
      </c>
      <c r="AP24" s="5">
        <v>2</v>
      </c>
      <c r="AQ24" s="5">
        <v>2</v>
      </c>
      <c r="AR24" s="5">
        <v>0</v>
      </c>
      <c r="AS24" s="5">
        <v>4</v>
      </c>
      <c r="AT24" s="5">
        <v>3</v>
      </c>
      <c r="AU24" s="5">
        <v>1</v>
      </c>
      <c r="AV24" s="5">
        <v>8</v>
      </c>
      <c r="AW24" s="5">
        <v>6</v>
      </c>
      <c r="AX24" s="5">
        <v>2</v>
      </c>
      <c r="AY24" s="5">
        <v>18</v>
      </c>
      <c r="AZ24" s="5">
        <v>14</v>
      </c>
      <c r="BA24" s="5">
        <v>4</v>
      </c>
      <c r="BB24" s="5">
        <v>23</v>
      </c>
      <c r="BC24" s="5">
        <v>15</v>
      </c>
      <c r="BD24" s="5">
        <v>8</v>
      </c>
      <c r="BE24" s="5">
        <v>47</v>
      </c>
      <c r="BF24" s="5">
        <v>27</v>
      </c>
      <c r="BG24" s="5">
        <v>20</v>
      </c>
      <c r="BH24" s="5">
        <v>177</v>
      </c>
      <c r="BI24" s="5">
        <v>56</v>
      </c>
      <c r="BJ24" s="5">
        <v>121</v>
      </c>
      <c r="BK24" s="5">
        <v>0</v>
      </c>
      <c r="BL24" s="5">
        <v>0</v>
      </c>
      <c r="BM24" s="5">
        <v>0</v>
      </c>
    </row>
    <row r="25" spans="1:65" ht="13.2" x14ac:dyDescent="0.2">
      <c r="A25" s="20"/>
      <c r="B25" s="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</row>
    <row r="26" spans="1:65" ht="13.2" x14ac:dyDescent="0.2">
      <c r="A26" s="20" t="s">
        <v>9</v>
      </c>
      <c r="B26" s="2"/>
      <c r="C26" s="5">
        <f>SUM(C27:C30)</f>
        <v>713</v>
      </c>
      <c r="D26" s="5">
        <f t="shared" ref="D26:BM26" si="4">SUM(D27:D30)</f>
        <v>320</v>
      </c>
      <c r="E26" s="5">
        <f t="shared" si="4"/>
        <v>393</v>
      </c>
      <c r="F26" s="5">
        <f t="shared" si="4"/>
        <v>0</v>
      </c>
      <c r="G26" s="5">
        <f t="shared" si="4"/>
        <v>0</v>
      </c>
      <c r="H26" s="5">
        <f t="shared" si="4"/>
        <v>0</v>
      </c>
      <c r="I26" s="5">
        <f t="shared" si="4"/>
        <v>0</v>
      </c>
      <c r="J26" s="5">
        <f t="shared" si="4"/>
        <v>0</v>
      </c>
      <c r="K26" s="5">
        <f t="shared" si="4"/>
        <v>0</v>
      </c>
      <c r="L26" s="5">
        <f t="shared" si="4"/>
        <v>0</v>
      </c>
      <c r="M26" s="5">
        <f t="shared" si="4"/>
        <v>0</v>
      </c>
      <c r="N26" s="5">
        <f t="shared" si="4"/>
        <v>0</v>
      </c>
      <c r="O26" s="5">
        <f t="shared" si="4"/>
        <v>0</v>
      </c>
      <c r="P26" s="5">
        <f t="shared" si="4"/>
        <v>0</v>
      </c>
      <c r="Q26" s="5">
        <f t="shared" si="4"/>
        <v>0</v>
      </c>
      <c r="R26" s="5">
        <f t="shared" si="4"/>
        <v>0</v>
      </c>
      <c r="S26" s="5">
        <f t="shared" si="4"/>
        <v>0</v>
      </c>
      <c r="T26" s="5">
        <f t="shared" si="4"/>
        <v>0</v>
      </c>
      <c r="U26" s="5">
        <f t="shared" si="4"/>
        <v>1</v>
      </c>
      <c r="V26" s="5">
        <f t="shared" si="4"/>
        <v>1</v>
      </c>
      <c r="W26" s="5">
        <f t="shared" si="4"/>
        <v>0</v>
      </c>
      <c r="X26" s="5">
        <f t="shared" si="4"/>
        <v>0</v>
      </c>
      <c r="Y26" s="5">
        <f t="shared" si="4"/>
        <v>0</v>
      </c>
      <c r="Z26" s="5">
        <f t="shared" si="4"/>
        <v>0</v>
      </c>
      <c r="AA26" s="5">
        <f t="shared" si="4"/>
        <v>0</v>
      </c>
      <c r="AB26" s="5">
        <f t="shared" si="4"/>
        <v>0</v>
      </c>
      <c r="AC26" s="5">
        <f t="shared" si="4"/>
        <v>0</v>
      </c>
      <c r="AD26" s="5">
        <f t="shared" si="4"/>
        <v>1</v>
      </c>
      <c r="AE26" s="5">
        <f t="shared" si="4"/>
        <v>0</v>
      </c>
      <c r="AF26" s="5">
        <f t="shared" si="4"/>
        <v>1</v>
      </c>
      <c r="AG26" s="5">
        <f t="shared" si="4"/>
        <v>1</v>
      </c>
      <c r="AH26" s="5">
        <f t="shared" si="4"/>
        <v>0</v>
      </c>
      <c r="AI26" s="5">
        <f t="shared" si="4"/>
        <v>1</v>
      </c>
      <c r="AJ26" s="5">
        <f t="shared" si="4"/>
        <v>3</v>
      </c>
      <c r="AK26" s="5">
        <f t="shared" si="4"/>
        <v>1</v>
      </c>
      <c r="AL26" s="5">
        <f t="shared" si="4"/>
        <v>2</v>
      </c>
      <c r="AM26" s="5">
        <f t="shared" si="4"/>
        <v>9</v>
      </c>
      <c r="AN26" s="5">
        <f t="shared" si="4"/>
        <v>5</v>
      </c>
      <c r="AO26" s="5">
        <f t="shared" si="4"/>
        <v>4</v>
      </c>
      <c r="AP26" s="5">
        <f t="shared" si="4"/>
        <v>8</v>
      </c>
      <c r="AQ26" s="5">
        <f t="shared" si="4"/>
        <v>7</v>
      </c>
      <c r="AR26" s="5">
        <f t="shared" si="4"/>
        <v>1</v>
      </c>
      <c r="AS26" s="5">
        <f t="shared" si="4"/>
        <v>12</v>
      </c>
      <c r="AT26" s="5">
        <f t="shared" si="4"/>
        <v>6</v>
      </c>
      <c r="AU26" s="5">
        <f t="shared" si="4"/>
        <v>6</v>
      </c>
      <c r="AV26" s="5">
        <f t="shared" si="4"/>
        <v>17</v>
      </c>
      <c r="AW26" s="5">
        <f t="shared" si="4"/>
        <v>10</v>
      </c>
      <c r="AX26" s="5">
        <f t="shared" si="4"/>
        <v>7</v>
      </c>
      <c r="AY26" s="5">
        <f t="shared" si="4"/>
        <v>51</v>
      </c>
      <c r="AZ26" s="5">
        <f t="shared" si="4"/>
        <v>40</v>
      </c>
      <c r="BA26" s="5">
        <f t="shared" si="4"/>
        <v>11</v>
      </c>
      <c r="BB26" s="5">
        <f t="shared" si="4"/>
        <v>53</v>
      </c>
      <c r="BC26" s="5">
        <f t="shared" si="4"/>
        <v>32</v>
      </c>
      <c r="BD26" s="5">
        <f t="shared" si="4"/>
        <v>21</v>
      </c>
      <c r="BE26" s="5">
        <f t="shared" si="4"/>
        <v>99</v>
      </c>
      <c r="BF26" s="5">
        <f t="shared" si="4"/>
        <v>53</v>
      </c>
      <c r="BG26" s="5">
        <f t="shared" si="4"/>
        <v>46</v>
      </c>
      <c r="BH26" s="5">
        <f t="shared" si="4"/>
        <v>458</v>
      </c>
      <c r="BI26" s="5">
        <f t="shared" si="4"/>
        <v>165</v>
      </c>
      <c r="BJ26" s="5">
        <f t="shared" si="4"/>
        <v>293</v>
      </c>
      <c r="BK26" s="5">
        <f t="shared" si="4"/>
        <v>0</v>
      </c>
      <c r="BL26" s="5">
        <f t="shared" si="4"/>
        <v>0</v>
      </c>
      <c r="BM26" s="5">
        <f t="shared" si="4"/>
        <v>0</v>
      </c>
    </row>
    <row r="27" spans="1:65" ht="13.2" x14ac:dyDescent="0.2">
      <c r="A27" s="20"/>
      <c r="B27" s="2" t="s">
        <v>10</v>
      </c>
      <c r="C27" s="5">
        <v>31</v>
      </c>
      <c r="D27" s="5">
        <v>10</v>
      </c>
      <c r="E27" s="5">
        <v>21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6</v>
      </c>
      <c r="BF27" s="5">
        <v>2</v>
      </c>
      <c r="BG27" s="5">
        <v>4</v>
      </c>
      <c r="BH27" s="5">
        <v>25</v>
      </c>
      <c r="BI27" s="5">
        <v>8</v>
      </c>
      <c r="BJ27" s="5">
        <v>17</v>
      </c>
      <c r="BK27" s="5">
        <v>0</v>
      </c>
      <c r="BL27" s="5">
        <v>0</v>
      </c>
      <c r="BM27" s="5">
        <v>0</v>
      </c>
    </row>
    <row r="28" spans="1:65" ht="13.2" x14ac:dyDescent="0.2">
      <c r="A28" s="20"/>
      <c r="B28" s="2" t="s">
        <v>11</v>
      </c>
      <c r="C28" s="5">
        <v>300</v>
      </c>
      <c r="D28" s="5">
        <v>142</v>
      </c>
      <c r="E28" s="5">
        <v>158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1</v>
      </c>
      <c r="AE28" s="5">
        <v>0</v>
      </c>
      <c r="AF28" s="5">
        <v>1</v>
      </c>
      <c r="AG28" s="5">
        <v>1</v>
      </c>
      <c r="AH28" s="5">
        <v>0</v>
      </c>
      <c r="AI28" s="5">
        <v>1</v>
      </c>
      <c r="AJ28" s="5">
        <v>1</v>
      </c>
      <c r="AK28" s="5">
        <v>0</v>
      </c>
      <c r="AL28" s="5">
        <v>1</v>
      </c>
      <c r="AM28" s="5">
        <v>5</v>
      </c>
      <c r="AN28" s="5">
        <v>3</v>
      </c>
      <c r="AO28" s="5">
        <v>2</v>
      </c>
      <c r="AP28" s="5">
        <v>2</v>
      </c>
      <c r="AQ28" s="5">
        <v>1</v>
      </c>
      <c r="AR28" s="5">
        <v>1</v>
      </c>
      <c r="AS28" s="5">
        <v>1</v>
      </c>
      <c r="AT28" s="5">
        <v>1</v>
      </c>
      <c r="AU28" s="5">
        <v>0</v>
      </c>
      <c r="AV28" s="5">
        <v>9</v>
      </c>
      <c r="AW28" s="5">
        <v>6</v>
      </c>
      <c r="AX28" s="5">
        <v>3</v>
      </c>
      <c r="AY28" s="5">
        <v>23</v>
      </c>
      <c r="AZ28" s="5">
        <v>20</v>
      </c>
      <c r="BA28" s="5">
        <v>3</v>
      </c>
      <c r="BB28" s="5">
        <v>19</v>
      </c>
      <c r="BC28" s="5">
        <v>13</v>
      </c>
      <c r="BD28" s="5">
        <v>6</v>
      </c>
      <c r="BE28" s="5">
        <v>35</v>
      </c>
      <c r="BF28" s="5">
        <v>18</v>
      </c>
      <c r="BG28" s="5">
        <v>17</v>
      </c>
      <c r="BH28" s="5">
        <v>203</v>
      </c>
      <c r="BI28" s="5">
        <v>80</v>
      </c>
      <c r="BJ28" s="5">
        <v>123</v>
      </c>
      <c r="BK28" s="5">
        <v>0</v>
      </c>
      <c r="BL28" s="5">
        <v>0</v>
      </c>
      <c r="BM28" s="5">
        <v>0</v>
      </c>
    </row>
    <row r="29" spans="1:65" ht="13.2" x14ac:dyDescent="0.2">
      <c r="A29" s="1"/>
      <c r="B29" s="2" t="s">
        <v>12</v>
      </c>
      <c r="C29" s="5">
        <v>152</v>
      </c>
      <c r="D29" s="5">
        <v>69</v>
      </c>
      <c r="E29" s="5">
        <v>83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</v>
      </c>
      <c r="V29" s="5">
        <v>1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1</v>
      </c>
      <c r="AN29" s="5">
        <v>0</v>
      </c>
      <c r="AO29" s="5">
        <v>1</v>
      </c>
      <c r="AP29" s="5">
        <v>1</v>
      </c>
      <c r="AQ29" s="5">
        <v>1</v>
      </c>
      <c r="AR29" s="5">
        <v>0</v>
      </c>
      <c r="AS29" s="5">
        <v>3</v>
      </c>
      <c r="AT29" s="5">
        <v>1</v>
      </c>
      <c r="AU29" s="5">
        <v>2</v>
      </c>
      <c r="AV29" s="5">
        <v>4</v>
      </c>
      <c r="AW29" s="5">
        <v>2</v>
      </c>
      <c r="AX29" s="5">
        <v>2</v>
      </c>
      <c r="AY29" s="5">
        <v>15</v>
      </c>
      <c r="AZ29" s="5">
        <v>13</v>
      </c>
      <c r="BA29" s="5">
        <v>2</v>
      </c>
      <c r="BB29" s="5">
        <v>17</v>
      </c>
      <c r="BC29" s="5">
        <v>9</v>
      </c>
      <c r="BD29" s="5">
        <v>8</v>
      </c>
      <c r="BE29" s="5">
        <v>15</v>
      </c>
      <c r="BF29" s="5">
        <v>10</v>
      </c>
      <c r="BG29" s="5">
        <v>5</v>
      </c>
      <c r="BH29" s="5">
        <v>95</v>
      </c>
      <c r="BI29" s="5">
        <v>32</v>
      </c>
      <c r="BJ29" s="5">
        <v>63</v>
      </c>
      <c r="BK29" s="5">
        <v>0</v>
      </c>
      <c r="BL29" s="5">
        <v>0</v>
      </c>
      <c r="BM29" s="5">
        <v>0</v>
      </c>
    </row>
    <row r="30" spans="1:65" ht="13.2" x14ac:dyDescent="0.2">
      <c r="A30" s="1"/>
      <c r="B30" s="2" t="s">
        <v>63</v>
      </c>
      <c r="C30" s="5">
        <v>230</v>
      </c>
      <c r="D30" s="5">
        <v>99</v>
      </c>
      <c r="E30" s="5">
        <v>131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2</v>
      </c>
      <c r="AK30" s="5">
        <v>1</v>
      </c>
      <c r="AL30" s="5">
        <v>1</v>
      </c>
      <c r="AM30" s="5">
        <v>3</v>
      </c>
      <c r="AN30" s="5">
        <v>2</v>
      </c>
      <c r="AO30" s="5">
        <v>1</v>
      </c>
      <c r="AP30" s="5">
        <v>5</v>
      </c>
      <c r="AQ30" s="5">
        <v>5</v>
      </c>
      <c r="AR30" s="5">
        <v>0</v>
      </c>
      <c r="AS30" s="5">
        <v>8</v>
      </c>
      <c r="AT30" s="5">
        <v>4</v>
      </c>
      <c r="AU30" s="5">
        <v>4</v>
      </c>
      <c r="AV30" s="5">
        <v>4</v>
      </c>
      <c r="AW30" s="5">
        <v>2</v>
      </c>
      <c r="AX30" s="5">
        <v>2</v>
      </c>
      <c r="AY30" s="5">
        <v>13</v>
      </c>
      <c r="AZ30" s="5">
        <v>7</v>
      </c>
      <c r="BA30" s="5">
        <v>6</v>
      </c>
      <c r="BB30" s="5">
        <v>17</v>
      </c>
      <c r="BC30" s="5">
        <v>10</v>
      </c>
      <c r="BD30" s="5">
        <v>7</v>
      </c>
      <c r="BE30" s="5">
        <v>43</v>
      </c>
      <c r="BF30" s="5">
        <v>23</v>
      </c>
      <c r="BG30" s="5">
        <v>20</v>
      </c>
      <c r="BH30" s="5">
        <v>135</v>
      </c>
      <c r="BI30" s="5">
        <v>45</v>
      </c>
      <c r="BJ30" s="5">
        <v>90</v>
      </c>
      <c r="BK30" s="5">
        <v>0</v>
      </c>
      <c r="BL30" s="5">
        <v>0</v>
      </c>
      <c r="BM30" s="5">
        <v>0</v>
      </c>
    </row>
    <row r="31" spans="1:65" ht="13.2" x14ac:dyDescent="0.2">
      <c r="A31" s="20"/>
      <c r="B31" s="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</row>
    <row r="32" spans="1:65" ht="13.2" x14ac:dyDescent="0.2">
      <c r="A32" s="20" t="s">
        <v>13</v>
      </c>
      <c r="B32" s="2"/>
      <c r="C32" s="5">
        <f>C33</f>
        <v>170</v>
      </c>
      <c r="D32" s="5">
        <f t="shared" ref="D32:BM32" si="5">D33</f>
        <v>103</v>
      </c>
      <c r="E32" s="5">
        <f t="shared" si="5"/>
        <v>67</v>
      </c>
      <c r="F32" s="5">
        <f t="shared" si="5"/>
        <v>0</v>
      </c>
      <c r="G32" s="5">
        <f t="shared" si="5"/>
        <v>0</v>
      </c>
      <c r="H32" s="5">
        <f t="shared" si="5"/>
        <v>0</v>
      </c>
      <c r="I32" s="5">
        <f t="shared" si="5"/>
        <v>0</v>
      </c>
      <c r="J32" s="5">
        <f t="shared" si="5"/>
        <v>0</v>
      </c>
      <c r="K32" s="5">
        <f t="shared" si="5"/>
        <v>0</v>
      </c>
      <c r="L32" s="5">
        <f t="shared" si="5"/>
        <v>0</v>
      </c>
      <c r="M32" s="5">
        <f t="shared" si="5"/>
        <v>0</v>
      </c>
      <c r="N32" s="5">
        <f t="shared" si="5"/>
        <v>0</v>
      </c>
      <c r="O32" s="5">
        <f t="shared" si="5"/>
        <v>1</v>
      </c>
      <c r="P32" s="5">
        <f t="shared" si="5"/>
        <v>1</v>
      </c>
      <c r="Q32" s="5">
        <f t="shared" si="5"/>
        <v>0</v>
      </c>
      <c r="R32" s="5">
        <f t="shared" si="5"/>
        <v>0</v>
      </c>
      <c r="S32" s="5">
        <f t="shared" si="5"/>
        <v>0</v>
      </c>
      <c r="T32" s="5">
        <f t="shared" si="5"/>
        <v>0</v>
      </c>
      <c r="U32" s="5">
        <f t="shared" si="5"/>
        <v>0</v>
      </c>
      <c r="V32" s="5">
        <f t="shared" si="5"/>
        <v>0</v>
      </c>
      <c r="W32" s="5">
        <f t="shared" si="5"/>
        <v>0</v>
      </c>
      <c r="X32" s="5">
        <f t="shared" si="5"/>
        <v>1</v>
      </c>
      <c r="Y32" s="5">
        <f t="shared" si="5"/>
        <v>1</v>
      </c>
      <c r="Z32" s="5">
        <f t="shared" si="5"/>
        <v>0</v>
      </c>
      <c r="AA32" s="5">
        <f t="shared" si="5"/>
        <v>1</v>
      </c>
      <c r="AB32" s="5">
        <f t="shared" si="5"/>
        <v>0</v>
      </c>
      <c r="AC32" s="5">
        <f t="shared" si="5"/>
        <v>1</v>
      </c>
      <c r="AD32" s="5">
        <f t="shared" si="5"/>
        <v>0</v>
      </c>
      <c r="AE32" s="5">
        <f t="shared" si="5"/>
        <v>0</v>
      </c>
      <c r="AF32" s="5">
        <f t="shared" si="5"/>
        <v>0</v>
      </c>
      <c r="AG32" s="5">
        <f t="shared" si="5"/>
        <v>3</v>
      </c>
      <c r="AH32" s="5">
        <f t="shared" si="5"/>
        <v>3</v>
      </c>
      <c r="AI32" s="5">
        <f t="shared" si="5"/>
        <v>0</v>
      </c>
      <c r="AJ32" s="5">
        <f t="shared" si="5"/>
        <v>3</v>
      </c>
      <c r="AK32" s="5">
        <f t="shared" si="5"/>
        <v>1</v>
      </c>
      <c r="AL32" s="5">
        <f t="shared" si="5"/>
        <v>2</v>
      </c>
      <c r="AM32" s="5">
        <f t="shared" si="5"/>
        <v>5</v>
      </c>
      <c r="AN32" s="5">
        <f t="shared" si="5"/>
        <v>5</v>
      </c>
      <c r="AO32" s="5">
        <f t="shared" si="5"/>
        <v>0</v>
      </c>
      <c r="AP32" s="5">
        <f t="shared" si="5"/>
        <v>5</v>
      </c>
      <c r="AQ32" s="5">
        <f t="shared" si="5"/>
        <v>5</v>
      </c>
      <c r="AR32" s="5">
        <f t="shared" si="5"/>
        <v>0</v>
      </c>
      <c r="AS32" s="5">
        <f t="shared" si="5"/>
        <v>3</v>
      </c>
      <c r="AT32" s="5">
        <f t="shared" si="5"/>
        <v>3</v>
      </c>
      <c r="AU32" s="5">
        <f t="shared" si="5"/>
        <v>0</v>
      </c>
      <c r="AV32" s="5">
        <f t="shared" si="5"/>
        <v>8</v>
      </c>
      <c r="AW32" s="5">
        <f t="shared" si="5"/>
        <v>5</v>
      </c>
      <c r="AX32" s="5">
        <f t="shared" si="5"/>
        <v>3</v>
      </c>
      <c r="AY32" s="5">
        <f t="shared" si="5"/>
        <v>15</v>
      </c>
      <c r="AZ32" s="5">
        <f t="shared" si="5"/>
        <v>11</v>
      </c>
      <c r="BA32" s="5">
        <f t="shared" si="5"/>
        <v>4</v>
      </c>
      <c r="BB32" s="5">
        <f t="shared" si="5"/>
        <v>13</v>
      </c>
      <c r="BC32" s="5">
        <f t="shared" si="5"/>
        <v>11</v>
      </c>
      <c r="BD32" s="5">
        <f t="shared" si="5"/>
        <v>2</v>
      </c>
      <c r="BE32" s="5">
        <f t="shared" si="5"/>
        <v>27</v>
      </c>
      <c r="BF32" s="5">
        <f t="shared" si="5"/>
        <v>18</v>
      </c>
      <c r="BG32" s="5">
        <f t="shared" si="5"/>
        <v>9</v>
      </c>
      <c r="BH32" s="5">
        <f t="shared" si="5"/>
        <v>85</v>
      </c>
      <c r="BI32" s="5">
        <f t="shared" si="5"/>
        <v>39</v>
      </c>
      <c r="BJ32" s="5">
        <f t="shared" si="5"/>
        <v>46</v>
      </c>
      <c r="BK32" s="5">
        <f t="shared" si="5"/>
        <v>0</v>
      </c>
      <c r="BL32" s="5">
        <f t="shared" si="5"/>
        <v>0</v>
      </c>
      <c r="BM32" s="5">
        <f t="shared" si="5"/>
        <v>0</v>
      </c>
    </row>
    <row r="33" spans="1:65" ht="13.2" x14ac:dyDescent="0.2">
      <c r="A33" s="20"/>
      <c r="B33" s="2" t="s">
        <v>14</v>
      </c>
      <c r="C33" s="5">
        <v>170</v>
      </c>
      <c r="D33" s="5">
        <v>103</v>
      </c>
      <c r="E33" s="5">
        <v>67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1</v>
      </c>
      <c r="P33" s="5">
        <v>1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1</v>
      </c>
      <c r="Y33" s="5">
        <v>1</v>
      </c>
      <c r="Z33" s="5">
        <v>0</v>
      </c>
      <c r="AA33" s="5">
        <v>1</v>
      </c>
      <c r="AB33" s="5">
        <v>0</v>
      </c>
      <c r="AC33" s="5">
        <v>1</v>
      </c>
      <c r="AD33" s="5">
        <v>0</v>
      </c>
      <c r="AE33" s="5">
        <v>0</v>
      </c>
      <c r="AF33" s="5">
        <v>0</v>
      </c>
      <c r="AG33" s="5">
        <v>3</v>
      </c>
      <c r="AH33" s="5">
        <v>3</v>
      </c>
      <c r="AI33" s="5">
        <v>0</v>
      </c>
      <c r="AJ33" s="5">
        <v>3</v>
      </c>
      <c r="AK33" s="5">
        <v>1</v>
      </c>
      <c r="AL33" s="5">
        <v>2</v>
      </c>
      <c r="AM33" s="5">
        <v>5</v>
      </c>
      <c r="AN33" s="5">
        <v>5</v>
      </c>
      <c r="AO33" s="5">
        <v>0</v>
      </c>
      <c r="AP33" s="5">
        <v>5</v>
      </c>
      <c r="AQ33" s="5">
        <v>5</v>
      </c>
      <c r="AR33" s="5">
        <v>0</v>
      </c>
      <c r="AS33" s="5">
        <v>3</v>
      </c>
      <c r="AT33" s="5">
        <v>3</v>
      </c>
      <c r="AU33" s="5">
        <v>0</v>
      </c>
      <c r="AV33" s="5">
        <v>8</v>
      </c>
      <c r="AW33" s="5">
        <v>5</v>
      </c>
      <c r="AX33" s="5">
        <v>3</v>
      </c>
      <c r="AY33" s="5">
        <v>15</v>
      </c>
      <c r="AZ33" s="5">
        <v>11</v>
      </c>
      <c r="BA33" s="5">
        <v>4</v>
      </c>
      <c r="BB33" s="5">
        <v>13</v>
      </c>
      <c r="BC33" s="5">
        <v>11</v>
      </c>
      <c r="BD33" s="5">
        <v>2</v>
      </c>
      <c r="BE33" s="5">
        <v>27</v>
      </c>
      <c r="BF33" s="5">
        <v>18</v>
      </c>
      <c r="BG33" s="5">
        <v>9</v>
      </c>
      <c r="BH33" s="5">
        <v>85</v>
      </c>
      <c r="BI33" s="5">
        <v>39</v>
      </c>
      <c r="BJ33" s="5">
        <v>46</v>
      </c>
      <c r="BK33" s="5">
        <v>0</v>
      </c>
      <c r="BL33" s="5">
        <v>0</v>
      </c>
      <c r="BM33" s="5">
        <v>0</v>
      </c>
    </row>
    <row r="34" spans="1:65" ht="13.2" x14ac:dyDescent="0.2">
      <c r="A34" s="20"/>
      <c r="B34" s="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</row>
    <row r="35" spans="1:65" ht="13.2" x14ac:dyDescent="0.2">
      <c r="A35" s="20" t="s">
        <v>15</v>
      </c>
      <c r="B35" s="2"/>
      <c r="C35" s="5">
        <f>SUM(C36:C41)</f>
        <v>555</v>
      </c>
      <c r="D35" s="5">
        <f t="shared" ref="D35:BM35" si="6">SUM(D36:D41)</f>
        <v>292</v>
      </c>
      <c r="E35" s="5">
        <f t="shared" si="6"/>
        <v>263</v>
      </c>
      <c r="F35" s="5">
        <f t="shared" si="6"/>
        <v>0</v>
      </c>
      <c r="G35" s="5">
        <f t="shared" si="6"/>
        <v>0</v>
      </c>
      <c r="H35" s="5">
        <f t="shared" si="6"/>
        <v>0</v>
      </c>
      <c r="I35" s="5">
        <f t="shared" si="6"/>
        <v>0</v>
      </c>
      <c r="J35" s="5">
        <f t="shared" si="6"/>
        <v>0</v>
      </c>
      <c r="K35" s="5">
        <f t="shared" si="6"/>
        <v>0</v>
      </c>
      <c r="L35" s="5">
        <f t="shared" si="6"/>
        <v>0</v>
      </c>
      <c r="M35" s="5">
        <f t="shared" si="6"/>
        <v>0</v>
      </c>
      <c r="N35" s="5">
        <f t="shared" si="6"/>
        <v>0</v>
      </c>
      <c r="O35" s="5">
        <f t="shared" si="6"/>
        <v>0</v>
      </c>
      <c r="P35" s="5">
        <f t="shared" si="6"/>
        <v>0</v>
      </c>
      <c r="Q35" s="5">
        <f t="shared" si="6"/>
        <v>0</v>
      </c>
      <c r="R35" s="5">
        <f t="shared" si="6"/>
        <v>1</v>
      </c>
      <c r="S35" s="5">
        <f t="shared" si="6"/>
        <v>0</v>
      </c>
      <c r="T35" s="5">
        <f t="shared" si="6"/>
        <v>1</v>
      </c>
      <c r="U35" s="5">
        <f t="shared" si="6"/>
        <v>1</v>
      </c>
      <c r="V35" s="5">
        <f t="shared" si="6"/>
        <v>0</v>
      </c>
      <c r="W35" s="5">
        <f t="shared" si="6"/>
        <v>1</v>
      </c>
      <c r="X35" s="5">
        <f t="shared" si="6"/>
        <v>0</v>
      </c>
      <c r="Y35" s="5">
        <f t="shared" si="6"/>
        <v>0</v>
      </c>
      <c r="Z35" s="5">
        <f t="shared" si="6"/>
        <v>0</v>
      </c>
      <c r="AA35" s="5">
        <f t="shared" si="6"/>
        <v>2</v>
      </c>
      <c r="AB35" s="5">
        <f t="shared" si="6"/>
        <v>1</v>
      </c>
      <c r="AC35" s="5">
        <f t="shared" si="6"/>
        <v>1</v>
      </c>
      <c r="AD35" s="5">
        <f t="shared" si="6"/>
        <v>1</v>
      </c>
      <c r="AE35" s="5">
        <f t="shared" si="6"/>
        <v>0</v>
      </c>
      <c r="AF35" s="5">
        <f t="shared" si="6"/>
        <v>1</v>
      </c>
      <c r="AG35" s="5">
        <f t="shared" si="6"/>
        <v>3</v>
      </c>
      <c r="AH35" s="5">
        <f t="shared" si="6"/>
        <v>3</v>
      </c>
      <c r="AI35" s="5">
        <f t="shared" si="6"/>
        <v>0</v>
      </c>
      <c r="AJ35" s="5">
        <f t="shared" si="6"/>
        <v>3</v>
      </c>
      <c r="AK35" s="5">
        <f t="shared" si="6"/>
        <v>2</v>
      </c>
      <c r="AL35" s="5">
        <f t="shared" si="6"/>
        <v>1</v>
      </c>
      <c r="AM35" s="5">
        <f t="shared" si="6"/>
        <v>6</v>
      </c>
      <c r="AN35" s="5">
        <f t="shared" si="6"/>
        <v>5</v>
      </c>
      <c r="AO35" s="5">
        <f t="shared" si="6"/>
        <v>1</v>
      </c>
      <c r="AP35" s="5">
        <f t="shared" si="6"/>
        <v>14</v>
      </c>
      <c r="AQ35" s="5">
        <f t="shared" si="6"/>
        <v>8</v>
      </c>
      <c r="AR35" s="5">
        <f t="shared" si="6"/>
        <v>6</v>
      </c>
      <c r="AS35" s="5">
        <f t="shared" si="6"/>
        <v>14</v>
      </c>
      <c r="AT35" s="5">
        <f t="shared" si="6"/>
        <v>12</v>
      </c>
      <c r="AU35" s="5">
        <f t="shared" si="6"/>
        <v>2</v>
      </c>
      <c r="AV35" s="5">
        <f t="shared" si="6"/>
        <v>28</v>
      </c>
      <c r="AW35" s="5">
        <f t="shared" si="6"/>
        <v>20</v>
      </c>
      <c r="AX35" s="5">
        <f t="shared" si="6"/>
        <v>8</v>
      </c>
      <c r="AY35" s="5">
        <f t="shared" si="6"/>
        <v>43</v>
      </c>
      <c r="AZ35" s="5">
        <f t="shared" si="6"/>
        <v>32</v>
      </c>
      <c r="BA35" s="5">
        <f t="shared" si="6"/>
        <v>11</v>
      </c>
      <c r="BB35" s="5">
        <f t="shared" si="6"/>
        <v>55</v>
      </c>
      <c r="BC35" s="5">
        <f t="shared" si="6"/>
        <v>39</v>
      </c>
      <c r="BD35" s="5">
        <f t="shared" si="6"/>
        <v>16</v>
      </c>
      <c r="BE35" s="5">
        <f t="shared" si="6"/>
        <v>81</v>
      </c>
      <c r="BF35" s="5">
        <f t="shared" si="6"/>
        <v>52</v>
      </c>
      <c r="BG35" s="5">
        <f t="shared" si="6"/>
        <v>29</v>
      </c>
      <c r="BH35" s="5">
        <f t="shared" si="6"/>
        <v>303</v>
      </c>
      <c r="BI35" s="5">
        <f t="shared" si="6"/>
        <v>118</v>
      </c>
      <c r="BJ35" s="5">
        <f t="shared" si="6"/>
        <v>185</v>
      </c>
      <c r="BK35" s="5">
        <f t="shared" si="6"/>
        <v>0</v>
      </c>
      <c r="BL35" s="5">
        <f t="shared" si="6"/>
        <v>0</v>
      </c>
      <c r="BM35" s="5">
        <f t="shared" si="6"/>
        <v>0</v>
      </c>
    </row>
    <row r="36" spans="1:65" ht="13.2" x14ac:dyDescent="0.2">
      <c r="A36" s="20"/>
      <c r="B36" s="2" t="s">
        <v>16</v>
      </c>
      <c r="C36" s="5">
        <v>20</v>
      </c>
      <c r="D36" s="5">
        <v>10</v>
      </c>
      <c r="E36" s="5">
        <v>10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2</v>
      </c>
      <c r="AQ36" s="5">
        <v>2</v>
      </c>
      <c r="AR36" s="5">
        <v>0</v>
      </c>
      <c r="AS36" s="5">
        <v>2</v>
      </c>
      <c r="AT36" s="5">
        <v>1</v>
      </c>
      <c r="AU36" s="5">
        <v>1</v>
      </c>
      <c r="AV36" s="5">
        <v>1</v>
      </c>
      <c r="AW36" s="5">
        <v>1</v>
      </c>
      <c r="AX36" s="5">
        <v>0</v>
      </c>
      <c r="AY36" s="5">
        <v>0</v>
      </c>
      <c r="AZ36" s="5">
        <v>0</v>
      </c>
      <c r="BA36" s="5">
        <v>0</v>
      </c>
      <c r="BB36" s="5">
        <v>5</v>
      </c>
      <c r="BC36" s="5">
        <v>3</v>
      </c>
      <c r="BD36" s="5">
        <v>2</v>
      </c>
      <c r="BE36" s="5">
        <v>0</v>
      </c>
      <c r="BF36" s="5">
        <v>0</v>
      </c>
      <c r="BG36" s="5">
        <v>0</v>
      </c>
      <c r="BH36" s="5">
        <v>10</v>
      </c>
      <c r="BI36" s="5">
        <v>3</v>
      </c>
      <c r="BJ36" s="5">
        <v>7</v>
      </c>
      <c r="BK36" s="5">
        <v>0</v>
      </c>
      <c r="BL36" s="5">
        <v>0</v>
      </c>
      <c r="BM36" s="5">
        <v>0</v>
      </c>
    </row>
    <row r="37" spans="1:65" ht="13.2" x14ac:dyDescent="0.2">
      <c r="A37" s="20"/>
      <c r="B37" s="2" t="s">
        <v>17</v>
      </c>
      <c r="C37" s="5">
        <v>49</v>
      </c>
      <c r="D37" s="5">
        <v>26</v>
      </c>
      <c r="E37" s="5">
        <v>23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1</v>
      </c>
      <c r="V37" s="5">
        <v>0</v>
      </c>
      <c r="W37" s="5">
        <v>1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1</v>
      </c>
      <c r="AT37" s="5">
        <v>1</v>
      </c>
      <c r="AU37" s="5">
        <v>0</v>
      </c>
      <c r="AV37" s="5">
        <v>3</v>
      </c>
      <c r="AW37" s="5">
        <v>2</v>
      </c>
      <c r="AX37" s="5">
        <v>1</v>
      </c>
      <c r="AY37" s="5">
        <v>4</v>
      </c>
      <c r="AZ37" s="5">
        <v>2</v>
      </c>
      <c r="BA37" s="5">
        <v>2</v>
      </c>
      <c r="BB37" s="5">
        <v>3</v>
      </c>
      <c r="BC37" s="5">
        <v>3</v>
      </c>
      <c r="BD37" s="5">
        <v>0</v>
      </c>
      <c r="BE37" s="5">
        <v>9</v>
      </c>
      <c r="BF37" s="5">
        <v>5</v>
      </c>
      <c r="BG37" s="5">
        <v>4</v>
      </c>
      <c r="BH37" s="5">
        <v>28</v>
      </c>
      <c r="BI37" s="5">
        <v>13</v>
      </c>
      <c r="BJ37" s="5">
        <v>15</v>
      </c>
      <c r="BK37" s="5">
        <v>0</v>
      </c>
      <c r="BL37" s="5">
        <v>0</v>
      </c>
      <c r="BM37" s="5">
        <v>0</v>
      </c>
    </row>
    <row r="38" spans="1:65" ht="13.2" x14ac:dyDescent="0.2">
      <c r="A38" s="1"/>
      <c r="B38" s="2" t="s">
        <v>18</v>
      </c>
      <c r="C38" s="5">
        <v>88</v>
      </c>
      <c r="D38" s="5">
        <v>46</v>
      </c>
      <c r="E38" s="5">
        <v>42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1</v>
      </c>
      <c r="AB38" s="5">
        <v>0</v>
      </c>
      <c r="AC38" s="5">
        <v>1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1</v>
      </c>
      <c r="AN38" s="5">
        <v>1</v>
      </c>
      <c r="AO38" s="5">
        <v>0</v>
      </c>
      <c r="AP38" s="5">
        <v>0</v>
      </c>
      <c r="AQ38" s="5">
        <v>0</v>
      </c>
      <c r="AR38" s="5">
        <v>0</v>
      </c>
      <c r="AS38" s="5">
        <v>3</v>
      </c>
      <c r="AT38" s="5">
        <v>2</v>
      </c>
      <c r="AU38" s="5">
        <v>1</v>
      </c>
      <c r="AV38" s="5">
        <v>3</v>
      </c>
      <c r="AW38" s="5">
        <v>2</v>
      </c>
      <c r="AX38" s="5">
        <v>1</v>
      </c>
      <c r="AY38" s="5">
        <v>10</v>
      </c>
      <c r="AZ38" s="5">
        <v>7</v>
      </c>
      <c r="BA38" s="5">
        <v>3</v>
      </c>
      <c r="BB38" s="5">
        <v>10</v>
      </c>
      <c r="BC38" s="5">
        <v>7</v>
      </c>
      <c r="BD38" s="5">
        <v>3</v>
      </c>
      <c r="BE38" s="5">
        <v>7</v>
      </c>
      <c r="BF38" s="5">
        <v>6</v>
      </c>
      <c r="BG38" s="5">
        <v>1</v>
      </c>
      <c r="BH38" s="5">
        <v>53</v>
      </c>
      <c r="BI38" s="5">
        <v>21</v>
      </c>
      <c r="BJ38" s="5">
        <v>32</v>
      </c>
      <c r="BK38" s="5">
        <v>0</v>
      </c>
      <c r="BL38" s="5">
        <v>0</v>
      </c>
      <c r="BM38" s="5">
        <v>0</v>
      </c>
    </row>
    <row r="39" spans="1:65" ht="13.2" x14ac:dyDescent="0.2">
      <c r="A39" s="1"/>
      <c r="B39" s="2" t="s">
        <v>19</v>
      </c>
      <c r="C39" s="5">
        <v>55</v>
      </c>
      <c r="D39" s="5">
        <v>27</v>
      </c>
      <c r="E39" s="5">
        <v>28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2</v>
      </c>
      <c r="AH39" s="5">
        <v>2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1</v>
      </c>
      <c r="AQ39" s="5">
        <v>1</v>
      </c>
      <c r="AR39" s="5">
        <v>0</v>
      </c>
      <c r="AS39" s="5">
        <v>2</v>
      </c>
      <c r="AT39" s="5">
        <v>2</v>
      </c>
      <c r="AU39" s="5">
        <v>0</v>
      </c>
      <c r="AV39" s="5">
        <v>4</v>
      </c>
      <c r="AW39" s="5">
        <v>2</v>
      </c>
      <c r="AX39" s="5">
        <v>2</v>
      </c>
      <c r="AY39" s="5">
        <v>5</v>
      </c>
      <c r="AZ39" s="5">
        <v>4</v>
      </c>
      <c r="BA39" s="5">
        <v>1</v>
      </c>
      <c r="BB39" s="5">
        <v>5</v>
      </c>
      <c r="BC39" s="5">
        <v>4</v>
      </c>
      <c r="BD39" s="5">
        <v>1</v>
      </c>
      <c r="BE39" s="5">
        <v>9</v>
      </c>
      <c r="BF39" s="5">
        <v>5</v>
      </c>
      <c r="BG39" s="5">
        <v>4</v>
      </c>
      <c r="BH39" s="5">
        <v>27</v>
      </c>
      <c r="BI39" s="5">
        <v>7</v>
      </c>
      <c r="BJ39" s="5">
        <v>20</v>
      </c>
      <c r="BK39" s="5">
        <v>0</v>
      </c>
      <c r="BL39" s="5">
        <v>0</v>
      </c>
      <c r="BM39" s="5">
        <v>0</v>
      </c>
    </row>
    <row r="40" spans="1:65" ht="13.2" x14ac:dyDescent="0.2">
      <c r="A40" s="20"/>
      <c r="B40" s="2" t="s">
        <v>20</v>
      </c>
      <c r="C40" s="5">
        <v>44</v>
      </c>
      <c r="D40" s="5">
        <v>23</v>
      </c>
      <c r="E40" s="5">
        <v>21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1</v>
      </c>
      <c r="AE40" s="5">
        <v>0</v>
      </c>
      <c r="AF40" s="5">
        <v>1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1</v>
      </c>
      <c r="AN40" s="5">
        <v>1</v>
      </c>
      <c r="AO40" s="5">
        <v>0</v>
      </c>
      <c r="AP40" s="5">
        <v>1</v>
      </c>
      <c r="AQ40" s="5">
        <v>1</v>
      </c>
      <c r="AR40" s="5">
        <v>0</v>
      </c>
      <c r="AS40" s="5">
        <v>2</v>
      </c>
      <c r="AT40" s="5">
        <v>2</v>
      </c>
      <c r="AU40" s="5">
        <v>0</v>
      </c>
      <c r="AV40" s="5">
        <v>3</v>
      </c>
      <c r="AW40" s="5">
        <v>3</v>
      </c>
      <c r="AX40" s="5">
        <v>0</v>
      </c>
      <c r="AY40" s="5">
        <v>3</v>
      </c>
      <c r="AZ40" s="5">
        <v>1</v>
      </c>
      <c r="BA40" s="5">
        <v>2</v>
      </c>
      <c r="BB40" s="5">
        <v>4</v>
      </c>
      <c r="BC40" s="5">
        <v>1</v>
      </c>
      <c r="BD40" s="5">
        <v>3</v>
      </c>
      <c r="BE40" s="5">
        <v>6</v>
      </c>
      <c r="BF40" s="5">
        <v>4</v>
      </c>
      <c r="BG40" s="5">
        <v>2</v>
      </c>
      <c r="BH40" s="5">
        <v>23</v>
      </c>
      <c r="BI40" s="5">
        <v>10</v>
      </c>
      <c r="BJ40" s="5">
        <v>13</v>
      </c>
      <c r="BK40" s="5">
        <v>0</v>
      </c>
      <c r="BL40" s="5">
        <v>0</v>
      </c>
      <c r="BM40" s="5">
        <v>0</v>
      </c>
    </row>
    <row r="41" spans="1:65" ht="13.2" x14ac:dyDescent="0.2">
      <c r="A41" s="20"/>
      <c r="B41" s="2" t="s">
        <v>29</v>
      </c>
      <c r="C41" s="5">
        <v>299</v>
      </c>
      <c r="D41" s="5">
        <v>160</v>
      </c>
      <c r="E41" s="5">
        <v>139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1</v>
      </c>
      <c r="S41" s="5">
        <v>0</v>
      </c>
      <c r="T41" s="5">
        <v>1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1</v>
      </c>
      <c r="AB41" s="5">
        <v>1</v>
      </c>
      <c r="AC41" s="5">
        <v>0</v>
      </c>
      <c r="AD41" s="5">
        <v>0</v>
      </c>
      <c r="AE41" s="5">
        <v>0</v>
      </c>
      <c r="AF41" s="5">
        <v>0</v>
      </c>
      <c r="AG41" s="5">
        <v>1</v>
      </c>
      <c r="AH41" s="5">
        <v>1</v>
      </c>
      <c r="AI41" s="5">
        <v>0</v>
      </c>
      <c r="AJ41" s="5">
        <v>3</v>
      </c>
      <c r="AK41" s="5">
        <v>2</v>
      </c>
      <c r="AL41" s="5">
        <v>1</v>
      </c>
      <c r="AM41" s="5">
        <v>4</v>
      </c>
      <c r="AN41" s="5">
        <v>3</v>
      </c>
      <c r="AO41" s="5">
        <v>1</v>
      </c>
      <c r="AP41" s="5">
        <v>10</v>
      </c>
      <c r="AQ41" s="5">
        <v>4</v>
      </c>
      <c r="AR41" s="5">
        <v>6</v>
      </c>
      <c r="AS41" s="5">
        <v>4</v>
      </c>
      <c r="AT41" s="5">
        <v>4</v>
      </c>
      <c r="AU41" s="5">
        <v>0</v>
      </c>
      <c r="AV41" s="5">
        <v>14</v>
      </c>
      <c r="AW41" s="5">
        <v>10</v>
      </c>
      <c r="AX41" s="5">
        <v>4</v>
      </c>
      <c r="AY41" s="5">
        <v>21</v>
      </c>
      <c r="AZ41" s="5">
        <v>18</v>
      </c>
      <c r="BA41" s="5">
        <v>3</v>
      </c>
      <c r="BB41" s="5">
        <v>28</v>
      </c>
      <c r="BC41" s="5">
        <v>21</v>
      </c>
      <c r="BD41" s="5">
        <v>7</v>
      </c>
      <c r="BE41" s="5">
        <v>50</v>
      </c>
      <c r="BF41" s="5">
        <v>32</v>
      </c>
      <c r="BG41" s="5">
        <v>18</v>
      </c>
      <c r="BH41" s="5">
        <v>162</v>
      </c>
      <c r="BI41" s="5">
        <v>64</v>
      </c>
      <c r="BJ41" s="5">
        <v>98</v>
      </c>
      <c r="BK41" s="5">
        <v>0</v>
      </c>
      <c r="BL41" s="5">
        <v>0</v>
      </c>
      <c r="BM41" s="5">
        <v>0</v>
      </c>
    </row>
    <row r="42" spans="1:65" ht="13.2" x14ac:dyDescent="0.2">
      <c r="A42" s="20"/>
      <c r="B42" s="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</row>
    <row r="43" spans="1:65" ht="13.2" x14ac:dyDescent="0.2">
      <c r="A43" s="20" t="s">
        <v>21</v>
      </c>
      <c r="B43" s="2"/>
      <c r="C43" s="5">
        <f>SUM(C44:C45)</f>
        <v>21</v>
      </c>
      <c r="D43" s="5">
        <f t="shared" ref="D43:BM43" si="7">SUM(D44:D45)</f>
        <v>16</v>
      </c>
      <c r="E43" s="5">
        <f t="shared" si="7"/>
        <v>5</v>
      </c>
      <c r="F43" s="5">
        <f t="shared" si="7"/>
        <v>0</v>
      </c>
      <c r="G43" s="5">
        <f t="shared" si="7"/>
        <v>0</v>
      </c>
      <c r="H43" s="5">
        <f t="shared" si="7"/>
        <v>0</v>
      </c>
      <c r="I43" s="5">
        <f t="shared" si="7"/>
        <v>0</v>
      </c>
      <c r="J43" s="5">
        <f t="shared" si="7"/>
        <v>0</v>
      </c>
      <c r="K43" s="5">
        <f t="shared" si="7"/>
        <v>0</v>
      </c>
      <c r="L43" s="5">
        <f t="shared" si="7"/>
        <v>0</v>
      </c>
      <c r="M43" s="5">
        <f t="shared" si="7"/>
        <v>0</v>
      </c>
      <c r="N43" s="5">
        <f t="shared" si="7"/>
        <v>0</v>
      </c>
      <c r="O43" s="5">
        <f t="shared" si="7"/>
        <v>0</v>
      </c>
      <c r="P43" s="5">
        <f t="shared" si="7"/>
        <v>0</v>
      </c>
      <c r="Q43" s="5">
        <f t="shared" si="7"/>
        <v>0</v>
      </c>
      <c r="R43" s="5">
        <f t="shared" si="7"/>
        <v>0</v>
      </c>
      <c r="S43" s="5">
        <f t="shared" si="7"/>
        <v>0</v>
      </c>
      <c r="T43" s="5">
        <f t="shared" si="7"/>
        <v>0</v>
      </c>
      <c r="U43" s="5">
        <f t="shared" si="7"/>
        <v>0</v>
      </c>
      <c r="V43" s="5">
        <f t="shared" si="7"/>
        <v>0</v>
      </c>
      <c r="W43" s="5">
        <f t="shared" si="7"/>
        <v>0</v>
      </c>
      <c r="X43" s="5">
        <f t="shared" si="7"/>
        <v>0</v>
      </c>
      <c r="Y43" s="5">
        <f t="shared" si="7"/>
        <v>0</v>
      </c>
      <c r="Z43" s="5">
        <f t="shared" si="7"/>
        <v>0</v>
      </c>
      <c r="AA43" s="5">
        <f t="shared" si="7"/>
        <v>0</v>
      </c>
      <c r="AB43" s="5">
        <f t="shared" si="7"/>
        <v>0</v>
      </c>
      <c r="AC43" s="5">
        <f t="shared" si="7"/>
        <v>0</v>
      </c>
      <c r="AD43" s="5">
        <f t="shared" si="7"/>
        <v>0</v>
      </c>
      <c r="AE43" s="5">
        <f t="shared" si="7"/>
        <v>0</v>
      </c>
      <c r="AF43" s="5">
        <f t="shared" si="7"/>
        <v>0</v>
      </c>
      <c r="AG43" s="5">
        <f t="shared" si="7"/>
        <v>0</v>
      </c>
      <c r="AH43" s="5">
        <f t="shared" si="7"/>
        <v>0</v>
      </c>
      <c r="AI43" s="5">
        <f t="shared" si="7"/>
        <v>0</v>
      </c>
      <c r="AJ43" s="5">
        <f t="shared" si="7"/>
        <v>1</v>
      </c>
      <c r="AK43" s="5">
        <f t="shared" si="7"/>
        <v>1</v>
      </c>
      <c r="AL43" s="5">
        <f t="shared" si="7"/>
        <v>0</v>
      </c>
      <c r="AM43" s="5">
        <f t="shared" si="7"/>
        <v>0</v>
      </c>
      <c r="AN43" s="5">
        <f t="shared" si="7"/>
        <v>0</v>
      </c>
      <c r="AO43" s="5">
        <f t="shared" si="7"/>
        <v>0</v>
      </c>
      <c r="AP43" s="5">
        <f t="shared" si="7"/>
        <v>0</v>
      </c>
      <c r="AQ43" s="5">
        <f t="shared" si="7"/>
        <v>0</v>
      </c>
      <c r="AR43" s="5">
        <f t="shared" si="7"/>
        <v>0</v>
      </c>
      <c r="AS43" s="5">
        <f t="shared" si="7"/>
        <v>0</v>
      </c>
      <c r="AT43" s="5">
        <f t="shared" si="7"/>
        <v>0</v>
      </c>
      <c r="AU43" s="5">
        <f t="shared" si="7"/>
        <v>0</v>
      </c>
      <c r="AV43" s="5">
        <f t="shared" si="7"/>
        <v>1</v>
      </c>
      <c r="AW43" s="5">
        <f t="shared" si="7"/>
        <v>1</v>
      </c>
      <c r="AX43" s="5">
        <f t="shared" si="7"/>
        <v>0</v>
      </c>
      <c r="AY43" s="5">
        <f t="shared" si="7"/>
        <v>2</v>
      </c>
      <c r="AZ43" s="5">
        <f t="shared" si="7"/>
        <v>1</v>
      </c>
      <c r="BA43" s="5">
        <f t="shared" si="7"/>
        <v>1</v>
      </c>
      <c r="BB43" s="5">
        <f t="shared" si="7"/>
        <v>3</v>
      </c>
      <c r="BC43" s="5">
        <f t="shared" si="7"/>
        <v>3</v>
      </c>
      <c r="BD43" s="5">
        <f t="shared" si="7"/>
        <v>0</v>
      </c>
      <c r="BE43" s="5">
        <f t="shared" si="7"/>
        <v>1</v>
      </c>
      <c r="BF43" s="5">
        <f t="shared" si="7"/>
        <v>1</v>
      </c>
      <c r="BG43" s="5">
        <f t="shared" si="7"/>
        <v>0</v>
      </c>
      <c r="BH43" s="5">
        <f t="shared" si="7"/>
        <v>13</v>
      </c>
      <c r="BI43" s="5">
        <f t="shared" si="7"/>
        <v>9</v>
      </c>
      <c r="BJ43" s="5">
        <f t="shared" si="7"/>
        <v>4</v>
      </c>
      <c r="BK43" s="5">
        <f t="shared" si="7"/>
        <v>0</v>
      </c>
      <c r="BL43" s="5">
        <f t="shared" si="7"/>
        <v>0</v>
      </c>
      <c r="BM43" s="5">
        <f t="shared" si="7"/>
        <v>0</v>
      </c>
    </row>
    <row r="44" spans="1:65" ht="13.2" x14ac:dyDescent="0.2">
      <c r="A44" s="20"/>
      <c r="B44" s="2" t="s">
        <v>22</v>
      </c>
      <c r="C44" s="5">
        <v>6</v>
      </c>
      <c r="D44" s="5">
        <v>5</v>
      </c>
      <c r="E44" s="5">
        <v>1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1</v>
      </c>
      <c r="AZ44" s="5">
        <v>0</v>
      </c>
      <c r="BA44" s="5">
        <v>1</v>
      </c>
      <c r="BB44" s="5">
        <v>0</v>
      </c>
      <c r="BC44" s="5">
        <v>0</v>
      </c>
      <c r="BD44" s="5">
        <v>0</v>
      </c>
      <c r="BE44" s="5">
        <v>1</v>
      </c>
      <c r="BF44" s="5">
        <v>1</v>
      </c>
      <c r="BG44" s="5">
        <v>0</v>
      </c>
      <c r="BH44" s="5">
        <v>4</v>
      </c>
      <c r="BI44" s="5">
        <v>4</v>
      </c>
      <c r="BJ44" s="5">
        <v>0</v>
      </c>
      <c r="BK44" s="5">
        <v>0</v>
      </c>
      <c r="BL44" s="5">
        <v>0</v>
      </c>
      <c r="BM44" s="5">
        <v>0</v>
      </c>
    </row>
    <row r="45" spans="1:65" ht="13.2" x14ac:dyDescent="0.2">
      <c r="A45" s="1"/>
      <c r="B45" s="2" t="s">
        <v>23</v>
      </c>
      <c r="C45" s="5">
        <v>15</v>
      </c>
      <c r="D45" s="5">
        <v>11</v>
      </c>
      <c r="E45" s="5">
        <v>4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1</v>
      </c>
      <c r="AK45" s="5">
        <v>1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1</v>
      </c>
      <c r="AW45" s="5">
        <v>1</v>
      </c>
      <c r="AX45" s="5">
        <v>0</v>
      </c>
      <c r="AY45" s="5">
        <v>1</v>
      </c>
      <c r="AZ45" s="5">
        <v>1</v>
      </c>
      <c r="BA45" s="5">
        <v>0</v>
      </c>
      <c r="BB45" s="5">
        <v>3</v>
      </c>
      <c r="BC45" s="5">
        <v>3</v>
      </c>
      <c r="BD45" s="5">
        <v>0</v>
      </c>
      <c r="BE45" s="5">
        <v>0</v>
      </c>
      <c r="BF45" s="5">
        <v>0</v>
      </c>
      <c r="BG45" s="5">
        <v>0</v>
      </c>
      <c r="BH45" s="5">
        <v>9</v>
      </c>
      <c r="BI45" s="5">
        <v>5</v>
      </c>
      <c r="BJ45" s="5">
        <v>4</v>
      </c>
      <c r="BK45" s="5">
        <v>0</v>
      </c>
      <c r="BL45" s="5">
        <v>0</v>
      </c>
      <c r="BM45" s="5">
        <v>0</v>
      </c>
    </row>
    <row r="46" spans="1:65" ht="13.2" x14ac:dyDescent="0.2">
      <c r="A46" s="1"/>
      <c r="B46" s="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</row>
    <row r="47" spans="1:65" ht="13.2" x14ac:dyDescent="0.2">
      <c r="A47" s="19" t="s">
        <v>65</v>
      </c>
      <c r="B47" s="2"/>
      <c r="C47" s="5">
        <v>2642</v>
      </c>
      <c r="D47" s="5">
        <v>1346</v>
      </c>
      <c r="E47" s="5">
        <v>1296</v>
      </c>
      <c r="F47" s="5">
        <v>1</v>
      </c>
      <c r="G47" s="5">
        <v>1</v>
      </c>
      <c r="H47" s="5">
        <v>0</v>
      </c>
      <c r="I47" s="5">
        <v>1</v>
      </c>
      <c r="J47" s="5">
        <v>1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2</v>
      </c>
      <c r="S47" s="5">
        <v>1</v>
      </c>
      <c r="T47" s="5">
        <v>1</v>
      </c>
      <c r="U47" s="5">
        <v>0</v>
      </c>
      <c r="V47" s="5">
        <v>0</v>
      </c>
      <c r="W47" s="5">
        <v>0</v>
      </c>
      <c r="X47" s="5">
        <v>4</v>
      </c>
      <c r="Y47" s="5">
        <v>4</v>
      </c>
      <c r="Z47" s="5">
        <v>0</v>
      </c>
      <c r="AA47" s="5">
        <v>1</v>
      </c>
      <c r="AB47" s="5">
        <v>1</v>
      </c>
      <c r="AC47" s="5">
        <v>0</v>
      </c>
      <c r="AD47" s="5">
        <v>3</v>
      </c>
      <c r="AE47" s="5">
        <v>3</v>
      </c>
      <c r="AF47" s="5">
        <v>0</v>
      </c>
      <c r="AG47" s="5">
        <v>10</v>
      </c>
      <c r="AH47" s="5">
        <v>5</v>
      </c>
      <c r="AI47" s="5">
        <v>5</v>
      </c>
      <c r="AJ47" s="5">
        <v>18</v>
      </c>
      <c r="AK47" s="5">
        <v>9</v>
      </c>
      <c r="AL47" s="5">
        <v>9</v>
      </c>
      <c r="AM47" s="5">
        <v>22</v>
      </c>
      <c r="AN47" s="5">
        <v>10</v>
      </c>
      <c r="AO47" s="5">
        <v>12</v>
      </c>
      <c r="AP47" s="5">
        <v>40</v>
      </c>
      <c r="AQ47" s="5">
        <v>24</v>
      </c>
      <c r="AR47" s="5">
        <v>16</v>
      </c>
      <c r="AS47" s="5">
        <v>69</v>
      </c>
      <c r="AT47" s="5">
        <v>50</v>
      </c>
      <c r="AU47" s="5">
        <v>19</v>
      </c>
      <c r="AV47" s="5">
        <v>86</v>
      </c>
      <c r="AW47" s="5">
        <v>59</v>
      </c>
      <c r="AX47" s="5">
        <v>27</v>
      </c>
      <c r="AY47" s="5">
        <v>183</v>
      </c>
      <c r="AZ47" s="5">
        <v>127</v>
      </c>
      <c r="BA47" s="5">
        <v>56</v>
      </c>
      <c r="BB47" s="5">
        <v>262</v>
      </c>
      <c r="BC47" s="5">
        <v>172</v>
      </c>
      <c r="BD47" s="5">
        <v>90</v>
      </c>
      <c r="BE47" s="5">
        <v>391</v>
      </c>
      <c r="BF47" s="5">
        <v>242</v>
      </c>
      <c r="BG47" s="5">
        <v>149</v>
      </c>
      <c r="BH47" s="5">
        <v>1549</v>
      </c>
      <c r="BI47" s="5">
        <v>637</v>
      </c>
      <c r="BJ47" s="5">
        <v>912</v>
      </c>
      <c r="BK47" s="5">
        <v>0</v>
      </c>
      <c r="BL47" s="5">
        <v>0</v>
      </c>
      <c r="BM47" s="5">
        <v>0</v>
      </c>
    </row>
    <row r="48" spans="1:65" ht="13.2" x14ac:dyDescent="0.2">
      <c r="A48" s="19" t="s">
        <v>59</v>
      </c>
      <c r="B48" s="2"/>
      <c r="C48" s="5">
        <v>3260</v>
      </c>
      <c r="D48" s="5">
        <v>1686</v>
      </c>
      <c r="E48" s="5">
        <v>1574</v>
      </c>
      <c r="F48" s="5">
        <v>3</v>
      </c>
      <c r="G48" s="5">
        <v>2</v>
      </c>
      <c r="H48" s="5">
        <v>1</v>
      </c>
      <c r="I48" s="5">
        <v>0</v>
      </c>
      <c r="J48" s="5">
        <v>0</v>
      </c>
      <c r="K48" s="5">
        <v>0</v>
      </c>
      <c r="L48" s="5">
        <v>2</v>
      </c>
      <c r="M48" s="5">
        <v>1</v>
      </c>
      <c r="N48" s="5">
        <v>1</v>
      </c>
      <c r="O48" s="5">
        <v>3</v>
      </c>
      <c r="P48" s="5">
        <v>2</v>
      </c>
      <c r="Q48" s="5">
        <v>1</v>
      </c>
      <c r="R48" s="5">
        <v>3</v>
      </c>
      <c r="S48" s="5">
        <v>3</v>
      </c>
      <c r="T48" s="5">
        <v>0</v>
      </c>
      <c r="U48" s="5">
        <v>4</v>
      </c>
      <c r="V48" s="5">
        <v>4</v>
      </c>
      <c r="W48" s="5">
        <v>0</v>
      </c>
      <c r="X48" s="5">
        <v>8</v>
      </c>
      <c r="Y48" s="5">
        <v>3</v>
      </c>
      <c r="Z48" s="5">
        <v>5</v>
      </c>
      <c r="AA48" s="5">
        <v>6</v>
      </c>
      <c r="AB48" s="5">
        <v>3</v>
      </c>
      <c r="AC48" s="5">
        <v>3</v>
      </c>
      <c r="AD48" s="5">
        <v>10</v>
      </c>
      <c r="AE48" s="5">
        <v>7</v>
      </c>
      <c r="AF48" s="5">
        <v>3</v>
      </c>
      <c r="AG48" s="5">
        <v>14</v>
      </c>
      <c r="AH48" s="5">
        <v>11</v>
      </c>
      <c r="AI48" s="5">
        <v>3</v>
      </c>
      <c r="AJ48" s="5">
        <v>29</v>
      </c>
      <c r="AK48" s="5">
        <v>16</v>
      </c>
      <c r="AL48" s="5">
        <v>13</v>
      </c>
      <c r="AM48" s="5">
        <v>40</v>
      </c>
      <c r="AN48" s="5">
        <v>26</v>
      </c>
      <c r="AO48" s="5">
        <v>14</v>
      </c>
      <c r="AP48" s="5">
        <v>67</v>
      </c>
      <c r="AQ48" s="5">
        <v>51</v>
      </c>
      <c r="AR48" s="5">
        <v>16</v>
      </c>
      <c r="AS48" s="5">
        <v>92</v>
      </c>
      <c r="AT48" s="5">
        <v>67</v>
      </c>
      <c r="AU48" s="5">
        <v>25</v>
      </c>
      <c r="AV48" s="5">
        <v>118</v>
      </c>
      <c r="AW48" s="5">
        <v>83</v>
      </c>
      <c r="AX48" s="5">
        <v>35</v>
      </c>
      <c r="AY48" s="5">
        <v>247</v>
      </c>
      <c r="AZ48" s="5">
        <v>163</v>
      </c>
      <c r="BA48" s="5">
        <v>84</v>
      </c>
      <c r="BB48" s="5">
        <v>363</v>
      </c>
      <c r="BC48" s="5">
        <v>235</v>
      </c>
      <c r="BD48" s="5">
        <v>128</v>
      </c>
      <c r="BE48" s="5">
        <v>519</v>
      </c>
      <c r="BF48" s="5">
        <v>323</v>
      </c>
      <c r="BG48" s="5">
        <v>196</v>
      </c>
      <c r="BH48" s="5">
        <v>1732</v>
      </c>
      <c r="BI48" s="5">
        <v>686</v>
      </c>
      <c r="BJ48" s="5">
        <v>1046</v>
      </c>
      <c r="BK48" s="5">
        <v>0</v>
      </c>
      <c r="BL48" s="5">
        <v>0</v>
      </c>
      <c r="BM48" s="5">
        <v>0</v>
      </c>
    </row>
    <row r="49" spans="1:65" ht="13.2" x14ac:dyDescent="0.2">
      <c r="A49" s="19" t="s">
        <v>60</v>
      </c>
      <c r="B49" s="2"/>
      <c r="C49" s="5">
        <v>1980</v>
      </c>
      <c r="D49" s="5">
        <v>991</v>
      </c>
      <c r="E49" s="5">
        <v>989</v>
      </c>
      <c r="F49" s="5">
        <v>1</v>
      </c>
      <c r="G49" s="5">
        <v>0</v>
      </c>
      <c r="H49" s="5">
        <v>1</v>
      </c>
      <c r="I49" s="5">
        <v>1</v>
      </c>
      <c r="J49" s="5">
        <v>1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1</v>
      </c>
      <c r="V49" s="5">
        <v>0</v>
      </c>
      <c r="W49" s="5">
        <v>1</v>
      </c>
      <c r="X49" s="5">
        <v>0</v>
      </c>
      <c r="Y49" s="5">
        <v>0</v>
      </c>
      <c r="Z49" s="5">
        <v>0</v>
      </c>
      <c r="AA49" s="5">
        <v>1</v>
      </c>
      <c r="AB49" s="5">
        <v>0</v>
      </c>
      <c r="AC49" s="5">
        <v>1</v>
      </c>
      <c r="AD49" s="5">
        <v>6</v>
      </c>
      <c r="AE49" s="5">
        <v>5</v>
      </c>
      <c r="AF49" s="5">
        <v>1</v>
      </c>
      <c r="AG49" s="5">
        <v>7</v>
      </c>
      <c r="AH49" s="5">
        <v>4</v>
      </c>
      <c r="AI49" s="5">
        <v>3</v>
      </c>
      <c r="AJ49" s="5">
        <v>13</v>
      </c>
      <c r="AK49" s="5">
        <v>9</v>
      </c>
      <c r="AL49" s="5">
        <v>4</v>
      </c>
      <c r="AM49" s="5">
        <v>24</v>
      </c>
      <c r="AN49" s="5">
        <v>16</v>
      </c>
      <c r="AO49" s="5">
        <v>8</v>
      </c>
      <c r="AP49" s="5">
        <v>45</v>
      </c>
      <c r="AQ49" s="5">
        <v>31</v>
      </c>
      <c r="AR49" s="5">
        <v>14</v>
      </c>
      <c r="AS49" s="5">
        <v>49</v>
      </c>
      <c r="AT49" s="5">
        <v>35</v>
      </c>
      <c r="AU49" s="5">
        <v>14</v>
      </c>
      <c r="AV49" s="5">
        <v>68</v>
      </c>
      <c r="AW49" s="5">
        <v>50</v>
      </c>
      <c r="AX49" s="5">
        <v>18</v>
      </c>
      <c r="AY49" s="5">
        <v>161</v>
      </c>
      <c r="AZ49" s="5">
        <v>94</v>
      </c>
      <c r="BA49" s="5">
        <v>67</v>
      </c>
      <c r="BB49" s="5">
        <v>203</v>
      </c>
      <c r="BC49" s="5">
        <v>139</v>
      </c>
      <c r="BD49" s="5">
        <v>64</v>
      </c>
      <c r="BE49" s="5">
        <v>302</v>
      </c>
      <c r="BF49" s="5">
        <v>184</v>
      </c>
      <c r="BG49" s="5">
        <v>118</v>
      </c>
      <c r="BH49" s="5">
        <v>1098</v>
      </c>
      <c r="BI49" s="5">
        <v>423</v>
      </c>
      <c r="BJ49" s="5">
        <v>675</v>
      </c>
      <c r="BK49" s="5">
        <v>0</v>
      </c>
      <c r="BL49" s="5">
        <v>0</v>
      </c>
      <c r="BM49" s="5">
        <v>0</v>
      </c>
    </row>
    <row r="50" spans="1:65" ht="13.2" x14ac:dyDescent="0.2">
      <c r="A50" s="19" t="s">
        <v>61</v>
      </c>
      <c r="B50" s="2"/>
      <c r="C50" s="5">
        <v>997</v>
      </c>
      <c r="D50" s="5">
        <v>445</v>
      </c>
      <c r="E50" s="5">
        <v>552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1</v>
      </c>
      <c r="S50" s="5">
        <v>0</v>
      </c>
      <c r="T50" s="5">
        <v>1</v>
      </c>
      <c r="U50" s="5">
        <v>1</v>
      </c>
      <c r="V50" s="5">
        <v>1</v>
      </c>
      <c r="W50" s="5">
        <v>0</v>
      </c>
      <c r="X50" s="5">
        <v>1</v>
      </c>
      <c r="Y50" s="5">
        <v>1</v>
      </c>
      <c r="Z50" s="5">
        <v>0</v>
      </c>
      <c r="AA50" s="5">
        <v>0</v>
      </c>
      <c r="AB50" s="5">
        <v>0</v>
      </c>
      <c r="AC50" s="5">
        <v>0</v>
      </c>
      <c r="AD50" s="5">
        <v>2</v>
      </c>
      <c r="AE50" s="5">
        <v>0</v>
      </c>
      <c r="AF50" s="5">
        <v>2</v>
      </c>
      <c r="AG50" s="5">
        <v>2</v>
      </c>
      <c r="AH50" s="5">
        <v>1</v>
      </c>
      <c r="AI50" s="5">
        <v>1</v>
      </c>
      <c r="AJ50" s="5">
        <v>3</v>
      </c>
      <c r="AK50" s="5">
        <v>1</v>
      </c>
      <c r="AL50" s="5">
        <v>2</v>
      </c>
      <c r="AM50" s="5">
        <v>10</v>
      </c>
      <c r="AN50" s="5">
        <v>5</v>
      </c>
      <c r="AO50" s="5">
        <v>5</v>
      </c>
      <c r="AP50" s="5">
        <v>10</v>
      </c>
      <c r="AQ50" s="5">
        <v>9</v>
      </c>
      <c r="AR50" s="5">
        <v>1</v>
      </c>
      <c r="AS50" s="5">
        <v>16</v>
      </c>
      <c r="AT50" s="5">
        <v>9</v>
      </c>
      <c r="AU50" s="5">
        <v>7</v>
      </c>
      <c r="AV50" s="5">
        <v>25</v>
      </c>
      <c r="AW50" s="5">
        <v>16</v>
      </c>
      <c r="AX50" s="5">
        <v>9</v>
      </c>
      <c r="AY50" s="5">
        <v>69</v>
      </c>
      <c r="AZ50" s="5">
        <v>54</v>
      </c>
      <c r="BA50" s="5">
        <v>15</v>
      </c>
      <c r="BB50" s="5">
        <v>76</v>
      </c>
      <c r="BC50" s="5">
        <v>47</v>
      </c>
      <c r="BD50" s="5">
        <v>29</v>
      </c>
      <c r="BE50" s="5">
        <v>146</v>
      </c>
      <c r="BF50" s="5">
        <v>80</v>
      </c>
      <c r="BG50" s="5">
        <v>66</v>
      </c>
      <c r="BH50" s="5">
        <v>635</v>
      </c>
      <c r="BI50" s="5">
        <v>221</v>
      </c>
      <c r="BJ50" s="5">
        <v>414</v>
      </c>
      <c r="BK50" s="5">
        <v>0</v>
      </c>
      <c r="BL50" s="5">
        <v>0</v>
      </c>
      <c r="BM50" s="5">
        <v>0</v>
      </c>
    </row>
    <row r="51" spans="1:65" ht="13.8" thickBot="1" x14ac:dyDescent="0.25">
      <c r="A51" s="21" t="s">
        <v>62</v>
      </c>
      <c r="B51" s="22"/>
      <c r="C51" s="5">
        <v>2388</v>
      </c>
      <c r="D51" s="5">
        <v>1265</v>
      </c>
      <c r="E51" s="5">
        <v>1123</v>
      </c>
      <c r="F51" s="5">
        <v>4</v>
      </c>
      <c r="G51" s="5">
        <v>3</v>
      </c>
      <c r="H51" s="5">
        <v>1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1</v>
      </c>
      <c r="P51" s="5">
        <v>0</v>
      </c>
      <c r="Q51" s="5">
        <v>1</v>
      </c>
      <c r="R51" s="5">
        <v>4</v>
      </c>
      <c r="S51" s="5">
        <v>2</v>
      </c>
      <c r="T51" s="5">
        <v>2</v>
      </c>
      <c r="U51" s="5">
        <v>5</v>
      </c>
      <c r="V51" s="5">
        <v>3</v>
      </c>
      <c r="W51" s="5">
        <v>2</v>
      </c>
      <c r="X51" s="5">
        <v>1</v>
      </c>
      <c r="Y51" s="5">
        <v>1</v>
      </c>
      <c r="Z51" s="5">
        <v>0</v>
      </c>
      <c r="AA51" s="5">
        <v>5</v>
      </c>
      <c r="AB51" s="5">
        <v>2</v>
      </c>
      <c r="AC51" s="5">
        <v>3</v>
      </c>
      <c r="AD51" s="5">
        <v>8</v>
      </c>
      <c r="AE51" s="5">
        <v>5</v>
      </c>
      <c r="AF51" s="5">
        <v>3</v>
      </c>
      <c r="AG51" s="5">
        <v>9</v>
      </c>
      <c r="AH51" s="5">
        <v>7</v>
      </c>
      <c r="AI51" s="5">
        <v>2</v>
      </c>
      <c r="AJ51" s="5">
        <v>17</v>
      </c>
      <c r="AK51" s="5">
        <v>12</v>
      </c>
      <c r="AL51" s="5">
        <v>5</v>
      </c>
      <c r="AM51" s="5">
        <v>31</v>
      </c>
      <c r="AN51" s="5">
        <v>23</v>
      </c>
      <c r="AO51" s="5">
        <v>8</v>
      </c>
      <c r="AP51" s="5">
        <v>37</v>
      </c>
      <c r="AQ51" s="5">
        <v>23</v>
      </c>
      <c r="AR51" s="5">
        <v>14</v>
      </c>
      <c r="AS51" s="5">
        <v>57</v>
      </c>
      <c r="AT51" s="5">
        <v>43</v>
      </c>
      <c r="AU51" s="5">
        <v>14</v>
      </c>
      <c r="AV51" s="5">
        <v>115</v>
      </c>
      <c r="AW51" s="5">
        <v>83</v>
      </c>
      <c r="AX51" s="5">
        <v>32</v>
      </c>
      <c r="AY51" s="5">
        <v>202</v>
      </c>
      <c r="AZ51" s="5">
        <v>138</v>
      </c>
      <c r="BA51" s="5">
        <v>64</v>
      </c>
      <c r="BB51" s="5">
        <v>228</v>
      </c>
      <c r="BC51" s="5">
        <v>150</v>
      </c>
      <c r="BD51" s="5">
        <v>78</v>
      </c>
      <c r="BE51" s="5">
        <v>350</v>
      </c>
      <c r="BF51" s="5">
        <v>220</v>
      </c>
      <c r="BG51" s="5">
        <v>130</v>
      </c>
      <c r="BH51" s="5">
        <v>1314</v>
      </c>
      <c r="BI51" s="5">
        <v>550</v>
      </c>
      <c r="BJ51" s="5">
        <v>764</v>
      </c>
      <c r="BK51" s="5">
        <v>0</v>
      </c>
      <c r="BL51" s="5">
        <v>0</v>
      </c>
      <c r="BM51" s="5">
        <v>0</v>
      </c>
    </row>
    <row r="52" spans="1:65" ht="13.2" x14ac:dyDescent="0.2"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 t="s">
        <v>64</v>
      </c>
      <c r="BM52" s="24"/>
    </row>
    <row r="53" spans="1:65" ht="13.2" x14ac:dyDescent="0.2">
      <c r="A53" s="25"/>
      <c r="B53" s="20"/>
      <c r="C53" s="26"/>
      <c r="D53" s="26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</row>
    <row r="54" spans="1:65" ht="13.2" x14ac:dyDescent="0.2">
      <c r="B54" s="20"/>
      <c r="C54" s="28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</row>
    <row r="55" spans="1:65" x14ac:dyDescent="0.15"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</row>
    <row r="56" spans="1:65" x14ac:dyDescent="0.15"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</row>
    <row r="57" spans="1:65" x14ac:dyDescent="0.15"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</row>
    <row r="58" spans="1:65" x14ac:dyDescent="0.15"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</row>
    <row r="59" spans="1:65" x14ac:dyDescent="0.15"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</row>
    <row r="60" spans="1:65" x14ac:dyDescent="0.15"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</row>
    <row r="61" spans="1:65" x14ac:dyDescent="0.15"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</row>
    <row r="62" spans="1:65" x14ac:dyDescent="0.15"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</row>
  </sheetData>
  <mergeCells count="21">
    <mergeCell ref="AM2:AO2"/>
    <mergeCell ref="AP2:AR2"/>
    <mergeCell ref="AS2:AU2"/>
    <mergeCell ref="AV2:AX2"/>
    <mergeCell ref="BK2:BM2"/>
    <mergeCell ref="AY2:BA2"/>
    <mergeCell ref="BB2:BD2"/>
    <mergeCell ref="BE2:BG2"/>
    <mergeCell ref="BH2:BJ2"/>
    <mergeCell ref="AD2:AF2"/>
    <mergeCell ref="AG2:AI2"/>
    <mergeCell ref="AJ2:AL2"/>
    <mergeCell ref="O2:Q2"/>
    <mergeCell ref="R2:T2"/>
    <mergeCell ref="U2:W2"/>
    <mergeCell ref="X2:Z2"/>
    <mergeCell ref="C2:E2"/>
    <mergeCell ref="F2:H2"/>
    <mergeCell ref="I2:K2"/>
    <mergeCell ref="L2:N2"/>
    <mergeCell ref="AA2:AC2"/>
  </mergeCells>
  <phoneticPr fontId="2"/>
  <pageMargins left="0.59055118110236227" right="0.59055118110236227" top="0.78740157480314965" bottom="0.78740157480314965" header="0.51181102362204722" footer="0.51181102362204722"/>
  <pageSetup paperSize="9" scale="70" fitToWidth="6" orientation="landscape" r:id="rId1"/>
  <headerFooter alignWithMargins="0"/>
  <colBreaks count="2" manualBreakCount="2">
    <brk id="23" max="53" man="1"/>
    <brk id="44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Sheet1</vt:lpstr>
      <vt:lpstr>Sheet1!_1第１５表_年齢_５才階級_・性別死亡者数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羽田栞</dc:creator>
  <cp:lastModifiedBy>山梨県</cp:lastModifiedBy>
  <cp:lastPrinted>2021-01-15T06:04:32Z</cp:lastPrinted>
  <dcterms:created xsi:type="dcterms:W3CDTF">2005-02-07T23:56:39Z</dcterms:created>
  <dcterms:modified xsi:type="dcterms:W3CDTF">2025-01-15T01:15:28Z</dcterms:modified>
</cp:coreProperties>
</file>