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00390_障害福祉課\02\08県立施設・基盤整備担当\★　障害分野におけるロボット等導入費補助金\"/>
    </mc:Choice>
  </mc:AlternateContent>
  <xr:revisionPtr revIDLastSave="0" documentId="13_ncr:1_{82F32D39-3B23-40E7-B9AA-14267EFE11A2}" xr6:coauthVersionLast="47" xr6:coauthVersionMax="47" xr10:uidLastSave="{00000000-0000-0000-0000-000000000000}"/>
  <bookViews>
    <workbookView xWindow="-108" yWindow="-108" windowWidth="23256" windowHeight="12456" xr2:uid="{2E6788BB-3BCA-4EFB-98C0-27B81E3BB0E3}"/>
  </bookViews>
  <sheets>
    <sheet name="別紙2-１-４(3)　パッケージ型導入支援 事業計画 " sheetId="1" r:id="rId1"/>
    <sheet name="別紙2-１-４(4)　パッケージ型導入支援 積算内訳" sheetId="2" r:id="rId2"/>
  </sheets>
  <definedNames>
    <definedName name="_Order1" hidden="1">255</definedName>
    <definedName name="_Order2" hidden="1">255</definedName>
    <definedName name="_xlnm.Print_Area" localSheetId="0">'別紙2-１-４(3)　パッケージ型導入支援 事業計画 '!$A$1:$N$108</definedName>
    <definedName name="_xlnm.Print_Area" localSheetId="1">'別紙2-１-４(4)　パッケージ型導入支援 積算内訳'!$A$1:$W$60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2" l="1"/>
  <c r="S39" i="2"/>
  <c r="P38" i="2"/>
  <c r="P37" i="2"/>
  <c r="P36" i="2"/>
  <c r="P35" i="2"/>
  <c r="P34" i="2"/>
  <c r="P33" i="2"/>
  <c r="P32" i="2"/>
  <c r="P31" i="2"/>
  <c r="P30" i="2"/>
  <c r="P39" i="2" s="1"/>
  <c r="P29" i="2"/>
  <c r="S26" i="2"/>
  <c r="P25" i="2"/>
  <c r="P24" i="2"/>
  <c r="P23" i="2"/>
  <c r="P22" i="2"/>
  <c r="P21" i="2"/>
  <c r="P26" i="2" s="1"/>
  <c r="C17" i="2" s="1"/>
  <c r="E13" i="2" s="1"/>
  <c r="E17" i="2"/>
  <c r="J96" i="1"/>
  <c r="E96" i="1"/>
  <c r="F95" i="1"/>
  <c r="L95" i="1" s="1"/>
  <c r="F94" i="1"/>
  <c r="L94" i="1" s="1"/>
  <c r="L93" i="1"/>
  <c r="F93" i="1"/>
  <c r="K93" i="1" s="1"/>
  <c r="L92" i="1"/>
  <c r="K92" i="1"/>
  <c r="F92" i="1"/>
  <c r="F91" i="1"/>
  <c r="L91" i="1" s="1"/>
  <c r="F90" i="1"/>
  <c r="L90" i="1" s="1"/>
  <c r="L89" i="1"/>
  <c r="F89" i="1"/>
  <c r="K89" i="1" s="1"/>
  <c r="L88" i="1"/>
  <c r="K88" i="1"/>
  <c r="F88" i="1"/>
  <c r="F87" i="1"/>
  <c r="L87" i="1" s="1"/>
  <c r="F86" i="1"/>
  <c r="K86" i="1" s="1"/>
  <c r="L85" i="1"/>
  <c r="L96" i="1" s="1"/>
  <c r="F85" i="1"/>
  <c r="K85" i="1" s="1"/>
  <c r="J80" i="1"/>
  <c r="E80" i="1"/>
  <c r="F79" i="1"/>
  <c r="L79" i="1" s="1"/>
  <c r="L78" i="1"/>
  <c r="K78" i="1"/>
  <c r="F78" i="1"/>
  <c r="F77" i="1"/>
  <c r="L77" i="1" s="1"/>
  <c r="F76" i="1"/>
  <c r="K76" i="1" s="1"/>
  <c r="F75" i="1"/>
  <c r="L75" i="1" s="1"/>
  <c r="L74" i="1"/>
  <c r="K74" i="1"/>
  <c r="F74" i="1"/>
  <c r="F73" i="1"/>
  <c r="K73" i="1" s="1"/>
  <c r="F72" i="1"/>
  <c r="K72" i="1" s="1"/>
  <c r="F71" i="1"/>
  <c r="K71" i="1" s="1"/>
  <c r="L70" i="1"/>
  <c r="K70" i="1"/>
  <c r="F70" i="1"/>
  <c r="F69" i="1"/>
  <c r="L69" i="1" s="1"/>
  <c r="L80" i="1" s="1"/>
  <c r="K94" i="1" l="1"/>
  <c r="K90" i="1"/>
  <c r="K79" i="1"/>
  <c r="K91" i="1"/>
  <c r="L76" i="1"/>
  <c r="L86" i="1"/>
  <c r="K87" i="1"/>
  <c r="K96" i="1" s="1"/>
  <c r="F96" i="1"/>
  <c r="L71" i="1"/>
  <c r="K95" i="1"/>
  <c r="F80" i="1"/>
  <c r="L72" i="1"/>
  <c r="K75" i="1"/>
  <c r="L73" i="1"/>
  <c r="K69" i="1"/>
  <c r="K77" i="1"/>
  <c r="K80" i="1" l="1"/>
  <c r="L99" i="1" s="1"/>
</calcChain>
</file>

<file path=xl/sharedStrings.xml><?xml version="1.0" encoding="utf-8"?>
<sst xmlns="http://schemas.openxmlformats.org/spreadsheetml/2006/main" count="143" uniqueCount="107">
  <si>
    <t>（別紙２－１－４（３））</t>
    <rPh sb="1" eb="3">
      <t>ベッシ</t>
    </rPh>
    <phoneticPr fontId="5"/>
  </si>
  <si>
    <t>優先順位</t>
    <rPh sb="0" eb="2">
      <t>ユウセン</t>
    </rPh>
    <rPh sb="2" eb="4">
      <t>ジュンイ</t>
    </rPh>
    <phoneticPr fontId="5"/>
  </si>
  <si>
    <t>　</t>
    <phoneticPr fontId="5"/>
  </si>
  <si>
    <t>※必ず記入すること。同順位を複数付けないこと。</t>
    <rPh sb="1" eb="2">
      <t>カナラ</t>
    </rPh>
    <rPh sb="3" eb="5">
      <t>キニュウ</t>
    </rPh>
    <rPh sb="10" eb="11">
      <t>ドウ</t>
    </rPh>
    <rPh sb="11" eb="13">
      <t>ジュンイ</t>
    </rPh>
    <rPh sb="14" eb="16">
      <t>フクスウ</t>
    </rPh>
    <rPh sb="16" eb="17">
      <t>ツ</t>
    </rPh>
    <phoneticPr fontId="5"/>
  </si>
  <si>
    <t>自治体名</t>
    <rPh sb="0" eb="3">
      <t>ジチタイ</t>
    </rPh>
    <rPh sb="3" eb="4">
      <t>メイ</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</si>
  <si>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</si>
  <si>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</si>
  <si>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</si>
  <si>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</si>
  <si>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</si>
  <si>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0"/>
        <color theme="1"/>
        <rFont val="游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</si>
  <si>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参考情報：令和元年度から令和６年度に係るロボット等導入支援事業もしくはＩＣＴ導入モデル事業補助実績</t>
    </r>
    <r>
      <rPr>
        <sz val="12"/>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8" eb="40">
      <t>ドウニュウ</t>
    </rPh>
    <rPh sb="43" eb="45">
      <t>ジギョウ</t>
    </rPh>
    <rPh sb="45" eb="47">
      <t>ホジョ</t>
    </rPh>
    <rPh sb="47" eb="49">
      <t>ジッセキ</t>
    </rPh>
    <rPh sb="50" eb="53">
      <t>フクスウカイ</t>
    </rPh>
    <rPh sb="53" eb="55">
      <t>ホジョ</t>
    </rPh>
    <rPh sb="56" eb="57">
      <t>ウ</t>
    </rPh>
    <rPh sb="61" eb="63">
      <t>バアイ</t>
    </rPh>
    <rPh sb="64" eb="66">
      <t>ホジョ</t>
    </rPh>
    <rPh sb="66" eb="68">
      <t>ネンド</t>
    </rPh>
    <rPh sb="69" eb="71">
      <t>チョッキン</t>
    </rPh>
    <rPh sb="72" eb="74">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</si>
  <si>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</si>
  <si>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</si>
  <si>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19"/>
  </si>
  <si>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19"/>
  </si>
  <si>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19"/>
  </si>
  <si>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19"/>
  </si>
  <si>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</si>
  <si>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</si>
  <si>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5"/>
  </si>
  <si>
    <t>　【介護ロボット等】</t>
    <rPh sb="2" eb="4">
      <t>カイゴ</t>
    </rPh>
    <rPh sb="8" eb="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</si>
  <si>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</si>
  <si>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</si>
  <si>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</si>
  <si>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</si>
  <si>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</si>
  <si>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</si>
  <si>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</si>
  <si>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栄養管理支援</t>
    <rPh sb="0" eb="2">
      <t>エイヨウ</t>
    </rPh>
    <rPh sb="2" eb="4">
      <t>カンリ</t>
    </rPh>
    <rPh sb="4" eb="6">
      <t>シエン</t>
    </rPh>
    <phoneticPr fontId="5"/>
  </si>
  <si>
    <t>　　  機器名：</t>
    <rPh sb="4" eb="7">
      <t>キキメイ</t>
    </rPh>
    <phoneticPr fontId="5"/>
  </si>
  <si>
    <t>機器の特徴：</t>
    <rPh sb="0" eb="2">
      <t>キキ</t>
    </rPh>
    <rPh sb="3" eb="5">
      <t>トクチョウ</t>
    </rPh>
    <phoneticPr fontId="5"/>
  </si>
  <si>
    <t>　【ＩＣＴ機器】</t>
    <rPh sb="5" eb="7">
      <t>キキ</t>
    </rPh>
    <phoneticPr fontId="5"/>
  </si>
  <si>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5"/>
  </si>
  <si>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5"/>
  </si>
  <si>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5"/>
  </si>
  <si>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5"/>
  </si>
  <si>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5"/>
  </si>
  <si>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</si>
  <si>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</si>
  <si>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</si>
  <si>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</si>
  <si>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</si>
  <si>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</si>
  <si>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</si>
  <si>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（４）機器を導入する業務内容（概要）　</t>
    <rPh sb="3" eb="5">
      <t>キキ</t>
    </rPh>
    <rPh sb="6" eb="8">
      <t>ドウニュウ</t>
    </rPh>
    <rPh sb="10" eb="12">
      <t>ギョウム</t>
    </rPh>
    <rPh sb="12" eb="14">
      <t>ナイヨウ</t>
    </rPh>
    <rPh sb="15" eb="17">
      <t>ガイヨウ</t>
    </rPh>
    <phoneticPr fontId="5"/>
  </si>
  <si>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5"/>
  </si>
  <si>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5"/>
  </si>
  <si>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5"/>
  </si>
  <si>
    <t>業務内容</t>
    <rPh sb="0" eb="2">
      <t>ギョウム</t>
    </rPh>
    <rPh sb="2" eb="4">
      <t>ナイヨウ</t>
    </rPh>
    <phoneticPr fontId="5"/>
  </si>
  <si>
    <t>A.業務従事者数</t>
    <rPh sb="2" eb="4">
      <t>ギョウム</t>
    </rPh>
    <rPh sb="4" eb="7">
      <t>ジュウジシャ</t>
    </rPh>
    <rPh sb="7" eb="8">
      <t>スウ</t>
    </rPh>
    <phoneticPr fontId="19"/>
  </si>
  <si>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</si>
  <si>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</si>
  <si>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</si>
  <si>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</si>
  <si>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</si>
  <si>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</si>
  <si>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</si>
  <si>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</si>
  <si>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</si>
  <si>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</si>
  <si>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</si>
  <si>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</si>
  <si>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</si>
  <si>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</si>
  <si>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支援記録の作成</t>
    <rPh sb="2" eb="4">
      <t>シエン</t>
    </rPh>
    <rPh sb="4" eb="6">
      <t>キロク</t>
    </rPh>
    <rPh sb="7" eb="9">
      <t>サクセイ</t>
    </rPh>
    <phoneticPr fontId="5"/>
  </si>
  <si>
    <t>８　職員間の情報伝達・情報共有</t>
    <rPh sb="2" eb="4">
      <t>ショクイン</t>
    </rPh>
    <rPh sb="4" eb="5">
      <t>カン</t>
    </rPh>
    <rPh sb="6" eb="8">
      <t>ジョウホウ</t>
    </rPh>
    <rPh sb="8" eb="10">
      <t>デンタツ</t>
    </rPh>
    <rPh sb="11" eb="13">
      <t>ジョウホウ</t>
    </rPh>
    <rPh sb="13" eb="15">
      <t>キョウユウ</t>
    </rPh>
    <phoneticPr fontId="5"/>
  </si>
  <si>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5"/>
  </si>
  <si>
    <t>１０　見守り機器の使用・確認</t>
    <rPh sb="3" eb="5">
      <t>ミマモ</t>
    </rPh>
    <rPh sb="6" eb="8">
      <t>キキ</t>
    </rPh>
    <rPh sb="9" eb="11">
      <t>シヨウ</t>
    </rPh>
    <rPh sb="12" eb="14">
      <t>カクニン</t>
    </rPh>
    <phoneticPr fontId="5"/>
  </si>
  <si>
    <t>１１　その他の間接業務</t>
    <rPh sb="5" eb="6">
      <t>タ</t>
    </rPh>
    <rPh sb="7" eb="9">
      <t>カンセツ</t>
    </rPh>
    <rPh sb="9" eb="11">
      <t>ギョウム</t>
    </rPh>
    <phoneticPr fontId="5"/>
  </si>
  <si>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5"/>
  </si>
  <si>
    <t>A.業務従事者数</t>
    <phoneticPr fontId="19"/>
  </si>
  <si>
    <t>D. 1件当たりの
平均処理時間（分）</t>
    <phoneticPr fontId="5"/>
  </si>
  <si>
    <t>人時間
E（A×C×D）</t>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</si>
  <si>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</si>
  <si>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</si>
  <si>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（別紙２－１－４（４））</t>
    <rPh sb="1" eb="3">
      <t>ベッシ</t>
    </rPh>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</si>
  <si>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</si>
  <si>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</si>
  <si>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</si>
  <si>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</si>
  <si>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</si>
  <si>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</si>
  <si>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</si>
  <si>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</si>
  <si>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【介護ロボット等】</t>
    <rPh sb="1" eb="3">
      <t>カイゴ</t>
    </rPh>
    <rPh sb="7" eb="8">
      <t>トウ</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</si>
  <si>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</si>
  <si>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</si>
  <si>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</si>
  <si>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</si>
  <si>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</si>
  <si>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</si>
  <si>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</si>
  <si>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合計</t>
    <rPh sb="0" eb="2">
      <t>ゴウケイ</t>
    </rPh>
    <phoneticPr fontId="5"/>
  </si>
  <si>
    <t>【ICT機器】</t>
    <rPh sb="4" eb="6">
      <t>キキ</t>
    </rPh>
    <phoneticPr fontId="5"/>
  </si>
  <si>
    <t>見守り機器の導入に伴う通信環境整備に係る経費（障害者支援施設、グループホームのみ）</t>
    <phoneticPr fontId="5"/>
  </si>
  <si>
    <t>通信環境整備費用（合計）</t>
    <rPh sb="0" eb="2">
      <t>ツウシン</t>
    </rPh>
    <rPh sb="2" eb="4">
      <t>カンキョウ</t>
    </rPh>
    <rPh sb="4" eb="6">
      <t>セイビ</t>
    </rPh>
    <rPh sb="6" eb="8">
      <t>ヒヨウ</t>
    </rPh>
    <rPh sb="9" eb="11">
      <t>ゴウケイ</t>
    </rPh>
    <phoneticPr fontId="5"/>
  </si>
  <si>
    <t>見守り機器の導入に伴う通信環境整備に係る経費（積算内訳）</t>
    <rPh sb="0" eb="2">
      <t>ミマモ</t>
    </rPh>
    <rPh sb="20" eb="22">
      <t>ケイヒ</t>
    </rPh>
    <rPh sb="23" eb="25">
      <t>セキサン</t>
    </rPh>
    <rPh sb="25" eb="27">
      <t>ウチワケ</t>
    </rPh>
    <phoneticPr fontId="5"/>
  </si>
  <si>
    <t>費用合計</t>
    <rPh sb="0" eb="2">
      <t>ヒヨウ</t>
    </rPh>
    <rPh sb="2" eb="4">
      <t>ゴウケイ</t>
    </rPh>
    <phoneticPr fontId="5"/>
  </si>
  <si>
    <r>
      <rPr>
        <b/>
        <sz val="14"/>
        <rFont val="游ゴシック"/>
        <family val="3"/>
        <charset val="128"/>
        <scheme val="minor"/>
      </rPr>
      <t>備考</t>
    </r>
    <r>
      <rPr>
        <b/>
        <sz val="12"/>
        <rFont val="游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5"/>
  </si>
  <si>
    <t>令和８年度 障害福祉分野の介護テクノロジー導入支援事業（パッケージ型導入支援）
事業計画書</t>
    <phoneticPr fontId="5"/>
  </si>
  <si>
    <t>令和８年度 障害福祉分野の介護テクノロジー導入支援事業（パッケージ型導入支援）
積算内訳書</t>
    <phoneticPr fontId="5"/>
  </si>
  <si>
    <r>
      <t>　介護ロボット等やＩＣＴ機器等の導入によって得られた生産性向上による業務効率化及び職員の業務負担軽減により超過勤務手当等の経費に金銭的剰余が出た場合には、当該費用を</t>
    </r>
    <r>
      <rPr>
        <sz val="11"/>
        <rFont val="游ゴシック"/>
        <family val="3"/>
        <charset val="128"/>
        <scheme val="minor"/>
      </rPr>
      <t>利用者が受ける障害福祉サ</t>
    </r>
    <r>
      <rPr>
        <sz val="11"/>
        <color theme="1"/>
        <rFont val="游ゴシック"/>
        <family val="3"/>
        <charset val="128"/>
        <scheme val="minor"/>
      </rPr>
      <t>ービスの質の向上や職員の賃金改善に資する取組に適切に使用するとともに</t>
    </r>
    <r>
      <rPr>
        <sz val="11"/>
        <rFont val="游ゴシック"/>
        <family val="3"/>
        <charset val="128"/>
        <scheme val="minor"/>
      </rPr>
      <t>、そ</t>
    </r>
    <r>
      <rPr>
        <sz val="11"/>
        <color theme="1"/>
        <rFont val="游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2" eb="85">
      <t>リヨウシャ</t>
    </rPh>
    <rPh sb="86" eb="87">
      <t>ウ</t>
    </rPh>
    <rPh sb="89" eb="91">
      <t>ショウガイ</t>
    </rPh>
    <rPh sb="91" eb="93">
      <t>フクシ</t>
    </rPh>
    <rPh sb="131" eb="132">
      <t>ムネ</t>
    </rPh>
    <rPh sb="133" eb="135">
      <t>ショクイン</t>
    </rPh>
    <rPh sb="135" eb="136">
      <t>トウ</t>
    </rPh>
    <rPh sb="137" eb="139">
      <t>シュウチ</t>
    </rPh>
    <phoneticPr fontId="19"/>
  </si>
  <si>
    <t xml:space="preserve">    パソコン</t>
    <phoneticPr fontId="5"/>
  </si>
  <si>
    <t xml:space="preserve"> スマートフォン</t>
    <phoneticPr fontId="5"/>
  </si>
  <si>
    <t xml:space="preserve">    タブレット</t>
    <phoneticPr fontId="5"/>
  </si>
  <si>
    <t xml:space="preserve">   インカム</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</si>
</sst>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39" x14ac:knownFonts="1">
    <font>
      <sz val="11"/>
      <name val="ＭＳ Ｐゴシック"/>
      <family val="3"/>
      <charset val="128"/>
    </font>
    <font>
      <sz val="11"/>
      <color theme="1"/>
      <name val="游ゴシック"/>
      <family val="2"/>
      <charset val="128"/>
      <scheme val="minor"/>
    </font>
    <font>
      <sz val="11"/>
      <color rgb="FFFF0000"/>
      <name val="游ゴシック"/>
      <family val="2"/>
      <charset val="128"/>
      <scheme val="minor"/>
    </font>
    <font>
      <sz val="9"/>
      <color rgb="FF000000"/>
      <name val="Meiryo UI"/>
      <family val="3"/>
      <charset val="128"/>
    </font>
    <font>
      <sz val="14"/>
      <color theme="1"/>
      <name val="游ゴシック"/>
      <family val="2"/>
      <charset val="128"/>
      <scheme val="minor"/>
    </font>
    <font>
      <sz val="6"/>
      <name val="ＭＳ Ｐゴシック"/>
      <family val="3"/>
      <charset val="128"/>
    </font>
    <font>
      <sz val="12"/>
      <color theme="1"/>
      <name val="游ゴシック"/>
      <family val="2"/>
      <charset val="128"/>
      <scheme val="minor"/>
    </font>
    <font>
      <b/>
      <sz val="20"/>
      <name val="游ゴシック"/>
      <family val="3"/>
      <charset val="128"/>
      <scheme val="minor"/>
    </font>
    <font>
      <b/>
      <sz val="16"/>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name val="ＭＳ Ｐゴシック"/>
      <family val="3"/>
      <charset val="128"/>
    </font>
    <font>
      <sz val="16"/>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2"/>
      <color rgb="FFFF0000"/>
      <name val="游ゴシック"/>
      <family val="3"/>
      <charset val="128"/>
      <scheme val="minor"/>
    </font>
    <font>
      <sz val="12"/>
      <name val="游ゴシック"/>
      <family val="3"/>
      <charset val="128"/>
      <scheme val="minor"/>
    </font>
    <font>
      <sz val="10"/>
      <name val="ＭＳ Ｐゴシック"/>
      <family val="3"/>
      <charset val="128"/>
    </font>
    <font>
      <sz val="11"/>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8"/>
      <name val="ＭＳ Ｐゴシック"/>
      <family val="3"/>
      <charset val="128"/>
    </font>
    <font>
      <sz val="9"/>
      <name val="ＭＳ Ｐゴシック"/>
      <family val="3"/>
      <charset val="128"/>
    </font>
    <font>
      <sz val="14"/>
      <name val="游ゴシック"/>
      <family val="3"/>
      <charset val="128"/>
      <scheme val="minor"/>
    </font>
    <font>
      <b/>
      <sz val="16"/>
      <name val="游ゴシック"/>
      <family val="3"/>
      <charset val="128"/>
      <scheme val="minor"/>
    </font>
    <font>
      <b/>
      <sz val="12"/>
      <name val="游ゴシック"/>
      <family val="3"/>
      <charset val="128"/>
      <scheme val="minor"/>
    </font>
    <font>
      <sz val="10"/>
      <name val="游ゴシック"/>
      <family val="3"/>
      <charset val="128"/>
      <scheme val="minor"/>
    </font>
    <font>
      <sz val="14"/>
      <color theme="1"/>
      <name val="游ゴシック"/>
      <family val="3"/>
      <charset val="128"/>
      <scheme val="minor"/>
    </font>
    <font>
      <sz val="16"/>
      <name val="游ゴシック"/>
      <family val="3"/>
      <charset val="128"/>
      <scheme val="minor"/>
    </font>
    <font>
      <b/>
      <u/>
      <sz val="12"/>
      <name val="游ゴシック"/>
      <family val="3"/>
      <charset val="128"/>
      <scheme val="minor"/>
    </font>
    <font>
      <b/>
      <sz val="14"/>
      <name val="游ゴシック"/>
      <family val="3"/>
      <charset val="128"/>
      <scheme val="minor"/>
    </font>
    <font>
      <sz val="9"/>
      <name val="游ゴシック"/>
      <family val="3"/>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0" fillId="0" borderId="0">
      <alignment vertical="center"/>
    </xf>
    <xf numFmtId="0" fontId="1" fillId="0" borderId="0">
      <alignment vertical="center"/>
    </xf>
    <xf numFmtId="6" fontId="20" fillId="0" borderId="0" applyFont="0" applyFill="0" applyBorder="0" applyAlignment="0" applyProtection="0">
      <alignment vertical="center"/>
    </xf>
    <xf numFmtId="38" fontId="20" fillId="0" borderId="0" applyFont="0" applyFill="0" applyBorder="0" applyAlignment="0" applyProtection="0"/>
  </cellStyleXfs>
  <cellXfs count="293">
    <xf numFmtId="0" fontId="0" fillId="0" borderId="0" xfId="0">
      <alignment vertical="center"/>
    </xf>
    <xf numFmtId="0" fontId="4" fillId="0" borderId="0" xfId="0" applyFont="1">
      <alignment vertical="center"/>
    </xf>
    <xf numFmtId="0" fontId="6" fillId="0" borderId="0" xfId="0" applyFo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center" vertical="center" shrinkToFit="1"/>
    </xf>
    <xf numFmtId="0" fontId="12" fillId="0" borderId="0" xfId="0" applyFont="1">
      <alignment vertical="center"/>
    </xf>
    <xf numFmtId="177" fontId="15" fillId="0" borderId="24"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8" fillId="0" borderId="0" xfId="0" applyNumberFormat="1" applyFont="1" applyAlignment="1">
      <alignment horizontal="center" vertical="center"/>
    </xf>
    <xf numFmtId="0" fontId="0" fillId="0" borderId="0" xfId="0" applyProtection="1">
      <alignment vertical="center"/>
      <protection locked="0"/>
    </xf>
    <xf numFmtId="0" fontId="12" fillId="0" borderId="0" xfId="0" applyFont="1" applyProtection="1">
      <alignment vertical="center"/>
      <protection locked="0"/>
    </xf>
    <xf numFmtId="0" fontId="12" fillId="0" borderId="0" xfId="0" applyFont="1" applyAlignment="1" applyProtection="1">
      <alignment vertical="center" shrinkToFit="1"/>
      <protection locked="0"/>
    </xf>
    <xf numFmtId="0" fontId="15" fillId="0" borderId="0" xfId="0" applyFont="1" applyProtection="1">
      <alignment vertical="center"/>
      <protection locked="0"/>
    </xf>
    <xf numFmtId="0" fontId="17"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lignment vertical="center"/>
    </xf>
    <xf numFmtId="41" fontId="12" fillId="0" borderId="0" xfId="0" applyNumberFormat="1" applyFont="1" applyAlignment="1">
      <alignment horizontal="center" vertical="center"/>
    </xf>
    <xf numFmtId="0" fontId="2" fillId="0" borderId="0" xfId="0" applyFont="1">
      <alignment vertical="center"/>
    </xf>
    <xf numFmtId="0" fontId="21" fillId="0" borderId="0" xfId="0" applyFont="1">
      <alignment vertical="center"/>
    </xf>
    <xf numFmtId="0" fontId="15" fillId="0" borderId="0" xfId="0" applyFont="1" applyAlignment="1">
      <alignment horizontal="righ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15" fillId="0" borderId="0" xfId="0" applyFont="1" applyAlignment="1">
      <alignment horizontal="center" vertical="center"/>
    </xf>
    <xf numFmtId="0" fontId="15" fillId="0" borderId="35" xfId="0" applyFont="1" applyBorder="1">
      <alignment vertical="center"/>
    </xf>
    <xf numFmtId="0" fontId="15" fillId="0" borderId="32" xfId="0" applyFont="1" applyBorder="1">
      <alignment vertical="center"/>
    </xf>
    <xf numFmtId="0" fontId="15" fillId="0" borderId="33" xfId="0" applyFont="1" applyBorder="1">
      <alignment vertical="center"/>
    </xf>
    <xf numFmtId="0" fontId="17" fillId="0" borderId="33" xfId="0" applyFont="1" applyBorder="1">
      <alignment vertical="center"/>
    </xf>
    <xf numFmtId="0" fontId="15" fillId="0" borderId="34" xfId="0" applyFont="1" applyBorder="1">
      <alignment vertical="center"/>
    </xf>
    <xf numFmtId="0" fontId="15" fillId="0" borderId="36" xfId="0" applyFont="1" applyBorder="1">
      <alignment vertical="center"/>
    </xf>
    <xf numFmtId="41" fontId="15" fillId="0" borderId="0" xfId="0" applyNumberFormat="1" applyFont="1" applyAlignment="1">
      <alignment horizontal="center" vertical="center"/>
    </xf>
    <xf numFmtId="0" fontId="17" fillId="0" borderId="0" xfId="0" applyFont="1" applyAlignment="1">
      <alignment horizontal="left" vertical="center"/>
    </xf>
    <xf numFmtId="41" fontId="0" fillId="0" borderId="0" xfId="0" applyNumberForma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0" fillId="4" borderId="38" xfId="0" applyFill="1" applyBorder="1" applyAlignment="1">
      <alignment horizontal="center" vertical="center" wrapText="1"/>
    </xf>
    <xf numFmtId="0" fontId="15" fillId="0" borderId="41" xfId="0" applyFont="1" applyBorder="1" applyAlignment="1">
      <alignment horizontal="left" vertical="center" shrinkToFit="1"/>
    </xf>
    <xf numFmtId="178" fontId="15" fillId="0" borderId="41" xfId="0" applyNumberFormat="1" applyFont="1" applyBorder="1" applyAlignment="1">
      <alignment vertical="center" shrinkToFit="1"/>
    </xf>
    <xf numFmtId="179" fontId="15" fillId="0" borderId="41" xfId="0" applyNumberFormat="1" applyFont="1" applyBorder="1" applyAlignment="1">
      <alignment vertical="center" shrinkToFit="1"/>
    </xf>
    <xf numFmtId="180" fontId="15" fillId="0" borderId="41" xfId="0" applyNumberFormat="1" applyFont="1" applyBorder="1" applyAlignment="1">
      <alignment vertical="center" shrinkToFit="1"/>
    </xf>
    <xf numFmtId="181" fontId="15" fillId="5" borderId="38" xfId="0" applyNumberFormat="1" applyFont="1" applyFill="1" applyBorder="1" applyAlignment="1">
      <alignment vertical="center" shrinkToFit="1"/>
    </xf>
    <xf numFmtId="182" fontId="15" fillId="5" borderId="38" xfId="0" applyNumberFormat="1" applyFont="1" applyFill="1" applyBorder="1" applyAlignment="1">
      <alignment vertical="center" shrinkToFit="1"/>
    </xf>
    <xf numFmtId="0" fontId="15" fillId="0" borderId="45" xfId="0" applyFont="1" applyBorder="1" applyAlignment="1">
      <alignment horizontal="left" vertical="center" shrinkToFit="1"/>
    </xf>
    <xf numFmtId="178" fontId="15" fillId="0" borderId="45" xfId="0" applyNumberFormat="1" applyFont="1" applyBorder="1" applyAlignment="1">
      <alignment vertical="center" shrinkToFit="1"/>
    </xf>
    <xf numFmtId="179" fontId="15" fillId="0" borderId="45" xfId="0" applyNumberFormat="1" applyFont="1" applyBorder="1" applyAlignment="1">
      <alignment vertical="center" shrinkToFit="1"/>
    </xf>
    <xf numFmtId="180" fontId="15" fillId="0" borderId="45" xfId="0" applyNumberFormat="1" applyFont="1" applyBorder="1" applyAlignment="1">
      <alignment vertical="center" shrinkToFit="1"/>
    </xf>
    <xf numFmtId="181" fontId="15" fillId="5" borderId="45" xfId="0" applyNumberFormat="1" applyFont="1" applyFill="1" applyBorder="1" applyAlignment="1">
      <alignment vertical="center" shrinkToFit="1"/>
    </xf>
    <xf numFmtId="182" fontId="15" fillId="5" borderId="45" xfId="0" applyNumberFormat="1" applyFont="1" applyFill="1" applyBorder="1" applyAlignment="1">
      <alignment vertical="center" shrinkToFit="1"/>
    </xf>
    <xf numFmtId="0" fontId="15" fillId="0" borderId="52" xfId="0" applyFont="1" applyBorder="1" applyAlignment="1">
      <alignment horizontal="left" vertical="center" shrinkToFit="1"/>
    </xf>
    <xf numFmtId="178" fontId="15" fillId="0" borderId="52" xfId="0" applyNumberFormat="1" applyFont="1" applyBorder="1" applyAlignment="1">
      <alignment vertical="center" shrinkToFit="1"/>
    </xf>
    <xf numFmtId="179" fontId="15" fillId="0" borderId="52" xfId="0" applyNumberFormat="1" applyFont="1" applyBorder="1" applyAlignment="1">
      <alignment vertical="center" shrinkToFit="1"/>
    </xf>
    <xf numFmtId="180" fontId="15" fillId="0" borderId="52" xfId="0" applyNumberFormat="1" applyFont="1" applyBorder="1" applyAlignment="1">
      <alignment vertical="center" shrinkToFit="1"/>
    </xf>
    <xf numFmtId="181" fontId="15" fillId="5" borderId="52" xfId="0" applyNumberFormat="1" applyFont="1" applyFill="1" applyBorder="1" applyAlignment="1">
      <alignment vertical="center" shrinkToFit="1"/>
    </xf>
    <xf numFmtId="182" fontId="15" fillId="5" borderId="52" xfId="0" applyNumberFormat="1" applyFont="1" applyFill="1" applyBorder="1" applyAlignment="1">
      <alignment vertical="center" shrinkToFit="1"/>
    </xf>
    <xf numFmtId="0" fontId="15" fillId="0" borderId="56" xfId="0" applyFont="1" applyBorder="1" applyAlignment="1">
      <alignment horizontal="left" vertical="center" shrinkToFit="1"/>
    </xf>
    <xf numFmtId="178" fontId="15" fillId="0" borderId="56" xfId="0" applyNumberFormat="1" applyFont="1" applyBorder="1" applyAlignment="1">
      <alignment vertical="center" shrinkToFit="1"/>
    </xf>
    <xf numFmtId="179" fontId="15" fillId="0" borderId="56" xfId="0" applyNumberFormat="1" applyFont="1" applyBorder="1" applyAlignment="1">
      <alignment vertical="center" shrinkToFit="1"/>
    </xf>
    <xf numFmtId="180" fontId="15" fillId="0" borderId="56" xfId="0" applyNumberFormat="1" applyFont="1" applyBorder="1" applyAlignment="1">
      <alignment vertical="center" shrinkToFit="1"/>
    </xf>
    <xf numFmtId="181" fontId="15" fillId="5" borderId="56" xfId="0" applyNumberFormat="1" applyFont="1" applyFill="1" applyBorder="1" applyAlignment="1">
      <alignment vertical="center" shrinkToFit="1"/>
    </xf>
    <xf numFmtId="182" fontId="15" fillId="5" borderId="56" xfId="0" applyNumberFormat="1" applyFont="1" applyFill="1" applyBorder="1" applyAlignment="1">
      <alignment vertical="center" shrinkToFit="1"/>
    </xf>
    <xf numFmtId="181" fontId="15" fillId="5" borderId="39" xfId="0" applyNumberFormat="1" applyFont="1" applyFill="1" applyBorder="1" applyAlignment="1">
      <alignment vertical="center" shrinkToFit="1"/>
    </xf>
    <xf numFmtId="182" fontId="15" fillId="5" borderId="39" xfId="0" applyNumberFormat="1" applyFont="1" applyFill="1" applyBorder="1" applyAlignment="1">
      <alignment vertical="center" shrinkToFit="1"/>
    </xf>
    <xf numFmtId="179" fontId="15" fillId="0" borderId="37" xfId="0" applyNumberFormat="1" applyFont="1" applyBorder="1" applyAlignment="1">
      <alignment vertical="center" shrinkToFit="1"/>
    </xf>
    <xf numFmtId="180" fontId="15" fillId="0" borderId="37" xfId="0" applyNumberFormat="1" applyFont="1" applyBorder="1" applyAlignment="1">
      <alignment vertical="center" shrinkToFit="1"/>
    </xf>
    <xf numFmtId="181" fontId="0" fillId="5" borderId="37" xfId="0" applyNumberFormat="1" applyFill="1" applyBorder="1" applyAlignment="1">
      <alignment vertical="center" shrinkToFit="1"/>
    </xf>
    <xf numFmtId="182" fontId="15" fillId="5" borderId="37" xfId="0" applyNumberFormat="1" applyFont="1" applyFill="1" applyBorder="1" applyAlignment="1">
      <alignment vertical="center" shrinkToFit="1"/>
    </xf>
    <xf numFmtId="0" fontId="15" fillId="0" borderId="0" xfId="0" applyFont="1" applyAlignment="1">
      <alignment horizontal="center" vertical="center" shrinkToFit="1"/>
    </xf>
    <xf numFmtId="179" fontId="15" fillId="0" borderId="0" xfId="0" applyNumberFormat="1" applyFont="1" applyAlignment="1">
      <alignment vertical="center" shrinkToFit="1"/>
    </xf>
    <xf numFmtId="179" fontId="15" fillId="0" borderId="0" xfId="0" applyNumberFormat="1" applyFont="1" applyAlignment="1">
      <alignment horizontal="right" vertical="center" shrinkToFit="1"/>
    </xf>
    <xf numFmtId="180" fontId="15" fillId="0" borderId="0" xfId="0" applyNumberFormat="1" applyFont="1" applyAlignment="1">
      <alignment vertical="center" shrinkToFit="1"/>
    </xf>
    <xf numFmtId="181" fontId="0" fillId="0" borderId="0" xfId="0" applyNumberFormat="1" applyAlignment="1">
      <alignment vertical="center" shrinkToFit="1"/>
    </xf>
    <xf numFmtId="182" fontId="15" fillId="0" borderId="0" xfId="0" applyNumberFormat="1" applyFont="1" applyAlignment="1">
      <alignment vertical="center" shrinkToFit="1"/>
    </xf>
    <xf numFmtId="181" fontId="15" fillId="5" borderId="37" xfId="0" applyNumberFormat="1" applyFont="1" applyFill="1" applyBorder="1" applyAlignment="1">
      <alignment vertical="center" shrinkToFit="1"/>
    </xf>
    <xf numFmtId="183" fontId="26" fillId="0" borderId="0" xfId="0" applyNumberFormat="1" applyFont="1">
      <alignment vertical="center"/>
    </xf>
    <xf numFmtId="183" fontId="12" fillId="5" borderId="37" xfId="0" applyNumberFormat="1" applyFont="1" applyFill="1" applyBorder="1">
      <alignment vertical="center"/>
    </xf>
    <xf numFmtId="0" fontId="0" fillId="0" borderId="0" xfId="0" applyAlignment="1">
      <alignment horizontal="center" vertical="center" shrinkToFit="1"/>
    </xf>
    <xf numFmtId="184" fontId="0" fillId="0" borderId="0" xfId="0" applyNumberFormat="1" applyAlignment="1">
      <alignment vertical="center" shrinkToFit="1"/>
    </xf>
    <xf numFmtId="0" fontId="0" fillId="0" borderId="0" xfId="0" applyAlignment="1">
      <alignment vertical="center" shrinkToFit="1"/>
    </xf>
    <xf numFmtId="0" fontId="20" fillId="0" borderId="0" xfId="0" applyFont="1">
      <alignment vertical="center"/>
    </xf>
    <xf numFmtId="0" fontId="0" fillId="0" borderId="0" xfId="0" applyAlignment="1">
      <alignment horizontal="center" vertical="center" wrapText="1"/>
    </xf>
    <xf numFmtId="0" fontId="13" fillId="0" borderId="0" xfId="0" applyFont="1" applyAlignment="1">
      <alignment horizontal="center" vertical="center" wrapText="1"/>
    </xf>
    <xf numFmtId="0" fontId="18" fillId="0" borderId="0" xfId="0" applyFont="1">
      <alignment vertical="center"/>
    </xf>
    <xf numFmtId="183" fontId="18" fillId="0" borderId="0" xfId="0" applyNumberFormat="1" applyFont="1">
      <alignment vertical="center"/>
    </xf>
    <xf numFmtId="0" fontId="30" fillId="0" borderId="0" xfId="1" applyFont="1" applyProtection="1">
      <alignment vertical="center"/>
      <protection locked="0"/>
    </xf>
    <xf numFmtId="0" fontId="23" fillId="0" borderId="0" xfId="1" applyFont="1" applyProtection="1">
      <alignment vertical="center"/>
      <protection locked="0"/>
    </xf>
    <xf numFmtId="0" fontId="17" fillId="0" borderId="0" xfId="1" applyFont="1" applyProtection="1">
      <alignment vertical="center"/>
      <protection locked="0"/>
    </xf>
    <xf numFmtId="0" fontId="21" fillId="0" borderId="0" xfId="2" applyFont="1">
      <alignment vertical="center"/>
    </xf>
    <xf numFmtId="0" fontId="7" fillId="0" borderId="0" xfId="2" applyFont="1" applyAlignment="1">
      <alignment horizontal="center" vertical="center"/>
    </xf>
    <xf numFmtId="0" fontId="1" fillId="0" borderId="0" xfId="2">
      <alignment vertical="center"/>
    </xf>
    <xf numFmtId="0" fontId="21" fillId="0" borderId="0" xfId="2" applyFont="1" applyProtection="1">
      <alignment vertical="center"/>
      <protection locked="0"/>
    </xf>
    <xf numFmtId="0" fontId="31" fillId="0" borderId="0" xfId="2" applyFont="1" applyAlignment="1" applyProtection="1">
      <alignment horizontal="center" vertical="center"/>
      <protection locked="0"/>
    </xf>
    <xf numFmtId="0" fontId="1" fillId="0" borderId="0" xfId="2" applyProtection="1">
      <alignment vertical="center"/>
      <protection locked="0"/>
    </xf>
    <xf numFmtId="0" fontId="8" fillId="0" borderId="0" xfId="2" applyFont="1" applyAlignment="1" applyProtection="1">
      <alignment horizontal="center" vertical="center" shrinkToFit="1"/>
      <protection locked="0"/>
    </xf>
    <xf numFmtId="0" fontId="11" fillId="0" borderId="0" xfId="2" applyFont="1" applyAlignment="1" applyProtection="1">
      <alignment horizontal="center" vertical="center"/>
      <protection locked="0"/>
    </xf>
    <xf numFmtId="0" fontId="21" fillId="0" borderId="0" xfId="1" applyFont="1">
      <alignment vertical="center"/>
    </xf>
    <xf numFmtId="0" fontId="32" fillId="0" borderId="0" xfId="1" applyFont="1">
      <alignment vertical="center"/>
    </xf>
    <xf numFmtId="0" fontId="20" fillId="0" borderId="0" xfId="1">
      <alignment vertical="center"/>
    </xf>
    <xf numFmtId="0" fontId="21" fillId="6" borderId="57" xfId="1" applyFont="1" applyFill="1" applyBorder="1" applyAlignment="1">
      <alignment horizontal="center" vertical="center"/>
    </xf>
    <xf numFmtId="0" fontId="21" fillId="6" borderId="61" xfId="1" applyFont="1" applyFill="1" applyBorder="1" applyAlignment="1">
      <alignment horizontal="center" vertical="center"/>
    </xf>
    <xf numFmtId="0" fontId="21" fillId="6" borderId="61" xfId="1" applyFont="1" applyFill="1" applyBorder="1" applyAlignment="1">
      <alignment horizontal="center" vertical="center" shrinkToFit="1"/>
    </xf>
    <xf numFmtId="0" fontId="21" fillId="6" borderId="24" xfId="1" applyFont="1" applyFill="1" applyBorder="1" applyAlignment="1">
      <alignment horizontal="center" vertical="center"/>
    </xf>
    <xf numFmtId="0" fontId="20" fillId="0" borderId="0" xfId="1" applyProtection="1">
      <alignment vertical="center"/>
      <protection locked="0"/>
    </xf>
    <xf numFmtId="0" fontId="32" fillId="0" borderId="0" xfId="1" applyFont="1" applyProtection="1">
      <alignment vertical="center"/>
      <protection locked="0"/>
    </xf>
    <xf numFmtId="6" fontId="23" fillId="0" borderId="0" xfId="3" applyFont="1" applyFill="1" applyBorder="1" applyAlignment="1" applyProtection="1">
      <alignment vertical="center"/>
    </xf>
    <xf numFmtId="0" fontId="32" fillId="6" borderId="37" xfId="1" applyFont="1" applyFill="1" applyBorder="1" applyAlignment="1" applyProtection="1">
      <alignment horizontal="center" vertical="center"/>
      <protection locked="0"/>
    </xf>
    <xf numFmtId="0" fontId="12" fillId="0" borderId="0" xfId="1" applyFont="1" applyProtection="1">
      <alignment vertical="center"/>
      <protection locked="0"/>
    </xf>
    <xf numFmtId="0" fontId="23" fillId="0" borderId="37" xfId="1" applyFont="1" applyBorder="1" applyAlignment="1" applyProtection="1">
      <alignment horizontal="center" vertical="center"/>
      <protection locked="0"/>
    </xf>
    <xf numFmtId="0" fontId="17" fillId="0" borderId="29" xfId="1" applyFont="1" applyBorder="1" applyAlignment="1" applyProtection="1">
      <alignment horizontal="right" vertical="center"/>
      <protection locked="0"/>
    </xf>
    <xf numFmtId="0" fontId="17" fillId="0" borderId="31"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41" fontId="17" fillId="0" borderId="0" xfId="3" applyNumberFormat="1" applyFont="1" applyFill="1" applyBorder="1" applyAlignment="1" applyProtection="1">
      <alignment horizontal="right" vertical="center"/>
    </xf>
    <xf numFmtId="0" fontId="17" fillId="7" borderId="31" xfId="1" applyFont="1" applyFill="1" applyBorder="1" applyProtection="1">
      <alignment vertical="center"/>
      <protection locked="0"/>
    </xf>
    <xf numFmtId="0" fontId="36" fillId="0" borderId="0" xfId="1" applyFont="1" applyProtection="1">
      <alignment vertical="center"/>
      <protection locked="0"/>
    </xf>
    <xf numFmtId="0" fontId="23" fillId="0" borderId="2" xfId="1" applyFont="1" applyBorder="1" applyAlignment="1" applyProtection="1">
      <alignment vertical="top"/>
      <protection locked="0"/>
    </xf>
    <xf numFmtId="0" fontId="23" fillId="0" borderId="0" xfId="1" applyFont="1" applyAlignment="1" applyProtection="1">
      <alignment vertical="top"/>
      <protection locked="0"/>
    </xf>
    <xf numFmtId="0" fontId="23" fillId="0" borderId="0" xfId="1" applyFont="1" applyAlignment="1" applyProtection="1">
      <alignment horizontal="right" vertical="center"/>
      <protection locked="0"/>
    </xf>
    <xf numFmtId="0" fontId="23" fillId="0" borderId="0" xfId="1" applyFont="1" applyAlignment="1" applyProtection="1">
      <alignment horizontal="center" vertical="center"/>
      <protection locked="0"/>
    </xf>
    <xf numFmtId="0" fontId="32" fillId="0" borderId="0" xfId="1" applyFont="1" applyAlignment="1" applyProtection="1">
      <alignment horizontal="center" vertical="center"/>
      <protection locked="0"/>
    </xf>
    <xf numFmtId="0" fontId="32" fillId="0" borderId="0" xfId="1" applyFont="1" applyAlignment="1" applyProtection="1">
      <alignment horizontal="left" vertical="center"/>
      <protection locked="0"/>
    </xf>
    <xf numFmtId="0" fontId="20" fillId="0" borderId="0" xfId="1" applyAlignment="1" applyProtection="1">
      <alignment horizontal="left" vertical="top" wrapText="1"/>
      <protection locked="0"/>
    </xf>
    <xf numFmtId="0" fontId="15" fillId="4" borderId="29" xfId="0" applyFont="1" applyFill="1" applyBorder="1" applyAlignment="1">
      <alignment horizontal="center" vertical="center" shrinkToFit="1"/>
    </xf>
    <xf numFmtId="0" fontId="15" fillId="4" borderId="30" xfId="0" applyFont="1" applyFill="1" applyBorder="1" applyAlignment="1">
      <alignment horizontal="center" vertical="center" shrinkToFit="1"/>
    </xf>
    <xf numFmtId="179" fontId="15" fillId="5" borderId="29" xfId="0" applyNumberFormat="1" applyFont="1" applyFill="1" applyBorder="1" applyAlignment="1">
      <alignment horizontal="right" vertical="center" shrinkToFit="1"/>
    </xf>
    <xf numFmtId="179" fontId="15" fillId="5" borderId="30" xfId="0" applyNumberFormat="1" applyFont="1" applyFill="1" applyBorder="1" applyAlignment="1">
      <alignment horizontal="right" vertical="center" shrinkToFit="1"/>
    </xf>
    <xf numFmtId="179" fontId="15" fillId="5" borderId="31" xfId="0" applyNumberFormat="1" applyFont="1" applyFill="1" applyBorder="1" applyAlignment="1">
      <alignment horizontal="right" vertical="center" shrinkToFit="1"/>
    </xf>
    <xf numFmtId="0" fontId="17" fillId="0" borderId="37" xfId="0" applyFont="1" applyBorder="1" applyAlignment="1">
      <alignment horizontal="left" vertical="top" wrapText="1"/>
    </xf>
    <xf numFmtId="0" fontId="0" fillId="0" borderId="0" xfId="0" applyAlignment="1">
      <alignment horizontal="center" vertical="center" wrapText="1"/>
    </xf>
    <xf numFmtId="0" fontId="15" fillId="0" borderId="39" xfId="0" applyFont="1" applyBorder="1" applyAlignment="1">
      <alignment horizontal="center" vertical="center" shrinkToFit="1"/>
    </xf>
    <xf numFmtId="0" fontId="15" fillId="0" borderId="40" xfId="0" applyFont="1" applyBorder="1" applyAlignment="1">
      <alignment horizontal="center" vertical="center" shrinkToFit="1"/>
    </xf>
    <xf numFmtId="179" fontId="15" fillId="5" borderId="49" xfId="0" applyNumberFormat="1" applyFont="1" applyFill="1" applyBorder="1" applyAlignment="1">
      <alignment horizontal="right" vertical="center" shrinkToFit="1"/>
    </xf>
    <xf numFmtId="179" fontId="15" fillId="5" borderId="50" xfId="0" applyNumberFormat="1" applyFont="1" applyFill="1" applyBorder="1" applyAlignment="1">
      <alignment horizontal="right" vertical="center" shrinkToFit="1"/>
    </xf>
    <xf numFmtId="179" fontId="15" fillId="5" borderId="51" xfId="0" applyNumberFormat="1" applyFont="1" applyFill="1" applyBorder="1" applyAlignment="1">
      <alignment horizontal="right" vertical="center" shrinkToFit="1"/>
    </xf>
    <xf numFmtId="179" fontId="15" fillId="5" borderId="46" xfId="0" applyNumberFormat="1" applyFont="1" applyFill="1" applyBorder="1" applyAlignment="1">
      <alignment horizontal="right" vertical="center" shrinkToFit="1"/>
    </xf>
    <xf numFmtId="179" fontId="15" fillId="5" borderId="47" xfId="0" applyNumberFormat="1" applyFont="1" applyFill="1" applyBorder="1" applyAlignment="1">
      <alignment horizontal="right" vertical="center" shrinkToFit="1"/>
    </xf>
    <xf numFmtId="179" fontId="15" fillId="5" borderId="48" xfId="0" applyNumberFormat="1" applyFont="1" applyFill="1" applyBorder="1" applyAlignment="1">
      <alignment horizontal="right" vertical="center" shrinkToFit="1"/>
    </xf>
    <xf numFmtId="0" fontId="20" fillId="4" borderId="38"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5" fillId="0" borderId="38" xfId="0" applyFont="1" applyBorder="1" applyAlignment="1">
      <alignment horizontal="center" vertical="center" shrinkToFit="1"/>
    </xf>
    <xf numFmtId="179" fontId="15" fillId="5" borderId="42" xfId="0" applyNumberFormat="1" applyFont="1" applyFill="1" applyBorder="1" applyAlignment="1">
      <alignment horizontal="right" vertical="center" shrinkToFit="1"/>
    </xf>
    <xf numFmtId="179" fontId="15" fillId="5" borderId="43" xfId="0" applyNumberFormat="1" applyFont="1" applyFill="1" applyBorder="1" applyAlignment="1">
      <alignment horizontal="right" vertical="center" shrinkToFit="1"/>
    </xf>
    <xf numFmtId="179" fontId="15" fillId="5" borderId="44" xfId="0" applyNumberFormat="1" applyFont="1" applyFill="1" applyBorder="1" applyAlignment="1">
      <alignment horizontal="right" vertical="center" shrinkToFit="1"/>
    </xf>
    <xf numFmtId="179" fontId="15" fillId="5" borderId="53" xfId="0" applyNumberFormat="1" applyFont="1" applyFill="1" applyBorder="1" applyAlignment="1">
      <alignment horizontal="right" vertical="center" shrinkToFit="1"/>
    </xf>
    <xf numFmtId="179" fontId="15" fillId="5" borderId="54" xfId="0" applyNumberFormat="1" applyFont="1" applyFill="1" applyBorder="1" applyAlignment="1">
      <alignment horizontal="right" vertical="center" shrinkToFit="1"/>
    </xf>
    <xf numFmtId="179" fontId="15" fillId="5" borderId="55" xfId="0" applyNumberFormat="1" applyFont="1" applyFill="1" applyBorder="1" applyAlignment="1">
      <alignment horizontal="right" vertical="center" shrinkToFit="1"/>
    </xf>
    <xf numFmtId="0" fontId="15" fillId="4" borderId="3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0" fillId="2" borderId="0" xfId="0" applyFill="1" applyAlignment="1" applyProtection="1">
      <alignment horizontal="left" vertical="center"/>
      <protection locked="0"/>
    </xf>
    <xf numFmtId="0" fontId="27" fillId="4" borderId="38" xfId="0" applyFont="1" applyFill="1" applyBorder="1" applyAlignment="1">
      <alignment horizontal="center" vertical="center" wrapText="1"/>
    </xf>
    <xf numFmtId="0" fontId="28" fillId="4" borderId="39" xfId="0" applyFont="1" applyFill="1" applyBorder="1" applyAlignment="1">
      <alignment horizontal="center" vertical="center" wrapText="1"/>
    </xf>
    <xf numFmtId="0" fontId="15" fillId="0" borderId="20" xfId="0" applyFont="1" applyBorder="1" applyAlignment="1">
      <alignment horizontal="left" vertical="center"/>
    </xf>
    <xf numFmtId="0" fontId="15" fillId="0" borderId="2" xfId="0" applyFont="1" applyBorder="1" applyAlignment="1">
      <alignment horizontal="left" vertical="center"/>
    </xf>
    <xf numFmtId="0" fontId="15" fillId="0" borderId="19" xfId="0" applyFont="1" applyBorder="1" applyAlignment="1">
      <alignment horizontal="left" vertical="center"/>
    </xf>
    <xf numFmtId="0" fontId="20"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3" borderId="2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0" fillId="2" borderId="13" xfId="0" applyFill="1" applyBorder="1" applyAlignment="1">
      <alignment horizontal="left" vertical="center" shrinkToFit="1"/>
    </xf>
    <xf numFmtId="0" fontId="0" fillId="2" borderId="16" xfId="0" applyFill="1" applyBorder="1" applyAlignment="1">
      <alignment horizontal="left" vertical="center" shrinkToFit="1"/>
    </xf>
    <xf numFmtId="0" fontId="0" fillId="2" borderId="17" xfId="0" applyFill="1" applyBorder="1" applyAlignment="1">
      <alignment horizontal="left" vertical="center" shrinkToFit="1"/>
    </xf>
    <xf numFmtId="176" fontId="11" fillId="0" borderId="8" xfId="0" applyNumberFormat="1" applyFont="1" applyBorder="1" applyAlignment="1">
      <alignment horizontal="center" vertical="center"/>
    </xf>
    <xf numFmtId="176" fontId="11" fillId="0" borderId="11" xfId="0" applyNumberFormat="1" applyFont="1" applyBorder="1" applyAlignment="1">
      <alignment horizontal="center" vertical="center"/>
    </xf>
    <xf numFmtId="176" fontId="11" fillId="0" borderId="12" xfId="0" applyNumberFormat="1" applyFont="1" applyBorder="1" applyAlignment="1">
      <alignment horizontal="center" vertical="center"/>
    </xf>
    <xf numFmtId="0" fontId="15" fillId="2" borderId="13" xfId="0" applyFont="1" applyFill="1" applyBorder="1" applyAlignment="1">
      <alignment horizontal="left" vertical="center" shrinkToFit="1"/>
    </xf>
    <xf numFmtId="0" fontId="15" fillId="2" borderId="16" xfId="0" applyFont="1" applyFill="1" applyBorder="1" applyAlignment="1">
      <alignment horizontal="left" vertical="center" shrinkToFit="1"/>
    </xf>
    <xf numFmtId="0" fontId="15" fillId="2" borderId="17" xfId="0" applyFont="1" applyFill="1" applyBorder="1" applyAlignment="1">
      <alignment horizontal="left" vertical="center" shrinkToFit="1"/>
    </xf>
    <xf numFmtId="177" fontId="15" fillId="0" borderId="25" xfId="0" applyNumberFormat="1" applyFont="1" applyBorder="1" applyAlignment="1">
      <alignment horizontal="center" vertical="center" shrinkToFit="1"/>
    </xf>
    <xf numFmtId="177" fontId="15" fillId="0" borderId="26" xfId="0" applyNumberFormat="1" applyFont="1" applyBorder="1" applyAlignment="1">
      <alignment horizontal="center" vertical="center" shrinkToFit="1"/>
    </xf>
    <xf numFmtId="177" fontId="15" fillId="0" borderId="27" xfId="0" applyNumberFormat="1" applyFont="1" applyBorder="1" applyAlignment="1">
      <alignment horizontal="center" vertical="center" shrinkToFit="1"/>
    </xf>
    <xf numFmtId="177" fontId="12" fillId="0" borderId="27" xfId="0" applyNumberFormat="1" applyFont="1" applyBorder="1" applyAlignment="1">
      <alignment horizontal="center" vertical="center"/>
    </xf>
    <xf numFmtId="177" fontId="12" fillId="0" borderId="28" xfId="0" applyNumberFormat="1" applyFont="1" applyBorder="1" applyAlignment="1">
      <alignment horizontal="center" vertical="center"/>
    </xf>
    <xf numFmtId="0" fontId="13"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0" borderId="21" xfId="0" applyFont="1" applyBorder="1" applyAlignment="1">
      <alignment horizontal="left" vertical="center"/>
    </xf>
    <xf numFmtId="0" fontId="15" fillId="2" borderId="22"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23" xfId="0" applyFont="1" applyFill="1" applyBorder="1" applyAlignment="1">
      <alignment horizontal="left" vertical="center" shrinkToFit="1"/>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7" fillId="0" borderId="0" xfId="0" applyFont="1" applyAlignment="1">
      <alignment horizontal="center" vertical="center" wrapText="1"/>
    </xf>
    <xf numFmtId="0" fontId="11" fillId="0" borderId="2" xfId="0" applyFont="1" applyBorder="1" applyAlignment="1">
      <alignment horizontal="center" vertical="center"/>
    </xf>
    <xf numFmtId="0" fontId="13"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23" fillId="0" borderId="32" xfId="1" applyFont="1" applyBorder="1" applyAlignment="1" applyProtection="1">
      <alignment horizontal="center" vertical="top"/>
      <protection locked="0"/>
    </xf>
    <xf numFmtId="0" fontId="23" fillId="0" borderId="33" xfId="1" applyFont="1" applyBorder="1" applyAlignment="1" applyProtection="1">
      <alignment horizontal="center" vertical="top"/>
      <protection locked="0"/>
    </xf>
    <xf numFmtId="0" fontId="23" fillId="0" borderId="34" xfId="1" applyFont="1" applyBorder="1" applyAlignment="1" applyProtection="1">
      <alignment horizontal="center" vertical="top"/>
      <protection locked="0"/>
    </xf>
    <xf numFmtId="0" fontId="23" fillId="0" borderId="35" xfId="1" applyFont="1" applyBorder="1" applyAlignment="1" applyProtection="1">
      <alignment horizontal="center" vertical="top"/>
      <protection locked="0"/>
    </xf>
    <xf numFmtId="0" fontId="23" fillId="0" borderId="0" xfId="1" applyFont="1" applyAlignment="1" applyProtection="1">
      <alignment horizontal="center" vertical="top"/>
      <protection locked="0"/>
    </xf>
    <xf numFmtId="0" fontId="23" fillId="0" borderId="36" xfId="1" applyFont="1" applyBorder="1" applyAlignment="1" applyProtection="1">
      <alignment horizontal="center" vertical="top"/>
      <protection locked="0"/>
    </xf>
    <xf numFmtId="0" fontId="23" fillId="0" borderId="20" xfId="1" applyFont="1" applyBorder="1" applyAlignment="1" applyProtection="1">
      <alignment horizontal="center" vertical="top"/>
      <protection locked="0"/>
    </xf>
    <xf numFmtId="0" fontId="23" fillId="0" borderId="2" xfId="1" applyFont="1" applyBorder="1" applyAlignment="1" applyProtection="1">
      <alignment horizontal="center" vertical="top"/>
      <protection locked="0"/>
    </xf>
    <xf numFmtId="0" fontId="23" fillId="0" borderId="19" xfId="1" applyFont="1" applyBorder="1" applyAlignment="1" applyProtection="1">
      <alignment horizontal="center" vertical="top"/>
      <protection locked="0"/>
    </xf>
    <xf numFmtId="0" fontId="23" fillId="0" borderId="29" xfId="1" applyFont="1" applyBorder="1" applyAlignment="1" applyProtection="1">
      <alignment horizontal="right" vertical="center"/>
      <protection locked="0"/>
    </xf>
    <xf numFmtId="0" fontId="23" fillId="0" borderId="30" xfId="1" applyFont="1" applyBorder="1" applyAlignment="1" applyProtection="1">
      <alignment horizontal="right" vertical="center"/>
      <protection locked="0"/>
    </xf>
    <xf numFmtId="0" fontId="23" fillId="0" borderId="29" xfId="1" applyFont="1" applyBorder="1" applyAlignment="1" applyProtection="1">
      <alignment horizontal="center" vertical="center"/>
      <protection locked="0"/>
    </xf>
    <xf numFmtId="0" fontId="23" fillId="0" borderId="30" xfId="1" applyFont="1" applyBorder="1" applyAlignment="1" applyProtection="1">
      <alignment horizontal="center" vertical="center"/>
      <protection locked="0"/>
    </xf>
    <xf numFmtId="0" fontId="23" fillId="0" borderId="31" xfId="1" applyFont="1" applyBorder="1" applyAlignment="1" applyProtection="1">
      <alignment horizontal="center" vertical="center"/>
      <protection locked="0"/>
    </xf>
    <xf numFmtId="0" fontId="32" fillId="6" borderId="37" xfId="1" applyFont="1" applyFill="1" applyBorder="1" applyAlignment="1" applyProtection="1">
      <alignment horizontal="center" vertical="center" wrapText="1"/>
      <protection locked="0"/>
    </xf>
    <xf numFmtId="0" fontId="32" fillId="6" borderId="37" xfId="1" applyFont="1" applyFill="1" applyBorder="1" applyAlignment="1" applyProtection="1">
      <alignment horizontal="center" vertical="center"/>
      <protection locked="0"/>
    </xf>
    <xf numFmtId="0" fontId="38" fillId="0" borderId="37" xfId="1" applyFont="1" applyBorder="1" applyAlignment="1" applyProtection="1">
      <alignment horizontal="left" vertical="top" wrapText="1"/>
      <protection locked="0"/>
    </xf>
    <xf numFmtId="0" fontId="14" fillId="0" borderId="37" xfId="1" applyFont="1" applyBorder="1" applyAlignment="1" applyProtection="1">
      <alignment horizontal="left" vertical="top" wrapText="1"/>
      <protection locked="0"/>
    </xf>
    <xf numFmtId="0" fontId="12" fillId="6" borderId="37" xfId="1" applyFont="1" applyFill="1" applyBorder="1" applyAlignment="1" applyProtection="1">
      <alignment horizontal="center" vertical="center"/>
      <protection locked="0"/>
    </xf>
    <xf numFmtId="41" fontId="17" fillId="5" borderId="29" xfId="3" applyNumberFormat="1" applyFont="1" applyFill="1" applyBorder="1" applyAlignment="1" applyProtection="1">
      <alignment horizontal="right" vertical="center"/>
    </xf>
    <xf numFmtId="41" fontId="17" fillId="5" borderId="30" xfId="3" applyNumberFormat="1" applyFont="1" applyFill="1" applyBorder="1" applyAlignment="1" applyProtection="1">
      <alignment horizontal="right" vertical="center"/>
    </xf>
    <xf numFmtId="41" fontId="17" fillId="5" borderId="31" xfId="3" applyNumberFormat="1" applyFont="1" applyFill="1" applyBorder="1" applyAlignment="1" applyProtection="1">
      <alignment horizontal="right" vertical="center"/>
    </xf>
    <xf numFmtId="0" fontId="32" fillId="6" borderId="37" xfId="1" applyFont="1" applyFill="1" applyBorder="1" applyAlignment="1" applyProtection="1">
      <alignment horizontal="center" vertical="center" shrinkToFit="1"/>
      <protection locked="0"/>
    </xf>
    <xf numFmtId="41" fontId="23" fillId="5" borderId="37" xfId="3" applyNumberFormat="1" applyFont="1" applyFill="1" applyBorder="1" applyAlignment="1" applyProtection="1">
      <alignment vertical="center"/>
    </xf>
    <xf numFmtId="6" fontId="23" fillId="5" borderId="37" xfId="3" applyFont="1" applyFill="1" applyBorder="1" applyAlignment="1" applyProtection="1">
      <alignment vertical="center"/>
    </xf>
    <xf numFmtId="0" fontId="32" fillId="6" borderId="29" xfId="1" applyFont="1" applyFill="1" applyBorder="1" applyAlignment="1" applyProtection="1">
      <alignment horizontal="center" vertical="center"/>
      <protection locked="0"/>
    </xf>
    <xf numFmtId="0" fontId="32" fillId="6" borderId="30" xfId="1" applyFont="1" applyFill="1" applyBorder="1" applyAlignment="1" applyProtection="1">
      <alignment horizontal="center" vertical="center"/>
      <protection locked="0"/>
    </xf>
    <xf numFmtId="0" fontId="32" fillId="6" borderId="31" xfId="1" applyFont="1" applyFill="1" applyBorder="1" applyAlignment="1" applyProtection="1">
      <alignment horizontal="center" vertical="center"/>
      <protection locked="0"/>
    </xf>
    <xf numFmtId="0" fontId="23" fillId="0" borderId="37" xfId="1" applyFont="1" applyBorder="1" applyProtection="1">
      <alignment vertical="center"/>
      <protection locked="0"/>
    </xf>
    <xf numFmtId="38" fontId="17" fillId="0" borderId="37" xfId="4" applyFont="1" applyBorder="1" applyAlignment="1" applyProtection="1">
      <alignment horizontal="right" vertical="center"/>
      <protection locked="0"/>
    </xf>
    <xf numFmtId="38" fontId="17" fillId="5" borderId="37" xfId="4" applyFont="1" applyFill="1" applyBorder="1" applyAlignment="1" applyProtection="1">
      <alignment horizontal="right" vertical="center"/>
      <protection locked="0"/>
    </xf>
    <xf numFmtId="0" fontId="12" fillId="6" borderId="37" xfId="1" applyFont="1" applyFill="1" applyBorder="1" applyAlignment="1" applyProtection="1">
      <alignment horizontal="center" vertical="center" shrinkToFit="1"/>
      <protection locked="0"/>
    </xf>
    <xf numFmtId="38" fontId="17" fillId="0" borderId="29" xfId="4" applyFont="1" applyBorder="1" applyAlignment="1" applyProtection="1">
      <alignment horizontal="center" vertical="center"/>
      <protection locked="0"/>
    </xf>
    <xf numFmtId="38" fontId="17" fillId="0" borderId="30" xfId="4" applyFont="1" applyBorder="1" applyAlignment="1" applyProtection="1">
      <alignment horizontal="center" vertical="center"/>
      <protection locked="0"/>
    </xf>
    <xf numFmtId="38" fontId="17" fillId="0" borderId="31" xfId="4" applyFont="1" applyBorder="1" applyAlignment="1" applyProtection="1">
      <alignment horizontal="center" vertical="center"/>
      <protection locked="0"/>
    </xf>
    <xf numFmtId="0" fontId="32" fillId="6" borderId="37" xfId="1" applyFont="1" applyFill="1" applyBorder="1" applyAlignment="1" applyProtection="1">
      <alignment horizontal="center" vertical="center" wrapText="1" shrinkToFit="1"/>
      <protection locked="0"/>
    </xf>
    <xf numFmtId="0" fontId="32" fillId="6" borderId="29" xfId="1" applyFont="1" applyFill="1" applyBorder="1" applyAlignment="1" applyProtection="1">
      <alignment horizontal="center" vertical="center" wrapText="1" shrinkToFit="1"/>
      <protection locked="0"/>
    </xf>
    <xf numFmtId="0" fontId="32" fillId="6" borderId="31" xfId="1" applyFont="1" applyFill="1" applyBorder="1" applyAlignment="1" applyProtection="1">
      <alignment horizontal="center" vertical="center" shrinkToFit="1"/>
      <protection locked="0"/>
    </xf>
    <xf numFmtId="41" fontId="23" fillId="5" borderId="29" xfId="3" applyNumberFormat="1" applyFont="1" applyFill="1" applyBorder="1" applyAlignment="1" applyProtection="1">
      <alignment vertical="center"/>
      <protection locked="0"/>
    </xf>
    <xf numFmtId="6" fontId="23" fillId="5" borderId="31" xfId="3" applyFont="1" applyFill="1" applyBorder="1" applyAlignment="1" applyProtection="1">
      <alignment vertical="center"/>
      <protection locked="0"/>
    </xf>
    <xf numFmtId="38" fontId="23" fillId="0" borderId="29" xfId="3" applyNumberFormat="1" applyFont="1" applyBorder="1" applyAlignment="1" applyProtection="1">
      <alignment vertical="center" shrinkToFit="1"/>
      <protection locked="0"/>
    </xf>
    <xf numFmtId="38" fontId="23" fillId="0" borderId="31" xfId="3" applyNumberFormat="1" applyFont="1" applyBorder="1" applyAlignment="1" applyProtection="1">
      <alignment vertical="center" shrinkToFit="1"/>
      <protection locked="0"/>
    </xf>
    <xf numFmtId="185" fontId="30" fillId="0" borderId="63" xfId="1" applyNumberFormat="1" applyFont="1" applyBorder="1" applyAlignment="1">
      <alignment horizontal="center" vertical="center"/>
    </xf>
    <xf numFmtId="185" fontId="30" fillId="0" borderId="64" xfId="1" applyNumberFormat="1" applyFont="1" applyBorder="1" applyAlignment="1">
      <alignment horizontal="center" vertical="center"/>
    </xf>
    <xf numFmtId="177" fontId="30" fillId="0" borderId="64" xfId="1" applyNumberFormat="1" applyFont="1" applyBorder="1" applyAlignment="1">
      <alignment horizontal="left" vertical="center"/>
    </xf>
    <xf numFmtId="177" fontId="34" fillId="0" borderId="65" xfId="1" applyNumberFormat="1" applyFont="1" applyBorder="1" applyAlignment="1">
      <alignment horizontal="left" vertical="center"/>
    </xf>
    <xf numFmtId="0" fontId="31" fillId="0" borderId="0" xfId="1" applyFont="1" applyAlignment="1" applyProtection="1">
      <alignment horizontal="right" vertical="center" shrinkToFit="1"/>
      <protection locked="0"/>
    </xf>
    <xf numFmtId="41" fontId="31" fillId="5" borderId="0" xfId="3" applyNumberFormat="1" applyFont="1" applyFill="1" applyBorder="1" applyAlignment="1" applyProtection="1">
      <alignment horizontal="right" vertical="center"/>
    </xf>
    <xf numFmtId="6" fontId="31" fillId="5" borderId="0" xfId="3" applyFont="1" applyFill="1" applyBorder="1" applyAlignment="1" applyProtection="1">
      <alignment horizontal="right" vertical="center"/>
    </xf>
    <xf numFmtId="6" fontId="31" fillId="5" borderId="66" xfId="3" applyFont="1" applyFill="1" applyBorder="1" applyAlignment="1" applyProtection="1">
      <alignment horizontal="right" vertical="center"/>
    </xf>
    <xf numFmtId="0" fontId="35"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xf numFmtId="0" fontId="17"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8" fillId="0" borderId="0" xfId="2" applyFont="1" applyAlignment="1" applyProtection="1">
      <alignment horizontal="center" vertical="center" shrinkToFit="1"/>
      <protection locked="0"/>
    </xf>
    <xf numFmtId="0" fontId="11" fillId="0" borderId="2" xfId="2" applyFont="1" applyBorder="1" applyAlignment="1" applyProtection="1">
      <alignment horizontal="center" vertical="center"/>
      <protection locked="0"/>
    </xf>
    <xf numFmtId="0" fontId="33" fillId="0" borderId="58" xfId="1" applyFont="1" applyBorder="1" applyAlignment="1">
      <alignment horizontal="left" vertical="top" shrinkToFit="1"/>
    </xf>
    <xf numFmtId="0" fontId="33" fillId="0" borderId="59" xfId="1" applyFont="1" applyBorder="1" applyAlignment="1">
      <alignment horizontal="left" vertical="top" shrinkToFit="1"/>
    </xf>
    <xf numFmtId="0" fontId="9" fillId="0" borderId="60" xfId="1" applyFont="1" applyBorder="1" applyAlignment="1">
      <alignment horizontal="left" vertical="top" shrinkToFit="1"/>
    </xf>
    <xf numFmtId="0" fontId="33" fillId="0" borderId="20" xfId="1" applyFont="1" applyBorder="1" applyAlignment="1">
      <alignment horizontal="left" vertical="top" shrinkToFit="1"/>
    </xf>
    <xf numFmtId="0" fontId="33" fillId="0" borderId="2" xfId="1" applyFont="1" applyBorder="1" applyAlignment="1">
      <alignment horizontal="left" vertical="top" shrinkToFit="1"/>
    </xf>
    <xf numFmtId="0" fontId="9" fillId="0" borderId="21" xfId="1" applyFont="1" applyBorder="1" applyAlignment="1">
      <alignment horizontal="left" vertical="top" shrinkToFit="1"/>
    </xf>
    <xf numFmtId="185" fontId="30" fillId="0" borderId="29" xfId="1" applyNumberFormat="1" applyFont="1" applyBorder="1" applyAlignment="1">
      <alignment horizontal="center" vertical="center"/>
    </xf>
    <xf numFmtId="185" fontId="30" fillId="0" borderId="30" xfId="1" applyNumberFormat="1" applyFont="1" applyBorder="1" applyAlignment="1">
      <alignment horizontal="center" vertical="center"/>
    </xf>
    <xf numFmtId="177" fontId="30" fillId="0" borderId="30" xfId="1" applyNumberFormat="1" applyFont="1" applyBorder="1" applyAlignment="1">
      <alignment horizontal="left" vertical="center"/>
    </xf>
    <xf numFmtId="177" fontId="34" fillId="0" borderId="62" xfId="1" applyNumberFormat="1" applyFont="1" applyBorder="1" applyAlignment="1">
      <alignment horizontal="left" vertical="center"/>
    </xf>
  </cellXfs>
  <cellStyles count="5">
    <cellStyle name="桁区切り 2 2" xfId="4" xr:uid="{E1AAEA4E-8AE0-4F9C-8460-DAFE807E62B2}"/>
    <cellStyle name="通貨 2" xfId="3" xr:uid="{449C9871-F406-4E22-B168-B0703C27FB5C}"/>
    <cellStyle name="標準" xfId="0" builtinId="0"/>
    <cellStyle name="標準 2 2" xfId="1" xr:uid="{0B15DD1F-B73F-4100-8AB0-1BA74AA503C1}"/>
    <cellStyle name="標準 5 6 2" xfId="2" xr:uid="{369E1C22-958F-4D6D-973B-15F57110557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48" lockText="1" noThreeD="1"/>
</file>

<file path=xl/ctrlProps/ctrlProp18.xml><?xml version="1.0" encoding="utf-8"?>
<formControlPr xmlns="http://schemas.microsoft.com/office/spreadsheetml/2009/9/main" objectType="CheckBox" fmlaLink="$R$49" lockText="1" noThreeD="1"/>
</file>

<file path=xl/ctrlProps/ctrlProp19.xml><?xml version="1.0" encoding="utf-8"?>
<formControlPr xmlns="http://schemas.microsoft.com/office/spreadsheetml/2009/9/main" objectType="CheckBox" fmlaLink="$R$5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4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25</xdr:row>
          <xdr:rowOff>160020</xdr:rowOff>
        </xdr:from>
        <xdr:to>
          <xdr:col>2</xdr:col>
          <xdr:colOff>266700</xdr:colOff>
          <xdr:row>28</xdr:row>
          <xdr:rowOff>106680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1559857</xdr:colOff>
          <xdr:row>28</xdr:row>
          <xdr:rowOff>0</xdr:rowOff>
        </xdr:from>
        <xdr:to>
          <xdr:col>2</xdr:col>
          <xdr:colOff>1791594</xdr:colOff>
          <xdr:row>29</xdr:row>
          <xdr:rowOff>62753</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1559859</xdr:colOff>
          <xdr:row>26</xdr:row>
          <xdr:rowOff>0</xdr:rowOff>
        </xdr:from>
        <xdr:to>
          <xdr:col>2</xdr:col>
          <xdr:colOff>1804147</xdr:colOff>
          <xdr:row>28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0</xdr:rowOff>
        </xdr:from>
        <xdr:to>
          <xdr:col>1</xdr:col>
          <xdr:colOff>251460</xdr:colOff>
          <xdr:row>19</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18</xdr:row>
          <xdr:rowOff>373380</xdr:rowOff>
        </xdr:from>
        <xdr:to>
          <xdr:col>1</xdr:col>
          <xdr:colOff>259080</xdr:colOff>
          <xdr:row>20</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19</xdr:row>
          <xdr:rowOff>381000</xdr:rowOff>
        </xdr:from>
        <xdr:to>
          <xdr:col>1</xdr:col>
          <xdr:colOff>251460</xdr:colOff>
          <xdr:row>21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27</xdr:row>
          <xdr:rowOff>220980</xdr:rowOff>
        </xdr:from>
        <xdr:to>
          <xdr:col>2</xdr:col>
          <xdr:colOff>259080</xdr:colOff>
          <xdr:row>29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89647</xdr:colOff>
          <xdr:row>25</xdr:row>
          <xdr:rowOff>144780</xdr:rowOff>
        </xdr:from>
        <xdr:to>
          <xdr:col>6</xdr:col>
          <xdr:colOff>51099</xdr:colOff>
          <xdr:row>28</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0</xdr:rowOff>
        </xdr:from>
        <xdr:to>
          <xdr:col>2</xdr:col>
          <xdr:colOff>1203960</xdr:colOff>
          <xdr:row>49</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220980</xdr:rowOff>
        </xdr:from>
        <xdr:to>
          <xdr:col>2</xdr:col>
          <xdr:colOff>1440180</xdr:colOff>
          <xdr:row>50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49</xdr:row>
          <xdr:rowOff>213360</xdr:rowOff>
        </xdr:from>
        <xdr:to>
          <xdr:col>2</xdr:col>
          <xdr:colOff>1242060</xdr:colOff>
          <xdr:row>51</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7620</xdr:rowOff>
        </xdr:from>
        <xdr:to>
          <xdr:col>4</xdr:col>
          <xdr:colOff>883920</xdr:colOff>
          <xdr:row>49</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883920</xdr:colOff>
          <xdr:row>50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883920</xdr:colOff>
          <xdr:row>51</xdr:row>
          <xdr:rowOff>60960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51</xdr:row>
          <xdr:rowOff>22860</xdr:rowOff>
        </xdr:from>
        <xdr:to>
          <xdr:col>2</xdr:col>
          <xdr:colOff>76200</xdr:colOff>
          <xdr:row>52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121920</xdr:rowOff>
        </xdr:from>
        <xdr:to>
          <xdr:col>12</xdr:col>
          <xdr:colOff>1203960</xdr:colOff>
          <xdr:row>50</xdr:row>
          <xdr:rowOff>137160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60960</xdr:rowOff>
        </xdr:from>
        <xdr:to>
          <xdr:col>12</xdr:col>
          <xdr:colOff>731520</xdr:colOff>
          <xdr:row>51</xdr:row>
          <xdr:rowOff>144780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243840</xdr:colOff>
          <xdr:row>52</xdr:row>
          <xdr:rowOff>106680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60960</xdr:rowOff>
        </xdr:from>
        <xdr:to>
          <xdr:col>10</xdr:col>
          <xdr:colOff>53340</xdr:colOff>
          <xdr:row>52</xdr:row>
          <xdr:rowOff>30480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333FDC4A-DD51-4DFC-A581-478E3AEAC829}"/>
            </a:ext>
          </a:extLst>
        </xdr:cNvPr>
        <xdr:cNvSpPr txBox="1"/>
      </xdr:nvSpPr>
      <xdr:spPr>
        <a:xfrm>
          <a:off x="5776232" y="13354050"/>
          <a:ext cx="5004163"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EF939A6F-675D-465D-AC02-A829F0BBDB64}"/>
            </a:ext>
          </a:extLst>
        </xdr:cNvPr>
        <xdr:cNvSpPr txBox="1"/>
      </xdr:nvSpPr>
      <xdr:spPr>
        <a:xfrm>
          <a:off x="219075" y="26382344"/>
          <a:ext cx="5577568" cy="80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381000</xdr:rowOff>
        </xdr:from>
        <xdr:to>
          <xdr:col>1</xdr:col>
          <xdr:colOff>137160</xdr:colOff>
          <xdr:row>22</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99059</xdr:colOff>
          <xdr:row>27</xdr:row>
          <xdr:rowOff>212016</xdr:rowOff>
        </xdr:from>
        <xdr:to>
          <xdr:col>5</xdr:col>
          <xdr:colOff>313765</xdr:colOff>
          <xdr:row>29</xdr:row>
          <xdr:rowOff>17930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610497</xdr:colOff>
          <xdr:row>27</xdr:row>
          <xdr:rowOff>198120</xdr:rowOff>
        </xdr:from>
        <xdr:to>
          <xdr:col>8</xdr:col>
          <xdr:colOff>766931</xdr:colOff>
          <xdr:row>29</xdr:row>
          <xdr:rowOff>30480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1595718</xdr:colOff>
          <xdr:row>35</xdr:row>
          <xdr:rowOff>152400</xdr:rowOff>
        </xdr:from>
        <xdr:to>
          <xdr:col>3</xdr:col>
          <xdr:colOff>1</xdr:colOff>
          <xdr:row>37</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35</xdr:row>
          <xdr:rowOff>152400</xdr:rowOff>
        </xdr:from>
        <xdr:to>
          <xdr:col>6</xdr:col>
          <xdr:colOff>190500</xdr:colOff>
          <xdr:row>37</xdr:row>
          <xdr:rowOff>114300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35</xdr:row>
          <xdr:rowOff>121920</xdr:rowOff>
        </xdr:from>
        <xdr:to>
          <xdr:col>2</xdr:col>
          <xdr:colOff>762000</xdr:colOff>
          <xdr:row>37</xdr:row>
          <xdr:rowOff>99060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289560</xdr:colOff>
          <xdr:row>37</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43</xdr:row>
          <xdr:rowOff>30480</xdr:rowOff>
        </xdr:from>
        <xdr:to>
          <xdr:col>2</xdr:col>
          <xdr:colOff>769620</xdr:colOff>
          <xdr:row>45</xdr:row>
          <xdr:rowOff>114300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38</xdr:row>
          <xdr:rowOff>144780</xdr:rowOff>
        </xdr:from>
        <xdr:to>
          <xdr:col>2</xdr:col>
          <xdr:colOff>762000</xdr:colOff>
          <xdr:row>40</xdr:row>
          <xdr:rowOff>137160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37</xdr:row>
          <xdr:rowOff>137160</xdr:rowOff>
        </xdr:from>
        <xdr:to>
          <xdr:col>2</xdr:col>
          <xdr:colOff>769620</xdr:colOff>
          <xdr:row>39</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525780</xdr:colOff>
          <xdr:row>36</xdr:row>
          <xdr:rowOff>152400</xdr:rowOff>
        </xdr:from>
        <xdr:to>
          <xdr:col>2</xdr:col>
          <xdr:colOff>769620</xdr:colOff>
          <xdr:row>38</xdr:row>
          <xdr:rowOff>137160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83820</xdr:rowOff>
        </xdr:from>
        <xdr:to>
          <xdr:col>9</xdr:col>
          <xdr:colOff>396240</xdr:colOff>
          <xdr:row>50</xdr:row>
          <xdr:rowOff>83820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68580</xdr:rowOff>
        </xdr:from>
        <xdr:to>
          <xdr:col>9</xdr:col>
          <xdr:colOff>144780</xdr:colOff>
          <xdr:row>51</xdr:row>
          <xdr:rowOff>83820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1</xdr:col>
          <xdr:colOff>251460</xdr:colOff>
          <xdr:row>18</xdr:row>
          <xdr:rowOff>107576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54</xdr:row>
      <xdr:rowOff>122465</xdr:rowOff>
    </xdr:from>
    <xdr:to>
      <xdr:col>21</xdr:col>
      <xdr:colOff>78242</xdr:colOff>
      <xdr:row>59</xdr:row>
      <xdr:rowOff>40053</xdr:rowOff>
    </xdr:to>
    <xdr:pic>
      <xdr:nvPicPr>
        <xdr:cNvPr id="2" name="図 1">
          <a:extLst>
            <a:ext uri="{FF2B5EF4-FFF2-40B4-BE49-F238E27FC236}">
              <a16:creationId xmlns:a16="http://schemas.microsoft.com/office/drawing/2014/main" id="{EF68DBA4-CD13-4C62-8865-A8C1A335DC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5" y="18067565"/>
          <a:ext cx="9295177" cy="117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44C-B630-4535-B33C-94BB208AB6D1}">
  <sheetPr>
    <tabColor rgb="FF00B050"/>
    <pageSetUpPr fitToPage="1"/>
  </sheetPr>
  <dimension ref="A1:Z121"/>
  <sheetViews>
    <sheetView showGridLines="0" tabSelected="1" view="pageBreakPreview" zoomScale="85" zoomScaleNormal="100" zoomScaleSheetLayoutView="85" workbookViewId="0">
      <selection activeCell="B1" sqref="B1"/>
    </sheetView>
  </sheetViews>
  <sheetFormatPr defaultRowHeight="13.2" x14ac:dyDescent="0.2"/>
  <cols>
    <col min="1" max="1" width="3.33203125" customWidth="1"/>
    <col min="2" max="2" width="12.6640625" customWidth="1"/>
    <col min="3" max="3" width="27.33203125" customWidth="1"/>
    <col min="4" max="4" width="16" customWidth="1"/>
    <col min="5" max="5" width="14.33203125" customWidth="1"/>
    <col min="6" max="6" width="5.33203125" customWidth="1"/>
    <col min="7" max="7" width="4.33203125" customWidth="1"/>
    <col min="8" max="8" width="7.109375" customWidth="1"/>
    <col min="9" max="10" width="12.6640625" customWidth="1"/>
    <col min="11" max="11" width="12.33203125" customWidth="1"/>
    <col min="13" max="13" width="18.109375" customWidth="1"/>
    <col min="14" max="14" width="2.33203125" customWidth="1"/>
    <col min="15" max="15" width="15" customWidth="1"/>
    <col min="16" max="16" width="2.33203125" customWidth="1"/>
    <col min="18" max="18" width="0" hidden="1" customWidth="1"/>
  </cols>
  <sheetData>
    <row r="1" spans="1:13" ht="22.2" x14ac:dyDescent="0.2">
      <c r="A1" s="1" t="s">
        <v>0</v>
      </c>
      <c r="B1" s="2"/>
      <c r="C1" s="2"/>
    </row>
    <row r="2" spans="1:13" ht="68.25" customHeight="1" thickBot="1" x14ac:dyDescent="0.25">
      <c r="B2" s="214" t="s">
        <v>100</v>
      </c>
      <c r="C2" s="214"/>
      <c r="D2" s="214"/>
      <c r="E2" s="214"/>
      <c r="F2" s="214"/>
      <c r="G2" s="214"/>
      <c r="H2" s="214"/>
      <c r="I2" s="214"/>
      <c r="J2" s="214"/>
      <c r="K2" s="214"/>
      <c r="L2" s="214"/>
      <c r="M2" s="214"/>
    </row>
    <row r="3" spans="1:13" ht="23.1" customHeight="1" thickBot="1" x14ac:dyDescent="0.25">
      <c r="B3" s="3" t="s">
        <v>1</v>
      </c>
      <c r="C3" s="3"/>
      <c r="D3" s="4" t="s">
        <v>2</v>
      </c>
      <c r="E3" s="5"/>
      <c r="F3" s="6"/>
      <c r="G3" s="6"/>
      <c r="H3" s="6"/>
      <c r="I3" s="6"/>
      <c r="J3" s="6"/>
      <c r="K3" s="6"/>
      <c r="L3" s="6"/>
      <c r="M3" s="6"/>
    </row>
    <row r="4" spans="1:13" ht="26.4" x14ac:dyDescent="0.2">
      <c r="B4" s="5"/>
      <c r="C4" s="7" t="s">
        <v>3</v>
      </c>
      <c r="D4" s="5"/>
      <c r="E4" s="5"/>
      <c r="F4" s="5"/>
      <c r="G4" s="5"/>
      <c r="H4" s="5"/>
      <c r="I4" s="5"/>
      <c r="J4" s="5"/>
      <c r="K4" s="8" t="s">
        <v>4</v>
      </c>
      <c r="L4" s="215"/>
      <c r="M4" s="215"/>
    </row>
    <row r="5" spans="1:13" ht="20.399999999999999" thickBot="1" x14ac:dyDescent="0.25">
      <c r="B5" s="9" t="s">
        <v>5</v>
      </c>
      <c r="C5" s="9"/>
    </row>
    <row r="6" spans="1:13" ht="24.9" customHeight="1" x14ac:dyDescent="0.2">
      <c r="B6" s="216" t="s">
        <v>6</v>
      </c>
      <c r="C6" s="217"/>
      <c r="D6" s="218"/>
      <c r="E6" s="219"/>
      <c r="F6" s="219"/>
      <c r="G6" s="219"/>
      <c r="H6" s="219"/>
      <c r="I6" s="219"/>
      <c r="J6" s="219"/>
      <c r="K6" s="219"/>
      <c r="L6" s="219"/>
      <c r="M6" s="220"/>
    </row>
    <row r="7" spans="1:13" ht="30" customHeight="1" x14ac:dyDescent="0.2">
      <c r="B7" s="221" t="s">
        <v>7</v>
      </c>
      <c r="C7" s="222"/>
      <c r="D7" s="223"/>
      <c r="E7" s="224"/>
      <c r="F7" s="224"/>
      <c r="G7" s="224"/>
      <c r="H7" s="224"/>
      <c r="I7" s="224"/>
      <c r="J7" s="224"/>
      <c r="K7" s="224"/>
      <c r="L7" s="224"/>
      <c r="M7" s="225"/>
    </row>
    <row r="8" spans="1:13" ht="24.9" customHeight="1" x14ac:dyDescent="0.2">
      <c r="B8" s="200" t="s">
        <v>6</v>
      </c>
      <c r="C8" s="201"/>
      <c r="D8" s="202"/>
      <c r="E8" s="203"/>
      <c r="F8" s="203"/>
      <c r="G8" s="203"/>
      <c r="H8" s="203"/>
      <c r="I8" s="203"/>
      <c r="J8" s="203"/>
      <c r="K8" s="203"/>
      <c r="L8" s="203"/>
      <c r="M8" s="204"/>
    </row>
    <row r="9" spans="1:13" ht="30" customHeight="1" x14ac:dyDescent="0.2">
      <c r="B9" s="205" t="s">
        <v>8</v>
      </c>
      <c r="C9" s="206"/>
      <c r="D9" s="165"/>
      <c r="E9" s="166"/>
      <c r="F9" s="166"/>
      <c r="G9" s="166"/>
      <c r="H9" s="166"/>
      <c r="I9" s="166"/>
      <c r="J9" s="166"/>
      <c r="K9" s="166"/>
      <c r="L9" s="166"/>
      <c r="M9" s="207"/>
    </row>
    <row r="10" spans="1:13" ht="24.9" customHeight="1" x14ac:dyDescent="0.2">
      <c r="B10" s="208" t="s">
        <v>9</v>
      </c>
      <c r="C10" s="209"/>
      <c r="D10" s="209"/>
      <c r="E10" s="209"/>
      <c r="F10" s="209"/>
      <c r="G10" s="209"/>
      <c r="H10" s="209"/>
      <c r="I10" s="209"/>
      <c r="J10" s="209"/>
      <c r="K10" s="209"/>
      <c r="L10" s="209"/>
      <c r="M10" s="210"/>
    </row>
    <row r="11" spans="1:13" ht="30" customHeight="1" x14ac:dyDescent="0.2">
      <c r="B11" s="211"/>
      <c r="C11" s="212"/>
      <c r="D11" s="212"/>
      <c r="E11" s="212"/>
      <c r="F11" s="212"/>
      <c r="G11" s="212"/>
      <c r="H11" s="212"/>
      <c r="I11" s="212"/>
      <c r="J11" s="212"/>
      <c r="K11" s="212"/>
      <c r="L11" s="212"/>
      <c r="M11" s="213"/>
    </row>
    <row r="12" spans="1:13" ht="24.9" customHeight="1" x14ac:dyDescent="0.2">
      <c r="B12" s="186" t="s">
        <v>10</v>
      </c>
      <c r="C12" s="187"/>
      <c r="D12" s="187"/>
      <c r="E12" s="187"/>
      <c r="F12" s="187"/>
      <c r="G12" s="187"/>
      <c r="H12" s="187"/>
      <c r="I12" s="187"/>
      <c r="J12" s="187"/>
      <c r="K12" s="187"/>
      <c r="L12" s="187"/>
      <c r="M12" s="188"/>
    </row>
    <row r="13" spans="1:13" ht="30" customHeight="1" x14ac:dyDescent="0.2">
      <c r="B13" s="189"/>
      <c r="C13" s="190"/>
      <c r="D13" s="190"/>
      <c r="E13" s="190"/>
      <c r="F13" s="190"/>
      <c r="G13" s="190"/>
      <c r="H13" s="190"/>
      <c r="I13" s="190"/>
      <c r="J13" s="190"/>
      <c r="K13" s="190"/>
      <c r="L13" s="190"/>
      <c r="M13" s="191"/>
    </row>
    <row r="14" spans="1:13" ht="24.9" customHeight="1" x14ac:dyDescent="0.2">
      <c r="B14" s="192" t="s">
        <v>11</v>
      </c>
      <c r="C14" s="193"/>
      <c r="D14" s="193"/>
      <c r="E14" s="193"/>
      <c r="F14" s="193"/>
      <c r="G14" s="193"/>
      <c r="H14" s="193"/>
      <c r="I14" s="193"/>
      <c r="J14" s="193"/>
      <c r="K14" s="193"/>
      <c r="L14" s="193"/>
      <c r="M14" s="194"/>
    </row>
    <row r="15" spans="1:13" ht="30" customHeight="1" thickBot="1" x14ac:dyDescent="0.25">
      <c r="B15" s="10" t="s">
        <v>12</v>
      </c>
      <c r="C15" s="195"/>
      <c r="D15" s="196"/>
      <c r="E15" s="195" t="s">
        <v>13</v>
      </c>
      <c r="F15" s="197"/>
      <c r="G15" s="197"/>
      <c r="H15" s="196"/>
      <c r="I15" s="198"/>
      <c r="J15" s="198"/>
      <c r="K15" s="198"/>
      <c r="L15" s="198"/>
      <c r="M15" s="199"/>
    </row>
    <row r="16" spans="1:13" ht="9.75" customHeight="1" x14ac:dyDescent="0.2">
      <c r="B16" s="11"/>
      <c r="C16" s="11"/>
      <c r="D16" s="12"/>
      <c r="E16" s="11"/>
      <c r="F16" s="11"/>
      <c r="G16" s="11"/>
      <c r="H16" s="11"/>
      <c r="I16" s="12"/>
      <c r="J16" s="12"/>
      <c r="K16" s="12"/>
      <c r="L16" s="12"/>
      <c r="M16" s="12"/>
    </row>
    <row r="17" spans="1:26" s="13" customFormat="1" ht="18" customHeight="1" x14ac:dyDescent="0.2">
      <c r="B17" s="14" t="s">
        <v>14</v>
      </c>
      <c r="C17" s="14"/>
      <c r="D17" s="15"/>
      <c r="E17" s="15"/>
      <c r="F17" s="15"/>
      <c r="G17" s="15"/>
      <c r="H17" s="15"/>
      <c r="I17" s="15"/>
      <c r="J17" s="15"/>
      <c r="K17" s="15"/>
      <c r="L17" s="15"/>
      <c r="M17" s="16"/>
    </row>
    <row r="18" spans="1:26" s="13" customFormat="1" ht="30.75" customHeight="1" x14ac:dyDescent="0.2">
      <c r="B18" s="17" t="s">
        <v>15</v>
      </c>
      <c r="C18" s="17"/>
      <c r="D18" s="16"/>
      <c r="E18" s="16"/>
      <c r="F18" s="16"/>
      <c r="G18" s="16"/>
      <c r="H18" s="16"/>
      <c r="I18" s="16"/>
      <c r="J18" s="18"/>
      <c r="K18" s="18"/>
      <c r="L18" s="16"/>
      <c r="M18" s="16"/>
    </row>
    <row r="19" spans="1:26" s="13" customFormat="1" ht="30.75" customHeight="1" x14ac:dyDescent="0.2">
      <c r="B19" s="17" t="s">
        <v>16</v>
      </c>
      <c r="C19" s="17"/>
      <c r="D19" s="16"/>
      <c r="E19" s="16"/>
      <c r="F19" s="16"/>
      <c r="G19" s="16"/>
      <c r="H19" s="16"/>
      <c r="I19" s="16"/>
      <c r="J19" s="18"/>
      <c r="K19" s="18"/>
      <c r="L19" s="16"/>
      <c r="M19" s="16"/>
    </row>
    <row r="20" spans="1:26" s="13" customFormat="1" ht="33.75" customHeight="1" x14ac:dyDescent="0.2">
      <c r="B20" s="168" t="s">
        <v>102</v>
      </c>
      <c r="C20" s="169"/>
      <c r="D20" s="170"/>
      <c r="E20" s="170"/>
      <c r="F20" s="170"/>
      <c r="G20" s="170"/>
      <c r="H20" s="170"/>
      <c r="I20" s="170"/>
      <c r="J20" s="170"/>
      <c r="K20" s="170"/>
      <c r="L20" s="170"/>
      <c r="M20" s="170"/>
    </row>
    <row r="21" spans="1:26" s="13" customFormat="1" ht="30.75" customHeight="1" x14ac:dyDescent="0.2">
      <c r="B21" s="17" t="s">
        <v>17</v>
      </c>
      <c r="C21" s="17"/>
      <c r="D21" s="16"/>
      <c r="E21" s="16"/>
      <c r="F21" s="16"/>
      <c r="G21" s="16"/>
      <c r="H21" s="16"/>
      <c r="I21" s="16"/>
      <c r="J21" s="18"/>
      <c r="K21" s="18"/>
      <c r="L21" s="16"/>
      <c r="M21" s="16"/>
    </row>
    <row r="22" spans="1:26" s="13" customFormat="1" ht="30.75" customHeight="1" x14ac:dyDescent="0.2">
      <c r="B22" s="17" t="s">
        <v>18</v>
      </c>
      <c r="C22" s="17"/>
      <c r="D22" s="16"/>
      <c r="E22" s="16"/>
      <c r="F22" s="16"/>
      <c r="G22" s="16"/>
      <c r="H22" s="16"/>
      <c r="I22" s="16"/>
      <c r="J22" s="18"/>
      <c r="K22" s="18"/>
      <c r="L22" s="16"/>
      <c r="M22" s="16"/>
    </row>
    <row r="23" spans="1:26" ht="14.4" x14ac:dyDescent="0.2">
      <c r="B23" s="19"/>
      <c r="C23" s="19"/>
      <c r="D23" s="19"/>
      <c r="E23" s="19"/>
      <c r="F23" s="19"/>
      <c r="G23" s="19"/>
      <c r="H23" s="19"/>
      <c r="I23" s="19"/>
      <c r="J23" s="19"/>
      <c r="K23" s="19"/>
      <c r="L23" s="19"/>
      <c r="M23" s="19"/>
    </row>
    <row r="24" spans="1:26" ht="19.8" x14ac:dyDescent="0.2">
      <c r="B24" s="9" t="s">
        <v>19</v>
      </c>
      <c r="C24" s="9"/>
      <c r="D24" s="19"/>
      <c r="E24" s="19"/>
      <c r="F24" s="19"/>
      <c r="G24" s="19"/>
      <c r="H24" s="19"/>
      <c r="I24" s="19"/>
      <c r="J24" s="19"/>
      <c r="K24" s="19"/>
      <c r="L24" s="19"/>
      <c r="M24" s="19"/>
    </row>
    <row r="25" spans="1:26" s="21" customFormat="1" ht="18" customHeight="1" x14ac:dyDescent="0.2">
      <c r="A25"/>
      <c r="B25" s="19" t="s">
        <v>20</v>
      </c>
      <c r="C25" s="19"/>
      <c r="D25" s="19"/>
      <c r="E25" s="20"/>
      <c r="F25" s="20"/>
      <c r="G25" s="20"/>
      <c r="H25" s="20"/>
      <c r="I25" s="20"/>
      <c r="J25" s="20"/>
      <c r="K25" s="20"/>
      <c r="L25" s="19"/>
      <c r="M25" s="19"/>
      <c r="O25"/>
      <c r="R25" s="22"/>
      <c r="S25" s="22"/>
      <c r="T25" s="22"/>
      <c r="U25" s="22"/>
      <c r="V25" s="22"/>
      <c r="W25" s="22"/>
      <c r="X25" s="22"/>
      <c r="Y25" s="22"/>
      <c r="Z25" s="22"/>
    </row>
    <row r="26" spans="1:26" s="21" customFormat="1" ht="18" customHeight="1" x14ac:dyDescent="0.2">
      <c r="A26"/>
      <c r="B26" s="19" t="s">
        <v>21</v>
      </c>
      <c r="C26" s="19"/>
      <c r="D26" s="19"/>
      <c r="E26" s="20"/>
      <c r="F26" s="20"/>
      <c r="G26" s="20"/>
      <c r="H26" s="20"/>
      <c r="I26" s="20"/>
      <c r="J26" s="20"/>
      <c r="K26" s="20"/>
      <c r="L26" s="19"/>
      <c r="M26" s="19"/>
      <c r="O26"/>
      <c r="R26" s="22"/>
      <c r="S26" s="22"/>
      <c r="T26" s="22"/>
      <c r="U26" s="22"/>
      <c r="V26" s="22"/>
      <c r="W26" s="22"/>
      <c r="X26" s="22"/>
      <c r="Y26" s="22"/>
      <c r="Z26" s="22"/>
    </row>
    <row r="27" spans="1:26" s="21" customFormat="1" ht="3" customHeight="1" x14ac:dyDescent="0.2">
      <c r="A27"/>
      <c r="B27" s="19"/>
      <c r="C27" s="19"/>
      <c r="D27" s="19"/>
      <c r="E27" s="20"/>
      <c r="F27" s="20"/>
      <c r="G27" s="20"/>
      <c r="H27" s="20"/>
      <c r="I27" s="20"/>
      <c r="J27" s="20"/>
      <c r="K27" s="20"/>
      <c r="L27" s="19"/>
      <c r="M27" s="19"/>
      <c r="O27"/>
      <c r="R27" s="22"/>
      <c r="S27" s="22"/>
      <c r="T27" s="22"/>
      <c r="U27" s="22"/>
      <c r="V27" s="22"/>
      <c r="W27" s="22"/>
      <c r="X27" s="22"/>
      <c r="Y27" s="22"/>
      <c r="Z27" s="22"/>
    </row>
    <row r="28" spans="1:26" s="21" customFormat="1" ht="18" customHeight="1" x14ac:dyDescent="0.2">
      <c r="A28"/>
      <c r="B28" s="23" t="s">
        <v>22</v>
      </c>
      <c r="C28" s="19" t="s">
        <v>23</v>
      </c>
      <c r="D28" s="19" t="s">
        <v>24</v>
      </c>
      <c r="E28" s="19"/>
      <c r="G28" s="19" t="s">
        <v>25</v>
      </c>
      <c r="H28" s="25"/>
      <c r="I28" s="19"/>
      <c r="J28" s="19"/>
      <c r="K28" s="19"/>
      <c r="L28" s="19"/>
      <c r="M28" s="19"/>
      <c r="O28"/>
      <c r="R28" s="22" t="b">
        <v>0</v>
      </c>
      <c r="S28" s="22"/>
      <c r="T28" s="22"/>
      <c r="U28" s="22"/>
      <c r="V28" s="22"/>
      <c r="W28" s="22"/>
      <c r="X28" s="22"/>
      <c r="Y28" s="22"/>
      <c r="Z28" s="22"/>
    </row>
    <row r="29" spans="1:26" s="21" customFormat="1" ht="18" customHeight="1" x14ac:dyDescent="0.2">
      <c r="A29"/>
      <c r="B29" s="24"/>
      <c r="C29" s="19" t="s">
        <v>26</v>
      </c>
      <c r="D29" s="26" t="s">
        <v>27</v>
      </c>
      <c r="E29" s="19"/>
      <c r="G29" s="19" t="s">
        <v>28</v>
      </c>
      <c r="H29" s="19"/>
      <c r="J29" s="19" t="s">
        <v>29</v>
      </c>
      <c r="K29" s="19"/>
      <c r="L29" s="19"/>
      <c r="M29" s="19"/>
      <c r="O29"/>
      <c r="R29" s="22" t="b">
        <v>0</v>
      </c>
      <c r="S29" s="22"/>
      <c r="T29" s="22"/>
      <c r="U29" s="22"/>
      <c r="V29" s="22"/>
      <c r="W29" s="22"/>
      <c r="X29" s="22"/>
      <c r="Y29" s="22"/>
      <c r="Z29" s="22"/>
    </row>
    <row r="30" spans="1:26" s="21" customFormat="1" ht="11.25" customHeight="1" x14ac:dyDescent="0.2">
      <c r="A30"/>
      <c r="B30" s="24"/>
      <c r="C30" s="24"/>
      <c r="D30" s="19"/>
      <c r="E30" s="19"/>
      <c r="F30" s="19"/>
      <c r="G30" s="19"/>
      <c r="H30" s="19"/>
      <c r="I30" s="19"/>
      <c r="J30" s="19"/>
      <c r="K30" s="19"/>
      <c r="L30" s="19"/>
      <c r="M30" s="19"/>
      <c r="O30"/>
      <c r="R30" s="22" t="b">
        <v>0</v>
      </c>
      <c r="S30" s="22"/>
      <c r="T30" s="22"/>
      <c r="U30" s="22"/>
      <c r="V30" s="22"/>
      <c r="W30" s="22"/>
      <c r="X30" s="22"/>
      <c r="Y30" s="22"/>
      <c r="Z30" s="22"/>
    </row>
    <row r="31" spans="1:26" s="21" customFormat="1" ht="20.100000000000001" customHeight="1" x14ac:dyDescent="0.2">
      <c r="A31"/>
      <c r="B31" s="27" t="s">
        <v>30</v>
      </c>
      <c r="C31" s="171"/>
      <c r="D31" s="172"/>
      <c r="E31" s="172"/>
      <c r="F31" s="172"/>
      <c r="G31" s="172"/>
      <c r="H31" s="172"/>
      <c r="I31" s="172"/>
      <c r="J31" s="173"/>
      <c r="K31" s="19"/>
      <c r="L31" s="19"/>
      <c r="M31" s="19"/>
      <c r="O31"/>
      <c r="R31" s="22" t="b">
        <v>0</v>
      </c>
      <c r="S31" s="22"/>
      <c r="T31" s="22"/>
      <c r="U31" s="22"/>
      <c r="V31" s="22"/>
      <c r="W31" s="22"/>
      <c r="X31" s="22"/>
      <c r="Y31" s="22"/>
      <c r="Z31" s="22"/>
    </row>
    <row r="32" spans="1:26" s="21" customFormat="1" ht="19.8" x14ac:dyDescent="0.2">
      <c r="A32"/>
      <c r="B32" s="19"/>
      <c r="C32" s="19"/>
      <c r="D32" s="19"/>
      <c r="E32" s="19"/>
      <c r="F32" s="19"/>
      <c r="G32" s="19"/>
      <c r="H32" s="25"/>
      <c r="I32" s="19"/>
      <c r="J32" s="19"/>
      <c r="K32" s="19"/>
      <c r="L32" s="19"/>
      <c r="M32" s="19"/>
      <c r="O32"/>
      <c r="R32" s="22" t="b">
        <v>0</v>
      </c>
      <c r="S32" s="22"/>
      <c r="T32" s="22"/>
      <c r="U32" s="22"/>
      <c r="V32" s="22"/>
      <c r="W32" s="22"/>
      <c r="X32" s="22"/>
      <c r="Y32" s="22"/>
      <c r="Z32" s="22"/>
    </row>
    <row r="33" spans="1:26" s="21" customFormat="1" ht="24.9" customHeight="1" x14ac:dyDescent="0.2">
      <c r="A33"/>
      <c r="B33" s="27" t="s">
        <v>31</v>
      </c>
      <c r="C33" s="174"/>
      <c r="D33" s="175"/>
      <c r="E33" s="175"/>
      <c r="F33" s="175"/>
      <c r="G33" s="175"/>
      <c r="H33" s="175"/>
      <c r="I33" s="175"/>
      <c r="J33" s="175"/>
      <c r="K33" s="175"/>
      <c r="L33" s="175"/>
      <c r="M33" s="176"/>
      <c r="N33" s="28"/>
      <c r="O33" s="28"/>
      <c r="R33" s="22" t="b">
        <v>0</v>
      </c>
      <c r="S33" s="22"/>
      <c r="T33" s="22"/>
      <c r="U33" s="22"/>
      <c r="V33" s="22"/>
      <c r="W33" s="22"/>
      <c r="X33" s="22"/>
      <c r="Y33" s="22"/>
      <c r="Z33" s="22"/>
    </row>
    <row r="34" spans="1:26" s="21" customFormat="1" ht="24.9" customHeight="1" x14ac:dyDescent="0.2">
      <c r="A34"/>
      <c r="B34" s="19"/>
      <c r="C34" s="177"/>
      <c r="D34" s="178"/>
      <c r="E34" s="178"/>
      <c r="F34" s="178"/>
      <c r="G34" s="178"/>
      <c r="H34" s="178"/>
      <c r="I34" s="178"/>
      <c r="J34" s="178"/>
      <c r="K34" s="178"/>
      <c r="L34" s="178"/>
      <c r="M34" s="179"/>
      <c r="N34" s="28"/>
      <c r="O34" s="28"/>
      <c r="R34" s="22" t="b">
        <v>0</v>
      </c>
      <c r="S34" s="22"/>
      <c r="T34" s="22"/>
      <c r="U34" s="22"/>
      <c r="V34" s="22"/>
      <c r="W34" s="22"/>
      <c r="X34" s="22"/>
      <c r="Y34" s="22"/>
      <c r="Z34" s="22"/>
    </row>
    <row r="35" spans="1:26" s="21" customFormat="1" ht="24.9" customHeight="1" x14ac:dyDescent="0.2">
      <c r="A35"/>
      <c r="B35" s="19"/>
      <c r="C35" s="180"/>
      <c r="D35" s="181"/>
      <c r="E35" s="181"/>
      <c r="F35" s="181"/>
      <c r="G35" s="181"/>
      <c r="H35" s="181"/>
      <c r="I35" s="181"/>
      <c r="J35" s="181"/>
      <c r="K35" s="181"/>
      <c r="L35" s="181"/>
      <c r="M35" s="182"/>
      <c r="N35" s="28"/>
      <c r="O35" s="28"/>
      <c r="R35" s="22" t="b">
        <v>0</v>
      </c>
      <c r="S35" s="22"/>
      <c r="T35" s="22"/>
      <c r="U35" s="22"/>
      <c r="V35" s="22"/>
      <c r="W35" s="22"/>
      <c r="X35" s="22"/>
      <c r="Y35" s="22"/>
      <c r="Z35" s="22"/>
    </row>
    <row r="36" spans="1:26" s="21" customFormat="1" ht="18.75" customHeight="1" x14ac:dyDescent="0.2">
      <c r="A36"/>
      <c r="B36" s="19"/>
      <c r="C36" s="29"/>
      <c r="D36" s="29"/>
      <c r="E36" s="29"/>
      <c r="F36" s="29"/>
      <c r="G36" s="29"/>
      <c r="H36" s="29"/>
      <c r="I36" s="29"/>
      <c r="J36" s="29"/>
      <c r="K36" s="29"/>
      <c r="L36" s="29"/>
      <c r="M36" s="29"/>
      <c r="N36" s="28"/>
      <c r="O36" s="28"/>
      <c r="R36" s="22"/>
      <c r="S36" s="22"/>
      <c r="T36" s="22"/>
      <c r="U36" s="22"/>
      <c r="V36" s="22"/>
      <c r="W36" s="22"/>
      <c r="X36" s="22"/>
      <c r="Y36" s="22"/>
      <c r="Z36" s="22"/>
    </row>
    <row r="37" spans="1:26" s="21" customFormat="1" ht="18" customHeight="1" x14ac:dyDescent="0.2">
      <c r="A37"/>
      <c r="B37" s="19" t="s">
        <v>32</v>
      </c>
      <c r="C37" s="29" t="s">
        <v>103</v>
      </c>
      <c r="D37" s="27" t="s">
        <v>104</v>
      </c>
      <c r="E37" s="29" t="s">
        <v>105</v>
      </c>
      <c r="F37" s="29" t="s">
        <v>2</v>
      </c>
      <c r="G37" s="178" t="s">
        <v>106</v>
      </c>
      <c r="H37" s="178"/>
      <c r="I37" s="29"/>
      <c r="J37" s="29"/>
      <c r="K37" s="29"/>
      <c r="L37" s="29"/>
      <c r="M37" s="29"/>
      <c r="N37" s="28"/>
      <c r="O37" s="28"/>
      <c r="R37" s="22"/>
      <c r="S37" s="22"/>
      <c r="T37" s="22"/>
      <c r="U37" s="22"/>
      <c r="V37" s="22"/>
      <c r="W37" s="22"/>
      <c r="X37" s="22"/>
      <c r="Y37" s="22"/>
      <c r="Z37" s="22"/>
    </row>
    <row r="38" spans="1:26" s="21" customFormat="1" ht="18" customHeight="1" x14ac:dyDescent="0.2">
      <c r="A38"/>
      <c r="B38" s="19"/>
      <c r="C38" s="27" t="s">
        <v>33</v>
      </c>
      <c r="D38" s="27"/>
      <c r="E38" s="29"/>
      <c r="F38" s="29"/>
      <c r="G38" s="29"/>
      <c r="H38" s="29"/>
      <c r="I38" s="29"/>
      <c r="J38" s="29"/>
      <c r="K38" s="29"/>
      <c r="L38" s="29"/>
      <c r="M38" s="29"/>
      <c r="N38" s="28"/>
      <c r="O38" s="28"/>
      <c r="R38" s="22"/>
      <c r="S38" s="22"/>
      <c r="T38" s="22"/>
      <c r="U38" s="22"/>
      <c r="V38" s="22"/>
      <c r="W38" s="22"/>
      <c r="X38" s="22"/>
      <c r="Y38" s="22"/>
      <c r="Z38" s="22"/>
    </row>
    <row r="39" spans="1:26" s="21" customFormat="1" ht="18" customHeight="1" x14ac:dyDescent="0.2">
      <c r="A39"/>
      <c r="B39" s="19"/>
      <c r="C39" s="27" t="s">
        <v>34</v>
      </c>
      <c r="D39" s="27"/>
      <c r="E39" s="29"/>
      <c r="F39" s="29"/>
      <c r="G39" s="29"/>
      <c r="H39" s="29"/>
      <c r="I39" s="29"/>
      <c r="J39" s="29"/>
      <c r="K39" s="29"/>
      <c r="L39" s="29"/>
      <c r="M39" s="29"/>
      <c r="N39" s="28"/>
      <c r="O39" s="28"/>
      <c r="R39" s="22"/>
      <c r="S39" s="22"/>
      <c r="T39" s="22"/>
      <c r="U39" s="22"/>
      <c r="V39" s="22"/>
      <c r="W39" s="22"/>
      <c r="X39" s="22"/>
      <c r="Y39" s="22"/>
      <c r="Z39" s="22"/>
    </row>
    <row r="40" spans="1:26" s="21" customFormat="1" ht="18" customHeight="1" x14ac:dyDescent="0.2">
      <c r="A40"/>
      <c r="B40" s="19"/>
      <c r="C40" s="27" t="s">
        <v>35</v>
      </c>
      <c r="D40" s="27"/>
      <c r="E40" s="29"/>
      <c r="F40" s="29"/>
      <c r="G40" s="29"/>
      <c r="H40" s="29"/>
      <c r="I40" s="29"/>
      <c r="J40" s="29"/>
      <c r="K40" s="29"/>
      <c r="L40" s="29"/>
      <c r="M40" s="29"/>
      <c r="N40" s="28"/>
      <c r="O40" s="28"/>
      <c r="R40" s="22"/>
      <c r="S40" s="22"/>
      <c r="T40" s="22"/>
      <c r="U40" s="22"/>
      <c r="V40" s="22"/>
      <c r="W40" s="22"/>
      <c r="X40" s="22"/>
      <c r="Y40" s="22"/>
      <c r="Z40" s="22"/>
    </row>
    <row r="41" spans="1:26" s="21" customFormat="1" ht="12" customHeight="1" x14ac:dyDescent="0.2">
      <c r="A41"/>
      <c r="B41" s="19"/>
      <c r="C41" s="29"/>
      <c r="D41" s="27"/>
      <c r="E41" s="29"/>
      <c r="F41" s="29"/>
      <c r="G41" s="29"/>
      <c r="H41" s="29"/>
      <c r="I41" s="29"/>
      <c r="J41" s="29"/>
      <c r="K41" s="29"/>
      <c r="L41" s="29"/>
      <c r="M41" s="29"/>
      <c r="N41" s="28"/>
      <c r="O41" s="28"/>
      <c r="R41" s="22"/>
      <c r="S41" s="22"/>
      <c r="T41" s="22"/>
      <c r="U41" s="22"/>
      <c r="V41" s="22"/>
      <c r="W41" s="22"/>
      <c r="X41" s="22"/>
      <c r="Y41" s="22"/>
      <c r="Z41" s="22"/>
    </row>
    <row r="42" spans="1:26" s="21" customFormat="1" ht="18" customHeight="1" x14ac:dyDescent="0.2">
      <c r="A42"/>
      <c r="B42" s="19"/>
      <c r="C42" s="28" t="s">
        <v>36</v>
      </c>
      <c r="D42" s="29"/>
      <c r="E42" s="29"/>
      <c r="F42" s="29"/>
      <c r="G42" s="29"/>
      <c r="H42" s="29"/>
      <c r="I42" s="29"/>
      <c r="J42" s="29"/>
      <c r="K42" s="29"/>
      <c r="L42" s="29"/>
      <c r="M42" s="29"/>
      <c r="N42" s="28"/>
      <c r="O42" s="28"/>
      <c r="R42" s="22"/>
      <c r="S42" s="22"/>
      <c r="T42" s="22"/>
      <c r="U42" s="22"/>
      <c r="V42" s="22"/>
      <c r="W42" s="22"/>
      <c r="X42" s="22"/>
      <c r="Y42" s="22"/>
      <c r="Z42" s="22"/>
    </row>
    <row r="43" spans="1:26" s="21" customFormat="1" ht="18" customHeight="1" x14ac:dyDescent="0.2">
      <c r="A43"/>
      <c r="B43" s="19"/>
      <c r="C43" s="28" t="s">
        <v>37</v>
      </c>
      <c r="D43" s="29"/>
      <c r="E43" s="29"/>
      <c r="F43" s="29"/>
      <c r="G43" s="29"/>
      <c r="H43" s="29"/>
      <c r="I43" s="29"/>
      <c r="J43" s="29"/>
      <c r="K43" s="29"/>
      <c r="L43" s="29"/>
      <c r="M43" s="29"/>
      <c r="N43" s="28"/>
      <c r="O43" s="28"/>
      <c r="R43" s="22"/>
      <c r="S43" s="22"/>
      <c r="T43" s="22"/>
      <c r="U43" s="22"/>
      <c r="V43" s="22"/>
      <c r="W43" s="22"/>
      <c r="X43" s="22"/>
      <c r="Y43" s="22"/>
      <c r="Z43" s="22"/>
    </row>
    <row r="44" spans="1:26" s="21" customFormat="1" ht="9.75" customHeight="1" x14ac:dyDescent="0.2">
      <c r="A44"/>
      <c r="B44" s="19"/>
      <c r="C44" s="27"/>
      <c r="D44" s="29"/>
      <c r="E44" s="29"/>
      <c r="F44" s="29"/>
      <c r="G44" s="29"/>
      <c r="H44" s="29"/>
      <c r="I44" s="29"/>
      <c r="J44" s="29"/>
      <c r="K44" s="29"/>
      <c r="L44" s="29"/>
      <c r="M44" s="29"/>
      <c r="N44" s="28"/>
      <c r="O44" s="28"/>
      <c r="R44" s="22"/>
      <c r="S44" s="22"/>
      <c r="T44" s="22"/>
      <c r="U44" s="22"/>
      <c r="V44" s="22"/>
      <c r="W44" s="22"/>
      <c r="X44" s="22"/>
      <c r="Y44" s="22"/>
      <c r="Z44" s="22"/>
    </row>
    <row r="45" spans="1:26" s="21" customFormat="1" ht="18" customHeight="1" x14ac:dyDescent="0.2">
      <c r="A45"/>
      <c r="B45" s="19"/>
      <c r="C45" s="27" t="s">
        <v>38</v>
      </c>
      <c r="D45" s="29"/>
      <c r="E45" s="29"/>
      <c r="F45" s="29"/>
      <c r="G45" s="29"/>
      <c r="H45" s="29"/>
      <c r="I45" s="29"/>
      <c r="J45" s="29"/>
      <c r="K45" s="29"/>
      <c r="L45" s="29"/>
      <c r="M45" s="29"/>
      <c r="N45" s="28"/>
      <c r="O45" s="28"/>
      <c r="R45" s="22"/>
      <c r="S45" s="22"/>
      <c r="T45" s="22"/>
      <c r="U45" s="22"/>
      <c r="V45" s="22"/>
      <c r="W45" s="22"/>
      <c r="X45" s="22"/>
      <c r="Y45" s="22"/>
      <c r="Z45" s="22"/>
    </row>
    <row r="46" spans="1:26" s="21" customFormat="1" ht="18.75" customHeight="1" x14ac:dyDescent="0.2">
      <c r="A46"/>
      <c r="B46" s="19"/>
      <c r="C46" s="29"/>
      <c r="D46" s="29"/>
      <c r="E46" s="29"/>
      <c r="F46" s="29"/>
      <c r="G46" s="29"/>
      <c r="H46" s="29"/>
      <c r="I46" s="29"/>
      <c r="J46" s="29"/>
      <c r="K46" s="29"/>
      <c r="L46" s="29"/>
      <c r="M46" s="29"/>
      <c r="N46" s="28"/>
      <c r="O46" s="28"/>
      <c r="R46" s="22"/>
      <c r="S46" s="22"/>
      <c r="T46" s="22"/>
      <c r="U46" s="22"/>
      <c r="V46" s="22"/>
      <c r="W46" s="22"/>
      <c r="X46" s="22"/>
      <c r="Y46" s="22"/>
      <c r="Z46" s="22"/>
    </row>
    <row r="47" spans="1:26" ht="19.8" x14ac:dyDescent="0.2">
      <c r="B47" s="25" t="s">
        <v>39</v>
      </c>
      <c r="C47" s="25"/>
      <c r="D47" s="19"/>
      <c r="E47" s="19"/>
      <c r="F47" s="19"/>
      <c r="G47" s="19"/>
      <c r="H47" s="19"/>
      <c r="I47" s="19"/>
      <c r="J47" s="19"/>
      <c r="K47" s="19"/>
      <c r="L47" s="19"/>
      <c r="M47" s="19"/>
      <c r="Q47" s="13"/>
      <c r="R47" t="b">
        <v>0</v>
      </c>
    </row>
    <row r="48" spans="1:26" ht="18.75" customHeight="1" x14ac:dyDescent="0.2">
      <c r="B48" s="183" t="s">
        <v>40</v>
      </c>
      <c r="C48" s="184"/>
      <c r="D48" s="184"/>
      <c r="E48" s="184"/>
      <c r="F48" s="30"/>
      <c r="G48" s="183" t="s">
        <v>41</v>
      </c>
      <c r="H48" s="184"/>
      <c r="I48" s="184"/>
      <c r="J48" s="184"/>
      <c r="K48" s="184"/>
      <c r="L48" s="184"/>
      <c r="M48" s="185"/>
      <c r="Q48" s="13"/>
      <c r="R48" t="b">
        <v>0</v>
      </c>
    </row>
    <row r="49" spans="2:26" ht="18.75" customHeight="1" x14ac:dyDescent="0.2">
      <c r="B49" s="31"/>
      <c r="C49" s="32"/>
      <c r="D49" s="33"/>
      <c r="E49" s="32"/>
      <c r="F49" s="30"/>
      <c r="G49" s="31"/>
      <c r="H49" s="32"/>
      <c r="I49" s="32"/>
      <c r="J49" s="32"/>
      <c r="K49" s="32"/>
      <c r="L49" s="32"/>
      <c r="M49" s="34"/>
      <c r="Q49" s="13"/>
      <c r="R49" t="b">
        <v>0</v>
      </c>
    </row>
    <row r="50" spans="2:26" ht="18.75" customHeight="1" x14ac:dyDescent="0.2">
      <c r="B50" s="30"/>
      <c r="C50" s="19"/>
      <c r="D50" s="19"/>
      <c r="E50" s="19"/>
      <c r="F50" s="30"/>
      <c r="G50" s="30"/>
      <c r="H50" s="19"/>
      <c r="I50" s="19"/>
      <c r="J50" s="19"/>
      <c r="K50" s="19"/>
      <c r="L50" s="19"/>
      <c r="M50" s="35"/>
      <c r="Q50" s="13"/>
      <c r="R50" t="b">
        <v>0</v>
      </c>
    </row>
    <row r="51" spans="2:26" ht="14.4" x14ac:dyDescent="0.2">
      <c r="B51" s="30"/>
      <c r="C51" s="19"/>
      <c r="D51" s="19"/>
      <c r="E51" s="19"/>
      <c r="F51" s="30"/>
      <c r="G51" s="30"/>
      <c r="H51" s="19"/>
      <c r="I51" s="19"/>
      <c r="J51" s="19"/>
      <c r="K51" s="19"/>
      <c r="L51" s="19"/>
      <c r="M51" s="35"/>
      <c r="Q51" s="13"/>
      <c r="R51" s="162"/>
      <c r="S51" s="162"/>
      <c r="T51" s="162"/>
      <c r="U51" s="162"/>
      <c r="V51" s="162"/>
      <c r="W51" s="162"/>
      <c r="X51" s="162"/>
      <c r="Y51" s="162"/>
      <c r="Z51" s="162"/>
    </row>
    <row r="52" spans="2:26" ht="18.75" customHeight="1" x14ac:dyDescent="0.2">
      <c r="B52" s="30"/>
      <c r="C52" s="19"/>
      <c r="D52" s="25"/>
      <c r="E52" s="19"/>
      <c r="F52" s="30"/>
      <c r="G52" s="30"/>
      <c r="H52" s="19"/>
      <c r="I52" s="19"/>
      <c r="J52" s="19"/>
      <c r="K52" s="19"/>
      <c r="L52" s="19"/>
      <c r="M52" s="35"/>
      <c r="Q52" s="13"/>
    </row>
    <row r="53" spans="2:26" ht="18.75" customHeight="1" x14ac:dyDescent="0.2">
      <c r="B53" s="165" t="s">
        <v>42</v>
      </c>
      <c r="C53" s="166"/>
      <c r="D53" s="166"/>
      <c r="E53" s="166"/>
      <c r="F53" s="30"/>
      <c r="G53" s="165" t="s">
        <v>43</v>
      </c>
      <c r="H53" s="166"/>
      <c r="I53" s="166"/>
      <c r="J53" s="166"/>
      <c r="K53" s="166"/>
      <c r="L53" s="166"/>
      <c r="M53" s="167"/>
      <c r="Q53" s="13"/>
    </row>
    <row r="54" spans="2:26" ht="14.25" customHeight="1" x14ac:dyDescent="0.2">
      <c r="B54" s="19"/>
      <c r="C54" s="19"/>
      <c r="D54" s="19"/>
      <c r="E54" s="36"/>
      <c r="F54" s="36"/>
      <c r="G54" s="36"/>
      <c r="H54" s="36"/>
      <c r="I54" s="36"/>
      <c r="J54" s="36"/>
      <c r="K54" s="36"/>
      <c r="L54" s="19"/>
      <c r="M54" s="19"/>
      <c r="Q54" s="13"/>
    </row>
    <row r="55" spans="2:26" ht="19.8" x14ac:dyDescent="0.2">
      <c r="B55" s="37" t="s">
        <v>44</v>
      </c>
      <c r="C55" s="37"/>
      <c r="D55" s="19"/>
      <c r="E55" s="19"/>
      <c r="F55" s="19"/>
      <c r="G55" s="19"/>
      <c r="H55" s="19"/>
      <c r="I55" s="19"/>
      <c r="J55" s="19"/>
      <c r="K55" s="19"/>
      <c r="L55" s="19"/>
      <c r="M55" s="19"/>
      <c r="Q55" s="13"/>
    </row>
    <row r="56" spans="2:26" ht="80.099999999999994" customHeight="1" x14ac:dyDescent="0.2">
      <c r="B56" s="131"/>
      <c r="C56" s="131"/>
      <c r="D56" s="131"/>
      <c r="E56" s="131"/>
      <c r="F56" s="131"/>
      <c r="G56" s="131"/>
      <c r="H56" s="131"/>
      <c r="I56" s="131"/>
      <c r="J56" s="131"/>
      <c r="K56" s="131"/>
      <c r="L56" s="131"/>
      <c r="M56" s="131"/>
      <c r="Q56" s="13"/>
    </row>
    <row r="57" spans="2:26" ht="6" customHeight="1" x14ac:dyDescent="0.2">
      <c r="B57" s="19"/>
      <c r="C57" s="19"/>
      <c r="D57" s="19"/>
      <c r="E57" s="36"/>
      <c r="F57" s="36"/>
      <c r="G57" s="36"/>
      <c r="H57" s="36"/>
      <c r="I57" s="36"/>
      <c r="J57" s="36"/>
      <c r="K57" s="36"/>
      <c r="L57" s="19"/>
      <c r="M57" s="19"/>
      <c r="Q57" s="13"/>
    </row>
    <row r="58" spans="2:26" ht="19.8" x14ac:dyDescent="0.2">
      <c r="B58" s="25" t="s">
        <v>45</v>
      </c>
      <c r="C58" s="25"/>
      <c r="D58" s="19"/>
      <c r="E58" s="19"/>
      <c r="F58" s="19"/>
      <c r="G58" s="19"/>
      <c r="H58" s="19"/>
      <c r="I58" s="19"/>
      <c r="J58" s="19"/>
      <c r="K58" s="19"/>
      <c r="L58" s="19"/>
      <c r="M58" s="19"/>
      <c r="Q58" s="13"/>
      <c r="R58" s="162"/>
      <c r="S58" s="162"/>
      <c r="T58" s="162"/>
      <c r="U58" s="162"/>
      <c r="V58" s="162"/>
      <c r="W58" s="162"/>
      <c r="X58" s="162"/>
      <c r="Y58" s="162"/>
      <c r="Z58" s="162"/>
    </row>
    <row r="59" spans="2:26" ht="80.099999999999994" customHeight="1" x14ac:dyDescent="0.2">
      <c r="B59" s="131"/>
      <c r="C59" s="131"/>
      <c r="D59" s="131"/>
      <c r="E59" s="131"/>
      <c r="F59" s="131"/>
      <c r="G59" s="131"/>
      <c r="H59" s="131"/>
      <c r="I59" s="131"/>
      <c r="J59" s="131"/>
      <c r="K59" s="131"/>
      <c r="L59" s="131"/>
      <c r="M59" s="131"/>
    </row>
    <row r="60" spans="2:26" ht="6" customHeight="1" x14ac:dyDescent="0.2">
      <c r="B60" s="19"/>
      <c r="C60" s="19"/>
      <c r="D60" s="19"/>
      <c r="E60" s="36"/>
      <c r="F60" s="36"/>
      <c r="G60" s="36"/>
      <c r="H60" s="36"/>
      <c r="I60" s="36"/>
      <c r="J60" s="36"/>
      <c r="K60" s="36"/>
      <c r="L60" s="19"/>
      <c r="M60" s="19"/>
    </row>
    <row r="61" spans="2:26" ht="19.8" x14ac:dyDescent="0.2">
      <c r="B61" s="25" t="s">
        <v>46</v>
      </c>
      <c r="C61" s="25"/>
      <c r="D61" s="19"/>
      <c r="E61" s="19"/>
      <c r="F61" s="19"/>
      <c r="G61" s="19"/>
      <c r="H61" s="19"/>
      <c r="I61" s="19"/>
      <c r="J61" s="19"/>
      <c r="K61" s="19"/>
      <c r="L61" s="19"/>
      <c r="M61" s="19"/>
      <c r="Q61" s="13"/>
      <c r="R61" s="162"/>
      <c r="S61" s="162"/>
      <c r="T61" s="162"/>
      <c r="U61" s="162"/>
      <c r="V61" s="162"/>
      <c r="W61" s="162"/>
      <c r="X61" s="162"/>
      <c r="Y61" s="162"/>
      <c r="Z61" s="162"/>
    </row>
    <row r="62" spans="2:26" ht="80.099999999999994" customHeight="1" x14ac:dyDescent="0.2">
      <c r="B62" s="131"/>
      <c r="C62" s="131"/>
      <c r="D62" s="131"/>
      <c r="E62" s="131"/>
      <c r="F62" s="131"/>
      <c r="G62" s="131"/>
      <c r="H62" s="131"/>
      <c r="I62" s="131"/>
      <c r="J62" s="131"/>
      <c r="K62" s="131"/>
      <c r="L62" s="131"/>
      <c r="M62" s="131"/>
    </row>
    <row r="63" spans="2:26" ht="6" customHeight="1" x14ac:dyDescent="0.2">
      <c r="E63" s="38"/>
      <c r="F63" s="38"/>
      <c r="G63" s="38"/>
      <c r="H63" s="38"/>
      <c r="I63" s="38"/>
      <c r="J63" s="38"/>
      <c r="K63" s="38"/>
    </row>
    <row r="64" spans="2:26" s="39" customFormat="1" ht="18.75" customHeight="1" x14ac:dyDescent="0.2">
      <c r="B64" s="19" t="s">
        <v>47</v>
      </c>
      <c r="C64" s="19"/>
      <c r="D64" s="24"/>
      <c r="E64" s="24"/>
      <c r="F64" s="24"/>
      <c r="G64" s="24"/>
      <c r="H64" s="24"/>
      <c r="I64" s="24"/>
      <c r="J64" s="24"/>
      <c r="K64" s="24"/>
      <c r="L64" s="24"/>
      <c r="M64" s="24"/>
    </row>
    <row r="65" spans="2:13" s="39" customFormat="1" ht="9.75" customHeight="1" x14ac:dyDescent="0.2">
      <c r="B65" s="19"/>
      <c r="C65" s="19"/>
      <c r="D65" s="24"/>
      <c r="E65" s="24"/>
      <c r="F65" s="24"/>
      <c r="G65" s="24"/>
      <c r="H65" s="24"/>
      <c r="I65" s="24"/>
      <c r="J65" s="24"/>
      <c r="K65" s="24"/>
      <c r="L65" s="24"/>
      <c r="M65" s="24"/>
    </row>
    <row r="66" spans="2:13" s="39" customFormat="1" ht="19.8" x14ac:dyDescent="0.2">
      <c r="B66" s="25" t="s">
        <v>48</v>
      </c>
      <c r="C66" s="25"/>
      <c r="D66" s="40"/>
      <c r="E66" s="24"/>
      <c r="F66" s="24"/>
      <c r="G66" s="24"/>
      <c r="H66" s="24"/>
      <c r="I66" s="24"/>
      <c r="J66" s="24"/>
      <c r="K66" s="24"/>
      <c r="L66" s="24"/>
      <c r="M66" s="24"/>
    </row>
    <row r="67" spans="2:13" s="39" customFormat="1" ht="18.75" customHeight="1" x14ac:dyDescent="0.2">
      <c r="B67" s="155" t="s">
        <v>49</v>
      </c>
      <c r="C67" s="156"/>
      <c r="D67" s="156" t="s">
        <v>50</v>
      </c>
      <c r="E67" s="159" t="s">
        <v>51</v>
      </c>
      <c r="F67" s="160"/>
      <c r="G67" s="160"/>
      <c r="H67" s="160"/>
      <c r="I67" s="161"/>
      <c r="J67" s="163" t="s">
        <v>52</v>
      </c>
      <c r="K67" s="141" t="s">
        <v>53</v>
      </c>
      <c r="L67" s="143" t="s">
        <v>54</v>
      </c>
      <c r="M67" s="24"/>
    </row>
    <row r="68" spans="2:13" s="39" customFormat="1" ht="20.100000000000001" customHeight="1" x14ac:dyDescent="0.2">
      <c r="B68" s="157"/>
      <c r="C68" s="158"/>
      <c r="D68" s="158"/>
      <c r="E68" s="41" t="s">
        <v>55</v>
      </c>
      <c r="F68" s="145" t="s">
        <v>56</v>
      </c>
      <c r="G68" s="146"/>
      <c r="H68" s="146"/>
      <c r="I68" s="147"/>
      <c r="J68" s="164"/>
      <c r="K68" s="142"/>
      <c r="L68" s="144"/>
      <c r="M68" s="24"/>
    </row>
    <row r="69" spans="2:13" s="39" customFormat="1" ht="20.100000000000001" customHeight="1" x14ac:dyDescent="0.2">
      <c r="B69" s="148" t="s">
        <v>57</v>
      </c>
      <c r="C69" s="42" t="s">
        <v>58</v>
      </c>
      <c r="D69" s="43"/>
      <c r="E69" s="44"/>
      <c r="F69" s="149">
        <f>E69*12</f>
        <v>0</v>
      </c>
      <c r="G69" s="150"/>
      <c r="H69" s="150"/>
      <c r="I69" s="151"/>
      <c r="J69" s="45"/>
      <c r="K69" s="46">
        <f>$D$69*$F$69*$J$69/60</f>
        <v>0</v>
      </c>
      <c r="L69" s="47" t="e">
        <f>($F$69*$J$69/60)/$D$69</f>
        <v>#DIV/0!</v>
      </c>
      <c r="M69" s="24"/>
    </row>
    <row r="70" spans="2:13" s="39" customFormat="1" ht="20.100000000000001" customHeight="1" x14ac:dyDescent="0.2">
      <c r="B70" s="133"/>
      <c r="C70" s="48" t="s">
        <v>59</v>
      </c>
      <c r="D70" s="49"/>
      <c r="E70" s="50"/>
      <c r="F70" s="138">
        <f t="shared" ref="F70:F79" si="0">E70*12</f>
        <v>0</v>
      </c>
      <c r="G70" s="139"/>
      <c r="H70" s="139"/>
      <c r="I70" s="140"/>
      <c r="J70" s="51"/>
      <c r="K70" s="52">
        <f>$D$70*$F$70*$J$70/60</f>
        <v>0</v>
      </c>
      <c r="L70" s="53" t="e">
        <f>($F$70*$J$70/60)/$D$70</f>
        <v>#DIV/0!</v>
      </c>
      <c r="M70" s="24"/>
    </row>
    <row r="71" spans="2:13" s="39" customFormat="1" ht="20.100000000000001" customHeight="1" x14ac:dyDescent="0.2">
      <c r="B71" s="133"/>
      <c r="C71" s="48" t="s">
        <v>60</v>
      </c>
      <c r="D71" s="49"/>
      <c r="E71" s="50"/>
      <c r="F71" s="138">
        <f t="shared" si="0"/>
        <v>0</v>
      </c>
      <c r="G71" s="139"/>
      <c r="H71" s="139"/>
      <c r="I71" s="140"/>
      <c r="J71" s="51"/>
      <c r="K71" s="52">
        <f>$D$71*$F$71*$J$71/60</f>
        <v>0</v>
      </c>
      <c r="L71" s="53" t="e">
        <f>($F$71*$J$71/60)/$D$71</f>
        <v>#DIV/0!</v>
      </c>
      <c r="M71" s="24"/>
    </row>
    <row r="72" spans="2:13" s="39" customFormat="1" ht="20.100000000000001" customHeight="1" x14ac:dyDescent="0.2">
      <c r="B72" s="133"/>
      <c r="C72" s="48" t="s">
        <v>61</v>
      </c>
      <c r="D72" s="49"/>
      <c r="E72" s="50"/>
      <c r="F72" s="135">
        <f t="shared" si="0"/>
        <v>0</v>
      </c>
      <c r="G72" s="136"/>
      <c r="H72" s="136"/>
      <c r="I72" s="137"/>
      <c r="J72" s="51"/>
      <c r="K72" s="52">
        <f>$D$72*$F$72*$J$72/60</f>
        <v>0</v>
      </c>
      <c r="L72" s="53" t="e">
        <f>($F$72*$J$72/60)/$D$72</f>
        <v>#DIV/0!</v>
      </c>
      <c r="M72" s="24"/>
    </row>
    <row r="73" spans="2:13" s="39" customFormat="1" ht="20.100000000000001" customHeight="1" x14ac:dyDescent="0.2">
      <c r="B73" s="134"/>
      <c r="C73" s="54" t="s">
        <v>62</v>
      </c>
      <c r="D73" s="55"/>
      <c r="E73" s="56"/>
      <c r="F73" s="152">
        <f t="shared" si="0"/>
        <v>0</v>
      </c>
      <c r="G73" s="153"/>
      <c r="H73" s="153"/>
      <c r="I73" s="154"/>
      <c r="J73" s="57"/>
      <c r="K73" s="58">
        <f>$D$73*$F$73*$J$73/60</f>
        <v>0</v>
      </c>
      <c r="L73" s="59" t="e">
        <f>($F$73*$J$73/60)/$D$73</f>
        <v>#DIV/0!</v>
      </c>
      <c r="M73" s="24"/>
    </row>
    <row r="74" spans="2:13" s="39" customFormat="1" ht="20.100000000000001" customHeight="1" x14ac:dyDescent="0.2">
      <c r="B74" s="133" t="s">
        <v>63</v>
      </c>
      <c r="C74" s="60" t="s">
        <v>64</v>
      </c>
      <c r="D74" s="61"/>
      <c r="E74" s="62"/>
      <c r="F74" s="135">
        <f t="shared" si="0"/>
        <v>0</v>
      </c>
      <c r="G74" s="136"/>
      <c r="H74" s="136"/>
      <c r="I74" s="137"/>
      <c r="J74" s="63"/>
      <c r="K74" s="64">
        <f>$D$74*$F$74*$J$74/60</f>
        <v>0</v>
      </c>
      <c r="L74" s="65" t="e">
        <f>($F$74*$J$74/60)/$D$74</f>
        <v>#DIV/0!</v>
      </c>
      <c r="M74" s="24"/>
    </row>
    <row r="75" spans="2:13" s="39" customFormat="1" ht="20.100000000000001" customHeight="1" x14ac:dyDescent="0.2">
      <c r="B75" s="133"/>
      <c r="C75" s="60" t="s">
        <v>65</v>
      </c>
      <c r="D75" s="61"/>
      <c r="E75" s="62"/>
      <c r="F75" s="135">
        <f t="shared" si="0"/>
        <v>0</v>
      </c>
      <c r="G75" s="136"/>
      <c r="H75" s="136"/>
      <c r="I75" s="137"/>
      <c r="J75" s="63"/>
      <c r="K75" s="64">
        <f>$D$75*$F$75*$J$75/60</f>
        <v>0</v>
      </c>
      <c r="L75" s="65" t="e">
        <f>($F$75*$J$75/60)/$D$75</f>
        <v>#DIV/0!</v>
      </c>
      <c r="M75" s="24"/>
    </row>
    <row r="76" spans="2:13" s="39" customFormat="1" ht="20.100000000000001" customHeight="1" x14ac:dyDescent="0.2">
      <c r="B76" s="133"/>
      <c r="C76" s="60" t="s">
        <v>66</v>
      </c>
      <c r="D76" s="61"/>
      <c r="E76" s="62"/>
      <c r="F76" s="135">
        <f t="shared" si="0"/>
        <v>0</v>
      </c>
      <c r="G76" s="136"/>
      <c r="H76" s="136"/>
      <c r="I76" s="137"/>
      <c r="J76" s="63"/>
      <c r="K76" s="64">
        <f>$D$76*$F$76*$J$76/60</f>
        <v>0</v>
      </c>
      <c r="L76" s="65" t="e">
        <f>($F$76*$J$76/60)/$D$76</f>
        <v>#DIV/0!</v>
      </c>
      <c r="M76" s="24"/>
    </row>
    <row r="77" spans="2:13" s="39" customFormat="1" ht="20.100000000000001" customHeight="1" x14ac:dyDescent="0.2">
      <c r="B77" s="133"/>
      <c r="C77" s="48" t="s">
        <v>67</v>
      </c>
      <c r="D77" s="49"/>
      <c r="E77" s="50"/>
      <c r="F77" s="135">
        <f t="shared" si="0"/>
        <v>0</v>
      </c>
      <c r="G77" s="136"/>
      <c r="H77" s="136"/>
      <c r="I77" s="137"/>
      <c r="J77" s="51"/>
      <c r="K77" s="52">
        <f>$D$77*$F$77*$J$77/60</f>
        <v>0</v>
      </c>
      <c r="L77" s="53" t="e">
        <f>($F$77*$J$77/60)/$D$77</f>
        <v>#DIV/0!</v>
      </c>
      <c r="M77" s="24"/>
    </row>
    <row r="78" spans="2:13" s="39" customFormat="1" ht="20.100000000000001" customHeight="1" x14ac:dyDescent="0.2">
      <c r="B78" s="133"/>
      <c r="C78" s="48" t="s">
        <v>68</v>
      </c>
      <c r="D78" s="49"/>
      <c r="E78" s="50"/>
      <c r="F78" s="138">
        <f t="shared" si="0"/>
        <v>0</v>
      </c>
      <c r="G78" s="139"/>
      <c r="H78" s="139"/>
      <c r="I78" s="140"/>
      <c r="J78" s="51"/>
      <c r="K78" s="52">
        <f>$D$78*$F$78*$J$78/60</f>
        <v>0</v>
      </c>
      <c r="L78" s="53" t="e">
        <f>($F$78*$J$78/60)/$D$78</f>
        <v>#DIV/0!</v>
      </c>
      <c r="M78" s="24"/>
    </row>
    <row r="79" spans="2:13" s="39" customFormat="1" ht="20.100000000000001" customHeight="1" x14ac:dyDescent="0.2">
      <c r="B79" s="134"/>
      <c r="C79" s="48" t="s">
        <v>69</v>
      </c>
      <c r="D79" s="49"/>
      <c r="E79" s="50"/>
      <c r="F79" s="135">
        <f t="shared" si="0"/>
        <v>0</v>
      </c>
      <c r="G79" s="136"/>
      <c r="H79" s="136"/>
      <c r="I79" s="137"/>
      <c r="J79" s="51"/>
      <c r="K79" s="66">
        <f>$D$79*$F$79*$J$79/60</f>
        <v>0</v>
      </c>
      <c r="L79" s="67" t="e">
        <f>($F$79*$J$79/60)/$D$79</f>
        <v>#DIV/0!</v>
      </c>
      <c r="M79" s="24"/>
    </row>
    <row r="80" spans="2:13" s="39" customFormat="1" ht="20.100000000000001" customHeight="1" x14ac:dyDescent="0.2">
      <c r="B80" s="126"/>
      <c r="C80" s="127"/>
      <c r="D80" s="127"/>
      <c r="E80" s="68">
        <f>SUM(E69:E79)</f>
        <v>0</v>
      </c>
      <c r="F80" s="128">
        <f>SUM(F69:I79)</f>
        <v>0</v>
      </c>
      <c r="G80" s="129"/>
      <c r="H80" s="129"/>
      <c r="I80" s="130"/>
      <c r="J80" s="69">
        <f>SUM(J69:J79)</f>
        <v>0</v>
      </c>
      <c r="K80" s="70">
        <f>SUM(K69:K79)</f>
        <v>0</v>
      </c>
      <c r="L80" s="71" t="e">
        <f>SUM(L69:L79)</f>
        <v>#DIV/0!</v>
      </c>
      <c r="M80" s="24"/>
    </row>
    <row r="81" spans="2:13" s="39" customFormat="1" ht="20.100000000000001" customHeight="1" x14ac:dyDescent="0.2">
      <c r="B81" s="72"/>
      <c r="C81" s="72"/>
      <c r="D81" s="72"/>
      <c r="E81" s="73"/>
      <c r="F81" s="74"/>
      <c r="G81" s="74"/>
      <c r="H81" s="74"/>
      <c r="I81" s="74"/>
      <c r="J81" s="75"/>
      <c r="K81" s="76"/>
      <c r="L81" s="77"/>
      <c r="M81" s="24"/>
    </row>
    <row r="82" spans="2:13" s="39" customFormat="1" ht="20.100000000000001" customHeight="1" x14ac:dyDescent="0.2">
      <c r="B82" s="25" t="s">
        <v>70</v>
      </c>
      <c r="C82" s="25"/>
      <c r="D82" s="24"/>
      <c r="E82" s="24"/>
      <c r="F82" s="24"/>
      <c r="G82" s="24"/>
      <c r="H82" s="24"/>
      <c r="I82" s="24"/>
      <c r="J82" s="24"/>
      <c r="K82" s="24"/>
      <c r="L82" s="24"/>
      <c r="M82" s="24"/>
    </row>
    <row r="83" spans="2:13" s="39" customFormat="1" ht="20.100000000000001" customHeight="1" x14ac:dyDescent="0.2">
      <c r="B83" s="155" t="s">
        <v>49</v>
      </c>
      <c r="C83" s="156"/>
      <c r="D83" s="156" t="s">
        <v>71</v>
      </c>
      <c r="E83" s="159" t="s">
        <v>51</v>
      </c>
      <c r="F83" s="160"/>
      <c r="G83" s="160"/>
      <c r="H83" s="160"/>
      <c r="I83" s="161"/>
      <c r="J83" s="143" t="s">
        <v>72</v>
      </c>
      <c r="K83" s="141" t="s">
        <v>73</v>
      </c>
      <c r="L83" s="143" t="s">
        <v>54</v>
      </c>
      <c r="M83" s="24"/>
    </row>
    <row r="84" spans="2:13" s="39" customFormat="1" ht="20.100000000000001" customHeight="1" x14ac:dyDescent="0.2">
      <c r="B84" s="157"/>
      <c r="C84" s="158"/>
      <c r="D84" s="158"/>
      <c r="E84" s="41" t="s">
        <v>55</v>
      </c>
      <c r="F84" s="145" t="s">
        <v>56</v>
      </c>
      <c r="G84" s="146"/>
      <c r="H84" s="146"/>
      <c r="I84" s="147"/>
      <c r="J84" s="144"/>
      <c r="K84" s="142"/>
      <c r="L84" s="144"/>
      <c r="M84" s="24"/>
    </row>
    <row r="85" spans="2:13" s="39" customFormat="1" ht="20.100000000000001" customHeight="1" x14ac:dyDescent="0.2">
      <c r="B85" s="148" t="s">
        <v>57</v>
      </c>
      <c r="C85" s="42" t="s">
        <v>58</v>
      </c>
      <c r="D85" s="43"/>
      <c r="E85" s="44"/>
      <c r="F85" s="149">
        <f>E85*12</f>
        <v>0</v>
      </c>
      <c r="G85" s="150"/>
      <c r="H85" s="150"/>
      <c r="I85" s="151"/>
      <c r="J85" s="45"/>
      <c r="K85" s="46">
        <f>$D$85*$F$85*$J$85/60</f>
        <v>0</v>
      </c>
      <c r="L85" s="47" t="e">
        <f>($F$85*$J$85/60)/$D$85</f>
        <v>#DIV/0!</v>
      </c>
      <c r="M85" s="24"/>
    </row>
    <row r="86" spans="2:13" s="39" customFormat="1" ht="20.100000000000001" customHeight="1" x14ac:dyDescent="0.2">
      <c r="B86" s="133"/>
      <c r="C86" s="48" t="s">
        <v>59</v>
      </c>
      <c r="D86" s="49"/>
      <c r="E86" s="50"/>
      <c r="F86" s="138">
        <f t="shared" ref="F86:F95" si="1">E86*12</f>
        <v>0</v>
      </c>
      <c r="G86" s="139"/>
      <c r="H86" s="139"/>
      <c r="I86" s="140"/>
      <c r="J86" s="51"/>
      <c r="K86" s="52">
        <f>$D$86*$F$86*$J$86/60</f>
        <v>0</v>
      </c>
      <c r="L86" s="53" t="e">
        <f>($F$86*$J$86/60)/$D$86</f>
        <v>#DIV/0!</v>
      </c>
      <c r="M86" s="24"/>
    </row>
    <row r="87" spans="2:13" s="39" customFormat="1" ht="20.100000000000001" customHeight="1" x14ac:dyDescent="0.2">
      <c r="B87" s="133"/>
      <c r="C87" s="48" t="s">
        <v>60</v>
      </c>
      <c r="D87" s="49"/>
      <c r="E87" s="50"/>
      <c r="F87" s="138">
        <f t="shared" si="1"/>
        <v>0</v>
      </c>
      <c r="G87" s="139"/>
      <c r="H87" s="139"/>
      <c r="I87" s="140"/>
      <c r="J87" s="51"/>
      <c r="K87" s="52">
        <f>$D$87*$F$87*$J$87/60</f>
        <v>0</v>
      </c>
      <c r="L87" s="53" t="e">
        <f>($F$87*$J$87/60)/$D$87</f>
        <v>#DIV/0!</v>
      </c>
      <c r="M87" s="24"/>
    </row>
    <row r="88" spans="2:13" s="39" customFormat="1" ht="20.100000000000001" customHeight="1" x14ac:dyDescent="0.2">
      <c r="B88" s="133"/>
      <c r="C88" s="48" t="s">
        <v>61</v>
      </c>
      <c r="D88" s="49"/>
      <c r="E88" s="50"/>
      <c r="F88" s="135">
        <f t="shared" si="1"/>
        <v>0</v>
      </c>
      <c r="G88" s="136"/>
      <c r="H88" s="136"/>
      <c r="I88" s="137"/>
      <c r="J88" s="51"/>
      <c r="K88" s="52">
        <f>$D$88*$F$88*$J$88/60</f>
        <v>0</v>
      </c>
      <c r="L88" s="53" t="e">
        <f>($F$88*$J$88/60)/$D$88</f>
        <v>#DIV/0!</v>
      </c>
      <c r="M88" s="24"/>
    </row>
    <row r="89" spans="2:13" s="39" customFormat="1" ht="20.100000000000001" customHeight="1" x14ac:dyDescent="0.2">
      <c r="B89" s="134"/>
      <c r="C89" s="54" t="s">
        <v>62</v>
      </c>
      <c r="D89" s="55"/>
      <c r="E89" s="56"/>
      <c r="F89" s="152">
        <f t="shared" si="1"/>
        <v>0</v>
      </c>
      <c r="G89" s="153"/>
      <c r="H89" s="153"/>
      <c r="I89" s="154"/>
      <c r="J89" s="57"/>
      <c r="K89" s="58">
        <f>$D$89*$F$89*$J$89/60</f>
        <v>0</v>
      </c>
      <c r="L89" s="59" t="e">
        <f>($F$89*$J$89/60)/$D$89</f>
        <v>#DIV/0!</v>
      </c>
      <c r="M89" s="24"/>
    </row>
    <row r="90" spans="2:13" s="39" customFormat="1" ht="20.100000000000001" customHeight="1" x14ac:dyDescent="0.2">
      <c r="B90" s="133" t="s">
        <v>63</v>
      </c>
      <c r="C90" s="60" t="s">
        <v>64</v>
      </c>
      <c r="D90" s="61"/>
      <c r="E90" s="62"/>
      <c r="F90" s="135">
        <f t="shared" si="1"/>
        <v>0</v>
      </c>
      <c r="G90" s="136"/>
      <c r="H90" s="136"/>
      <c r="I90" s="137"/>
      <c r="J90" s="63"/>
      <c r="K90" s="64">
        <f>$D$90*$F$90*$J$90/60</f>
        <v>0</v>
      </c>
      <c r="L90" s="65" t="e">
        <f>($F$90*$J$90/60)/$D$90</f>
        <v>#DIV/0!</v>
      </c>
      <c r="M90" s="24"/>
    </row>
    <row r="91" spans="2:13" s="39" customFormat="1" ht="20.100000000000001" customHeight="1" x14ac:dyDescent="0.2">
      <c r="B91" s="133"/>
      <c r="C91" s="60" t="s">
        <v>65</v>
      </c>
      <c r="D91" s="61"/>
      <c r="E91" s="62"/>
      <c r="F91" s="135">
        <f t="shared" si="1"/>
        <v>0</v>
      </c>
      <c r="G91" s="136"/>
      <c r="H91" s="136"/>
      <c r="I91" s="137"/>
      <c r="J91" s="63"/>
      <c r="K91" s="64">
        <f>$D$91*$F$91*$J$91/60</f>
        <v>0</v>
      </c>
      <c r="L91" s="65" t="e">
        <f>($F$91*$J$91/60)/$D$91</f>
        <v>#DIV/0!</v>
      </c>
      <c r="M91" s="24"/>
    </row>
    <row r="92" spans="2:13" s="39" customFormat="1" ht="20.100000000000001" customHeight="1" x14ac:dyDescent="0.2">
      <c r="B92" s="133"/>
      <c r="C92" s="60" t="s">
        <v>66</v>
      </c>
      <c r="D92" s="61"/>
      <c r="E92" s="62"/>
      <c r="F92" s="135">
        <f t="shared" si="1"/>
        <v>0</v>
      </c>
      <c r="G92" s="136"/>
      <c r="H92" s="136"/>
      <c r="I92" s="137"/>
      <c r="J92" s="63"/>
      <c r="K92" s="64">
        <f>$D$92*$F$92*$J$92/60</f>
        <v>0</v>
      </c>
      <c r="L92" s="65" t="e">
        <f>($F$92*$J$92/60)/$D$92</f>
        <v>#DIV/0!</v>
      </c>
      <c r="M92" s="24"/>
    </row>
    <row r="93" spans="2:13" s="39" customFormat="1" ht="20.100000000000001" customHeight="1" x14ac:dyDescent="0.2">
      <c r="B93" s="133"/>
      <c r="C93" s="48" t="s">
        <v>67</v>
      </c>
      <c r="D93" s="49"/>
      <c r="E93" s="50"/>
      <c r="F93" s="135">
        <f t="shared" si="1"/>
        <v>0</v>
      </c>
      <c r="G93" s="136"/>
      <c r="H93" s="136"/>
      <c r="I93" s="137"/>
      <c r="J93" s="51"/>
      <c r="K93" s="52">
        <f>$D$93*$F$93*$J$93/60</f>
        <v>0</v>
      </c>
      <c r="L93" s="53" t="e">
        <f>($F$93*$J$93/60)/$D$93</f>
        <v>#DIV/0!</v>
      </c>
      <c r="M93" s="24"/>
    </row>
    <row r="94" spans="2:13" s="39" customFormat="1" ht="20.100000000000001" customHeight="1" x14ac:dyDescent="0.2">
      <c r="B94" s="133"/>
      <c r="C94" s="48" t="s">
        <v>68</v>
      </c>
      <c r="D94" s="49"/>
      <c r="E94" s="50"/>
      <c r="F94" s="138">
        <f t="shared" si="1"/>
        <v>0</v>
      </c>
      <c r="G94" s="139"/>
      <c r="H94" s="139"/>
      <c r="I94" s="140"/>
      <c r="J94" s="51"/>
      <c r="K94" s="52">
        <f>$D$94*$F$94*$J$94/60</f>
        <v>0</v>
      </c>
      <c r="L94" s="53" t="e">
        <f>($F$94*$J$94/60)/$D$94</f>
        <v>#DIV/0!</v>
      </c>
      <c r="M94" s="24"/>
    </row>
    <row r="95" spans="2:13" s="39" customFormat="1" ht="20.100000000000001" customHeight="1" x14ac:dyDescent="0.2">
      <c r="B95" s="134"/>
      <c r="C95" s="48" t="s">
        <v>69</v>
      </c>
      <c r="D95" s="49"/>
      <c r="E95" s="50"/>
      <c r="F95" s="135">
        <f t="shared" si="1"/>
        <v>0</v>
      </c>
      <c r="G95" s="136"/>
      <c r="H95" s="136"/>
      <c r="I95" s="137"/>
      <c r="J95" s="51"/>
      <c r="K95" s="66">
        <f>$D$95*$F$95*$J$95/60</f>
        <v>0</v>
      </c>
      <c r="L95" s="67" t="e">
        <f>($F$95*$J$95/60)/$D$95</f>
        <v>#DIV/0!</v>
      </c>
      <c r="M95" s="24"/>
    </row>
    <row r="96" spans="2:13" s="39" customFormat="1" ht="20.100000000000001" customHeight="1" x14ac:dyDescent="0.2">
      <c r="B96" s="126"/>
      <c r="C96" s="127"/>
      <c r="D96" s="127"/>
      <c r="E96" s="68">
        <f>SUM(E85:E95)</f>
        <v>0</v>
      </c>
      <c r="F96" s="128">
        <f>SUM(F85:I95)</f>
        <v>0</v>
      </c>
      <c r="G96" s="129"/>
      <c r="H96" s="129"/>
      <c r="I96" s="130"/>
      <c r="J96" s="69">
        <f>SUM(J85:J95)</f>
        <v>0</v>
      </c>
      <c r="K96" s="78">
        <f>SUM(K85:K95)</f>
        <v>0</v>
      </c>
      <c r="L96" s="71" t="e">
        <f>SUM(L85:L95)</f>
        <v>#DIV/0!</v>
      </c>
      <c r="M96" s="24"/>
    </row>
    <row r="97" spans="2:13" s="39" customFormat="1" ht="20.100000000000001" customHeight="1" x14ac:dyDescent="0.2">
      <c r="B97" s="24"/>
      <c r="C97" s="24"/>
      <c r="D97" s="24"/>
      <c r="E97" s="24"/>
      <c r="F97" s="24"/>
      <c r="G97" s="24"/>
      <c r="H97" s="24"/>
      <c r="I97" s="24"/>
      <c r="J97" s="24"/>
      <c r="K97" s="24"/>
      <c r="L97" s="24"/>
      <c r="M97" s="24"/>
    </row>
    <row r="98" spans="2:13" s="39" customFormat="1" ht="20.100000000000001" customHeight="1" x14ac:dyDescent="0.2">
      <c r="B98" s="24"/>
      <c r="C98" s="24"/>
      <c r="D98" s="24"/>
      <c r="E98" s="24"/>
      <c r="F98" s="24"/>
      <c r="G98" s="24"/>
      <c r="H98" s="24"/>
      <c r="I98" s="24"/>
      <c r="J98" s="9" t="s">
        <v>74</v>
      </c>
      <c r="K98" s="24"/>
      <c r="L98" s="24"/>
      <c r="M98" s="24"/>
    </row>
    <row r="99" spans="2:13" s="39" customFormat="1" ht="20.100000000000001" customHeight="1" x14ac:dyDescent="0.2">
      <c r="B99" s="24"/>
      <c r="C99" s="24"/>
      <c r="D99" s="79"/>
      <c r="E99" s="24"/>
      <c r="F99" s="24"/>
      <c r="G99" s="24"/>
      <c r="H99" s="24"/>
      <c r="I99" s="24"/>
      <c r="J99" s="24"/>
      <c r="K99" s="24"/>
      <c r="L99" s="80" t="e">
        <f>($K$80-$K$96)/$K$80</f>
        <v>#DIV/0!</v>
      </c>
      <c r="M99" s="24"/>
    </row>
    <row r="100" spans="2:13" s="39" customFormat="1" ht="19.8" x14ac:dyDescent="0.2">
      <c r="B100" s="25"/>
      <c r="C100" s="25"/>
      <c r="D100" s="79"/>
      <c r="E100" s="24"/>
      <c r="F100" s="24"/>
      <c r="G100" s="24"/>
      <c r="H100" s="24"/>
      <c r="I100" s="24"/>
      <c r="J100" s="24"/>
      <c r="K100" s="24"/>
      <c r="L100" s="24"/>
      <c r="M100" s="24"/>
    </row>
    <row r="101" spans="2:13" s="39" customFormat="1" ht="9" customHeight="1" x14ac:dyDescent="0.2">
      <c r="B101" s="24"/>
      <c r="C101" s="24"/>
      <c r="D101" s="79"/>
      <c r="E101" s="24"/>
      <c r="F101" s="24"/>
      <c r="G101" s="24"/>
      <c r="H101" s="24"/>
      <c r="I101" s="24"/>
      <c r="J101" s="24"/>
      <c r="K101" s="24"/>
      <c r="L101" s="24"/>
      <c r="M101" s="24"/>
    </row>
    <row r="102" spans="2:13" s="39" customFormat="1" ht="19.8" x14ac:dyDescent="0.2">
      <c r="B102" s="25"/>
      <c r="C102" s="25"/>
      <c r="D102" s="24"/>
      <c r="E102" s="24"/>
      <c r="F102" s="24"/>
      <c r="G102" s="24"/>
      <c r="H102" s="24"/>
      <c r="I102" s="24"/>
      <c r="J102" s="24"/>
      <c r="K102" s="24"/>
      <c r="L102" s="24"/>
      <c r="M102" s="24"/>
    </row>
    <row r="103" spans="2:13" s="39" customFormat="1" ht="19.8" x14ac:dyDescent="0.2">
      <c r="B103" s="25"/>
      <c r="C103" s="25"/>
      <c r="D103" s="24"/>
      <c r="E103" s="24"/>
      <c r="F103" s="24"/>
      <c r="G103" s="24"/>
      <c r="H103" s="24"/>
      <c r="I103" s="24"/>
      <c r="J103" s="24"/>
      <c r="K103" s="24"/>
      <c r="L103" s="24"/>
      <c r="M103" s="24"/>
    </row>
    <row r="104" spans="2:13" s="39" customFormat="1" ht="18.75" customHeight="1" x14ac:dyDescent="0.2">
      <c r="B104" s="25" t="s">
        <v>75</v>
      </c>
      <c r="C104" s="25"/>
      <c r="D104" s="19"/>
      <c r="E104" s="19"/>
      <c r="F104" s="19"/>
      <c r="G104" s="19"/>
      <c r="H104" s="19"/>
      <c r="I104" s="19"/>
      <c r="J104" s="19"/>
      <c r="K104" s="19"/>
      <c r="L104" s="19"/>
      <c r="M104" s="19"/>
    </row>
    <row r="105" spans="2:13" s="39" customFormat="1" ht="150" customHeight="1" x14ac:dyDescent="0.2">
      <c r="B105" s="131"/>
      <c r="C105" s="131"/>
      <c r="D105" s="131"/>
      <c r="E105" s="131"/>
      <c r="F105" s="131"/>
      <c r="G105" s="131"/>
      <c r="H105" s="131"/>
      <c r="I105" s="131"/>
      <c r="J105" s="131"/>
      <c r="K105" s="131"/>
      <c r="L105" s="131"/>
      <c r="M105" s="131"/>
    </row>
    <row r="106" spans="2:13" s="39" customFormat="1" ht="18" x14ac:dyDescent="0.2">
      <c r="B106" s="81"/>
      <c r="C106" s="81"/>
      <c r="D106" s="82"/>
      <c r="E106" s="82"/>
      <c r="F106" s="82"/>
      <c r="G106" s="82"/>
    </row>
    <row r="107" spans="2:13" s="39" customFormat="1" ht="18" x14ac:dyDescent="0.2">
      <c r="B107" s="81"/>
      <c r="C107" s="81"/>
      <c r="D107" s="82"/>
      <c r="E107" s="82"/>
      <c r="F107" s="82"/>
      <c r="G107" s="82"/>
    </row>
    <row r="108" spans="2:13" s="39" customFormat="1" ht="18" x14ac:dyDescent="0.2">
      <c r="B108" s="81"/>
      <c r="C108" s="81"/>
      <c r="D108" s="82"/>
      <c r="E108" s="82"/>
      <c r="F108" s="82"/>
      <c r="G108" s="82"/>
    </row>
    <row r="109" spans="2:13" s="39" customFormat="1" ht="18" x14ac:dyDescent="0.2">
      <c r="B109" s="83"/>
      <c r="C109" s="83"/>
      <c r="D109" s="82"/>
      <c r="E109" s="82"/>
      <c r="F109" s="82"/>
      <c r="G109" s="82"/>
    </row>
    <row r="110" spans="2:13" s="39" customFormat="1" ht="18" x14ac:dyDescent="0.2">
      <c r="B110" s="84"/>
      <c r="C110" s="84"/>
    </row>
    <row r="111" spans="2:13" s="39" customFormat="1" ht="18.75" customHeight="1" x14ac:dyDescent="0.2">
      <c r="B111" s="132"/>
      <c r="C111" s="85"/>
      <c r="D111" s="132"/>
      <c r="E111" s="132"/>
      <c r="F111" s="85"/>
      <c r="G111" s="85"/>
    </row>
    <row r="112" spans="2:13" s="39" customFormat="1" ht="18" x14ac:dyDescent="0.2">
      <c r="B112" s="132"/>
      <c r="C112" s="85"/>
      <c r="D112" s="85"/>
      <c r="E112" s="86"/>
      <c r="F112" s="86"/>
      <c r="G112" s="86"/>
    </row>
    <row r="113" spans="2:7" s="39" customFormat="1" ht="18" x14ac:dyDescent="0.2">
      <c r="B113" s="81"/>
      <c r="C113" s="81"/>
      <c r="D113" s="82"/>
      <c r="E113" s="82"/>
      <c r="F113" s="82"/>
      <c r="G113" s="82"/>
    </row>
    <row r="114" spans="2:7" s="39" customFormat="1" ht="18" x14ac:dyDescent="0.2">
      <c r="B114" s="81"/>
      <c r="C114" s="81"/>
      <c r="D114" s="82"/>
      <c r="E114" s="82"/>
      <c r="F114" s="82"/>
      <c r="G114" s="82"/>
    </row>
    <row r="115" spans="2:7" s="39" customFormat="1" ht="18" x14ac:dyDescent="0.2">
      <c r="B115" s="81"/>
      <c r="C115" s="81"/>
      <c r="D115" s="82"/>
      <c r="E115" s="82"/>
      <c r="F115" s="82"/>
      <c r="G115" s="82"/>
    </row>
    <row r="116" spans="2:7" s="39" customFormat="1" ht="18" x14ac:dyDescent="0.2">
      <c r="B116" s="83"/>
      <c r="C116" s="83"/>
      <c r="D116" s="82"/>
      <c r="E116" s="82"/>
      <c r="F116" s="82"/>
      <c r="G116" s="82"/>
    </row>
    <row r="117" spans="2:7" s="39" customFormat="1" ht="18" x14ac:dyDescent="0.2">
      <c r="B117" s="87"/>
      <c r="C117" s="87"/>
    </row>
    <row r="118" spans="2:7" s="39" customFormat="1" ht="18" x14ac:dyDescent="0.2">
      <c r="D118" s="88"/>
    </row>
    <row r="119" spans="2:7" s="39" customFormat="1" ht="18" x14ac:dyDescent="0.2"/>
    <row r="121" spans="2:7" ht="14.25" customHeight="1" x14ac:dyDescent="0.2"/>
  </sheetData>
  <sheetProtection selectLockedCells="1" selectUnlockedCells="1"/>
  <dataConsolidate/>
  <mergeCells count="79">
    <mergeCell ref="B11:M11"/>
    <mergeCell ref="B2:M2"/>
    <mergeCell ref="L4:M4"/>
    <mergeCell ref="B6:C6"/>
    <mergeCell ref="D6:M6"/>
    <mergeCell ref="B7:C7"/>
    <mergeCell ref="D7:M7"/>
    <mergeCell ref="B8:C8"/>
    <mergeCell ref="D8:M8"/>
    <mergeCell ref="B9:C9"/>
    <mergeCell ref="D9:M9"/>
    <mergeCell ref="B10:M10"/>
    <mergeCell ref="B12:M12"/>
    <mergeCell ref="B13:M13"/>
    <mergeCell ref="B14:M14"/>
    <mergeCell ref="C15:D15"/>
    <mergeCell ref="E15:H15"/>
    <mergeCell ref="I15:M15"/>
    <mergeCell ref="B59:M59"/>
    <mergeCell ref="B20:M20"/>
    <mergeCell ref="C31:J31"/>
    <mergeCell ref="C33:M35"/>
    <mergeCell ref="G37:H37"/>
    <mergeCell ref="B48:E48"/>
    <mergeCell ref="G48:M48"/>
    <mergeCell ref="R51:Z51"/>
    <mergeCell ref="B53:E53"/>
    <mergeCell ref="G53:M53"/>
    <mergeCell ref="B56:M56"/>
    <mergeCell ref="R58:Z58"/>
    <mergeCell ref="R61:Z61"/>
    <mergeCell ref="B62:M62"/>
    <mergeCell ref="B67:C68"/>
    <mergeCell ref="D67:D68"/>
    <mergeCell ref="E67:I67"/>
    <mergeCell ref="J67:J68"/>
    <mergeCell ref="K67:K68"/>
    <mergeCell ref="L67:L68"/>
    <mergeCell ref="F68:I68"/>
    <mergeCell ref="B69:B73"/>
    <mergeCell ref="F69:I69"/>
    <mergeCell ref="F70:I70"/>
    <mergeCell ref="F71:I71"/>
    <mergeCell ref="F72:I72"/>
    <mergeCell ref="F73:I73"/>
    <mergeCell ref="B74:B79"/>
    <mergeCell ref="F74:I74"/>
    <mergeCell ref="F75:I75"/>
    <mergeCell ref="F76:I76"/>
    <mergeCell ref="F77:I77"/>
    <mergeCell ref="F78:I78"/>
    <mergeCell ref="F79:I79"/>
    <mergeCell ref="B80:D80"/>
    <mergeCell ref="F80:I80"/>
    <mergeCell ref="B83:C84"/>
    <mergeCell ref="D83:D84"/>
    <mergeCell ref="E83:I83"/>
    <mergeCell ref="K83:K84"/>
    <mergeCell ref="L83:L84"/>
    <mergeCell ref="F84:I84"/>
    <mergeCell ref="B85:B89"/>
    <mergeCell ref="F85:I85"/>
    <mergeCell ref="F86:I86"/>
    <mergeCell ref="F87:I87"/>
    <mergeCell ref="F88:I88"/>
    <mergeCell ref="F89:I89"/>
    <mergeCell ref="J83:J84"/>
    <mergeCell ref="B90:B95"/>
    <mergeCell ref="F90:I90"/>
    <mergeCell ref="F91:I91"/>
    <mergeCell ref="F92:I92"/>
    <mergeCell ref="F93:I93"/>
    <mergeCell ref="F94:I94"/>
    <mergeCell ref="F95:I95"/>
    <mergeCell ref="B96:D96"/>
    <mergeCell ref="F96:I96"/>
    <mergeCell ref="B105:M105"/>
    <mergeCell ref="B111:B112"/>
    <mergeCell ref="D111:E111"/>
  </mergeCells>
  <phoneticPr fontId="5"/>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imeMode="halfAlpha" allowBlank="1" showInputMessage="1" showErrorMessage="1" sqref="B13:M13" xr:uid="{A3E19B32-20BF-42D7-920B-C3A9CB75A889}"/>
    <dataValidation type="list" allowBlank="1" showInputMessage="1" showErrorMessage="1" sqref="B11:M11" xr:uid="{2F08D680-3E54-48ED-B417-D5BCB0A9A639}">
      <formula1>"障害者支援施設,グループホーム,居宅介護,重度訪問介護,短期入所,重度障害者等包括支援"</formula1>
    </dataValidation>
    <dataValidation type="list" allowBlank="1" showInputMessage="1" showErrorMessage="1" sqref="I16" xr:uid="{2C0C0EDA-A4C0-47B0-915C-43FE9CA8F122}">
      <formula1>"令和元年度,令和２年度,令和３年度"</formula1>
    </dataValidation>
    <dataValidation type="list" allowBlank="1" showInputMessage="1" showErrorMessage="1" sqref="D16 C15:D15" xr:uid="{C090D9F5-A7DC-4DF7-AA4E-93F878345D8A}">
      <formula1>"あり,なし"</formula1>
    </dataValidation>
    <dataValidation imeMode="halfKatakana" allowBlank="1" showInputMessage="1" showErrorMessage="1" sqref="D8:K8 D6" xr:uid="{7EC474AF-FAC4-4E14-BB38-9224B70D9DE9}"/>
    <dataValidation type="list" allowBlank="1" showInputMessage="1" showErrorMessage="1" sqref="I15:M15" xr:uid="{E18725DC-1D75-43A3-957A-0930A3E17FF1}">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25</xdr:row>
                    <xdr:rowOff>160020</xdr:rowOff>
                  </from>
                  <to>
                    <xdr:col>2</xdr:col>
                    <xdr:colOff>266700</xdr:colOff>
                    <xdr:row>28</xdr:row>
                    <xdr:rowOff>106680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1562100</xdr:colOff>
                    <xdr:row>28</xdr:row>
                    <xdr:rowOff>0</xdr:rowOff>
                  </from>
                  <to>
                    <xdr:col>2</xdr:col>
                    <xdr:colOff>1790700</xdr:colOff>
                    <xdr:row>29</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1562100</xdr:colOff>
                    <xdr:row>26</xdr:row>
                    <xdr:rowOff>0</xdr:rowOff>
                  </from>
                  <to>
                    <xdr:col>2</xdr:col>
                    <xdr:colOff>1805940</xdr:colOff>
                    <xdr:row>28</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99060</xdr:colOff>
                    <xdr:row>18</xdr:row>
                    <xdr:rowOff>0</xdr:rowOff>
                  </from>
                  <to>
                    <xdr:col>1</xdr:col>
                    <xdr:colOff>251460</xdr:colOff>
                    <xdr:row>19</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99060</xdr:colOff>
                    <xdr:row>18</xdr:row>
                    <xdr:rowOff>373380</xdr:rowOff>
                  </from>
                  <to>
                    <xdr:col>1</xdr:col>
                    <xdr:colOff>259080</xdr:colOff>
                    <xdr:row>20</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99060</xdr:colOff>
                    <xdr:row>19</xdr:row>
                    <xdr:rowOff>381000</xdr:rowOff>
                  </from>
                  <to>
                    <xdr:col>1</xdr:col>
                    <xdr:colOff>251460</xdr:colOff>
                    <xdr:row>21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22860</xdr:colOff>
                    <xdr:row>27</xdr:row>
                    <xdr:rowOff>220980</xdr:rowOff>
                  </from>
                  <to>
                    <xdr:col>2</xdr:col>
                    <xdr:colOff>259080</xdr:colOff>
                    <xdr:row>29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91440</xdr:colOff>
                    <xdr:row>25</xdr:row>
                    <xdr:rowOff>144780</xdr:rowOff>
                  </from>
                  <to>
                    <xdr:col>6</xdr:col>
                    <xdr:colOff>53340</xdr:colOff>
                    <xdr:row>28</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7620</xdr:colOff>
                    <xdr:row>48</xdr:row>
                    <xdr:rowOff>0</xdr:rowOff>
                  </from>
                  <to>
                    <xdr:col>2</xdr:col>
                    <xdr:colOff>1203960</xdr:colOff>
                    <xdr:row>49</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7620</xdr:colOff>
                    <xdr:row>48</xdr:row>
                    <xdr:rowOff>220980</xdr:rowOff>
                  </from>
                  <to>
                    <xdr:col>2</xdr:col>
                    <xdr:colOff>1440180</xdr:colOff>
                    <xdr:row>50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7620</xdr:colOff>
                    <xdr:row>49</xdr:row>
                    <xdr:rowOff>213360</xdr:rowOff>
                  </from>
                  <to>
                    <xdr:col>2</xdr:col>
                    <xdr:colOff>1242060</xdr:colOff>
                    <xdr:row>51</xdr:row>
                    <xdr:rowOff>45720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48</xdr:row>
                    <xdr:rowOff>7620</xdr:rowOff>
                  </from>
                  <to>
                    <xdr:col>4</xdr:col>
                    <xdr:colOff>883920</xdr:colOff>
                    <xdr:row>49</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48</xdr:row>
                    <xdr:rowOff>228600</xdr:rowOff>
                  </from>
                  <to>
                    <xdr:col>4</xdr:col>
                    <xdr:colOff>883920</xdr:colOff>
                    <xdr:row>50</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49</xdr:row>
                    <xdr:rowOff>228600</xdr:rowOff>
                  </from>
                  <to>
                    <xdr:col>4</xdr:col>
                    <xdr:colOff>883920</xdr:colOff>
                    <xdr:row>51</xdr:row>
                    <xdr:rowOff>60960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7620</xdr:colOff>
                    <xdr:row>51</xdr:row>
                    <xdr:rowOff>22860</xdr:rowOff>
                  </from>
                  <to>
                    <xdr:col>2</xdr:col>
                    <xdr:colOff>76200</xdr:colOff>
                    <xdr:row>52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48</xdr:row>
                    <xdr:rowOff>38100</xdr:rowOff>
                  </from>
                  <to>
                    <xdr:col>8</xdr:col>
                    <xdr:colOff>533400</xdr:colOff>
                    <xdr:row>49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914400</xdr:colOff>
                    <xdr:row>49</xdr:row>
                    <xdr:rowOff>121920</xdr:rowOff>
                  </from>
                  <to>
                    <xdr:col>12</xdr:col>
                    <xdr:colOff>1203960</xdr:colOff>
                    <xdr:row>50</xdr:row>
                    <xdr:rowOff>137160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50</xdr:row>
                    <xdr:rowOff>60960</xdr:rowOff>
                  </from>
                  <to>
                    <xdr:col>12</xdr:col>
                    <xdr:colOff>731520</xdr:colOff>
                    <xdr:row>51</xdr:row>
                    <xdr:rowOff>144780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152400</xdr:colOff>
                    <xdr:row>51</xdr:row>
                    <xdr:rowOff>76200</xdr:rowOff>
                  </from>
                  <to>
                    <xdr:col>11</xdr:col>
                    <xdr:colOff>243840</xdr:colOff>
                    <xdr:row>52</xdr:row>
                    <xdr:rowOff>106680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51</xdr:row>
                    <xdr:rowOff>60960</xdr:rowOff>
                  </from>
                  <to>
                    <xdr:col>10</xdr:col>
                    <xdr:colOff>53340</xdr:colOff>
                    <xdr:row>52</xdr:row>
                    <xdr:rowOff>30480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99060</xdr:colOff>
                    <xdr:row>20</xdr:row>
                    <xdr:rowOff>381000</xdr:rowOff>
                  </from>
                  <to>
                    <xdr:col>1</xdr:col>
                    <xdr:colOff>137160</xdr:colOff>
                    <xdr:row>22</xdr:row>
                    <xdr:rowOff>7620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99060</xdr:colOff>
                    <xdr:row>27</xdr:row>
                    <xdr:rowOff>213360</xdr:rowOff>
                  </from>
                  <to>
                    <xdr:col>5</xdr:col>
                    <xdr:colOff>312420</xdr:colOff>
                    <xdr:row>29</xdr:row>
                    <xdr:rowOff>15240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609600</xdr:colOff>
                    <xdr:row>27</xdr:row>
                    <xdr:rowOff>198120</xdr:rowOff>
                  </from>
                  <to>
                    <xdr:col>8</xdr:col>
                    <xdr:colOff>769620</xdr:colOff>
                    <xdr:row>29</xdr:row>
                    <xdr:rowOff>30480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1592580</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350520</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518160</xdr:colOff>
                    <xdr:row>35</xdr:row>
                    <xdr:rowOff>121920</xdr:rowOff>
                  </from>
                  <to>
                    <xdr:col>2</xdr:col>
                    <xdr:colOff>762000</xdr:colOff>
                    <xdr:row>37</xdr:row>
                    <xdr:rowOff>99060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38100</xdr:colOff>
                    <xdr:row>35</xdr:row>
                    <xdr:rowOff>152400</xdr:rowOff>
                  </from>
                  <to>
                    <xdr:col>4</xdr:col>
                    <xdr:colOff>289560</xdr:colOff>
                    <xdr:row>37</xdr:row>
                    <xdr:rowOff>114300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525780</xdr:colOff>
                    <xdr:row>43</xdr:row>
                    <xdr:rowOff>30480</xdr:rowOff>
                  </from>
                  <to>
                    <xdr:col>2</xdr:col>
                    <xdr:colOff>769620</xdr:colOff>
                    <xdr:row>45</xdr:row>
                    <xdr:rowOff>114300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518160</xdr:colOff>
                    <xdr:row>38</xdr:row>
                    <xdr:rowOff>144780</xdr:rowOff>
                  </from>
                  <to>
                    <xdr:col>2</xdr:col>
                    <xdr:colOff>762000</xdr:colOff>
                    <xdr:row>40</xdr:row>
                    <xdr:rowOff>137160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525780</xdr:colOff>
                    <xdr:row>37</xdr:row>
                    <xdr:rowOff>137160</xdr:rowOff>
                  </from>
                  <to>
                    <xdr:col>2</xdr:col>
                    <xdr:colOff>769620</xdr:colOff>
                    <xdr:row>39</xdr:row>
                    <xdr:rowOff>114300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525780</xdr:colOff>
                    <xdr:row>36</xdr:row>
                    <xdr:rowOff>152400</xdr:rowOff>
                  </from>
                  <to>
                    <xdr:col>2</xdr:col>
                    <xdr:colOff>769620</xdr:colOff>
                    <xdr:row>38</xdr:row>
                    <xdr:rowOff>137160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76200</xdr:colOff>
                    <xdr:row>49</xdr:row>
                    <xdr:rowOff>83820</xdr:rowOff>
                  </from>
                  <to>
                    <xdr:col>9</xdr:col>
                    <xdr:colOff>396240</xdr:colOff>
                    <xdr:row>50</xdr:row>
                    <xdr:rowOff>83820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xdr:col>
                    <xdr:colOff>76200</xdr:colOff>
                    <xdr:row>50</xdr:row>
                    <xdr:rowOff>68580</xdr:rowOff>
                  </from>
                  <to>
                    <xdr:col>9</xdr:col>
                    <xdr:colOff>144780</xdr:colOff>
                    <xdr:row>51</xdr:row>
                    <xdr:rowOff>83820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0</xdr:col>
                    <xdr:colOff>99060</xdr:colOff>
                    <xdr:row>17</xdr:row>
                    <xdr:rowOff>0</xdr:rowOff>
                  </from>
                  <to>
                    <xdr:col>1</xdr:col>
                    <xdr:colOff>251460</xdr:colOff>
                    <xdr:row>18</xdr:row>
                    <xdr:rowOff>106680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27BA-5FEB-46F2-AD20-23F96DE31A2D}">
  <sheetPr>
    <tabColor rgb="FF00B050"/>
    <pageSetUpPr fitToPage="1"/>
  </sheetPr>
  <dimension ref="A1:W70"/>
  <sheetViews>
    <sheetView showGridLines="0" view="pageBreakPreview" zoomScale="70" zoomScaleNormal="70" zoomScaleSheetLayoutView="70" workbookViewId="0">
      <selection activeCell="A4" sqref="A4"/>
    </sheetView>
  </sheetViews>
  <sheetFormatPr defaultColWidth="5.6640625" defaultRowHeight="19.8" x14ac:dyDescent="0.2"/>
  <cols>
    <col min="1" max="1" width="3.88671875" style="91" customWidth="1"/>
    <col min="2" max="2" width="5.6640625" style="91"/>
    <col min="3" max="3" width="12.88671875" style="91" customWidth="1"/>
    <col min="4" max="4" width="5.6640625" style="91"/>
    <col min="5" max="5" width="18" style="91" customWidth="1"/>
    <col min="6" max="21" width="5.6640625" style="91"/>
    <col min="22" max="22" width="3.88671875" style="91" customWidth="1"/>
    <col min="23" max="23" width="2.6640625" style="91" customWidth="1"/>
    <col min="24" max="16384" width="5.6640625" style="91"/>
  </cols>
  <sheetData>
    <row r="1" spans="1:23" ht="22.2" x14ac:dyDescent="0.2">
      <c r="A1" s="89" t="s">
        <v>76</v>
      </c>
      <c r="B1" s="90"/>
      <c r="C1" s="90"/>
      <c r="D1" s="90"/>
      <c r="E1" s="90"/>
      <c r="F1" s="90"/>
      <c r="G1" s="90"/>
      <c r="H1" s="90"/>
      <c r="I1" s="90"/>
      <c r="J1" s="90"/>
    </row>
    <row r="2" spans="1:23" ht="37.5" customHeight="1" x14ac:dyDescent="0.2">
      <c r="A2" s="279" t="s">
        <v>101</v>
      </c>
      <c r="B2" s="280"/>
      <c r="C2" s="280"/>
      <c r="D2" s="280"/>
      <c r="E2" s="280"/>
      <c r="F2" s="280"/>
      <c r="G2" s="280"/>
      <c r="H2" s="280"/>
      <c r="I2" s="280"/>
      <c r="J2" s="280"/>
      <c r="K2" s="280"/>
      <c r="L2" s="280"/>
      <c r="M2" s="280"/>
      <c r="N2" s="280"/>
      <c r="O2" s="280"/>
      <c r="P2" s="280"/>
      <c r="Q2" s="280"/>
      <c r="R2" s="280"/>
      <c r="S2" s="280"/>
      <c r="T2" s="280"/>
      <c r="U2" s="280"/>
      <c r="V2" s="280"/>
      <c r="W2" s="280"/>
    </row>
    <row r="3" spans="1:23" ht="32.25" customHeight="1" x14ac:dyDescent="0.2">
      <c r="A3" s="280"/>
      <c r="B3" s="280"/>
      <c r="C3" s="280"/>
      <c r="D3" s="280"/>
      <c r="E3" s="280"/>
      <c r="F3" s="280"/>
      <c r="G3" s="280"/>
      <c r="H3" s="280"/>
      <c r="I3" s="280"/>
      <c r="J3" s="280"/>
      <c r="K3" s="280"/>
      <c r="L3" s="280"/>
      <c r="M3" s="280"/>
      <c r="N3" s="280"/>
      <c r="O3" s="280"/>
      <c r="P3" s="280"/>
      <c r="Q3" s="280"/>
      <c r="R3" s="280"/>
      <c r="S3" s="280"/>
      <c r="T3" s="280"/>
      <c r="U3" s="280"/>
      <c r="V3" s="280"/>
      <c r="W3" s="280"/>
    </row>
    <row r="4" spans="1:23" s="94" customFormat="1" ht="9.75" customHeight="1" x14ac:dyDescent="0.2">
      <c r="A4" s="92"/>
      <c r="B4" s="93"/>
      <c r="C4" s="93"/>
      <c r="D4" s="93"/>
      <c r="E4" s="93"/>
      <c r="F4" s="93"/>
      <c r="G4" s="93"/>
      <c r="H4" s="93"/>
      <c r="I4" s="93"/>
      <c r="J4" s="93"/>
    </row>
    <row r="5" spans="1:23" s="97" customFormat="1" ht="26.4" x14ac:dyDescent="0.2">
      <c r="A5" s="95"/>
      <c r="B5" s="96"/>
      <c r="C5" s="96"/>
      <c r="D5" s="96"/>
      <c r="E5" s="96"/>
      <c r="F5" s="96"/>
      <c r="G5" s="96"/>
      <c r="H5" s="95"/>
      <c r="I5" s="95"/>
      <c r="J5" s="95"/>
      <c r="P5" s="281" t="s">
        <v>4</v>
      </c>
      <c r="Q5" s="281"/>
      <c r="R5" s="281"/>
      <c r="S5" s="282"/>
      <c r="T5" s="282"/>
      <c r="U5" s="282"/>
      <c r="V5" s="282"/>
    </row>
    <row r="6" spans="1:23" s="97" customFormat="1" ht="26.4" x14ac:dyDescent="0.2">
      <c r="A6" s="95"/>
      <c r="B6" s="96"/>
      <c r="C6" s="96"/>
      <c r="D6" s="96"/>
      <c r="E6" s="96"/>
      <c r="F6" s="96"/>
      <c r="G6" s="96"/>
      <c r="H6" s="95"/>
      <c r="I6" s="95"/>
      <c r="J6" s="95"/>
      <c r="P6" s="98"/>
      <c r="Q6" s="98"/>
      <c r="R6" s="98"/>
      <c r="S6" s="99"/>
      <c r="T6" s="99"/>
      <c r="U6" s="99"/>
      <c r="V6" s="99"/>
    </row>
    <row r="7" spans="1:23" s="102" customFormat="1" ht="20.399999999999999" thickBot="1" x14ac:dyDescent="0.25">
      <c r="A7" s="100"/>
      <c r="B7" s="100"/>
      <c r="C7" s="101" t="s">
        <v>5</v>
      </c>
      <c r="D7" s="100"/>
      <c r="E7" s="100"/>
      <c r="F7" s="100"/>
      <c r="G7" s="100"/>
      <c r="H7" s="100"/>
      <c r="I7" s="100"/>
      <c r="J7" s="100"/>
    </row>
    <row r="8" spans="1:23" s="102" customFormat="1" ht="23.1" customHeight="1" x14ac:dyDescent="0.2">
      <c r="A8" s="100"/>
      <c r="B8" s="100"/>
      <c r="C8" s="103" t="s">
        <v>7</v>
      </c>
      <c r="D8" s="283"/>
      <c r="E8" s="284"/>
      <c r="F8" s="284"/>
      <c r="G8" s="284"/>
      <c r="H8" s="284"/>
      <c r="I8" s="284"/>
      <c r="J8" s="284"/>
      <c r="K8" s="285"/>
    </row>
    <row r="9" spans="1:23" s="102" customFormat="1" ht="23.1" customHeight="1" x14ac:dyDescent="0.2">
      <c r="A9" s="100"/>
      <c r="B9" s="100"/>
      <c r="C9" s="104" t="s">
        <v>8</v>
      </c>
      <c r="D9" s="286"/>
      <c r="E9" s="287"/>
      <c r="F9" s="287"/>
      <c r="G9" s="287"/>
      <c r="H9" s="287"/>
      <c r="I9" s="287"/>
      <c r="J9" s="287"/>
      <c r="K9" s="288"/>
    </row>
    <row r="10" spans="1:23" s="102" customFormat="1" ht="23.1" customHeight="1" x14ac:dyDescent="0.2">
      <c r="A10" s="100"/>
      <c r="B10" s="100"/>
      <c r="C10" s="105" t="s">
        <v>77</v>
      </c>
      <c r="D10" s="289"/>
      <c r="E10" s="290"/>
      <c r="F10" s="291" t="s">
        <v>78</v>
      </c>
      <c r="G10" s="291"/>
      <c r="H10" s="291"/>
      <c r="I10" s="291"/>
      <c r="J10" s="291"/>
      <c r="K10" s="292"/>
    </row>
    <row r="11" spans="1:23" s="102" customFormat="1" ht="23.1" customHeight="1" thickBot="1" x14ac:dyDescent="0.25">
      <c r="A11" s="100"/>
      <c r="B11" s="100"/>
      <c r="C11" s="106" t="s">
        <v>79</v>
      </c>
      <c r="D11" s="268"/>
      <c r="E11" s="269"/>
      <c r="F11" s="270" t="s">
        <v>78</v>
      </c>
      <c r="G11" s="270"/>
      <c r="H11" s="270"/>
      <c r="I11" s="270"/>
      <c r="J11" s="270"/>
      <c r="K11" s="271"/>
    </row>
    <row r="12" spans="1:23" ht="9.9" customHeight="1" x14ac:dyDescent="0.2">
      <c r="A12" s="90"/>
      <c r="B12" s="90"/>
      <c r="C12" s="90"/>
      <c r="D12" s="90"/>
      <c r="E12" s="90"/>
      <c r="F12" s="90"/>
      <c r="G12" s="90"/>
      <c r="H12" s="90"/>
      <c r="I12" s="90"/>
      <c r="J12" s="90"/>
    </row>
    <row r="13" spans="1:23" ht="20.100000000000001" customHeight="1" x14ac:dyDescent="0.2">
      <c r="A13" s="90"/>
      <c r="B13" s="272" t="s">
        <v>80</v>
      </c>
      <c r="C13" s="272"/>
      <c r="D13" s="272"/>
      <c r="E13" s="273">
        <f>$C$17+$E$17-$G$17+B43</f>
        <v>0</v>
      </c>
      <c r="F13" s="274"/>
      <c r="G13" s="274"/>
      <c r="H13" s="274"/>
      <c r="I13" s="274"/>
      <c r="J13" s="276" t="s">
        <v>81</v>
      </c>
      <c r="K13" s="277"/>
      <c r="M13" s="278"/>
      <c r="N13" s="278"/>
      <c r="O13" s="278"/>
      <c r="P13" s="278"/>
      <c r="Q13" s="278"/>
      <c r="R13" s="278"/>
      <c r="T13" s="107"/>
      <c r="U13" s="107"/>
    </row>
    <row r="14" spans="1:23" ht="20.100000000000001" customHeight="1" thickBot="1" x14ac:dyDescent="0.25">
      <c r="A14" s="90"/>
      <c r="B14" s="272"/>
      <c r="C14" s="272"/>
      <c r="D14" s="272"/>
      <c r="E14" s="275"/>
      <c r="F14" s="275"/>
      <c r="G14" s="275"/>
      <c r="H14" s="275"/>
      <c r="I14" s="275"/>
      <c r="J14" s="276"/>
      <c r="K14" s="277"/>
      <c r="M14" s="278"/>
      <c r="N14" s="278"/>
      <c r="O14" s="278"/>
      <c r="P14" s="278"/>
      <c r="Q14" s="278"/>
      <c r="R14" s="278"/>
      <c r="T14" s="107"/>
      <c r="U14" s="107"/>
    </row>
    <row r="15" spans="1:23" ht="9.9" customHeight="1" x14ac:dyDescent="0.2">
      <c r="A15" s="90"/>
      <c r="B15" s="90"/>
      <c r="C15" s="90"/>
      <c r="D15" s="90"/>
      <c r="E15" s="90"/>
      <c r="F15" s="90"/>
      <c r="G15" s="90"/>
      <c r="H15" s="90"/>
      <c r="I15" s="90"/>
      <c r="J15" s="90"/>
    </row>
    <row r="16" spans="1:23" ht="39.9" customHeight="1" x14ac:dyDescent="0.2">
      <c r="A16" s="90"/>
      <c r="B16" s="90"/>
      <c r="C16" s="261" t="s">
        <v>82</v>
      </c>
      <c r="D16" s="248"/>
      <c r="E16" s="262" t="s">
        <v>83</v>
      </c>
      <c r="F16" s="263"/>
      <c r="G16" s="262" t="s">
        <v>84</v>
      </c>
      <c r="H16" s="263"/>
      <c r="I16" s="108"/>
      <c r="J16" s="108"/>
    </row>
    <row r="17" spans="1:21" ht="24.9" customHeight="1" x14ac:dyDescent="0.2">
      <c r="A17" s="90"/>
      <c r="B17" s="90"/>
      <c r="C17" s="249">
        <f>$P$26+$P$39</f>
        <v>0</v>
      </c>
      <c r="D17" s="250"/>
      <c r="E17" s="264">
        <f>$S$26+$S$39</f>
        <v>0</v>
      </c>
      <c r="F17" s="265"/>
      <c r="G17" s="266"/>
      <c r="H17" s="267"/>
      <c r="I17" s="109"/>
      <c r="J17" s="109"/>
    </row>
    <row r="18" spans="1:21" ht="9.9" customHeight="1" x14ac:dyDescent="0.2">
      <c r="A18" s="90"/>
      <c r="B18" s="90"/>
      <c r="C18" s="90"/>
      <c r="D18" s="90"/>
      <c r="E18" s="90"/>
      <c r="F18" s="90"/>
      <c r="G18" s="90"/>
      <c r="H18" s="90"/>
      <c r="I18" s="90"/>
      <c r="J18" s="90"/>
    </row>
    <row r="19" spans="1:21" ht="18" customHeight="1" x14ac:dyDescent="0.2">
      <c r="A19" s="90"/>
      <c r="B19" s="90" t="s">
        <v>85</v>
      </c>
      <c r="C19" s="90"/>
      <c r="D19" s="90"/>
      <c r="E19" s="90"/>
      <c r="F19" s="90"/>
      <c r="G19" s="90"/>
      <c r="H19" s="90"/>
      <c r="I19" s="90"/>
      <c r="J19" s="90"/>
    </row>
    <row r="20" spans="1:21" s="111" customFormat="1" ht="24.9" customHeight="1" x14ac:dyDescent="0.2">
      <c r="A20" s="108"/>
      <c r="B20" s="110" t="s">
        <v>86</v>
      </c>
      <c r="C20" s="241" t="s">
        <v>87</v>
      </c>
      <c r="D20" s="241"/>
      <c r="E20" s="241"/>
      <c r="F20" s="241"/>
      <c r="G20" s="241"/>
      <c r="H20" s="241"/>
      <c r="I20" s="241"/>
      <c r="J20" s="241"/>
      <c r="K20" s="244" t="s">
        <v>88</v>
      </c>
      <c r="L20" s="244"/>
      <c r="M20" s="244" t="s">
        <v>89</v>
      </c>
      <c r="N20" s="244"/>
      <c r="O20" s="244"/>
      <c r="P20" s="244" t="s">
        <v>90</v>
      </c>
      <c r="Q20" s="244"/>
      <c r="R20" s="244"/>
      <c r="S20" s="257" t="s">
        <v>91</v>
      </c>
      <c r="T20" s="257"/>
      <c r="U20" s="257"/>
    </row>
    <row r="21" spans="1:21" ht="24.9" customHeight="1" x14ac:dyDescent="0.2">
      <c r="A21" s="90"/>
      <c r="B21" s="112">
        <v>1</v>
      </c>
      <c r="C21" s="254"/>
      <c r="D21" s="254"/>
      <c r="E21" s="254"/>
      <c r="F21" s="254"/>
      <c r="G21" s="254"/>
      <c r="H21" s="254"/>
      <c r="I21" s="254"/>
      <c r="J21" s="254"/>
      <c r="K21" s="113"/>
      <c r="L21" s="114" t="s">
        <v>92</v>
      </c>
      <c r="M21" s="255"/>
      <c r="N21" s="255"/>
      <c r="O21" s="255"/>
      <c r="P21" s="256">
        <f>K21*M21</f>
        <v>0</v>
      </c>
      <c r="Q21" s="256"/>
      <c r="R21" s="256"/>
      <c r="S21" s="255"/>
      <c r="T21" s="255"/>
      <c r="U21" s="255"/>
    </row>
    <row r="22" spans="1:21" ht="24.9" customHeight="1" x14ac:dyDescent="0.2">
      <c r="A22" s="90"/>
      <c r="B22" s="112">
        <v>2</v>
      </c>
      <c r="C22" s="237"/>
      <c r="D22" s="238"/>
      <c r="E22" s="238"/>
      <c r="F22" s="238"/>
      <c r="G22" s="238"/>
      <c r="H22" s="238"/>
      <c r="I22" s="238"/>
      <c r="J22" s="239"/>
      <c r="K22" s="113"/>
      <c r="L22" s="114" t="s">
        <v>92</v>
      </c>
      <c r="M22" s="258"/>
      <c r="N22" s="259"/>
      <c r="O22" s="260"/>
      <c r="P22" s="256">
        <f t="shared" ref="P22:P25" si="0">K22*M22</f>
        <v>0</v>
      </c>
      <c r="Q22" s="256"/>
      <c r="R22" s="256"/>
      <c r="S22" s="258"/>
      <c r="T22" s="259"/>
      <c r="U22" s="260"/>
    </row>
    <row r="23" spans="1:21" ht="24.9" customHeight="1" x14ac:dyDescent="0.2">
      <c r="A23" s="90"/>
      <c r="B23" s="112">
        <v>3</v>
      </c>
      <c r="C23" s="237"/>
      <c r="D23" s="238"/>
      <c r="E23" s="238"/>
      <c r="F23" s="238"/>
      <c r="G23" s="238"/>
      <c r="H23" s="238"/>
      <c r="I23" s="238"/>
      <c r="J23" s="239"/>
      <c r="K23" s="113"/>
      <c r="L23" s="114" t="s">
        <v>92</v>
      </c>
      <c r="M23" s="258"/>
      <c r="N23" s="259"/>
      <c r="O23" s="260"/>
      <c r="P23" s="256">
        <f t="shared" si="0"/>
        <v>0</v>
      </c>
      <c r="Q23" s="256"/>
      <c r="R23" s="256"/>
      <c r="S23" s="258"/>
      <c r="T23" s="259"/>
      <c r="U23" s="260"/>
    </row>
    <row r="24" spans="1:21" ht="24.9" customHeight="1" x14ac:dyDescent="0.2">
      <c r="A24" s="90"/>
      <c r="B24" s="112">
        <v>4</v>
      </c>
      <c r="C24" s="237"/>
      <c r="D24" s="238"/>
      <c r="E24" s="238"/>
      <c r="F24" s="238"/>
      <c r="G24" s="238"/>
      <c r="H24" s="238"/>
      <c r="I24" s="238"/>
      <c r="J24" s="239"/>
      <c r="K24" s="113"/>
      <c r="L24" s="114" t="s">
        <v>92</v>
      </c>
      <c r="M24" s="258"/>
      <c r="N24" s="259"/>
      <c r="O24" s="260"/>
      <c r="P24" s="256">
        <f t="shared" si="0"/>
        <v>0</v>
      </c>
      <c r="Q24" s="256"/>
      <c r="R24" s="256"/>
      <c r="S24" s="258"/>
      <c r="T24" s="259"/>
      <c r="U24" s="260"/>
    </row>
    <row r="25" spans="1:21" ht="24.9" customHeight="1" x14ac:dyDescent="0.2">
      <c r="A25" s="90"/>
      <c r="B25" s="112">
        <v>5</v>
      </c>
      <c r="C25" s="237"/>
      <c r="D25" s="238"/>
      <c r="E25" s="238"/>
      <c r="F25" s="238"/>
      <c r="G25" s="238"/>
      <c r="H25" s="238"/>
      <c r="I25" s="238"/>
      <c r="J25" s="239"/>
      <c r="K25" s="113"/>
      <c r="L25" s="114" t="s">
        <v>92</v>
      </c>
      <c r="M25" s="258"/>
      <c r="N25" s="259"/>
      <c r="O25" s="260"/>
      <c r="P25" s="256">
        <f t="shared" si="0"/>
        <v>0</v>
      </c>
      <c r="Q25" s="256"/>
      <c r="R25" s="256"/>
      <c r="S25" s="258"/>
      <c r="T25" s="259"/>
      <c r="U25" s="260"/>
    </row>
    <row r="26" spans="1:21" ht="24.9" customHeight="1" x14ac:dyDescent="0.2">
      <c r="A26" s="90"/>
      <c r="B26" s="90"/>
      <c r="C26" s="90"/>
      <c r="D26" s="90"/>
      <c r="E26" s="90"/>
      <c r="F26" s="90"/>
      <c r="G26" s="90"/>
      <c r="H26" s="90"/>
      <c r="I26" s="90"/>
      <c r="J26" s="90"/>
      <c r="M26" s="244" t="s">
        <v>93</v>
      </c>
      <c r="N26" s="244"/>
      <c r="O26" s="244"/>
      <c r="P26" s="245">
        <f>SUM(P21:R25)</f>
        <v>0</v>
      </c>
      <c r="Q26" s="246"/>
      <c r="R26" s="247"/>
      <c r="S26" s="245">
        <f>SUM(S21:U25)</f>
        <v>0</v>
      </c>
      <c r="T26" s="246"/>
      <c r="U26" s="247"/>
    </row>
    <row r="27" spans="1:21" ht="20.100000000000001" customHeight="1" x14ac:dyDescent="0.2">
      <c r="A27" s="90"/>
      <c r="B27" s="90" t="s">
        <v>94</v>
      </c>
      <c r="C27" s="90"/>
      <c r="D27" s="90"/>
      <c r="E27" s="90"/>
      <c r="F27" s="90"/>
      <c r="G27" s="90"/>
      <c r="H27" s="90"/>
      <c r="I27" s="90"/>
      <c r="J27" s="90"/>
      <c r="M27" s="115"/>
      <c r="N27" s="115"/>
      <c r="O27" s="115"/>
      <c r="P27" s="116"/>
      <c r="Q27" s="116"/>
      <c r="R27" s="116"/>
      <c r="S27" s="116"/>
      <c r="T27" s="116"/>
      <c r="U27" s="116"/>
    </row>
    <row r="28" spans="1:21" s="111" customFormat="1" ht="24.9" customHeight="1" x14ac:dyDescent="0.2">
      <c r="A28" s="108"/>
      <c r="B28" s="110" t="s">
        <v>86</v>
      </c>
      <c r="C28" s="241" t="s">
        <v>87</v>
      </c>
      <c r="D28" s="241"/>
      <c r="E28" s="241"/>
      <c r="F28" s="241"/>
      <c r="G28" s="241"/>
      <c r="H28" s="241"/>
      <c r="I28" s="241"/>
      <c r="J28" s="241"/>
      <c r="K28" s="244" t="s">
        <v>88</v>
      </c>
      <c r="L28" s="244"/>
      <c r="M28" s="244" t="s">
        <v>89</v>
      </c>
      <c r="N28" s="244"/>
      <c r="O28" s="244"/>
      <c r="P28" s="244" t="s">
        <v>90</v>
      </c>
      <c r="Q28" s="244"/>
      <c r="R28" s="244"/>
      <c r="S28" s="257" t="s">
        <v>91</v>
      </c>
      <c r="T28" s="257"/>
      <c r="U28" s="257"/>
    </row>
    <row r="29" spans="1:21" ht="24.9" customHeight="1" x14ac:dyDescent="0.2">
      <c r="A29" s="90"/>
      <c r="B29" s="112">
        <v>1</v>
      </c>
      <c r="C29" s="254"/>
      <c r="D29" s="254"/>
      <c r="E29" s="254"/>
      <c r="F29" s="254"/>
      <c r="G29" s="254"/>
      <c r="H29" s="254"/>
      <c r="I29" s="254"/>
      <c r="J29" s="254"/>
      <c r="K29" s="113"/>
      <c r="L29" s="117"/>
      <c r="M29" s="255"/>
      <c r="N29" s="255"/>
      <c r="O29" s="255"/>
      <c r="P29" s="256">
        <f t="shared" ref="P29:P38" si="1">K29*M29</f>
        <v>0</v>
      </c>
      <c r="Q29" s="256"/>
      <c r="R29" s="256"/>
      <c r="S29" s="255"/>
      <c r="T29" s="255"/>
      <c r="U29" s="255"/>
    </row>
    <row r="30" spans="1:21" ht="24.9" customHeight="1" x14ac:dyDescent="0.2">
      <c r="A30" s="90"/>
      <c r="B30" s="112">
        <v>2</v>
      </c>
      <c r="C30" s="254"/>
      <c r="D30" s="254"/>
      <c r="E30" s="254"/>
      <c r="F30" s="254"/>
      <c r="G30" s="254"/>
      <c r="H30" s="254"/>
      <c r="I30" s="254"/>
      <c r="J30" s="254"/>
      <c r="K30" s="113"/>
      <c r="L30" s="117"/>
      <c r="M30" s="255"/>
      <c r="N30" s="255"/>
      <c r="O30" s="255"/>
      <c r="P30" s="256">
        <f t="shared" si="1"/>
        <v>0</v>
      </c>
      <c r="Q30" s="256"/>
      <c r="R30" s="256"/>
      <c r="S30" s="255"/>
      <c r="T30" s="255"/>
      <c r="U30" s="255"/>
    </row>
    <row r="31" spans="1:21" ht="24.9" customHeight="1" x14ac:dyDescent="0.2">
      <c r="A31" s="90"/>
      <c r="B31" s="112">
        <v>3</v>
      </c>
      <c r="C31" s="254"/>
      <c r="D31" s="254"/>
      <c r="E31" s="254"/>
      <c r="F31" s="254"/>
      <c r="G31" s="254"/>
      <c r="H31" s="254"/>
      <c r="I31" s="254"/>
      <c r="J31" s="254"/>
      <c r="K31" s="113"/>
      <c r="L31" s="117"/>
      <c r="M31" s="255"/>
      <c r="N31" s="255"/>
      <c r="O31" s="255"/>
      <c r="P31" s="256">
        <f t="shared" si="1"/>
        <v>0</v>
      </c>
      <c r="Q31" s="256"/>
      <c r="R31" s="256"/>
      <c r="S31" s="255"/>
      <c r="T31" s="255"/>
      <c r="U31" s="255"/>
    </row>
    <row r="32" spans="1:21" ht="24.9" customHeight="1" x14ac:dyDescent="0.2">
      <c r="A32" s="90"/>
      <c r="B32" s="112">
        <v>4</v>
      </c>
      <c r="C32" s="254"/>
      <c r="D32" s="254"/>
      <c r="E32" s="254"/>
      <c r="F32" s="254"/>
      <c r="G32" s="254"/>
      <c r="H32" s="254"/>
      <c r="I32" s="254"/>
      <c r="J32" s="254"/>
      <c r="K32" s="113"/>
      <c r="L32" s="117"/>
      <c r="M32" s="255"/>
      <c r="N32" s="255"/>
      <c r="O32" s="255"/>
      <c r="P32" s="256">
        <f t="shared" si="1"/>
        <v>0</v>
      </c>
      <c r="Q32" s="256"/>
      <c r="R32" s="256"/>
      <c r="S32" s="255"/>
      <c r="T32" s="255"/>
      <c r="U32" s="255"/>
    </row>
    <row r="33" spans="1:21" ht="24.9" customHeight="1" x14ac:dyDescent="0.2">
      <c r="A33" s="90"/>
      <c r="B33" s="112">
        <v>5</v>
      </c>
      <c r="C33" s="254"/>
      <c r="D33" s="254"/>
      <c r="E33" s="254"/>
      <c r="F33" s="254"/>
      <c r="G33" s="254"/>
      <c r="H33" s="254"/>
      <c r="I33" s="254"/>
      <c r="J33" s="254"/>
      <c r="K33" s="113"/>
      <c r="L33" s="117"/>
      <c r="M33" s="255"/>
      <c r="N33" s="255"/>
      <c r="O33" s="255"/>
      <c r="P33" s="256">
        <f t="shared" si="1"/>
        <v>0</v>
      </c>
      <c r="Q33" s="256"/>
      <c r="R33" s="256"/>
      <c r="S33" s="255"/>
      <c r="T33" s="255"/>
      <c r="U33" s="255"/>
    </row>
    <row r="34" spans="1:21" ht="24.9" customHeight="1" x14ac:dyDescent="0.2">
      <c r="A34" s="90"/>
      <c r="B34" s="112">
        <v>6</v>
      </c>
      <c r="C34" s="254"/>
      <c r="D34" s="254"/>
      <c r="E34" s="254"/>
      <c r="F34" s="254"/>
      <c r="G34" s="254"/>
      <c r="H34" s="254"/>
      <c r="I34" s="254"/>
      <c r="J34" s="254"/>
      <c r="K34" s="113"/>
      <c r="L34" s="117"/>
      <c r="M34" s="255"/>
      <c r="N34" s="255"/>
      <c r="O34" s="255"/>
      <c r="P34" s="256">
        <f t="shared" si="1"/>
        <v>0</v>
      </c>
      <c r="Q34" s="256"/>
      <c r="R34" s="256"/>
      <c r="S34" s="255"/>
      <c r="T34" s="255"/>
      <c r="U34" s="255"/>
    </row>
    <row r="35" spans="1:21" ht="24.9" customHeight="1" x14ac:dyDescent="0.2">
      <c r="A35" s="90"/>
      <c r="B35" s="112">
        <v>7</v>
      </c>
      <c r="C35" s="254"/>
      <c r="D35" s="254"/>
      <c r="E35" s="254"/>
      <c r="F35" s="254"/>
      <c r="G35" s="254"/>
      <c r="H35" s="254"/>
      <c r="I35" s="254"/>
      <c r="J35" s="254"/>
      <c r="K35" s="113"/>
      <c r="L35" s="117"/>
      <c r="M35" s="255"/>
      <c r="N35" s="255"/>
      <c r="O35" s="255"/>
      <c r="P35" s="256">
        <f t="shared" si="1"/>
        <v>0</v>
      </c>
      <c r="Q35" s="256"/>
      <c r="R35" s="256"/>
      <c r="S35" s="255"/>
      <c r="T35" s="255"/>
      <c r="U35" s="255"/>
    </row>
    <row r="36" spans="1:21" ht="24.9" customHeight="1" x14ac:dyDescent="0.2">
      <c r="A36" s="90"/>
      <c r="B36" s="112">
        <v>8</v>
      </c>
      <c r="C36" s="254"/>
      <c r="D36" s="254"/>
      <c r="E36" s="254"/>
      <c r="F36" s="254"/>
      <c r="G36" s="254"/>
      <c r="H36" s="254"/>
      <c r="I36" s="254"/>
      <c r="J36" s="254"/>
      <c r="K36" s="113"/>
      <c r="L36" s="117"/>
      <c r="M36" s="255"/>
      <c r="N36" s="255"/>
      <c r="O36" s="255"/>
      <c r="P36" s="256">
        <f t="shared" si="1"/>
        <v>0</v>
      </c>
      <c r="Q36" s="256"/>
      <c r="R36" s="256"/>
      <c r="S36" s="255"/>
      <c r="T36" s="255"/>
      <c r="U36" s="255"/>
    </row>
    <row r="37" spans="1:21" ht="24.9" customHeight="1" x14ac:dyDescent="0.2">
      <c r="A37" s="90"/>
      <c r="B37" s="112">
        <v>9</v>
      </c>
      <c r="C37" s="254"/>
      <c r="D37" s="254"/>
      <c r="E37" s="254"/>
      <c r="F37" s="254"/>
      <c r="G37" s="254"/>
      <c r="H37" s="254"/>
      <c r="I37" s="254"/>
      <c r="J37" s="254"/>
      <c r="K37" s="113"/>
      <c r="L37" s="117"/>
      <c r="M37" s="255"/>
      <c r="N37" s="255"/>
      <c r="O37" s="255"/>
      <c r="P37" s="256">
        <f t="shared" si="1"/>
        <v>0</v>
      </c>
      <c r="Q37" s="256"/>
      <c r="R37" s="256"/>
      <c r="S37" s="255"/>
      <c r="T37" s="255"/>
      <c r="U37" s="255"/>
    </row>
    <row r="38" spans="1:21" ht="24.9" customHeight="1" x14ac:dyDescent="0.2">
      <c r="A38" s="90"/>
      <c r="B38" s="112">
        <v>10</v>
      </c>
      <c r="C38" s="254"/>
      <c r="D38" s="254"/>
      <c r="E38" s="254"/>
      <c r="F38" s="254"/>
      <c r="G38" s="254"/>
      <c r="H38" s="254"/>
      <c r="I38" s="254"/>
      <c r="J38" s="254"/>
      <c r="K38" s="113"/>
      <c r="L38" s="117"/>
      <c r="M38" s="255"/>
      <c r="N38" s="255"/>
      <c r="O38" s="255"/>
      <c r="P38" s="256">
        <f t="shared" si="1"/>
        <v>0</v>
      </c>
      <c r="Q38" s="256"/>
      <c r="R38" s="256"/>
      <c r="S38" s="255"/>
      <c r="T38" s="255"/>
      <c r="U38" s="255"/>
    </row>
    <row r="39" spans="1:21" ht="24.9" customHeight="1" x14ac:dyDescent="0.2">
      <c r="A39" s="90"/>
      <c r="B39" s="90"/>
      <c r="C39" s="90"/>
      <c r="D39" s="90"/>
      <c r="E39" s="90"/>
      <c r="F39" s="90"/>
      <c r="G39" s="90"/>
      <c r="H39" s="90"/>
      <c r="I39" s="90"/>
      <c r="J39" s="90"/>
      <c r="M39" s="244" t="s">
        <v>93</v>
      </c>
      <c r="N39" s="244"/>
      <c r="O39" s="244"/>
      <c r="P39" s="245">
        <f>SUM(P29:R38)</f>
        <v>0</v>
      </c>
      <c r="Q39" s="246"/>
      <c r="R39" s="247"/>
      <c r="S39" s="245">
        <f>SUM(S29:U38)</f>
        <v>0</v>
      </c>
      <c r="T39" s="246"/>
      <c r="U39" s="247"/>
    </row>
    <row r="40" spans="1:21" ht="29.25" customHeight="1" x14ac:dyDescent="0.2">
      <c r="A40" s="90"/>
      <c r="B40" s="90"/>
      <c r="C40" s="90"/>
      <c r="D40" s="90"/>
      <c r="E40" s="90"/>
      <c r="F40" s="90"/>
      <c r="G40" s="90"/>
      <c r="H40" s="90"/>
      <c r="I40" s="90"/>
      <c r="J40" s="90"/>
    </row>
    <row r="41" spans="1:21" ht="24.9" customHeight="1" x14ac:dyDescent="0.2">
      <c r="A41" s="90"/>
      <c r="B41" s="118" t="s">
        <v>95</v>
      </c>
      <c r="C41" s="90"/>
      <c r="D41" s="90"/>
      <c r="E41" s="90"/>
      <c r="F41" s="90"/>
      <c r="G41" s="90"/>
      <c r="H41" s="90"/>
      <c r="I41" s="90"/>
      <c r="J41" s="90"/>
      <c r="M41" s="115"/>
      <c r="N41" s="115"/>
      <c r="O41" s="115"/>
      <c r="P41" s="116"/>
      <c r="Q41" s="116"/>
      <c r="R41" s="116"/>
      <c r="S41" s="116"/>
      <c r="T41" s="116"/>
      <c r="U41" s="116"/>
    </row>
    <row r="42" spans="1:21" ht="24.9" customHeight="1" x14ac:dyDescent="0.2">
      <c r="A42" s="90"/>
      <c r="B42" s="248" t="s">
        <v>96</v>
      </c>
      <c r="C42" s="248"/>
      <c r="D42" s="90"/>
      <c r="E42" s="90"/>
      <c r="F42" s="90"/>
      <c r="G42" s="90"/>
      <c r="H42" s="90"/>
      <c r="I42" s="90"/>
      <c r="J42" s="90"/>
      <c r="M42" s="115"/>
      <c r="N42" s="115"/>
      <c r="O42" s="115"/>
      <c r="P42" s="116"/>
      <c r="Q42" s="116"/>
      <c r="R42" s="116"/>
      <c r="S42" s="116"/>
      <c r="T42" s="116"/>
      <c r="U42" s="116"/>
    </row>
    <row r="43" spans="1:21" ht="24.9" customHeight="1" x14ac:dyDescent="0.2">
      <c r="A43" s="90"/>
      <c r="B43" s="249">
        <f>H49</f>
        <v>0</v>
      </c>
      <c r="C43" s="250"/>
      <c r="D43" s="90"/>
      <c r="E43" s="90"/>
      <c r="F43" s="90"/>
      <c r="G43" s="90"/>
      <c r="H43" s="90"/>
      <c r="I43" s="90"/>
      <c r="J43" s="90"/>
      <c r="M43" s="115"/>
      <c r="N43" s="115"/>
      <c r="O43" s="115"/>
      <c r="P43" s="116"/>
      <c r="Q43" s="116"/>
      <c r="R43" s="116"/>
      <c r="S43" s="116"/>
      <c r="T43" s="116"/>
      <c r="U43" s="116"/>
    </row>
    <row r="44" spans="1:21" ht="26.25" customHeight="1" x14ac:dyDescent="0.2">
      <c r="A44" s="90"/>
      <c r="B44" s="90"/>
      <c r="C44" s="90"/>
      <c r="D44" s="90"/>
      <c r="E44" s="90"/>
      <c r="F44" s="90"/>
      <c r="G44" s="90"/>
      <c r="H44" s="90"/>
      <c r="I44" s="90"/>
      <c r="J44" s="90"/>
      <c r="M44" s="115"/>
      <c r="N44" s="115"/>
      <c r="O44" s="115"/>
      <c r="P44" s="116"/>
      <c r="Q44" s="116"/>
      <c r="R44" s="116"/>
      <c r="S44" s="116"/>
      <c r="T44" s="116"/>
      <c r="U44" s="116"/>
    </row>
    <row r="45" spans="1:21" ht="19.5" customHeight="1" x14ac:dyDescent="0.2">
      <c r="A45" s="90"/>
      <c r="B45" s="251" t="s">
        <v>97</v>
      </c>
      <c r="C45" s="252"/>
      <c r="D45" s="252"/>
      <c r="E45" s="252"/>
      <c r="F45" s="252"/>
      <c r="G45" s="252"/>
      <c r="H45" s="252"/>
      <c r="I45" s="252"/>
      <c r="J45" s="252"/>
      <c r="K45" s="253"/>
      <c r="M45" s="115"/>
      <c r="N45" s="115"/>
      <c r="O45" s="115"/>
      <c r="P45" s="116"/>
      <c r="Q45" s="116"/>
      <c r="R45" s="116"/>
      <c r="S45" s="116"/>
      <c r="T45" s="116"/>
      <c r="U45" s="116"/>
    </row>
    <row r="46" spans="1:21" ht="50.1" customHeight="1" x14ac:dyDescent="0.2">
      <c r="A46" s="90"/>
      <c r="B46" s="226"/>
      <c r="C46" s="227"/>
      <c r="D46" s="227"/>
      <c r="E46" s="227"/>
      <c r="F46" s="227"/>
      <c r="G46" s="227"/>
      <c r="H46" s="227"/>
      <c r="I46" s="227"/>
      <c r="J46" s="227"/>
      <c r="K46" s="228"/>
      <c r="M46" s="115"/>
      <c r="N46" s="115"/>
      <c r="O46" s="115"/>
      <c r="P46" s="116"/>
      <c r="Q46" s="116"/>
      <c r="R46" s="116"/>
      <c r="S46" s="116"/>
      <c r="T46" s="116"/>
      <c r="U46" s="116"/>
    </row>
    <row r="47" spans="1:21" ht="50.1" customHeight="1" x14ac:dyDescent="0.2">
      <c r="A47" s="90"/>
      <c r="B47" s="229"/>
      <c r="C47" s="230"/>
      <c r="D47" s="230"/>
      <c r="E47" s="230"/>
      <c r="F47" s="230"/>
      <c r="G47" s="230"/>
      <c r="H47" s="230"/>
      <c r="I47" s="230"/>
      <c r="J47" s="230"/>
      <c r="K47" s="231"/>
      <c r="M47" s="115"/>
      <c r="N47" s="115"/>
      <c r="O47" s="115"/>
      <c r="P47" s="116"/>
      <c r="Q47" s="116"/>
      <c r="R47" s="116"/>
      <c r="S47" s="116"/>
      <c r="T47" s="116"/>
      <c r="U47" s="116"/>
    </row>
    <row r="48" spans="1:21" ht="50.1" customHeight="1" x14ac:dyDescent="0.2">
      <c r="A48" s="90"/>
      <c r="B48" s="232"/>
      <c r="C48" s="233"/>
      <c r="D48" s="233"/>
      <c r="E48" s="233"/>
      <c r="F48" s="233"/>
      <c r="G48" s="233"/>
      <c r="H48" s="233"/>
      <c r="I48" s="233"/>
      <c r="J48" s="233"/>
      <c r="K48" s="234"/>
      <c r="M48" s="115"/>
      <c r="N48" s="115"/>
      <c r="O48" s="115"/>
      <c r="P48" s="116"/>
      <c r="Q48" s="116"/>
      <c r="R48" s="116"/>
      <c r="S48" s="116"/>
      <c r="T48" s="116"/>
      <c r="U48" s="116"/>
    </row>
    <row r="49" spans="1:21" ht="29.25" customHeight="1" x14ac:dyDescent="0.2">
      <c r="A49" s="90"/>
      <c r="B49" s="235" t="s">
        <v>98</v>
      </c>
      <c r="C49" s="236"/>
      <c r="D49" s="236"/>
      <c r="E49" s="236"/>
      <c r="F49" s="236"/>
      <c r="G49" s="236"/>
      <c r="H49" s="237"/>
      <c r="I49" s="238"/>
      <c r="J49" s="238"/>
      <c r="K49" s="239"/>
      <c r="M49" s="115"/>
      <c r="N49" s="115"/>
      <c r="O49" s="115"/>
      <c r="P49" s="116"/>
      <c r="Q49" s="116"/>
      <c r="R49" s="116"/>
      <c r="S49" s="116"/>
      <c r="T49" s="116"/>
      <c r="U49" s="116"/>
    </row>
    <row r="50" spans="1:21" ht="29.25" customHeight="1" x14ac:dyDescent="0.2">
      <c r="A50" s="90"/>
      <c r="B50" s="119"/>
      <c r="C50" s="119"/>
      <c r="D50" s="120"/>
      <c r="E50" s="120"/>
      <c r="F50" s="121"/>
      <c r="G50" s="122"/>
      <c r="H50" s="122"/>
      <c r="I50" s="122"/>
      <c r="J50" s="90"/>
      <c r="M50" s="115"/>
      <c r="N50" s="115"/>
      <c r="O50" s="115"/>
      <c r="P50" s="116"/>
      <c r="Q50" s="116"/>
      <c r="R50" s="116"/>
      <c r="S50" s="116"/>
      <c r="T50" s="116"/>
      <c r="U50" s="116"/>
    </row>
    <row r="51" spans="1:21" ht="20.100000000000001" customHeight="1" x14ac:dyDescent="0.2">
      <c r="A51" s="90"/>
      <c r="B51" s="240" t="s">
        <v>99</v>
      </c>
      <c r="C51" s="241"/>
      <c r="D51" s="242"/>
      <c r="E51" s="242"/>
      <c r="F51" s="242"/>
      <c r="G51" s="242"/>
      <c r="H51" s="242"/>
      <c r="I51" s="242"/>
      <c r="J51" s="242"/>
      <c r="K51" s="243"/>
      <c r="L51" s="243"/>
      <c r="M51" s="243"/>
      <c r="N51" s="243"/>
      <c r="O51" s="243"/>
      <c r="P51" s="243"/>
      <c r="Q51" s="243"/>
      <c r="R51" s="243"/>
      <c r="S51" s="243"/>
      <c r="T51" s="243"/>
      <c r="U51" s="243"/>
    </row>
    <row r="52" spans="1:21" ht="20.100000000000001" customHeight="1" x14ac:dyDescent="0.2">
      <c r="A52" s="90"/>
      <c r="B52" s="241"/>
      <c r="C52" s="241"/>
      <c r="D52" s="242"/>
      <c r="E52" s="242"/>
      <c r="F52" s="242"/>
      <c r="G52" s="242"/>
      <c r="H52" s="242"/>
      <c r="I52" s="242"/>
      <c r="J52" s="242"/>
      <c r="K52" s="243"/>
      <c r="L52" s="243"/>
      <c r="M52" s="243"/>
      <c r="N52" s="243"/>
      <c r="O52" s="243"/>
      <c r="P52" s="243"/>
      <c r="Q52" s="243"/>
      <c r="R52" s="243"/>
      <c r="S52" s="243"/>
      <c r="T52" s="243"/>
      <c r="U52" s="243"/>
    </row>
    <row r="53" spans="1:21" ht="20.100000000000001" customHeight="1" x14ac:dyDescent="0.2">
      <c r="A53" s="90"/>
      <c r="B53" s="241"/>
      <c r="C53" s="241"/>
      <c r="D53" s="242"/>
      <c r="E53" s="242"/>
      <c r="F53" s="242"/>
      <c r="G53" s="242"/>
      <c r="H53" s="242"/>
      <c r="I53" s="242"/>
      <c r="J53" s="242"/>
      <c r="K53" s="243"/>
      <c r="L53" s="243"/>
      <c r="M53" s="243"/>
      <c r="N53" s="243"/>
      <c r="O53" s="243"/>
      <c r="P53" s="243"/>
      <c r="Q53" s="243"/>
      <c r="R53" s="243"/>
      <c r="S53" s="243"/>
      <c r="T53" s="243"/>
      <c r="U53" s="243"/>
    </row>
    <row r="54" spans="1:21" ht="122.25" customHeight="1" x14ac:dyDescent="0.2">
      <c r="A54" s="90"/>
      <c r="B54" s="241"/>
      <c r="C54" s="241"/>
      <c r="D54" s="242"/>
      <c r="E54" s="242"/>
      <c r="F54" s="242"/>
      <c r="G54" s="242"/>
      <c r="H54" s="242"/>
      <c r="I54" s="242"/>
      <c r="J54" s="242"/>
      <c r="K54" s="243"/>
      <c r="L54" s="243"/>
      <c r="M54" s="243"/>
      <c r="N54" s="243"/>
      <c r="O54" s="243"/>
      <c r="P54" s="243"/>
      <c r="Q54" s="243"/>
      <c r="R54" s="243"/>
      <c r="S54" s="243"/>
      <c r="T54" s="243"/>
      <c r="U54" s="243"/>
    </row>
    <row r="55" spans="1:21" ht="20.100000000000001" customHeight="1" x14ac:dyDescent="0.2">
      <c r="A55" s="90"/>
      <c r="B55" s="123"/>
      <c r="C55" s="124"/>
      <c r="D55" s="125"/>
      <c r="E55" s="125"/>
      <c r="F55" s="125"/>
      <c r="G55" s="125"/>
      <c r="H55" s="125"/>
      <c r="I55" s="125"/>
      <c r="J55" s="125"/>
      <c r="K55" s="125"/>
      <c r="L55" s="125"/>
      <c r="M55" s="125"/>
      <c r="N55" s="125"/>
      <c r="O55" s="125"/>
      <c r="P55" s="125"/>
    </row>
    <row r="56" spans="1:21" ht="20.100000000000001" customHeight="1" x14ac:dyDescent="0.2">
      <c r="A56" s="90"/>
      <c r="B56" s="90"/>
      <c r="C56" s="90"/>
      <c r="D56" s="90"/>
      <c r="E56" s="90"/>
      <c r="F56" s="90"/>
      <c r="G56" s="90"/>
      <c r="H56" s="90"/>
      <c r="I56" s="90"/>
      <c r="J56" s="90"/>
    </row>
    <row r="57" spans="1:21" ht="20.100000000000001" customHeight="1" x14ac:dyDescent="0.2">
      <c r="A57" s="90"/>
      <c r="B57" s="90"/>
      <c r="C57" s="90"/>
      <c r="D57" s="90"/>
      <c r="E57" s="90"/>
      <c r="F57" s="90"/>
      <c r="G57" s="90"/>
      <c r="H57" s="90"/>
      <c r="I57" s="90"/>
      <c r="J57" s="90"/>
    </row>
    <row r="58" spans="1:21" ht="20.100000000000001" customHeight="1" x14ac:dyDescent="0.2">
      <c r="A58" s="90"/>
      <c r="B58" s="90"/>
      <c r="C58" s="90"/>
      <c r="D58" s="90"/>
      <c r="E58" s="90"/>
      <c r="F58" s="90"/>
      <c r="G58" s="90"/>
      <c r="H58" s="90"/>
      <c r="I58" s="90"/>
      <c r="J58" s="90"/>
    </row>
    <row r="59" spans="1:21" ht="20.100000000000001" customHeight="1" x14ac:dyDescent="0.2">
      <c r="A59" s="90"/>
      <c r="B59" s="90"/>
      <c r="C59" s="90"/>
      <c r="D59" s="90"/>
      <c r="E59" s="90"/>
      <c r="F59" s="90"/>
      <c r="G59" s="90"/>
      <c r="H59" s="90"/>
      <c r="I59" s="90"/>
      <c r="J59" s="90"/>
    </row>
    <row r="60" spans="1:21" ht="20.100000000000001" customHeight="1" x14ac:dyDescent="0.2">
      <c r="A60" s="90"/>
      <c r="B60" s="90"/>
      <c r="C60" s="90"/>
      <c r="D60" s="90"/>
      <c r="E60" s="90"/>
      <c r="F60" s="90"/>
      <c r="G60" s="90"/>
      <c r="H60" s="90"/>
      <c r="I60" s="90"/>
      <c r="J60" s="90"/>
    </row>
    <row r="61" spans="1:21" ht="20.100000000000001" customHeight="1" x14ac:dyDescent="0.2">
      <c r="A61" s="90"/>
      <c r="B61" s="90"/>
      <c r="C61" s="90"/>
      <c r="D61" s="90"/>
      <c r="E61" s="90"/>
      <c r="F61" s="90"/>
      <c r="G61" s="90"/>
      <c r="H61" s="90"/>
      <c r="I61" s="90"/>
      <c r="J61" s="90"/>
    </row>
    <row r="62" spans="1:21" ht="20.100000000000001" customHeight="1" x14ac:dyDescent="0.2"/>
    <row r="63" spans="1:21" ht="20.100000000000001" customHeight="1" x14ac:dyDescent="0.2"/>
    <row r="64" spans="1:21"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sheetData>
  <mergeCells count="104">
    <mergeCell ref="M13:R13"/>
    <mergeCell ref="M14:R14"/>
    <mergeCell ref="A2:W3"/>
    <mergeCell ref="P5:R5"/>
    <mergeCell ref="S5:V5"/>
    <mergeCell ref="D8:K8"/>
    <mergeCell ref="D9:K9"/>
    <mergeCell ref="D10:E10"/>
    <mergeCell ref="F10:K10"/>
    <mergeCell ref="C16:D16"/>
    <mergeCell ref="E16:F16"/>
    <mergeCell ref="G16:H16"/>
    <mergeCell ref="C17:D17"/>
    <mergeCell ref="E17:F17"/>
    <mergeCell ref="G17:H17"/>
    <mergeCell ref="D11:E11"/>
    <mergeCell ref="F11:K11"/>
    <mergeCell ref="B13:D14"/>
    <mergeCell ref="E13:I14"/>
    <mergeCell ref="J13:K14"/>
    <mergeCell ref="C20:J20"/>
    <mergeCell ref="K20:L20"/>
    <mergeCell ref="M20:O20"/>
    <mergeCell ref="P20:R20"/>
    <mergeCell ref="S20:U20"/>
    <mergeCell ref="C21:J21"/>
    <mergeCell ref="M21:O21"/>
    <mergeCell ref="P21:R21"/>
    <mergeCell ref="S21:U21"/>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9:J29"/>
    <mergeCell ref="M29:O29"/>
    <mergeCell ref="P29:R29"/>
    <mergeCell ref="S29:U29"/>
    <mergeCell ref="C30:J30"/>
    <mergeCell ref="M30:O30"/>
    <mergeCell ref="P30:R30"/>
    <mergeCell ref="S30:U30"/>
    <mergeCell ref="M26:O26"/>
    <mergeCell ref="P26:R26"/>
    <mergeCell ref="S26:U26"/>
    <mergeCell ref="C28:J28"/>
    <mergeCell ref="K28:L28"/>
    <mergeCell ref="M28:O28"/>
    <mergeCell ref="P28:R28"/>
    <mergeCell ref="S28:U28"/>
    <mergeCell ref="C33:J33"/>
    <mergeCell ref="M33:O33"/>
    <mergeCell ref="P33:R33"/>
    <mergeCell ref="S33:U33"/>
    <mergeCell ref="C34:J34"/>
    <mergeCell ref="M34:O34"/>
    <mergeCell ref="P34:R34"/>
    <mergeCell ref="S34:U34"/>
    <mergeCell ref="C31:J31"/>
    <mergeCell ref="M31:O31"/>
    <mergeCell ref="P31:R31"/>
    <mergeCell ref="S31:U31"/>
    <mergeCell ref="C32:J32"/>
    <mergeCell ref="M32:O32"/>
    <mergeCell ref="P32:R32"/>
    <mergeCell ref="S32:U32"/>
    <mergeCell ref="C37:J37"/>
    <mergeCell ref="M37:O37"/>
    <mergeCell ref="P37:R37"/>
    <mergeCell ref="S37:U37"/>
    <mergeCell ref="C38:J38"/>
    <mergeCell ref="M38:O38"/>
    <mergeCell ref="P38:R38"/>
    <mergeCell ref="S38:U38"/>
    <mergeCell ref="C35:J35"/>
    <mergeCell ref="M35:O35"/>
    <mergeCell ref="P35:R35"/>
    <mergeCell ref="S35:U35"/>
    <mergeCell ref="C36:J36"/>
    <mergeCell ref="M36:O36"/>
    <mergeCell ref="P36:R36"/>
    <mergeCell ref="S36:U36"/>
    <mergeCell ref="B46:K48"/>
    <mergeCell ref="B49:G49"/>
    <mergeCell ref="H49:K49"/>
    <mergeCell ref="B51:C54"/>
    <mergeCell ref="D51:U54"/>
    <mergeCell ref="M39:O39"/>
    <mergeCell ref="P39:R39"/>
    <mergeCell ref="S39:U39"/>
    <mergeCell ref="B42:C42"/>
    <mergeCell ref="B43:C43"/>
    <mergeCell ref="B45:K45"/>
  </mergeCells>
  <phoneticPr fontId="5"/>
  <dataValidations count="5">
    <dataValidation type="list" allowBlank="1" showInputMessage="1" showErrorMessage="1" sqref="L29:L38" xr:uid="{A4606390-91FC-4D69-8671-E4BDCE017CC3}">
      <formula1>"式,台"</formula1>
    </dataValidation>
    <dataValidation type="list" showDropDown="1" showInputMessage="1" showErrorMessage="1" sqref="L21:L25" xr:uid="{A05739C0-AA19-47C9-83A0-67A5E72F9A2C}">
      <formula1>"式,台"</formula1>
    </dataValidation>
    <dataValidation type="whole" allowBlank="1" showInputMessage="1" showErrorMessage="1" sqref="K21:K25 K29:K38" xr:uid="{D15A2F65-048C-4B00-935B-968AB9FAEAFD}">
      <formula1>1</formula1>
      <formula2>100</formula2>
    </dataValidation>
    <dataValidation imeMode="halfAlpha" allowBlank="1" showInputMessage="1" showErrorMessage="1" sqref="M21:M25 N21:O21 P21:R25 M29:R38" xr:uid="{E2BD375E-3804-44E1-9980-92514B395FA2}"/>
    <dataValidation type="whole" allowBlank="1" showInputMessage="1" showErrorMessage="1" sqref="D10:D11" xr:uid="{1D5CFCF7-FCEB-415A-B583-46D59613B086}">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別紙2-１-４(3)　パッケージ型導入支援 事業計画 </vt:lpstr>
      <vt:lpstr>別紙2-１-４(4)　パッケージ型導入支援 積算内訳</vt:lpstr>
      <vt:lpstr>'別紙2-１-４(3)　パッケージ型導入支援 事業計画 '!Print_Area</vt:lpstr>
      <vt:lpstr>'別紙2-１-４(4)　パッケージ型導入支援 積算内訳'!Print_Area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2025-07-08T08:04:17Z</dcterms:created>
  <dcterms:modified xsi:type="dcterms:W3CDTF">2025-07-16T23:57:24Z</dcterms:modified>
</cp:coreProperties>
</file>