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00390_障害福祉課\02\08県立施設・基盤整備担当\★　障害福祉分野のICT導入モデル事業\R7（R8事業実施分）\"/>
    </mc:Choice>
  </mc:AlternateContent>
  <xr:revisionPtr revIDLastSave="0" documentId="13_ncr:1_{33337CFD-A532-4122-9B86-61FED5728B6A}" xr6:coauthVersionLast="47" xr6:coauthVersionMax="47" xr10:uidLastSave="{00000000-0000-0000-0000-000000000000}"/>
  <bookViews>
    <workbookView xWindow="-108" yWindow="-108" windowWidth="23256" windowHeight="12456" xr2:uid="{D7A28C4A-415B-4FE5-9635-98F4A691FCE0}"/>
  </bookViews>
  <sheets>
    <sheet name="別紙2-１-３(3)　ICT導入支援事業計画書 " sheetId="1" r:id="rId1"/>
    <sheet name="別紙2-１-３(4)　ICT導入モデル積算内訳書" sheetId="2" r:id="rId2"/>
  </sheets>
  <definedNames>
    <definedName name="_Order1" hidden="1">255</definedName>
    <definedName name="_Order2" hidden="1">255</definedName>
    <definedName name="_xlnm.Print_Area" localSheetId="0">'別紙2-１-３(3)　ICT導入支援事業計画書 '!$A$1:$K$105</definedName>
    <definedName name="_xlnm.Print_Area" localSheetId="1">'別紙2-１-３(4)　ICT導入モデル積算内訳書'!$A$1:$W$41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 l="1"/>
  <c r="P29" i="2"/>
  <c r="P28" i="2"/>
  <c r="P27" i="2"/>
  <c r="P26" i="2"/>
  <c r="P25" i="2"/>
  <c r="P24" i="2"/>
  <c r="P23" i="2"/>
  <c r="P22" i="2"/>
  <c r="P21" i="2"/>
  <c r="P20" i="2"/>
  <c r="P30" i="2" s="1"/>
  <c r="C17" i="2" s="1"/>
  <c r="E13" i="2" s="1"/>
  <c r="E17" i="2"/>
  <c r="C99" i="1"/>
  <c r="D98" i="1"/>
  <c r="D97" i="1"/>
  <c r="D96" i="1"/>
  <c r="C92" i="1"/>
  <c r="D91" i="1"/>
  <c r="D90" i="1"/>
  <c r="D89" i="1"/>
  <c r="D92" i="1" s="1"/>
  <c r="F80" i="1"/>
  <c r="D80" i="1"/>
  <c r="E79" i="1"/>
  <c r="G79" i="1" s="1"/>
  <c r="H79" i="1" s="1"/>
  <c r="E78" i="1"/>
  <c r="G78" i="1" s="1"/>
  <c r="H78" i="1" s="1"/>
  <c r="E77" i="1"/>
  <c r="G77" i="1" s="1"/>
  <c r="H77" i="1" s="1"/>
  <c r="E76" i="1"/>
  <c r="F71" i="1"/>
  <c r="D71" i="1"/>
  <c r="E70" i="1"/>
  <c r="G70" i="1" s="1"/>
  <c r="H70" i="1" s="1"/>
  <c r="E69" i="1"/>
  <c r="G69" i="1" s="1"/>
  <c r="H69" i="1" s="1"/>
  <c r="E68" i="1"/>
  <c r="G68" i="1" s="1"/>
  <c r="H68" i="1" s="1"/>
  <c r="E67" i="1"/>
  <c r="E71" i="1" s="1"/>
  <c r="D99" i="1" l="1"/>
  <c r="C101" i="1"/>
  <c r="E80" i="1"/>
  <c r="G67" i="1"/>
  <c r="G76" i="1"/>
  <c r="G80" i="1" l="1"/>
  <c r="H76" i="1"/>
  <c r="H80" i="1" s="1"/>
  <c r="G71" i="1"/>
  <c r="C82" i="1" s="1"/>
  <c r="H67" i="1"/>
  <c r="H71" i="1" s="1"/>
</calcChain>
</file>

<file path=xl/sharedStrings.xml><?xml version="1.0" encoding="utf-8"?>
<sst xmlns="http://schemas.openxmlformats.org/spreadsheetml/2006/main" count="119" uniqueCount="92">
  <si>
    <t>（別紙２－１－３（３））</t>
    <rPh sb="1" eb="3">
      <t>ベッシ</t>
    </rPh>
    <phoneticPr fontId="5"/>
  </si>
  <si>
    <t>優先順位</t>
    <rPh sb="0" eb="2">
      <t>ユウセン</t>
    </rPh>
    <rPh sb="2" eb="4">
      <t>ジュンイ</t>
    </rPh>
    <phoneticPr fontId="5"/>
  </si>
  <si>
    <t>　</t>
    <phoneticPr fontId="5"/>
  </si>
  <si>
    <t>※必ず記入すること。同順位を複数付けないこと。</t>
    <rPh sb="1" eb="2">
      <t>カナラ</t>
    </rPh>
    <rPh sb="3" eb="5">
      <t>キニュウ</t>
    </rPh>
    <rPh sb="10" eb="11">
      <t>ドウ</t>
    </rPh>
    <rPh sb="11" eb="13">
      <t>ジュンイ</t>
    </rPh>
    <rPh sb="14" eb="16">
      <t>フクスウ</t>
    </rPh>
    <rPh sb="16" eb="17">
      <t>ツ</t>
    </rPh>
    <phoneticPr fontId="5"/>
  </si>
  <si>
    <t>自治体名</t>
    <rPh sb="0" eb="3">
      <t>ジチタイ</t>
    </rPh>
    <rPh sb="3" eb="4">
      <t>メイ</t>
    </rPh>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</si>
  <si>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</si>
  <si>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</si>
  <si>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</si>
  <si>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</si>
  <si>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r>
      <t>提供サービス</t>
    </r>
    <r>
      <rPr>
        <sz val="12"/>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5"/>
  </si>
  <si>
    <r>
      <rPr>
        <sz val="12"/>
        <rFont val="ＭＳ Ｐゴシック"/>
        <family val="3"/>
        <charset val="128"/>
      </rPr>
      <t>職員数（常勤換算数）</t>
    </r>
    <r>
      <rPr>
        <sz val="10"/>
        <rFont val="游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</si>
  <si>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参考情報：令和元年度から令和６年度に係るICT導入モデル事業補助実績</t>
    </r>
    <r>
      <rPr>
        <sz val="12"/>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</si>
  <si>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</si>
  <si>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</si>
  <si>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0"/>
  </si>
  <si>
    <t>　ICT機器（AIカメラ等除く）の申請のために、都道府県等が行うICT導入に伴う研修会に参加する。</t>
    <rPh sb="24" eb="28">
      <t>トドウフケン</t>
    </rPh>
    <rPh sb="28" eb="29">
      <t>トウ</t>
    </rPh>
    <rPh sb="30" eb="31">
      <t>オコナ</t>
    </rPh>
    <rPh sb="44" eb="46">
      <t>サンカ</t>
    </rPh>
    <phoneticPr fontId="5"/>
  </si>
  <si>
    <t>　導入経費の算定に当たっては、複数の業者から見積書を徴している。</t>
    <phoneticPr fontId="20"/>
  </si>
  <si>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0"/>
  </si>
  <si>
    <t>　厚生労働省からの求めがあった場合は、ICT機器等導入の効果分析の公表等に対応する。</t>
    <phoneticPr fontId="5"/>
  </si>
  <si>
    <t>　「福祉・介護職員等処遇改善加算」を算定しているか、あるいは交付申請後おおむね３ヶ月以内に取得見込みである。</t>
    <phoneticPr fontId="5"/>
  </si>
  <si>
    <t>（該当する場合に、チェックしてください。）</t>
    <rPh sb="1" eb="3">
      <t>ガイトウ</t>
    </rPh>
    <rPh sb="5" eb="7">
      <t>バアイ</t>
    </rPh>
    <phoneticPr fontId="5"/>
  </si>
  <si>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5"/>
  </si>
  <si>
    <t>１．事業計画</t>
    <rPh sb="2" eb="4">
      <t>ジギョウ</t>
    </rPh>
    <rPh sb="4" eb="6">
      <t>ケイカク</t>
    </rPh>
    <phoneticPr fontId="5"/>
  </si>
  <si>
    <t>（１）主な導入機器内容（複数選択可）</t>
    <rPh sb="3" eb="4">
      <t>オモ</t>
    </rPh>
    <rPh sb="5" eb="7">
      <t>ドウニュウ</t>
    </rPh>
    <rPh sb="7" eb="9">
      <t>キキ</t>
    </rPh>
    <rPh sb="9" eb="11">
      <t>ナイヨウ</t>
    </rPh>
    <rPh sb="12" eb="14">
      <t>フクスウ</t>
    </rPh>
    <rPh sb="14" eb="17">
      <t>センタクカ</t>
    </rPh>
    <phoneticPr fontId="5"/>
  </si>
  <si>
    <t>パソコン</t>
    <phoneticPr fontId="5"/>
  </si>
  <si>
    <t>スマートフォン</t>
    <phoneticPr fontId="5"/>
  </si>
  <si>
    <t>タブレット</t>
    <phoneticPr fontId="5"/>
  </si>
  <si>
    <t>インカム</t>
    <phoneticPr fontId="5"/>
  </si>
  <si>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5"/>
  </si>
  <si>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5"/>
  </si>
  <si>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5"/>
  </si>
  <si>
    <t>通信環境機器等（Wi-Fiルーターなど）</t>
    <rPh sb="0" eb="2">
      <t>ツウシン</t>
    </rPh>
    <rPh sb="2" eb="4">
      <t>カンキョウ</t>
    </rPh>
    <rPh sb="4" eb="6">
      <t>キキ</t>
    </rPh>
    <rPh sb="6" eb="7">
      <t>トウ</t>
    </rPh>
    <phoneticPr fontId="5"/>
  </si>
  <si>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5"/>
  </si>
  <si>
    <t>その他（　　　　　　　　　　　　　　）</t>
    <phoneticPr fontId="20"/>
  </si>
  <si>
    <t>（２）ICTの導入を計画する分野（特に該当するもの１つに☑）</t>
    <rPh sb="7" eb="9">
      <t>ドウニュウ</t>
    </rPh>
    <rPh sb="10" eb="12">
      <t>ケイカク</t>
    </rPh>
    <rPh sb="14" eb="16">
      <t>ブンヤ</t>
    </rPh>
    <rPh sb="17" eb="18">
      <t>トク</t>
    </rPh>
    <rPh sb="19" eb="21">
      <t>ガイトウ</t>
    </rPh>
    <phoneticPr fontId="5"/>
  </si>
  <si>
    <t>作業の迅速化に係る取組（現場や外出先での入力支援、支援記録の作成など）</t>
    <rPh sb="5" eb="6">
      <t>カ</t>
    </rPh>
    <rPh sb="25" eb="27">
      <t>シエン</t>
    </rPh>
    <rPh sb="27" eb="29">
      <t>キロク</t>
    </rPh>
    <rPh sb="30" eb="32">
      <t>サクセイ</t>
    </rPh>
    <phoneticPr fontId="5"/>
  </si>
  <si>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0"/>
  </si>
  <si>
    <t>業務の統合化に係る取組（勤怠管理、シフト表作成、人事・給与業務など）</t>
    <rPh sb="0" eb="2">
      <t>ギョウム</t>
    </rPh>
    <phoneticPr fontId="5"/>
  </si>
  <si>
    <t>その他</t>
    <phoneticPr fontId="20"/>
  </si>
  <si>
    <t>（３）機器を導入することにしたきっかけ及び目的（複数回答可）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</si>
  <si>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</si>
  <si>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</si>
  <si>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</si>
  <si>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</si>
  <si>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（４）事業所が抱える課題</t>
    <rPh sb="3" eb="6">
      <t>ジギョウショ</t>
    </rPh>
    <rPh sb="7" eb="8">
      <t>カカ</t>
    </rPh>
    <rPh sb="10" eb="12">
      <t>カダイ</t>
    </rPh>
    <phoneticPr fontId="5"/>
  </si>
  <si>
    <t>（５）ICT機器等を導入する業務内容（概要）　</t>
    <rPh sb="6" eb="8">
      <t>キキ</t>
    </rPh>
    <rPh sb="8" eb="9">
      <t>トウ</t>
    </rPh>
    <rPh sb="10" eb="12">
      <t>ドウニュウ</t>
    </rPh>
    <rPh sb="14" eb="16">
      <t>ギョウム</t>
    </rPh>
    <rPh sb="16" eb="18">
      <t>ナイヨウ</t>
    </rPh>
    <rPh sb="19" eb="21">
      <t>ガイヨウ</t>
    </rPh>
    <phoneticPr fontId="5"/>
  </si>
  <si>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5"/>
  </si>
  <si>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5"/>
  </si>
  <si>
    <t>業務内容</t>
    <rPh sb="0" eb="2">
      <t>ギョウム</t>
    </rPh>
    <rPh sb="2" eb="4">
      <t>ナイヨウ</t>
    </rPh>
    <phoneticPr fontId="5"/>
  </si>
  <si>
    <t>業務従事者数</t>
    <rPh sb="0" eb="2">
      <t>ギョウム</t>
    </rPh>
    <rPh sb="2" eb="5">
      <t>ジュウジシャ</t>
    </rPh>
    <rPh sb="5" eb="6">
      <t>スウ</t>
    </rPh>
    <phoneticPr fontId="20"/>
  </si>
  <si>
    <t>発生件数</t>
    <rPh sb="0" eb="2">
      <t>ハッセイ</t>
    </rPh>
    <rPh sb="2" eb="4">
      <t>ケンスウ</t>
    </rPh>
    <phoneticPr fontId="5"/>
  </si>
  <si>
    <t>C. 1件当たりの
平均処理時間</t>
    <rPh sb="4" eb="5">
      <t>ケン</t>
    </rPh>
    <rPh sb="5" eb="6">
      <t>ア</t>
    </rPh>
    <rPh sb="10" eb="12">
      <t>ヘイキン</t>
    </rPh>
    <rPh sb="12" eb="14">
      <t>ショリ</t>
    </rPh>
    <rPh sb="14" eb="16">
      <t>ジカン</t>
    </rPh>
    <phoneticPr fontId="5"/>
  </si>
  <si>
    <t>年間業務時間
D（B×C）</t>
    <rPh sb="0" eb="2">
      <t>ネンカン</t>
    </rPh>
    <rPh sb="2" eb="4">
      <t>ギョウム</t>
    </rPh>
    <rPh sb="4" eb="6">
      <t>ジカン</t>
    </rPh>
    <phoneticPr fontId="5"/>
  </si>
  <si>
    <t>１人あたり
業務時間
（D／業務従事者数）</t>
    <rPh sb="1" eb="2">
      <t>ヒト</t>
    </rPh>
    <rPh sb="6" eb="8">
      <t>ギョウム</t>
    </rPh>
    <rPh sb="8" eb="10">
      <t>ジカン</t>
    </rPh>
    <rPh sb="14" eb="16">
      <t>ギョウム</t>
    </rPh>
    <rPh sb="16" eb="19">
      <t>ジュウジシャ</t>
    </rPh>
    <phoneticPr fontId="5"/>
  </si>
  <si>
    <t>A.ひと月当たり</t>
    <rPh sb="4" eb="5">
      <t>ツキ</t>
    </rPh>
    <rPh sb="5" eb="6">
      <t>ア</t>
    </rPh>
    <phoneticPr fontId="5"/>
  </si>
  <si>
    <t>B.年間発生件数
（A×12）</t>
    <rPh sb="2" eb="4">
      <t>ネンカン</t>
    </rPh>
    <rPh sb="4" eb="6">
      <t>ハッセイ</t>
    </rPh>
    <rPh sb="6" eb="8">
      <t>ケンスウ</t>
    </rPh>
    <phoneticPr fontId="5"/>
  </si>
  <si>
    <t>１　支援記録の作成</t>
    <rPh sb="2" eb="4">
      <t>シエン</t>
    </rPh>
    <rPh sb="4" eb="6">
      <t>キロク</t>
    </rPh>
    <rPh sb="7" eb="9">
      <t>サクセイ</t>
    </rPh>
    <phoneticPr fontId="5"/>
  </si>
  <si>
    <t>２　職員間の情報伝達・情報共有</t>
    <rPh sb="2" eb="4">
      <t>ショクイン</t>
    </rPh>
    <rPh sb="4" eb="5">
      <t>カン</t>
    </rPh>
    <rPh sb="6" eb="8">
      <t>ジョウホウ</t>
    </rPh>
    <rPh sb="8" eb="10">
      <t>デンタツ</t>
    </rPh>
    <rPh sb="11" eb="13">
      <t>ジョウホウ</t>
    </rPh>
    <rPh sb="13" eb="15">
      <t>キョウユウ</t>
    </rPh>
    <phoneticPr fontId="5"/>
  </si>
  <si>
    <t>３　請求業務・勤怠管理・給与業務等</t>
    <rPh sb="2" eb="4">
      <t>セイキュウ</t>
    </rPh>
    <rPh sb="4" eb="6">
      <t>ギョウム</t>
    </rPh>
    <rPh sb="7" eb="9">
      <t>キンタイ</t>
    </rPh>
    <rPh sb="9" eb="11">
      <t>カンリ</t>
    </rPh>
    <rPh sb="12" eb="14">
      <t>キュウヨ</t>
    </rPh>
    <rPh sb="14" eb="17">
      <t>ギョウムトウ</t>
    </rPh>
    <phoneticPr fontId="5"/>
  </si>
  <si>
    <t>４　その他</t>
    <rPh sb="4" eb="5">
      <t>タ</t>
    </rPh>
    <phoneticPr fontId="5"/>
  </si>
  <si>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</si>
  <si>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</si>
  <si>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5"/>
  </si>
  <si>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5"/>
  </si>
  <si>
    <t>作成文書</t>
    <rPh sb="0" eb="2">
      <t>サクセイ</t>
    </rPh>
    <rPh sb="2" eb="4">
      <t>ブンショ</t>
    </rPh>
    <phoneticPr fontId="5"/>
  </si>
  <si>
    <t>作成文書量</t>
    <rPh sb="0" eb="2">
      <t>サクセイ</t>
    </rPh>
    <rPh sb="2" eb="5">
      <t>ブンショリョウ</t>
    </rPh>
    <phoneticPr fontId="5"/>
  </si>
  <si>
    <t>B.年間作成文書量
（A×12）</t>
    <rPh sb="2" eb="4">
      <t>ネンカン</t>
    </rPh>
    <rPh sb="4" eb="6">
      <t>サクセイ</t>
    </rPh>
    <rPh sb="6" eb="8">
      <t>ブンショ</t>
    </rPh>
    <rPh sb="8" eb="9">
      <t>リョウ</t>
    </rPh>
    <phoneticPr fontId="5"/>
  </si>
  <si>
    <t>１　支援記録文書</t>
    <rPh sb="2" eb="4">
      <t>シエン</t>
    </rPh>
    <rPh sb="4" eb="6">
      <t>キロク</t>
    </rPh>
    <rPh sb="6" eb="8">
      <t>ブンショ</t>
    </rPh>
    <phoneticPr fontId="5"/>
  </si>
  <si>
    <t>２　請求・勤怠管理・給与文書等</t>
    <rPh sb="2" eb="4">
      <t>セイキュウ</t>
    </rPh>
    <rPh sb="5" eb="7">
      <t>キンタイ</t>
    </rPh>
    <rPh sb="7" eb="9">
      <t>カンリ</t>
    </rPh>
    <rPh sb="10" eb="12">
      <t>キュウヨ</t>
    </rPh>
    <rPh sb="12" eb="14">
      <t>ブンショ</t>
    </rPh>
    <rPh sb="14" eb="15">
      <t>ナド</t>
    </rPh>
    <phoneticPr fontId="5"/>
  </si>
  <si>
    <t>３　その他文書</t>
    <rPh sb="4" eb="5">
      <t>タ</t>
    </rPh>
    <rPh sb="5" eb="7">
      <t>ブンショ</t>
    </rPh>
    <phoneticPr fontId="5"/>
  </si>
  <si>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5"/>
  </si>
  <si>
    <t>　年間作成文書量想定削減率（％）</t>
    <rPh sb="1" eb="3">
      <t>ネンカン</t>
    </rPh>
    <rPh sb="3" eb="5">
      <t>サクセイ</t>
    </rPh>
    <rPh sb="5" eb="8">
      <t>ブンショリョウ</t>
    </rPh>
    <rPh sb="8" eb="10">
      <t>ソウテイ</t>
    </rPh>
    <rPh sb="10" eb="12">
      <t>サクゲン</t>
    </rPh>
    <rPh sb="12" eb="13">
      <t>リツ</t>
    </rPh>
    <phoneticPr fontId="5"/>
  </si>
  <si>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</si>
  <si>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（別紙２-１-３（４））</t>
    <rPh sb="1" eb="3">
      <t>ベッシ</t>
    </rPh>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</si>
  <si>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</si>
  <si>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</si>
  <si>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</si>
  <si>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</si>
  <si>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</si>
  <si>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</si>
  <si>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</si>
  <si>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</si>
  <si>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</si>
  <si>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</si>
  <si>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</si>
  <si>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</si>
  <si>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</si>
  <si>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</si>
  <si>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合計</t>
    <rPh sb="0" eb="2">
      <t>ゴウケイ</t>
    </rPh>
    <phoneticPr fontId="5"/>
  </si>
  <si>
    <r>
      <rPr>
        <b/>
        <sz val="14"/>
        <rFont val="游ゴシック"/>
        <family val="3"/>
        <charset val="128"/>
        <scheme val="minor"/>
      </rPr>
      <t>備考</t>
    </r>
    <r>
      <rPr>
        <b/>
        <sz val="12"/>
        <rFont val="游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5"/>
  </si>
  <si>
    <t>令和８年度 障害福祉分野の介護テクノロジー導入支援事業（ICT導入支援）  積算内訳書</t>
    <rPh sb="6" eb="8">
      <t>ショウガイ</t>
    </rPh>
    <phoneticPr fontId="5"/>
  </si>
  <si>
    <t>令和８年度 障害福祉分野の介護テクノロジー導入支援事業（ICT導入支援） 事業計画書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</si>
</sst>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 numFmtId="184" formatCode="#,##0_ "/>
  </numFmts>
  <fonts count="30" x14ac:knownFonts="1">
    <font>
      <sz val="11"/>
      <name val="ＭＳ Ｐゴシック"/>
      <family val="3"/>
      <charset val="128"/>
    </font>
    <font>
      <sz val="11"/>
      <color theme="1"/>
      <name val="游ゴシック"/>
      <family val="2"/>
      <charset val="128"/>
      <scheme val="minor"/>
    </font>
    <font>
      <sz val="11"/>
      <color rgb="FFFF0000"/>
      <name val="游ゴシック"/>
      <family val="2"/>
      <charset val="128"/>
      <scheme val="minor"/>
    </font>
    <font>
      <sz val="9"/>
      <color rgb="FF000000"/>
      <name val="Meiryo UI"/>
      <family val="3"/>
      <charset val="128"/>
    </font>
    <font>
      <sz val="14"/>
      <name val="游ゴシック"/>
      <family val="3"/>
      <charset val="128"/>
      <scheme val="minor"/>
    </font>
    <font>
      <sz val="6"/>
      <name val="ＭＳ Ｐゴシック"/>
      <family val="3"/>
      <charset val="128"/>
    </font>
    <font>
      <sz val="12"/>
      <name val="游ゴシック"/>
      <family val="3"/>
      <charset val="128"/>
      <scheme val="minor"/>
    </font>
    <font>
      <b/>
      <sz val="18"/>
      <name val="游ゴシック"/>
      <family val="3"/>
      <charset val="128"/>
      <scheme val="minor"/>
    </font>
    <font>
      <b/>
      <sz val="16"/>
      <color theme="1"/>
      <name val="游ゴシック"/>
      <family val="3"/>
      <charset val="128"/>
      <scheme val="minor"/>
    </font>
    <font>
      <sz val="10"/>
      <color theme="1"/>
      <name val="游ゴシック"/>
      <family val="3"/>
      <charset val="128"/>
      <scheme val="minor"/>
    </font>
    <font>
      <b/>
      <sz val="20"/>
      <name val="游ゴシック"/>
      <family val="3"/>
      <charset val="128"/>
      <scheme val="minor"/>
    </font>
    <font>
      <sz val="10"/>
      <color rgb="FFFF0000"/>
      <name val="游ゴシック"/>
      <family val="3"/>
      <charset val="128"/>
      <scheme val="minor"/>
    </font>
    <font>
      <b/>
      <sz val="16"/>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3"/>
      <charset val="128"/>
      <scheme val="minor"/>
    </font>
    <font>
      <sz val="12"/>
      <name val="ＭＳ Ｐゴシック"/>
      <family val="3"/>
      <charset val="128"/>
    </font>
    <font>
      <sz val="16"/>
      <name val="游ゴシック"/>
      <family val="3"/>
      <charset val="128"/>
      <scheme val="minor"/>
    </font>
    <font>
      <sz val="10"/>
      <name val="游ゴシック"/>
      <family val="3"/>
      <charset val="128"/>
      <scheme val="minor"/>
    </font>
    <font>
      <b/>
      <sz val="11"/>
      <name val="游ゴシック"/>
      <family val="3"/>
      <charset val="128"/>
      <scheme val="minor"/>
    </font>
    <font>
      <sz val="6"/>
      <name val="游ゴシック"/>
      <family val="2"/>
      <charset val="128"/>
      <scheme val="minor"/>
    </font>
    <font>
      <sz val="1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BD9F6"/>
        <bgColor indexed="64"/>
      </patternFill>
    </fill>
    <fill>
      <patternFill patternType="solid">
        <fgColor rgb="FFFFFFCC"/>
        <bgColor indexed="64"/>
      </patternFill>
    </fill>
    <fill>
      <patternFill patternType="solid">
        <fgColor theme="5" tint="0.7999816888943144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23" fillId="0" borderId="0">
      <alignment vertical="center"/>
    </xf>
    <xf numFmtId="0" fontId="1" fillId="0" borderId="0">
      <alignment vertical="center"/>
    </xf>
    <xf numFmtId="6" fontId="23" fillId="0" borderId="0" applyFont="0" applyFill="0" applyBorder="0" applyAlignment="0" applyProtection="0">
      <alignment vertical="center"/>
    </xf>
    <xf numFmtId="38" fontId="23" fillId="0" borderId="0" applyFont="0" applyFill="0" applyBorder="0" applyAlignment="0" applyProtection="0"/>
  </cellStyleXfs>
  <cellXfs count="224">
    <xf numFmtId="0" fontId="0" fillId="0" borderId="0" xfId="0">
      <alignment vertical="center"/>
    </xf>
    <xf numFmtId="0" fontId="4" fillId="0" borderId="0" xfId="0" applyFont="1">
      <alignment vertical="center"/>
    </xf>
    <xf numFmtId="0" fontId="6" fillId="0" borderId="0" xfId="0" applyFo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4" fillId="0" borderId="0" xfId="0" applyFont="1">
      <alignment vertical="center"/>
    </xf>
    <xf numFmtId="0" fontId="15" fillId="2" borderId="3" xfId="0" applyFont="1" applyFill="1" applyBorder="1" applyAlignment="1">
      <alignment horizontal="center" vertical="center"/>
    </xf>
    <xf numFmtId="0" fontId="16" fillId="2" borderId="7" xfId="0" applyFont="1" applyFill="1" applyBorder="1" applyAlignment="1">
      <alignment horizontal="center" vertical="center"/>
    </xf>
    <xf numFmtId="0" fontId="15" fillId="2" borderId="11" xfId="0" applyFont="1" applyFill="1" applyBorder="1" applyAlignment="1">
      <alignment horizontal="center" vertical="center"/>
    </xf>
    <xf numFmtId="0" fontId="0" fillId="0" borderId="0" xfId="0" applyAlignment="1">
      <alignment vertical="center" wrapText="1"/>
    </xf>
    <xf numFmtId="177" fontId="16" fillId="0" borderId="20" xfId="0" applyNumberFormat="1" applyFont="1" applyBorder="1" applyAlignment="1">
      <alignment horizontal="center" vertical="center" shrinkToFit="1"/>
    </xf>
    <xf numFmtId="177" fontId="19" fillId="0" borderId="21" xfId="0" applyNumberFormat="1" applyFont="1" applyBorder="1" applyAlignment="1">
      <alignment horizontal="center" vertical="center"/>
    </xf>
    <xf numFmtId="177" fontId="0" fillId="0" borderId="0" xfId="0" applyNumberFormat="1" applyAlignment="1">
      <alignment horizontal="center" vertical="center" shrinkToFit="1"/>
    </xf>
    <xf numFmtId="177" fontId="19" fillId="0" borderId="0" xfId="0" applyNumberFormat="1" applyFont="1" applyAlignment="1">
      <alignment horizontal="center" vertical="center"/>
    </xf>
    <xf numFmtId="0" fontId="0" fillId="0" borderId="0" xfId="0" applyProtection="1">
      <alignment vertical="center"/>
      <protection locked="0"/>
    </xf>
    <xf numFmtId="0" fontId="14" fillId="0" borderId="0" xfId="0" applyFont="1" applyProtection="1">
      <alignment vertical="center"/>
      <protection locked="0"/>
    </xf>
    <xf numFmtId="0" fontId="14" fillId="0" borderId="0" xfId="0" applyFont="1" applyAlignment="1" applyProtection="1">
      <alignment vertical="center" shrinkToFit="1"/>
      <protection locked="0"/>
    </xf>
    <xf numFmtId="0" fontId="16"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21" fillId="0" borderId="0" xfId="0" applyFont="1" applyAlignment="1" applyProtection="1">
      <alignment horizontal="left" vertical="center" wrapText="1" shrinkToFit="1"/>
      <protection locked="0"/>
    </xf>
    <xf numFmtId="0" fontId="21" fillId="0" borderId="0" xfId="0" applyFont="1" applyAlignment="1" applyProtection="1">
      <alignment horizontal="left" vertical="center" shrinkToFit="1"/>
      <protection locked="0"/>
    </xf>
    <xf numFmtId="0" fontId="16" fillId="0" borderId="0" xfId="0" applyFont="1">
      <alignment vertical="center"/>
    </xf>
    <xf numFmtId="41" fontId="13" fillId="0" borderId="0" xfId="0" applyNumberFormat="1" applyFont="1" applyAlignment="1">
      <alignment horizontal="center" vertical="center"/>
    </xf>
    <xf numFmtId="0" fontId="21" fillId="0" borderId="0" xfId="0" applyFont="1">
      <alignment vertical="center"/>
    </xf>
    <xf numFmtId="0" fontId="2" fillId="0" borderId="0" xfId="0" applyFont="1">
      <alignment vertical="center"/>
    </xf>
    <xf numFmtId="0" fontId="16" fillId="0" borderId="0" xfId="0" applyFont="1" applyAlignment="1">
      <alignment horizontal="left" vertical="center"/>
    </xf>
    <xf numFmtId="0" fontId="0" fillId="0" borderId="0" xfId="0" applyAlignment="1">
      <alignment horizontal="left" vertical="center"/>
    </xf>
    <xf numFmtId="41" fontId="16" fillId="0" borderId="0" xfId="0" applyNumberFormat="1" applyFont="1" applyAlignment="1">
      <alignment horizontal="center" vertical="center"/>
    </xf>
    <xf numFmtId="0" fontId="22" fillId="0" borderId="0" xfId="0" applyFont="1">
      <alignment vertical="center"/>
    </xf>
    <xf numFmtId="0" fontId="23" fillId="0" borderId="0" xfId="0" applyFont="1">
      <alignment vertical="center"/>
    </xf>
    <xf numFmtId="0" fontId="0" fillId="0" borderId="28" xfId="0" applyBorder="1">
      <alignment vertical="center"/>
    </xf>
    <xf numFmtId="0" fontId="0" fillId="3" borderId="0" xfId="0" applyFill="1">
      <alignment vertical="center"/>
    </xf>
    <xf numFmtId="0" fontId="0" fillId="0" borderId="30" xfId="0" applyBorder="1">
      <alignment vertical="center"/>
    </xf>
    <xf numFmtId="0" fontId="0" fillId="0" borderId="31" xfId="0" applyBorder="1">
      <alignment vertical="center"/>
    </xf>
    <xf numFmtId="0" fontId="23" fillId="0" borderId="31" xfId="0" applyFont="1" applyBorder="1">
      <alignment vertical="center"/>
    </xf>
    <xf numFmtId="0" fontId="0" fillId="0" borderId="32" xfId="0" applyBorder="1">
      <alignment vertical="center"/>
    </xf>
    <xf numFmtId="0" fontId="0" fillId="0" borderId="33" xfId="0" applyBorder="1">
      <alignment vertical="center"/>
    </xf>
    <xf numFmtId="0" fontId="0" fillId="0" borderId="15" xfId="0" applyBorder="1">
      <alignment vertical="center"/>
    </xf>
    <xf numFmtId="0" fontId="0" fillId="0" borderId="2" xfId="0" applyBorder="1">
      <alignment vertical="center"/>
    </xf>
    <xf numFmtId="0" fontId="0" fillId="0" borderId="34" xfId="0" applyBorder="1">
      <alignment vertical="center"/>
    </xf>
    <xf numFmtId="41" fontId="0" fillId="0" borderId="0" xfId="0" applyNumberFormat="1" applyAlignment="1">
      <alignment horizontal="center" vertical="center"/>
    </xf>
    <xf numFmtId="0" fontId="6" fillId="0" borderId="0" xfId="0" applyFont="1" applyAlignment="1">
      <alignment horizontal="left" vertical="center"/>
    </xf>
    <xf numFmtId="0" fontId="24" fillId="0" borderId="0" xfId="0" applyFont="1">
      <alignment vertical="center"/>
    </xf>
    <xf numFmtId="0" fontId="14" fillId="0" borderId="0" xfId="0" applyFont="1" applyAlignment="1">
      <alignment horizontal="center" vertical="center"/>
    </xf>
    <xf numFmtId="0" fontId="16" fillId="4" borderId="36"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16" fillId="0" borderId="39" xfId="0" applyFont="1" applyBorder="1" applyAlignment="1">
      <alignment horizontal="left" vertical="center" shrinkToFit="1"/>
    </xf>
    <xf numFmtId="178" fontId="16" fillId="0" borderId="39" xfId="0" applyNumberFormat="1" applyFont="1" applyBorder="1" applyAlignment="1">
      <alignment vertical="center" shrinkToFit="1"/>
    </xf>
    <xf numFmtId="179" fontId="16" fillId="0" borderId="39" xfId="0" applyNumberFormat="1" applyFont="1" applyBorder="1" applyAlignment="1">
      <alignment vertical="center" shrinkToFit="1"/>
    </xf>
    <xf numFmtId="179" fontId="16" fillId="5" borderId="39" xfId="0" applyNumberFormat="1" applyFont="1" applyFill="1" applyBorder="1" applyAlignment="1">
      <alignment vertical="center" shrinkToFit="1"/>
    </xf>
    <xf numFmtId="180" fontId="16" fillId="0" borderId="39" xfId="0" applyNumberFormat="1" applyFont="1" applyBorder="1" applyAlignment="1">
      <alignment vertical="center" shrinkToFit="1"/>
    </xf>
    <xf numFmtId="181" fontId="16" fillId="5" borderId="39" xfId="0" applyNumberFormat="1" applyFont="1" applyFill="1" applyBorder="1" applyAlignment="1">
      <alignment vertical="center" shrinkToFit="1"/>
    </xf>
    <xf numFmtId="181" fontId="16" fillId="5" borderId="36" xfId="0" applyNumberFormat="1" applyFont="1" applyFill="1" applyBorder="1" applyAlignment="1">
      <alignment vertical="center" shrinkToFit="1"/>
    </xf>
    <xf numFmtId="0" fontId="16" fillId="0" borderId="40" xfId="0" applyFont="1" applyBorder="1" applyAlignment="1">
      <alignment horizontal="left" vertical="center" shrinkToFit="1"/>
    </xf>
    <xf numFmtId="178" fontId="16" fillId="0" borderId="40" xfId="0" applyNumberFormat="1" applyFont="1" applyBorder="1" applyAlignment="1">
      <alignment vertical="center" shrinkToFit="1"/>
    </xf>
    <xf numFmtId="179" fontId="16" fillId="0" borderId="40" xfId="0" applyNumberFormat="1" applyFont="1" applyBorder="1" applyAlignment="1">
      <alignment vertical="center" shrinkToFit="1"/>
    </xf>
    <xf numFmtId="179" fontId="16" fillId="5" borderId="40" xfId="0" applyNumberFormat="1" applyFont="1" applyFill="1" applyBorder="1" applyAlignment="1">
      <alignment vertical="center" shrinkToFit="1"/>
    </xf>
    <xf numFmtId="180" fontId="16" fillId="0" borderId="40" xfId="0" applyNumberFormat="1" applyFont="1" applyBorder="1" applyAlignment="1">
      <alignment vertical="center" shrinkToFit="1"/>
    </xf>
    <xf numFmtId="181" fontId="16" fillId="5" borderId="40" xfId="0" applyNumberFormat="1" applyFont="1" applyFill="1" applyBorder="1" applyAlignment="1">
      <alignment vertical="center" shrinkToFit="1"/>
    </xf>
    <xf numFmtId="181" fontId="16" fillId="5" borderId="41" xfId="0" applyNumberFormat="1" applyFont="1" applyFill="1" applyBorder="1" applyAlignment="1">
      <alignment vertical="center" shrinkToFit="1"/>
    </xf>
    <xf numFmtId="179" fontId="16" fillId="0" borderId="35" xfId="0" applyNumberFormat="1" applyFont="1" applyBorder="1" applyAlignment="1">
      <alignment vertical="center" shrinkToFit="1"/>
    </xf>
    <xf numFmtId="179" fontId="16" fillId="5" borderId="35" xfId="0" applyNumberFormat="1" applyFont="1" applyFill="1" applyBorder="1" applyAlignment="1">
      <alignment vertical="center" shrinkToFit="1"/>
    </xf>
    <xf numFmtId="180" fontId="16" fillId="0" borderId="35" xfId="0" applyNumberFormat="1" applyFont="1" applyBorder="1" applyAlignment="1">
      <alignment vertical="center" shrinkToFit="1"/>
    </xf>
    <xf numFmtId="181" fontId="16" fillId="5" borderId="35" xfId="0" applyNumberFormat="1" applyFont="1" applyFill="1" applyBorder="1" applyAlignment="1">
      <alignment vertical="center" shrinkToFit="1"/>
    </xf>
    <xf numFmtId="181" fontId="16" fillId="5" borderId="37" xfId="0" applyNumberFormat="1" applyFont="1" applyFill="1" applyBorder="1" applyAlignment="1">
      <alignment vertical="center" shrinkToFit="1"/>
    </xf>
    <xf numFmtId="0" fontId="16" fillId="0" borderId="0" xfId="0" applyFont="1" applyAlignment="1">
      <alignment horizontal="center" vertical="center" shrinkToFit="1"/>
    </xf>
    <xf numFmtId="179" fontId="16" fillId="0" borderId="0" xfId="0" applyNumberFormat="1" applyFont="1" applyAlignment="1">
      <alignment vertical="center" shrinkToFit="1"/>
    </xf>
    <xf numFmtId="180" fontId="16" fillId="0" borderId="0" xfId="0" applyNumberFormat="1" applyFont="1" applyAlignment="1">
      <alignment vertical="center" shrinkToFit="1"/>
    </xf>
    <xf numFmtId="181" fontId="16" fillId="0" borderId="0" xfId="0" applyNumberFormat="1" applyFont="1" applyAlignment="1">
      <alignment vertical="center" shrinkToFit="1"/>
    </xf>
    <xf numFmtId="182" fontId="14" fillId="5" borderId="35" xfId="0" applyNumberFormat="1" applyFont="1" applyFill="1" applyBorder="1">
      <alignment vertical="center"/>
    </xf>
    <xf numFmtId="182" fontId="14" fillId="0" borderId="0" xfId="0" applyNumberFormat="1" applyFont="1">
      <alignment vertical="center"/>
    </xf>
    <xf numFmtId="0" fontId="16" fillId="6" borderId="36" xfId="0" applyFont="1" applyFill="1" applyBorder="1" applyAlignment="1">
      <alignment horizontal="center" vertical="center" wrapText="1"/>
    </xf>
    <xf numFmtId="0" fontId="6" fillId="6" borderId="36" xfId="0" applyFont="1" applyFill="1" applyBorder="1" applyAlignment="1">
      <alignment horizontal="center" vertical="center" wrapText="1"/>
    </xf>
    <xf numFmtId="183" fontId="16" fillId="0" borderId="39" xfId="0" applyNumberFormat="1" applyFont="1" applyBorder="1" applyAlignment="1">
      <alignment vertical="center" shrinkToFit="1"/>
    </xf>
    <xf numFmtId="183" fontId="16" fillId="5" borderId="39" xfId="0" applyNumberFormat="1" applyFont="1" applyFill="1" applyBorder="1" applyAlignment="1">
      <alignment vertical="center" shrinkToFit="1"/>
    </xf>
    <xf numFmtId="183" fontId="16" fillId="0" borderId="40" xfId="0" applyNumberFormat="1" applyFont="1" applyBorder="1" applyAlignment="1">
      <alignment vertical="center" shrinkToFit="1"/>
    </xf>
    <xf numFmtId="183" fontId="16" fillId="5" borderId="40" xfId="0" applyNumberFormat="1" applyFont="1" applyFill="1" applyBorder="1" applyAlignment="1">
      <alignment vertical="center" shrinkToFit="1"/>
    </xf>
    <xf numFmtId="0" fontId="16" fillId="6" borderId="26" xfId="0" applyFont="1" applyFill="1" applyBorder="1" applyAlignment="1">
      <alignment vertical="center" shrinkToFit="1"/>
    </xf>
    <xf numFmtId="183" fontId="16" fillId="0" borderId="35" xfId="0" applyNumberFormat="1" applyFont="1" applyBorder="1" applyAlignment="1">
      <alignment vertical="center" shrinkToFit="1"/>
    </xf>
    <xf numFmtId="183" fontId="16" fillId="5" borderId="35" xfId="0" applyNumberFormat="1" applyFont="1" applyFill="1" applyBorder="1" applyAlignment="1">
      <alignment vertical="center" shrinkToFit="1"/>
    </xf>
    <xf numFmtId="0" fontId="4" fillId="0" borderId="0" xfId="1" applyFont="1" applyProtection="1">
      <alignment vertical="center"/>
      <protection locked="0"/>
    </xf>
    <xf numFmtId="0" fontId="6" fillId="0" borderId="0" xfId="1" applyFont="1" applyProtection="1">
      <alignment vertical="center"/>
      <protection locked="0"/>
    </xf>
    <xf numFmtId="0" fontId="22" fillId="0" borderId="0" xfId="1" applyFont="1" applyProtection="1">
      <alignment vertical="center"/>
      <protection locked="0"/>
    </xf>
    <xf numFmtId="0" fontId="21" fillId="0" borderId="0" xfId="2" applyFont="1">
      <alignment vertical="center"/>
    </xf>
    <xf numFmtId="0" fontId="10" fillId="0" borderId="0" xfId="2" applyFont="1" applyAlignment="1">
      <alignment horizontal="center" vertical="center"/>
    </xf>
    <xf numFmtId="0" fontId="1" fillId="0" borderId="0" xfId="2">
      <alignment vertical="center"/>
    </xf>
    <xf numFmtId="0" fontId="21" fillId="0" borderId="0" xfId="2" applyFont="1" applyProtection="1">
      <alignment vertical="center"/>
      <protection locked="0"/>
    </xf>
    <xf numFmtId="0" fontId="12" fillId="0" borderId="0" xfId="2" applyFont="1" applyAlignment="1" applyProtection="1">
      <alignment horizontal="center" vertical="center"/>
      <protection locked="0"/>
    </xf>
    <xf numFmtId="0" fontId="1" fillId="0" borderId="0" xfId="2" applyProtection="1">
      <alignment vertical="center"/>
      <protection locked="0"/>
    </xf>
    <xf numFmtId="0" fontId="8" fillId="0" borderId="0" xfId="2" applyFont="1" applyAlignment="1" applyProtection="1">
      <alignment horizontal="center" vertical="center" shrinkToFit="1"/>
      <protection locked="0"/>
    </xf>
    <xf numFmtId="0" fontId="25" fillId="0" borderId="0" xfId="2" applyFont="1" applyAlignment="1" applyProtection="1">
      <alignment horizontal="center" vertical="center"/>
      <protection locked="0"/>
    </xf>
    <xf numFmtId="0" fontId="21" fillId="0" borderId="0" xfId="1" applyFont="1">
      <alignment vertical="center"/>
    </xf>
    <xf numFmtId="0" fontId="14" fillId="0" borderId="0" xfId="1" applyFont="1">
      <alignment vertical="center"/>
    </xf>
    <xf numFmtId="0" fontId="23" fillId="0" borderId="0" xfId="1">
      <alignment vertical="center"/>
    </xf>
    <xf numFmtId="0" fontId="21" fillId="7" borderId="42" xfId="1" applyFont="1" applyFill="1" applyBorder="1" applyAlignment="1">
      <alignment horizontal="center" vertical="center"/>
    </xf>
    <xf numFmtId="0" fontId="21" fillId="7" borderId="7" xfId="1" applyFont="1" applyFill="1" applyBorder="1" applyAlignment="1">
      <alignment horizontal="center" vertical="center"/>
    </xf>
    <xf numFmtId="0" fontId="21" fillId="7" borderId="7" xfId="1" applyFont="1" applyFill="1" applyBorder="1" applyAlignment="1">
      <alignment horizontal="center" vertical="center" shrinkToFit="1"/>
    </xf>
    <xf numFmtId="0" fontId="21" fillId="7" borderId="20" xfId="1" applyFont="1" applyFill="1" applyBorder="1" applyAlignment="1">
      <alignment horizontal="center" vertical="center"/>
    </xf>
    <xf numFmtId="0" fontId="23" fillId="0" borderId="0" xfId="1" applyProtection="1">
      <alignment vertical="center"/>
      <protection locked="0"/>
    </xf>
    <xf numFmtId="0" fontId="14" fillId="0" borderId="0" xfId="1" applyFont="1" applyProtection="1">
      <alignment vertical="center"/>
      <protection locked="0"/>
    </xf>
    <xf numFmtId="6" fontId="6" fillId="0" borderId="0" xfId="3" applyFont="1" applyFill="1" applyBorder="1" applyAlignment="1" applyProtection="1">
      <alignment vertical="center"/>
    </xf>
    <xf numFmtId="0" fontId="14" fillId="7" borderId="35" xfId="1" applyFont="1" applyFill="1" applyBorder="1" applyAlignment="1" applyProtection="1">
      <alignment horizontal="center" vertical="center"/>
      <protection locked="0"/>
    </xf>
    <xf numFmtId="0" fontId="28" fillId="0" borderId="0" xfId="1" applyFont="1" applyProtection="1">
      <alignment vertical="center"/>
      <protection locked="0"/>
    </xf>
    <xf numFmtId="0" fontId="6" fillId="0" borderId="35" xfId="1" applyFont="1" applyBorder="1" applyAlignment="1" applyProtection="1">
      <alignment horizontal="center" vertical="center"/>
      <protection locked="0"/>
    </xf>
    <xf numFmtId="0" fontId="22" fillId="0" borderId="26" xfId="1" applyFont="1" applyBorder="1" applyAlignment="1" applyProtection="1">
      <alignment horizontal="right" vertical="center"/>
      <protection locked="0"/>
    </xf>
    <xf numFmtId="0" fontId="22" fillId="8" borderId="29" xfId="1" applyFont="1" applyFill="1" applyBorder="1" applyProtection="1">
      <alignment vertical="center"/>
      <protection locked="0"/>
    </xf>
    <xf numFmtId="0" fontId="22" fillId="0" borderId="0" xfId="1" applyFont="1" applyAlignment="1" applyProtection="1">
      <alignment horizontal="center" vertical="center"/>
      <protection locked="0"/>
    </xf>
    <xf numFmtId="0" fontId="22" fillId="0" borderId="0" xfId="1" applyFont="1" applyAlignment="1" applyProtection="1">
      <alignment horizontal="left" vertical="center"/>
      <protection locked="0"/>
    </xf>
    <xf numFmtId="0" fontId="23" fillId="0" borderId="0" xfId="1" applyAlignment="1" applyProtection="1">
      <alignment horizontal="left" vertical="top" wrapText="1"/>
      <protection locked="0"/>
    </xf>
    <xf numFmtId="0" fontId="18" fillId="0" borderId="35" xfId="0" applyFont="1" applyBorder="1" applyAlignment="1">
      <alignment horizontal="left" vertical="top" wrapText="1"/>
    </xf>
    <xf numFmtId="0" fontId="21" fillId="4" borderId="36" xfId="0" applyFont="1" applyFill="1" applyBorder="1" applyAlignment="1">
      <alignment horizontal="center" vertical="center" wrapText="1"/>
    </xf>
    <xf numFmtId="0" fontId="0" fillId="4" borderId="38" xfId="0" applyFill="1" applyBorder="1" applyAlignment="1">
      <alignment horizontal="center" vertical="center" wrapText="1"/>
    </xf>
    <xf numFmtId="0" fontId="16" fillId="4" borderId="26" xfId="0" applyFont="1" applyFill="1" applyBorder="1" applyAlignment="1">
      <alignment horizontal="center" vertical="center" shrinkToFit="1"/>
    </xf>
    <xf numFmtId="0" fontId="16" fillId="4" borderId="27" xfId="0" applyFont="1" applyFill="1" applyBorder="1" applyAlignment="1">
      <alignment horizontal="center" vertical="center" shrinkToFit="1"/>
    </xf>
    <xf numFmtId="0" fontId="16" fillId="6" borderId="36"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29" xfId="0" applyFont="1" applyFill="1" applyBorder="1" applyAlignment="1">
      <alignment horizontal="center" vertical="center" wrapText="1"/>
    </xf>
    <xf numFmtId="0" fontId="21" fillId="4" borderId="37"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0" fillId="0" borderId="15" xfId="0" applyBorder="1" applyAlignment="1">
      <alignment horizontal="left" vertical="center"/>
    </xf>
    <xf numFmtId="0" fontId="0" fillId="0" borderId="2" xfId="0" applyBorder="1" applyAlignment="1">
      <alignment horizontal="left" vertical="center"/>
    </xf>
    <xf numFmtId="0" fontId="15" fillId="0" borderId="35" xfId="0" applyFont="1" applyBorder="1" applyAlignment="1">
      <alignment horizontal="left" vertical="top" wrapText="1"/>
    </xf>
    <xf numFmtId="0" fontId="0" fillId="2" borderId="0" xfId="0" applyFill="1" applyAlignment="1" applyProtection="1">
      <alignment horizontal="left" vertical="center"/>
      <protection locked="0"/>
    </xf>
    <xf numFmtId="0" fontId="16" fillId="2" borderId="11" xfId="0" applyFont="1" applyFill="1" applyBorder="1" applyAlignment="1">
      <alignment horizontal="left" vertical="center" shrinkToFit="1"/>
    </xf>
    <xf numFmtId="0" fontId="16" fillId="2" borderId="0" xfId="0" applyFont="1" applyFill="1" applyAlignment="1">
      <alignment horizontal="left" vertical="center" shrinkToFit="1"/>
    </xf>
    <xf numFmtId="0" fontId="16" fillId="2" borderId="17" xfId="0" applyFont="1" applyFill="1" applyBorder="1" applyAlignment="1">
      <alignment horizontal="left" vertical="center" shrinkToFit="1"/>
    </xf>
    <xf numFmtId="0" fontId="17" fillId="0" borderId="1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0" fillId="2" borderId="19"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14" xfId="0" applyFill="1" applyBorder="1" applyAlignment="1">
      <alignment horizontal="left" vertical="center" shrinkToFit="1"/>
    </xf>
    <xf numFmtId="176" fontId="13" fillId="0" borderId="18" xfId="0" applyNumberFormat="1" applyFont="1" applyBorder="1" applyAlignment="1">
      <alignment horizontal="center" vertical="center"/>
    </xf>
    <xf numFmtId="176" fontId="13" fillId="0" borderId="9" xfId="0" applyNumberFormat="1" applyFont="1" applyBorder="1" applyAlignment="1">
      <alignment horizontal="center" vertical="center"/>
    </xf>
    <xf numFmtId="176" fontId="13" fillId="0" borderId="10" xfId="0" applyNumberFormat="1" applyFont="1" applyBorder="1" applyAlignment="1">
      <alignment horizontal="center" vertical="center"/>
    </xf>
    <xf numFmtId="0" fontId="16" fillId="2" borderId="19" xfId="0" applyFont="1" applyFill="1" applyBorder="1" applyAlignment="1">
      <alignment horizontal="left" vertical="center" shrinkToFit="1"/>
    </xf>
    <xf numFmtId="0" fontId="16" fillId="2" borderId="13" xfId="0" applyFont="1" applyFill="1" applyBorder="1" applyAlignment="1">
      <alignment horizontal="left" vertical="center" shrinkToFit="1"/>
    </xf>
    <xf numFmtId="0" fontId="16" fillId="2" borderId="14" xfId="0" applyFont="1" applyFill="1" applyBorder="1" applyAlignment="1">
      <alignment horizontal="left" vertical="center" shrinkToFit="1"/>
    </xf>
    <xf numFmtId="177" fontId="16" fillId="0" borderId="22" xfId="0" applyNumberFormat="1" applyFont="1" applyBorder="1" applyAlignment="1">
      <alignment horizontal="center" vertical="center" shrinkToFit="1"/>
    </xf>
    <xf numFmtId="177" fontId="16" fillId="0" borderId="23" xfId="0" applyNumberFormat="1" applyFont="1" applyBorder="1" applyAlignment="1">
      <alignment horizontal="center" vertical="center" shrinkToFit="1"/>
    </xf>
    <xf numFmtId="177" fontId="19" fillId="0" borderId="24" xfId="0" applyNumberFormat="1" applyFont="1" applyBorder="1" applyAlignment="1">
      <alignment horizontal="center" vertical="center"/>
    </xf>
    <xf numFmtId="177" fontId="19" fillId="0" borderId="25" xfId="0" applyNumberFormat="1"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9" xfId="0" applyFill="1" applyBorder="1" applyAlignment="1">
      <alignment horizontal="center" vertical="center"/>
    </xf>
    <xf numFmtId="0" fontId="0" fillId="0" borderId="16" xfId="0" applyBorder="1" applyAlignment="1">
      <alignment horizontal="left" vertical="center"/>
    </xf>
    <xf numFmtId="0" fontId="7" fillId="0" borderId="0" xfId="0" applyFont="1" applyAlignment="1">
      <alignment horizontal="left" vertical="center"/>
    </xf>
    <xf numFmtId="0" fontId="13" fillId="0" borderId="2" xfId="0" applyFon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7" borderId="35" xfId="1" applyFont="1" applyFill="1" applyBorder="1" applyAlignment="1" applyProtection="1">
      <alignment horizontal="center" vertical="center" wrapText="1"/>
      <protection locked="0"/>
    </xf>
    <xf numFmtId="0" fontId="14" fillId="7" borderId="35" xfId="1" applyFont="1" applyFill="1" applyBorder="1" applyAlignment="1" applyProtection="1">
      <alignment horizontal="center" vertical="center"/>
      <protection locked="0"/>
    </xf>
    <xf numFmtId="0" fontId="15" fillId="0" borderId="35" xfId="1" applyFont="1" applyBorder="1" applyAlignment="1" applyProtection="1">
      <alignment horizontal="left" vertical="top" wrapText="1"/>
      <protection locked="0"/>
    </xf>
    <xf numFmtId="0" fontId="29" fillId="0" borderId="35" xfId="1" applyFont="1" applyBorder="1" applyAlignment="1" applyProtection="1">
      <alignment horizontal="left" vertical="top" wrapText="1"/>
      <protection locked="0"/>
    </xf>
    <xf numFmtId="0" fontId="6" fillId="0" borderId="35" xfId="1" applyFont="1" applyBorder="1" applyProtection="1">
      <alignment vertical="center"/>
      <protection locked="0"/>
    </xf>
    <xf numFmtId="38" fontId="22" fillId="0" borderId="35" xfId="4" applyFont="1" applyBorder="1" applyAlignment="1" applyProtection="1">
      <alignment horizontal="right" vertical="center"/>
      <protection locked="0"/>
    </xf>
    <xf numFmtId="38" fontId="22" fillId="5" borderId="35" xfId="4" applyFont="1" applyFill="1" applyBorder="1" applyAlignment="1" applyProtection="1">
      <alignment horizontal="right" vertical="center"/>
      <protection locked="0"/>
    </xf>
    <xf numFmtId="0" fontId="28" fillId="7" borderId="35" xfId="1" applyFont="1" applyFill="1" applyBorder="1" applyAlignment="1" applyProtection="1">
      <alignment horizontal="center" vertical="center"/>
      <protection locked="0"/>
    </xf>
    <xf numFmtId="41" fontId="22" fillId="5" borderId="26" xfId="3" applyNumberFormat="1" applyFont="1" applyFill="1" applyBorder="1" applyAlignment="1" applyProtection="1">
      <alignment horizontal="right" vertical="center"/>
    </xf>
    <xf numFmtId="41" fontId="22" fillId="5" borderId="27" xfId="3" applyNumberFormat="1" applyFont="1" applyFill="1" applyBorder="1" applyAlignment="1" applyProtection="1">
      <alignment horizontal="right" vertical="center"/>
    </xf>
    <xf numFmtId="41" fontId="22" fillId="5" borderId="29" xfId="3" applyNumberFormat="1" applyFont="1" applyFill="1" applyBorder="1" applyAlignment="1" applyProtection="1">
      <alignment horizontal="right" vertical="center"/>
    </xf>
    <xf numFmtId="0" fontId="14" fillId="7" borderId="35" xfId="1" applyFont="1" applyFill="1" applyBorder="1" applyAlignment="1" applyProtection="1">
      <alignment horizontal="center" vertical="center" wrapText="1" shrinkToFit="1"/>
      <protection locked="0"/>
    </xf>
    <xf numFmtId="0" fontId="14" fillId="7" borderId="35" xfId="1" applyFont="1" applyFill="1" applyBorder="1" applyAlignment="1" applyProtection="1">
      <alignment horizontal="center" vertical="center" shrinkToFit="1"/>
      <protection locked="0"/>
    </xf>
    <xf numFmtId="0" fontId="6" fillId="7" borderId="26" xfId="1" applyFont="1" applyFill="1" applyBorder="1" applyAlignment="1" applyProtection="1">
      <alignment horizontal="center" vertical="center" wrapText="1" shrinkToFit="1"/>
      <protection locked="0"/>
    </xf>
    <xf numFmtId="0" fontId="6" fillId="7" borderId="29" xfId="1" applyFont="1" applyFill="1" applyBorder="1" applyAlignment="1" applyProtection="1">
      <alignment horizontal="center" vertical="center" shrinkToFit="1"/>
      <protection locked="0"/>
    </xf>
    <xf numFmtId="0" fontId="14" fillId="7" borderId="26" xfId="1" applyFont="1" applyFill="1" applyBorder="1" applyAlignment="1" applyProtection="1">
      <alignment horizontal="center" vertical="center" wrapText="1" shrinkToFit="1"/>
      <protection locked="0"/>
    </xf>
    <xf numFmtId="0" fontId="14" fillId="7" borderId="29" xfId="1" applyFont="1" applyFill="1" applyBorder="1" applyAlignment="1" applyProtection="1">
      <alignment horizontal="center" vertical="center" shrinkToFit="1"/>
      <protection locked="0"/>
    </xf>
    <xf numFmtId="41" fontId="6" fillId="5" borderId="35" xfId="3" applyNumberFormat="1" applyFont="1" applyFill="1" applyBorder="1" applyAlignment="1" applyProtection="1">
      <alignment vertical="center"/>
    </xf>
    <xf numFmtId="6" fontId="6" fillId="5" borderId="35" xfId="3" applyFont="1" applyFill="1" applyBorder="1" applyAlignment="1" applyProtection="1">
      <alignment vertical="center"/>
    </xf>
    <xf numFmtId="41" fontId="6" fillId="5" borderId="26" xfId="3" applyNumberFormat="1" applyFont="1" applyFill="1" applyBorder="1" applyAlignment="1" applyProtection="1">
      <alignment vertical="center"/>
      <protection locked="0"/>
    </xf>
    <xf numFmtId="6" fontId="6" fillId="5" borderId="29" xfId="3" applyFont="1" applyFill="1" applyBorder="1" applyAlignment="1" applyProtection="1">
      <alignment vertical="center"/>
      <protection locked="0"/>
    </xf>
    <xf numFmtId="38" fontId="6" fillId="0" borderId="26" xfId="3" applyNumberFormat="1" applyFont="1" applyBorder="1" applyAlignment="1" applyProtection="1">
      <alignment vertical="center" shrinkToFit="1"/>
      <protection locked="0"/>
    </xf>
    <xf numFmtId="38" fontId="6" fillId="0" borderId="29" xfId="3" applyNumberFormat="1" applyFont="1" applyBorder="1" applyAlignment="1" applyProtection="1">
      <alignment vertical="center" shrinkToFit="1"/>
      <protection locked="0"/>
    </xf>
    <xf numFmtId="0" fontId="28" fillId="7" borderId="35" xfId="1" applyFont="1" applyFill="1" applyBorder="1" applyAlignment="1" applyProtection="1">
      <alignment horizontal="center" vertical="center" shrinkToFit="1"/>
      <protection locked="0"/>
    </xf>
    <xf numFmtId="0" fontId="22" fillId="0" borderId="0" xfId="1" applyFont="1" applyProtection="1">
      <alignment vertical="center"/>
      <protection locked="0"/>
    </xf>
    <xf numFmtId="0" fontId="13" fillId="0" borderId="0" xfId="1" applyFont="1" applyAlignment="1" applyProtection="1">
      <alignment horizontal="center" vertical="center"/>
      <protection locked="0"/>
    </xf>
    <xf numFmtId="0" fontId="8" fillId="0" borderId="0" xfId="2" applyFont="1" applyAlignment="1" applyProtection="1">
      <alignment horizontal="center" vertical="center" shrinkToFit="1"/>
      <protection locked="0"/>
    </xf>
    <xf numFmtId="0" fontId="25" fillId="0" borderId="2" xfId="2" applyFont="1" applyBorder="1" applyAlignment="1" applyProtection="1">
      <alignment horizontal="center" vertical="center"/>
      <protection locked="0"/>
    </xf>
    <xf numFmtId="0" fontId="18" fillId="0" borderId="43" xfId="1" applyFont="1" applyBorder="1" applyAlignment="1">
      <alignment horizontal="left" vertical="top" shrinkToFit="1"/>
    </xf>
    <xf numFmtId="0" fontId="18" fillId="0" borderId="44" xfId="1" applyFont="1" applyBorder="1" applyAlignment="1">
      <alignment horizontal="left" vertical="top" shrinkToFit="1"/>
    </xf>
    <xf numFmtId="0" fontId="9" fillId="0" borderId="45" xfId="1" applyFont="1" applyBorder="1" applyAlignment="1">
      <alignment horizontal="left" vertical="top" shrinkToFit="1"/>
    </xf>
    <xf numFmtId="0" fontId="18" fillId="0" borderId="15" xfId="1" applyFont="1" applyBorder="1" applyAlignment="1">
      <alignment horizontal="left" vertical="top" shrinkToFit="1"/>
    </xf>
    <xf numFmtId="0" fontId="18" fillId="0" borderId="2" xfId="1" applyFont="1" applyBorder="1" applyAlignment="1">
      <alignment horizontal="left" vertical="top" shrinkToFit="1"/>
    </xf>
    <xf numFmtId="0" fontId="9" fillId="0" borderId="16" xfId="1" applyFont="1" applyBorder="1" applyAlignment="1">
      <alignment horizontal="left" vertical="top" shrinkToFit="1"/>
    </xf>
    <xf numFmtId="184" fontId="4" fillId="0" borderId="26" xfId="1" applyNumberFormat="1" applyFont="1" applyBorder="1" applyAlignment="1">
      <alignment horizontal="center" vertical="center"/>
    </xf>
    <xf numFmtId="184" fontId="4" fillId="0" borderId="27" xfId="1" applyNumberFormat="1" applyFont="1" applyBorder="1" applyAlignment="1">
      <alignment horizontal="center" vertical="center"/>
    </xf>
    <xf numFmtId="177" fontId="4" fillId="0" borderId="27" xfId="1" applyNumberFormat="1" applyFont="1" applyBorder="1" applyAlignment="1">
      <alignment horizontal="left" vertical="center"/>
    </xf>
    <xf numFmtId="177" fontId="26" fillId="0" borderId="46" xfId="1" applyNumberFormat="1" applyFont="1" applyBorder="1" applyAlignment="1">
      <alignment horizontal="left" vertical="center"/>
    </xf>
    <xf numFmtId="184" fontId="4" fillId="0" borderId="47" xfId="1" applyNumberFormat="1" applyFont="1" applyBorder="1" applyAlignment="1">
      <alignment horizontal="center" vertical="center"/>
    </xf>
    <xf numFmtId="184" fontId="4" fillId="0" borderId="48" xfId="1" applyNumberFormat="1" applyFont="1" applyBorder="1" applyAlignment="1">
      <alignment horizontal="center" vertical="center"/>
    </xf>
    <xf numFmtId="177" fontId="4" fillId="0" borderId="48" xfId="1" applyNumberFormat="1" applyFont="1" applyBorder="1" applyAlignment="1">
      <alignment horizontal="left" vertical="center"/>
    </xf>
    <xf numFmtId="177" fontId="26" fillId="0" borderId="49" xfId="1" applyNumberFormat="1" applyFont="1" applyBorder="1" applyAlignment="1">
      <alignment horizontal="left" vertical="center"/>
    </xf>
    <xf numFmtId="0" fontId="12" fillId="0" borderId="0" xfId="1" applyFont="1" applyAlignment="1" applyProtection="1">
      <alignment horizontal="right" vertical="center" shrinkToFit="1"/>
      <protection locked="0"/>
    </xf>
    <xf numFmtId="41" fontId="12" fillId="5" borderId="0" xfId="3" applyNumberFormat="1" applyFont="1" applyFill="1" applyBorder="1" applyAlignment="1" applyProtection="1">
      <alignment horizontal="right" vertical="center"/>
    </xf>
    <xf numFmtId="6" fontId="12" fillId="5" borderId="0" xfId="3" applyFont="1" applyFill="1" applyBorder="1" applyAlignment="1" applyProtection="1">
      <alignment horizontal="right" vertical="center"/>
    </xf>
    <xf numFmtId="6" fontId="12" fillId="5" borderId="50" xfId="3" applyFont="1" applyFill="1" applyBorder="1" applyAlignment="1" applyProtection="1">
      <alignment horizontal="right" vertical="center"/>
    </xf>
    <xf numFmtId="0" fontId="17" fillId="0" borderId="0" xfId="1" applyFont="1" applyAlignment="1" applyProtection="1">
      <alignment horizontal="center" vertical="center"/>
      <protection locked="0"/>
    </xf>
    <xf numFmtId="0" fontId="27" fillId="0" borderId="0" xfId="1" applyFont="1" applyAlignment="1" applyProtection="1">
      <alignment horizontal="center" vertical="center"/>
      <protection locked="0"/>
    </xf>
  </cellXfs>
  <cellStyles count="5">
    <cellStyle name="桁区切り 2 2" xfId="4" xr:uid="{4CC55715-3A60-47B4-8D48-2A23BAD91EBB}"/>
    <cellStyle name="通貨 2" xfId="3" xr:uid="{F1CA2A3D-74F1-44C1-B889-EA1E9380E54E}"/>
    <cellStyle name="標準" xfId="0" builtinId="0"/>
    <cellStyle name="標準 2 2" xfId="1" xr:uid="{266F7128-E41C-4A64-A193-52C018D2582B}"/>
    <cellStyle name="標準 5 5 3" xfId="2" xr:uid="{7F19C9B5-4046-461F-9577-264953608BBC}"/>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R$27" lockText="1" noThreeD="1"/>
</file>

<file path=xl/ctrlProps/ctrlProp19.xml><?xml version="1.0" encoding="utf-8"?>
<formControlPr xmlns="http://schemas.microsoft.com/office/spreadsheetml/2009/9/main" objectType="CheckBox" fmlaLink="$R$2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0" lockText="1" noThreeD="1"/>
</file>

<file path=xl/ctrlProps/ctrlProp21.xml><?xml version="1.0" encoding="utf-8"?>
<formControlPr xmlns="http://schemas.microsoft.com/office/spreadsheetml/2009/9/main" objectType="CheckBox" fmlaLink="$R$31" lockText="1" noThreeD="1"/>
</file>

<file path=xl/ctrlProps/ctrlProp22.xml><?xml version="1.0" encoding="utf-8"?>
<formControlPr xmlns="http://schemas.microsoft.com/office/spreadsheetml/2009/9/main" objectType="CheckBox" fmlaLink="$R$32" lockText="1" noThreeD="1"/>
</file>

<file path=xl/ctrlProps/ctrlProp23.xml><?xml version="1.0" encoding="utf-8"?>
<formControlPr xmlns="http://schemas.microsoft.com/office/spreadsheetml/2009/9/main" objectType="CheckBox" fmlaLink="$R$34" lockText="1" noThreeD="1"/>
</file>

<file path=xl/ctrlProps/ctrlProp24.xml><?xml version="1.0" encoding="utf-8"?>
<formControlPr xmlns="http://schemas.microsoft.com/office/spreadsheetml/2009/9/main" objectType="CheckBox" fmlaLink="$R$35" lockText="1" noThreeD="1"/>
</file>

<file path=xl/ctrlProps/ctrlProp25.xml><?xml version="1.0" encoding="utf-8"?>
<formControlPr xmlns="http://schemas.microsoft.com/office/spreadsheetml/2009/9/main" objectType="CheckBox" fmlaLink="$R$36" lockText="1" noThreeD="1"/>
</file>

<file path=xl/ctrlProps/ctrlProp26.xml><?xml version="1.0" encoding="utf-8"?>
<formControlPr xmlns="http://schemas.microsoft.com/office/spreadsheetml/2009/9/main" objectType="CheckBox" fmlaLink="$R$51" lockText="1" noThreeD="1"/>
</file>

<file path=xl/ctrlProps/ctrlProp27.xml><?xml version="1.0" encoding="utf-8"?>
<formControlPr xmlns="http://schemas.microsoft.com/office/spreadsheetml/2009/9/main" objectType="CheckBox" fmlaLink="$R$52" lockText="1" noThreeD="1"/>
</file>

<file path=xl/ctrlProps/ctrlProp28.xml><?xml version="1.0" encoding="utf-8"?>
<formControlPr xmlns="http://schemas.microsoft.com/office/spreadsheetml/2009/9/main" objectType="CheckBox" fmlaLink="$R$53" lockText="1" noThreeD="1"/>
</file>

<file path=xl/ctrlProps/ctrlProp29.xml><?xml version="1.0" encoding="utf-8"?>
<formControlPr xmlns="http://schemas.microsoft.com/office/spreadsheetml/2009/9/main" objectType="CheckBox" fmlaLink="$R$50"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1485900</xdr:colOff>
          <xdr:row>30</xdr:row>
          <xdr:rowOff>160020</xdr:rowOff>
        </xdr:from>
        <xdr:to>
          <xdr:col>2</xdr:col>
          <xdr:colOff>38100</xdr:colOff>
          <xdr:row>32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1493520</xdr:colOff>
          <xdr:row>28</xdr:row>
          <xdr:rowOff>7620</xdr:rowOff>
        </xdr:from>
        <xdr:to>
          <xdr:col>1</xdr:col>
          <xdr:colOff>1767840</xdr:colOff>
          <xdr:row>30</xdr:row>
          <xdr:rowOff>68580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1478280</xdr:colOff>
          <xdr:row>33</xdr:row>
          <xdr:rowOff>236220</xdr:rowOff>
        </xdr:from>
        <xdr:to>
          <xdr:col>2</xdr:col>
          <xdr:colOff>15240</xdr:colOff>
          <xdr:row>35</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1508760</xdr:colOff>
          <xdr:row>43</xdr:row>
          <xdr:rowOff>0</xdr:rowOff>
        </xdr:from>
        <xdr:to>
          <xdr:col>2</xdr:col>
          <xdr:colOff>83820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29</xdr:row>
          <xdr:rowOff>251460</xdr:rowOff>
        </xdr:from>
        <xdr:to>
          <xdr:col>4</xdr:col>
          <xdr:colOff>0</xdr:colOff>
          <xdr:row>31</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739140</xdr:colOff>
          <xdr:row>28</xdr:row>
          <xdr:rowOff>15240</xdr:rowOff>
        </xdr:from>
        <xdr:to>
          <xdr:col>3</xdr:col>
          <xdr:colOff>998220</xdr:colOff>
          <xdr:row>30</xdr:row>
          <xdr:rowOff>53340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1531620</xdr:colOff>
          <xdr:row>37</xdr:row>
          <xdr:rowOff>213360</xdr:rowOff>
        </xdr:from>
        <xdr:to>
          <xdr:col>2</xdr:col>
          <xdr:colOff>0</xdr:colOff>
          <xdr:row>39</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1516380</xdr:colOff>
          <xdr:row>44</xdr:row>
          <xdr:rowOff>198120</xdr:rowOff>
        </xdr:from>
        <xdr:to>
          <xdr:col>1</xdr:col>
          <xdr:colOff>1752600</xdr:colOff>
          <xdr:row>46</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41</xdr:row>
          <xdr:rowOff>198120</xdr:rowOff>
        </xdr:from>
        <xdr:to>
          <xdr:col>2</xdr:col>
          <xdr:colOff>38100</xdr:colOff>
          <xdr:row>43</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1516380</xdr:colOff>
          <xdr:row>43</xdr:row>
          <xdr:rowOff>213360</xdr:rowOff>
        </xdr:from>
        <xdr:to>
          <xdr:col>2</xdr:col>
          <xdr:colOff>99060</xdr:colOff>
          <xdr:row>45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1531620</xdr:colOff>
          <xdr:row>35</xdr:row>
          <xdr:rowOff>960120</xdr:rowOff>
        </xdr:from>
        <xdr:to>
          <xdr:col>2</xdr:col>
          <xdr:colOff>7620</xdr:colOff>
          <xdr:row>37</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1539240</xdr:colOff>
          <xdr:row>36</xdr:row>
          <xdr:rowOff>190500</xdr:rowOff>
        </xdr:from>
        <xdr:to>
          <xdr:col>2</xdr:col>
          <xdr:colOff>137160</xdr:colOff>
          <xdr:row>38</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1264023</xdr:colOff>
      <xdr:row>28</xdr:row>
      <xdr:rowOff>22412</xdr:rowOff>
    </xdr:from>
    <xdr:to>
      <xdr:col>7</xdr:col>
      <xdr:colOff>1086969</xdr:colOff>
      <xdr:row>32</xdr:row>
      <xdr:rowOff>78441</xdr:rowOff>
    </xdr:to>
    <xdr:sp macro="" textlink="">
      <xdr:nvSpPr>
        <xdr:cNvPr id="2" name="正方形/長方形 1">
          <a:extLst>
            <a:ext uri="{FF2B5EF4-FFF2-40B4-BE49-F238E27FC236}">
              <a16:creationId xmlns:a16="http://schemas.microsoft.com/office/drawing/2014/main" id="{1E0C2D17-FF99-41D9-9C16-4D4A7F303687}"/>
            </a:ext>
          </a:extLst>
        </xdr:cNvPr>
        <xdr:cNvSpPr/>
      </xdr:nvSpPr>
      <xdr:spPr>
        <a:xfrm>
          <a:off x="1497105" y="8458200"/>
          <a:ext cx="6313393" cy="83595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1255059</xdr:colOff>
      <xdr:row>32</xdr:row>
      <xdr:rowOff>203948</xdr:rowOff>
    </xdr:from>
    <xdr:to>
      <xdr:col>10</xdr:col>
      <xdr:colOff>174812</xdr:colOff>
      <xdr:row>35</xdr:row>
      <xdr:rowOff>112060</xdr:rowOff>
    </xdr:to>
    <xdr:sp macro="" textlink="">
      <xdr:nvSpPr>
        <xdr:cNvPr id="3" name="正方形/長方形 2">
          <a:extLst>
            <a:ext uri="{FF2B5EF4-FFF2-40B4-BE49-F238E27FC236}">
              <a16:creationId xmlns:a16="http://schemas.microsoft.com/office/drawing/2014/main" id="{78CE56A9-FEA8-4DE9-8BD8-D54A695E7C37}"/>
            </a:ext>
          </a:extLst>
        </xdr:cNvPr>
        <xdr:cNvSpPr/>
      </xdr:nvSpPr>
      <xdr:spPr>
        <a:xfrm>
          <a:off x="1488141" y="9419666"/>
          <a:ext cx="10170459" cy="64321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19</xdr:row>
          <xdr:rowOff>342900</xdr:rowOff>
        </xdr:from>
        <xdr:to>
          <xdr:col>1</xdr:col>
          <xdr:colOff>251460</xdr:colOff>
          <xdr:row>21</xdr:row>
          <xdr:rowOff>121920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266700</xdr:rowOff>
        </xdr:from>
        <xdr:to>
          <xdr:col>1</xdr:col>
          <xdr:colOff>266700</xdr:colOff>
          <xdr:row>19</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67964329-7E1F-4646-A19B-AE7D9570AF7D}"/>
            </a:ext>
          </a:extLst>
        </xdr:cNvPr>
        <xdr:cNvGrpSpPr/>
      </xdr:nvGrpSpPr>
      <xdr:grpSpPr>
        <a:xfrm>
          <a:off x="3071132" y="10164536"/>
          <a:ext cx="4675414" cy="1126670"/>
          <a:chOff x="3295650" y="8934450"/>
          <a:chExt cx="5181600" cy="1133474"/>
        </a:xfrm>
      </xdr:grpSpPr>
      <xdr:sp macro="" textlink="">
        <xdr:nvSpPr>
          <xdr:cNvPr id="5" name="テキスト ボックス 4">
            <a:extLst>
              <a:ext uri="{FF2B5EF4-FFF2-40B4-BE49-F238E27FC236}">
                <a16:creationId xmlns:a16="http://schemas.microsoft.com/office/drawing/2014/main" id="{13229B0C-9DB2-BC10-ABD4-BC6EBB9B03E1}"/>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11A5C655-99D9-C38F-EB27-7C14938B4C6D}"/>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106680</xdr:colOff>
          <xdr:row>16</xdr:row>
          <xdr:rowOff>114300</xdr:rowOff>
        </xdr:from>
        <xdr:to>
          <xdr:col>1</xdr:col>
          <xdr:colOff>259080</xdr:colOff>
          <xdr:row>18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21</xdr:row>
          <xdr:rowOff>0</xdr:rowOff>
        </xdr:from>
        <xdr:to>
          <xdr:col>1</xdr:col>
          <xdr:colOff>137160</xdr:colOff>
          <xdr:row>21</xdr:row>
          <xdr:rowOff>411480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23</xdr:row>
          <xdr:rowOff>0</xdr:rowOff>
        </xdr:from>
        <xdr:to>
          <xdr:col>1</xdr:col>
          <xdr:colOff>137160</xdr:colOff>
          <xdr:row>24</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0</xdr:rowOff>
        </xdr:from>
        <xdr:to>
          <xdr:col>2</xdr:col>
          <xdr:colOff>198120</xdr:colOff>
          <xdr:row>50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220980</xdr:rowOff>
        </xdr:from>
        <xdr:to>
          <xdr:col>2</xdr:col>
          <xdr:colOff>434340</xdr:colOff>
          <xdr:row>50</xdr:row>
          <xdr:rowOff>220980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213360</xdr:rowOff>
        </xdr:from>
        <xdr:to>
          <xdr:col>2</xdr:col>
          <xdr:colOff>236220</xdr:colOff>
          <xdr:row>51</xdr:row>
          <xdr:rowOff>220980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49</xdr:row>
          <xdr:rowOff>7620</xdr:rowOff>
        </xdr:from>
        <xdr:to>
          <xdr:col>5</xdr:col>
          <xdr:colOff>167640</xdr:colOff>
          <xdr:row>50</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49</xdr:row>
          <xdr:rowOff>228600</xdr:rowOff>
        </xdr:from>
        <xdr:to>
          <xdr:col>5</xdr:col>
          <xdr:colOff>167640</xdr:colOff>
          <xdr:row>50</xdr:row>
          <xdr:rowOff>236220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50</xdr:row>
          <xdr:rowOff>228600</xdr:rowOff>
        </xdr:from>
        <xdr:to>
          <xdr:col>5</xdr:col>
          <xdr:colOff>167640</xdr:colOff>
          <xdr:row>51</xdr:row>
          <xdr:rowOff>236220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220980</xdr:rowOff>
        </xdr:from>
        <xdr:to>
          <xdr:col>1</xdr:col>
          <xdr:colOff>1059180</xdr:colOff>
          <xdr:row>52</xdr:row>
          <xdr:rowOff>236220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434340</xdr:colOff>
          <xdr:row>49</xdr:row>
          <xdr:rowOff>236220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50</xdr:row>
          <xdr:rowOff>121920</xdr:rowOff>
        </xdr:from>
        <xdr:to>
          <xdr:col>9</xdr:col>
          <xdr:colOff>2369820</xdr:colOff>
          <xdr:row>51</xdr:row>
          <xdr:rowOff>121920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51</xdr:row>
          <xdr:rowOff>76200</xdr:rowOff>
        </xdr:from>
        <xdr:to>
          <xdr:col>9</xdr:col>
          <xdr:colOff>1798320</xdr:colOff>
          <xdr:row>52</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52</xdr:row>
          <xdr:rowOff>30480</xdr:rowOff>
        </xdr:from>
        <xdr:to>
          <xdr:col>9</xdr:col>
          <xdr:colOff>426720</xdr:colOff>
          <xdr:row>53</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7620</xdr:rowOff>
        </xdr:from>
        <xdr:to>
          <xdr:col>8</xdr:col>
          <xdr:colOff>312420</xdr:colOff>
          <xdr:row>53</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7E366610-FB63-4E99-854A-3D707D6E9E90}"/>
            </a:ext>
          </a:extLst>
        </xdr:cNvPr>
        <xdr:cNvSpPr txBox="1"/>
      </xdr:nvSpPr>
      <xdr:spPr>
        <a:xfrm>
          <a:off x="6025451" y="13510036"/>
          <a:ext cx="6250705"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1478280</xdr:colOff>
          <xdr:row>32</xdr:row>
          <xdr:rowOff>198120</xdr:rowOff>
        </xdr:from>
        <xdr:to>
          <xdr:col>2</xdr:col>
          <xdr:colOff>76200</xdr:colOff>
          <xdr:row>34</xdr:row>
          <xdr:rowOff>68580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17</xdr:row>
          <xdr:rowOff>213360</xdr:rowOff>
        </xdr:from>
        <xdr:to>
          <xdr:col>1</xdr:col>
          <xdr:colOff>259080</xdr:colOff>
          <xdr:row>19</xdr:row>
          <xdr:rowOff>68580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xdr:row>
          <xdr:rowOff>60960</xdr:rowOff>
        </xdr:from>
        <xdr:to>
          <xdr:col>7</xdr:col>
          <xdr:colOff>381000</xdr:colOff>
          <xdr:row>51</xdr:row>
          <xdr:rowOff>60960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68580</xdr:rowOff>
        </xdr:from>
        <xdr:to>
          <xdr:col>7</xdr:col>
          <xdr:colOff>289560</xdr:colOff>
          <xdr:row>52</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1485900</xdr:colOff>
          <xdr:row>29</xdr:row>
          <xdr:rowOff>198120</xdr:rowOff>
        </xdr:from>
        <xdr:to>
          <xdr:col>1</xdr:col>
          <xdr:colOff>1760220</xdr:colOff>
          <xdr:row>31</xdr:row>
          <xdr:rowOff>83820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4D2A97D0-09B0-442C-8464-65DB7B4EBB79}"/>
            </a:ext>
          </a:extLst>
        </xdr:cNvPr>
        <xdr:cNvSpPr/>
      </xdr:nvSpPr>
      <xdr:spPr>
        <a:xfrm>
          <a:off x="5646420" y="2274570"/>
          <a:ext cx="312420" cy="56007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410C4B43-FF2C-4650-AD9F-2A6683F71BA2}"/>
            </a:ext>
          </a:extLst>
        </xdr:cNvPr>
        <xdr:cNvSpPr txBox="1"/>
      </xdr:nvSpPr>
      <xdr:spPr>
        <a:xfrm>
          <a:off x="5977890" y="2388870"/>
          <a:ext cx="3952875" cy="302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577692</xdr:colOff>
      <xdr:row>40</xdr:row>
      <xdr:rowOff>19233</xdr:rowOff>
    </xdr:to>
    <xdr:pic>
      <xdr:nvPicPr>
        <xdr:cNvPr id="4" name="図 3">
          <a:extLst>
            <a:ext uri="{FF2B5EF4-FFF2-40B4-BE49-F238E27FC236}">
              <a16:creationId xmlns:a16="http://schemas.microsoft.com/office/drawing/2014/main" id="{BDC9FE4D-175E-4858-9FE9-36DEAE8D0F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1157108"/>
          <a:ext cx="9454993" cy="1145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54D6-945C-44A6-9759-5DE6499601C1}">
  <sheetPr>
    <tabColor rgb="FFFF0000"/>
    <pageSetUpPr fitToPage="1"/>
  </sheetPr>
  <dimension ref="A1:Z104"/>
  <sheetViews>
    <sheetView showGridLines="0" tabSelected="1" view="pageBreakPreview" zoomScale="70" zoomScaleNormal="100" zoomScaleSheetLayoutView="70" workbookViewId="0">
      <selection activeCell="B1" sqref="B1"/>
    </sheetView>
  </sheetViews>
  <sheetFormatPr defaultRowHeight="13.2" x14ac:dyDescent="0.2"/>
  <cols>
    <col min="1" max="1" width="3.33203125" customWidth="1"/>
    <col min="2" max="2" width="26" customWidth="1"/>
    <col min="3" max="3" width="16" customWidth="1"/>
    <col min="4" max="4" width="14.6640625" customWidth="1"/>
    <col min="5" max="7" width="12.6640625" customWidth="1"/>
    <col min="8" max="8" width="17.33203125" customWidth="1"/>
    <col min="9" max="9" width="12" customWidth="1"/>
    <col min="10" max="10" width="40" customWidth="1"/>
    <col min="11" max="11" width="2.88671875" customWidth="1"/>
    <col min="12" max="12" width="15" customWidth="1"/>
    <col min="13" max="13" width="2.33203125" customWidth="1"/>
  </cols>
  <sheetData>
    <row r="1" spans="1:15" ht="22.2" x14ac:dyDescent="0.2">
      <c r="A1" s="1" t="s">
        <v>0</v>
      </c>
      <c r="B1" s="2"/>
    </row>
    <row r="2" spans="1:15" ht="33" customHeight="1" thickBot="1" x14ac:dyDescent="0.25">
      <c r="B2" s="165" t="s">
        <v>91</v>
      </c>
      <c r="C2" s="165"/>
      <c r="D2" s="165"/>
      <c r="E2" s="165"/>
      <c r="F2" s="165"/>
      <c r="G2" s="165"/>
      <c r="H2" s="165"/>
      <c r="I2" s="165"/>
      <c r="J2" s="165"/>
    </row>
    <row r="3" spans="1:15" ht="20.100000000000001" customHeight="1" thickBot="1" x14ac:dyDescent="0.25">
      <c r="B3" s="3" t="s">
        <v>1</v>
      </c>
      <c r="C3" s="3"/>
      <c r="D3" s="4" t="s">
        <v>2</v>
      </c>
      <c r="E3" s="5"/>
      <c r="F3" s="6"/>
      <c r="G3" s="6"/>
      <c r="H3" s="6"/>
      <c r="I3" s="6"/>
      <c r="J3" s="6"/>
    </row>
    <row r="4" spans="1:15" ht="20.100000000000001" customHeight="1" x14ac:dyDescent="0.2">
      <c r="B4" s="5"/>
      <c r="C4" s="7" t="s">
        <v>3</v>
      </c>
      <c r="D4" s="5"/>
      <c r="E4" s="5"/>
      <c r="F4" s="8"/>
      <c r="G4" s="8"/>
      <c r="H4" s="9" t="s">
        <v>4</v>
      </c>
      <c r="I4" s="166"/>
      <c r="J4" s="166"/>
    </row>
    <row r="5" spans="1:15" ht="20.399999999999999" thickBot="1" x14ac:dyDescent="0.25">
      <c r="B5" s="10" t="s">
        <v>5</v>
      </c>
    </row>
    <row r="6" spans="1:15" ht="24.9" customHeight="1" x14ac:dyDescent="0.2">
      <c r="B6" s="11" t="s">
        <v>6</v>
      </c>
      <c r="C6" s="167"/>
      <c r="D6" s="168"/>
      <c r="E6" s="168"/>
      <c r="F6" s="168"/>
      <c r="G6" s="168"/>
      <c r="H6" s="168"/>
      <c r="I6" s="168"/>
      <c r="J6" s="169"/>
    </row>
    <row r="7" spans="1:15" ht="30" customHeight="1" x14ac:dyDescent="0.2">
      <c r="B7" s="12" t="s">
        <v>7</v>
      </c>
      <c r="C7" s="170"/>
      <c r="D7" s="171"/>
      <c r="E7" s="171"/>
      <c r="F7" s="171"/>
      <c r="G7" s="171"/>
      <c r="H7" s="171"/>
      <c r="I7" s="171"/>
      <c r="J7" s="172"/>
    </row>
    <row r="8" spans="1:15" ht="24.9" customHeight="1" x14ac:dyDescent="0.2">
      <c r="B8" s="13" t="s">
        <v>6</v>
      </c>
      <c r="C8" s="173"/>
      <c r="D8" s="174"/>
      <c r="E8" s="174"/>
      <c r="F8" s="174"/>
      <c r="G8" s="174"/>
      <c r="H8" s="174"/>
      <c r="I8" s="174"/>
      <c r="J8" s="175"/>
    </row>
    <row r="9" spans="1:15" ht="30" customHeight="1" x14ac:dyDescent="0.2">
      <c r="B9" s="12" t="s">
        <v>8</v>
      </c>
      <c r="C9" s="135"/>
      <c r="D9" s="136"/>
      <c r="E9" s="136"/>
      <c r="F9" s="136"/>
      <c r="G9" s="136"/>
      <c r="H9" s="136"/>
      <c r="I9" s="136"/>
      <c r="J9" s="164"/>
    </row>
    <row r="10" spans="1:15" ht="23.1" customHeight="1" x14ac:dyDescent="0.2">
      <c r="B10" s="139" t="s">
        <v>9</v>
      </c>
      <c r="C10" s="140"/>
      <c r="D10" s="140"/>
      <c r="E10" s="140"/>
      <c r="F10" s="140"/>
      <c r="G10" s="140"/>
      <c r="H10" s="140"/>
      <c r="I10" s="140"/>
      <c r="J10" s="141"/>
    </row>
    <row r="11" spans="1:15" ht="30" customHeight="1" x14ac:dyDescent="0.2">
      <c r="B11" s="142"/>
      <c r="C11" s="143"/>
      <c r="D11" s="143"/>
      <c r="E11" s="143"/>
      <c r="F11" s="143"/>
      <c r="G11" s="143"/>
      <c r="H11" s="143"/>
      <c r="I11" s="143"/>
      <c r="J11" s="144"/>
      <c r="O11" s="14" t="s">
        <v>2</v>
      </c>
    </row>
    <row r="12" spans="1:15" ht="22.5" customHeight="1" x14ac:dyDescent="0.2">
      <c r="B12" s="145" t="s">
        <v>10</v>
      </c>
      <c r="C12" s="146"/>
      <c r="D12" s="146"/>
      <c r="E12" s="146"/>
      <c r="F12" s="146"/>
      <c r="G12" s="146"/>
      <c r="H12" s="146"/>
      <c r="I12" s="146"/>
      <c r="J12" s="147"/>
    </row>
    <row r="13" spans="1:15" ht="30" customHeight="1" x14ac:dyDescent="0.2">
      <c r="B13" s="148"/>
      <c r="C13" s="149"/>
      <c r="D13" s="149"/>
      <c r="E13" s="149"/>
      <c r="F13" s="149"/>
      <c r="G13" s="149"/>
      <c r="H13" s="149"/>
      <c r="I13" s="149"/>
      <c r="J13" s="150"/>
    </row>
    <row r="14" spans="1:15" ht="23.1" customHeight="1" x14ac:dyDescent="0.2">
      <c r="B14" s="151" t="s">
        <v>11</v>
      </c>
      <c r="C14" s="152"/>
      <c r="D14" s="152"/>
      <c r="E14" s="152"/>
      <c r="F14" s="152"/>
      <c r="G14" s="152"/>
      <c r="H14" s="152"/>
      <c r="I14" s="152"/>
      <c r="J14" s="153"/>
    </row>
    <row r="15" spans="1:15" ht="30" customHeight="1" thickBot="1" x14ac:dyDescent="0.25">
      <c r="B15" s="15" t="s">
        <v>12</v>
      </c>
      <c r="C15" s="16"/>
      <c r="D15" s="154" t="s">
        <v>13</v>
      </c>
      <c r="E15" s="155"/>
      <c r="F15" s="156"/>
      <c r="G15" s="156"/>
      <c r="H15" s="156"/>
      <c r="I15" s="156"/>
      <c r="J15" s="157"/>
    </row>
    <row r="16" spans="1:15" ht="23.1" customHeight="1" x14ac:dyDescent="0.2">
      <c r="B16" s="17"/>
      <c r="C16" s="18"/>
      <c r="D16" s="17"/>
      <c r="E16" s="17"/>
      <c r="F16" s="18"/>
      <c r="G16" s="18"/>
      <c r="H16" s="18"/>
      <c r="I16" s="18"/>
      <c r="J16" s="18"/>
    </row>
    <row r="17" spans="1:12" s="19" customFormat="1" ht="18" customHeight="1" x14ac:dyDescent="0.2">
      <c r="B17" s="20" t="s">
        <v>14</v>
      </c>
      <c r="C17" s="21"/>
      <c r="D17" s="21"/>
      <c r="E17" s="21"/>
      <c r="F17" s="21"/>
      <c r="G17" s="21"/>
      <c r="H17" s="21"/>
      <c r="I17" s="21"/>
      <c r="J17" s="22"/>
    </row>
    <row r="18" spans="1:12" s="19" customFormat="1" ht="23.25" customHeight="1" x14ac:dyDescent="0.2">
      <c r="B18" s="23" t="s">
        <v>15</v>
      </c>
      <c r="C18" s="21"/>
      <c r="D18" s="21"/>
      <c r="E18" s="21"/>
      <c r="F18" s="21"/>
      <c r="G18" s="21"/>
      <c r="H18" s="21"/>
      <c r="I18" s="21"/>
      <c r="J18" s="22"/>
    </row>
    <row r="19" spans="1:12" s="19" customFormat="1" ht="22.5" customHeight="1" x14ac:dyDescent="0.2">
      <c r="B19" s="24" t="s">
        <v>16</v>
      </c>
      <c r="C19" s="22"/>
      <c r="D19" s="22"/>
      <c r="E19" s="22"/>
      <c r="F19" s="22"/>
      <c r="G19" s="25"/>
      <c r="H19" s="25"/>
      <c r="I19" s="22"/>
      <c r="J19" s="22"/>
    </row>
    <row r="20" spans="1:12" s="19" customFormat="1" ht="35.25" customHeight="1" x14ac:dyDescent="0.2">
      <c r="B20" s="158" t="s">
        <v>17</v>
      </c>
      <c r="C20" s="158"/>
      <c r="D20" s="158"/>
      <c r="E20" s="158"/>
      <c r="F20" s="158"/>
      <c r="G20" s="158"/>
      <c r="H20" s="158"/>
      <c r="I20" s="158"/>
      <c r="J20" s="158"/>
    </row>
    <row r="21" spans="1:12" s="19" customFormat="1" ht="18" customHeight="1" x14ac:dyDescent="0.2">
      <c r="B21" s="24" t="s">
        <v>18</v>
      </c>
      <c r="C21" s="24"/>
      <c r="D21" s="22"/>
      <c r="E21" s="22"/>
      <c r="F21" s="22"/>
      <c r="G21" s="22"/>
      <c r="H21" s="22"/>
      <c r="I21" s="22"/>
      <c r="J21" s="25"/>
      <c r="K21" s="26"/>
    </row>
    <row r="22" spans="1:12" s="19" customFormat="1" ht="34.5" customHeight="1" x14ac:dyDescent="0.2">
      <c r="B22" s="159" t="s">
        <v>19</v>
      </c>
      <c r="C22" s="160"/>
      <c r="D22" s="160"/>
      <c r="E22" s="160"/>
      <c r="F22" s="160"/>
      <c r="G22" s="160"/>
      <c r="H22" s="160"/>
      <c r="I22" s="160"/>
      <c r="J22" s="160"/>
    </row>
    <row r="23" spans="1:12" s="19" customFormat="1" ht="19.5" customHeight="1" x14ac:dyDescent="0.2">
      <c r="A23" s="22" t="s">
        <v>20</v>
      </c>
      <c r="B23" s="27"/>
      <c r="C23" s="28"/>
      <c r="D23" s="28"/>
      <c r="E23" s="28"/>
      <c r="F23" s="28"/>
      <c r="G23" s="28"/>
      <c r="H23" s="28"/>
      <c r="I23" s="28"/>
      <c r="J23" s="28"/>
    </row>
    <row r="24" spans="1:12" s="19" customFormat="1" ht="18.75" customHeight="1" x14ac:dyDescent="0.2">
      <c r="B24" s="160" t="s">
        <v>21</v>
      </c>
      <c r="C24" s="160"/>
      <c r="D24" s="160"/>
      <c r="E24" s="160"/>
      <c r="F24" s="160"/>
      <c r="G24" s="160"/>
      <c r="H24" s="160"/>
      <c r="I24" s="160"/>
      <c r="J24" s="160"/>
    </row>
    <row r="25" spans="1:12" s="19" customFormat="1" ht="18" customHeight="1" x14ac:dyDescent="0.2">
      <c r="B25" s="29"/>
      <c r="C25" s="30"/>
      <c r="D25" s="30"/>
      <c r="E25" s="30"/>
      <c r="F25" s="30"/>
      <c r="G25" s="30"/>
      <c r="H25" s="30"/>
      <c r="I25" s="30"/>
      <c r="J25" s="30"/>
    </row>
    <row r="27" spans="1:12" ht="19.8" x14ac:dyDescent="0.2">
      <c r="B27" s="10" t="s">
        <v>22</v>
      </c>
    </row>
    <row r="28" spans="1:12" s="34" customFormat="1" ht="20.100000000000001" customHeight="1" x14ac:dyDescent="0.2">
      <c r="A28"/>
      <c r="B28" s="31" t="s">
        <v>23</v>
      </c>
      <c r="C28"/>
      <c r="D28" s="32"/>
      <c r="E28" s="32"/>
      <c r="F28" s="32"/>
      <c r="G28" s="32"/>
      <c r="H28" s="32"/>
      <c r="I28"/>
      <c r="J28"/>
      <c r="K28" s="33"/>
      <c r="L28"/>
    </row>
    <row r="29" spans="1:12" s="34" customFormat="1" ht="5.25" customHeight="1" x14ac:dyDescent="0.2">
      <c r="A29"/>
      <c r="B29" s="31"/>
      <c r="C29"/>
      <c r="D29" s="32"/>
      <c r="E29" s="32"/>
      <c r="F29" s="32"/>
      <c r="G29" s="32"/>
      <c r="H29" s="32"/>
      <c r="I29"/>
      <c r="J29"/>
      <c r="K29" s="33"/>
      <c r="L29"/>
    </row>
    <row r="30" spans="1:12" s="34" customFormat="1" ht="19.8" x14ac:dyDescent="0.2">
      <c r="A30"/>
      <c r="B30" s="31"/>
      <c r="C30" s="31" t="s">
        <v>24</v>
      </c>
      <c r="D30" s="31"/>
      <c r="E30" s="2" t="s">
        <v>25</v>
      </c>
      <c r="F30" s="31"/>
      <c r="G30" s="31"/>
      <c r="H30" s="31"/>
      <c r="I30" s="31"/>
      <c r="J30" s="31"/>
      <c r="K30" s="33"/>
      <c r="L30"/>
    </row>
    <row r="31" spans="1:12" s="34" customFormat="1" ht="18.75" customHeight="1" x14ac:dyDescent="0.2">
      <c r="A31"/>
      <c r="B31" s="31"/>
      <c r="C31" s="31" t="s">
        <v>26</v>
      </c>
      <c r="D31" s="31"/>
      <c r="E31" s="31" t="s">
        <v>27</v>
      </c>
      <c r="F31" s="31"/>
      <c r="G31" s="31"/>
      <c r="H31" s="31"/>
      <c r="I31" s="31"/>
      <c r="J31" s="31"/>
      <c r="K31" s="33"/>
      <c r="L31"/>
    </row>
    <row r="32" spans="1:12" s="34" customFormat="1" ht="18.75" customHeight="1" x14ac:dyDescent="0.2">
      <c r="A32"/>
      <c r="B32" s="31"/>
      <c r="C32" s="31" t="s">
        <v>28</v>
      </c>
      <c r="D32" s="31"/>
      <c r="E32" s="31"/>
      <c r="F32" s="31"/>
      <c r="G32" s="31"/>
      <c r="H32" s="31"/>
      <c r="I32" s="31"/>
      <c r="J32" s="31"/>
      <c r="K32" s="33"/>
      <c r="L32"/>
    </row>
    <row r="33" spans="1:17" s="34" customFormat="1" ht="18.75" customHeight="1" x14ac:dyDescent="0.2">
      <c r="A33"/>
      <c r="B33" s="31"/>
      <c r="C33" s="31"/>
      <c r="D33" s="31"/>
      <c r="E33" s="31"/>
      <c r="F33" s="31"/>
      <c r="G33" s="31"/>
      <c r="H33" s="31"/>
      <c r="I33" s="31"/>
      <c r="J33" s="31"/>
      <c r="K33" s="33"/>
      <c r="L33"/>
    </row>
    <row r="34" spans="1:17" s="34" customFormat="1" ht="19.8" x14ac:dyDescent="0.2">
      <c r="A34"/>
      <c r="B34" s="31"/>
      <c r="C34" t="s">
        <v>29</v>
      </c>
      <c r="E34" s="2"/>
      <c r="F34" s="31"/>
      <c r="G34" s="31"/>
      <c r="H34" s="31"/>
      <c r="I34" s="31"/>
      <c r="J34" s="31"/>
      <c r="K34" s="33"/>
      <c r="L34"/>
    </row>
    <row r="35" spans="1:17" s="34" customFormat="1" ht="19.8" x14ac:dyDescent="0.2">
      <c r="A35"/>
      <c r="B35" s="31"/>
      <c r="C35" t="s">
        <v>30</v>
      </c>
      <c r="E35" s="2"/>
      <c r="F35" s="31"/>
      <c r="G35" s="31"/>
      <c r="H35" s="31"/>
      <c r="I35" s="31"/>
      <c r="J35" s="31"/>
      <c r="K35" s="33"/>
      <c r="L35"/>
    </row>
    <row r="36" spans="1:17" s="34" customFormat="1" ht="79.5" customHeight="1" x14ac:dyDescent="0.2">
      <c r="A36"/>
      <c r="B36" s="31"/>
      <c r="C36" s="31"/>
      <c r="D36" s="31"/>
      <c r="E36" s="2"/>
      <c r="F36" s="31"/>
      <c r="G36" s="31"/>
      <c r="H36" s="31"/>
      <c r="I36" s="31"/>
      <c r="J36" s="31"/>
      <c r="K36" s="33"/>
      <c r="L36"/>
    </row>
    <row r="37" spans="1:17" s="34" customFormat="1" ht="18.75" customHeight="1" x14ac:dyDescent="0.2">
      <c r="A37"/>
      <c r="B37" s="31"/>
      <c r="C37" s="31" t="s">
        <v>31</v>
      </c>
      <c r="D37" s="31"/>
      <c r="E37" s="35"/>
      <c r="F37" s="35"/>
      <c r="G37" s="35"/>
      <c r="H37" s="35"/>
      <c r="I37" s="35"/>
      <c r="J37" s="35"/>
      <c r="K37" s="36"/>
      <c r="L37" s="36"/>
    </row>
    <row r="38" spans="1:17" s="34" customFormat="1" ht="18.75" customHeight="1" x14ac:dyDescent="0.2">
      <c r="A38"/>
      <c r="B38" s="31"/>
      <c r="C38" s="31" t="s">
        <v>32</v>
      </c>
      <c r="D38" s="31"/>
      <c r="E38" s="35"/>
      <c r="F38" s="35"/>
      <c r="G38" s="35"/>
      <c r="H38" s="35"/>
      <c r="I38" s="35"/>
      <c r="J38" s="35"/>
      <c r="K38" s="36"/>
      <c r="L38" s="36"/>
    </row>
    <row r="39" spans="1:17" s="34" customFormat="1" ht="18.75" customHeight="1" x14ac:dyDescent="0.2">
      <c r="A39"/>
      <c r="B39" s="31"/>
      <c r="C39" s="31" t="s">
        <v>33</v>
      </c>
      <c r="D39" s="31"/>
      <c r="E39" s="35"/>
      <c r="F39" s="35"/>
      <c r="G39" s="35"/>
      <c r="H39" s="35"/>
      <c r="I39" s="35"/>
      <c r="J39" s="35"/>
      <c r="K39" s="36"/>
      <c r="L39" s="36"/>
    </row>
    <row r="40" spans="1:17" ht="14.25" customHeight="1" x14ac:dyDescent="0.2">
      <c r="B40" s="31"/>
      <c r="C40" s="31"/>
      <c r="D40" s="37"/>
      <c r="E40" s="37"/>
      <c r="F40" s="37"/>
      <c r="G40" s="37"/>
      <c r="H40" s="37"/>
      <c r="I40" s="31"/>
      <c r="J40" s="31"/>
    </row>
    <row r="41" spans="1:17" ht="19.8" x14ac:dyDescent="0.2">
      <c r="B41" s="10"/>
      <c r="C41" s="31"/>
      <c r="D41" s="31"/>
      <c r="E41" s="31"/>
      <c r="F41" s="31"/>
      <c r="G41" s="31"/>
      <c r="H41" s="31"/>
      <c r="I41" s="31"/>
      <c r="J41" s="31"/>
    </row>
    <row r="42" spans="1:17" ht="19.8" x14ac:dyDescent="0.2">
      <c r="B42" s="2" t="s">
        <v>34</v>
      </c>
      <c r="C42" s="31"/>
      <c r="D42" s="31"/>
      <c r="E42" s="31"/>
      <c r="F42" s="31"/>
      <c r="G42" s="31"/>
      <c r="H42" s="31"/>
      <c r="I42" s="31"/>
      <c r="J42" s="31"/>
    </row>
    <row r="43" spans="1:17" ht="18.75" customHeight="1" x14ac:dyDescent="0.2">
      <c r="B43" s="31"/>
      <c r="C43" s="2" t="s">
        <v>35</v>
      </c>
      <c r="D43" s="31"/>
      <c r="E43" s="31"/>
      <c r="F43" s="31"/>
      <c r="G43" s="31"/>
      <c r="H43" s="31"/>
      <c r="I43" s="31"/>
      <c r="J43" s="31"/>
    </row>
    <row r="44" spans="1:17" ht="18.75" customHeight="1" x14ac:dyDescent="0.2">
      <c r="B44" s="31"/>
      <c r="C44" s="31" t="s">
        <v>36</v>
      </c>
      <c r="D44" s="31"/>
      <c r="E44" s="31"/>
      <c r="F44" s="31"/>
      <c r="G44" s="31"/>
      <c r="H44" s="31"/>
      <c r="I44" s="31"/>
      <c r="J44" s="31"/>
    </row>
    <row r="45" spans="1:17" ht="18.75" customHeight="1" x14ac:dyDescent="0.2">
      <c r="B45" s="31"/>
      <c r="C45" s="2" t="s">
        <v>37</v>
      </c>
      <c r="D45" s="31"/>
      <c r="E45" s="31"/>
      <c r="F45" s="31"/>
      <c r="G45" s="31"/>
      <c r="H45" s="31"/>
      <c r="I45" s="31"/>
      <c r="J45" s="31"/>
    </row>
    <row r="46" spans="1:17" ht="18.75" customHeight="1" x14ac:dyDescent="0.2">
      <c r="B46" s="31"/>
      <c r="C46" s="31" t="s">
        <v>38</v>
      </c>
      <c r="D46" s="31"/>
      <c r="E46" s="31"/>
      <c r="F46" s="31"/>
      <c r="G46" s="31"/>
      <c r="H46" s="31"/>
      <c r="I46" s="31"/>
      <c r="J46" s="31"/>
    </row>
    <row r="47" spans="1:17" ht="14.25" customHeight="1" x14ac:dyDescent="0.2"/>
    <row r="48" spans="1:17" ht="19.8" x14ac:dyDescent="0.2">
      <c r="B48" s="38" t="s">
        <v>39</v>
      </c>
      <c r="C48" s="39"/>
      <c r="Q48" s="19"/>
    </row>
    <row r="49" spans="1:26" ht="18.75" customHeight="1" x14ac:dyDescent="0.2">
      <c r="B49" s="161" t="s">
        <v>40</v>
      </c>
      <c r="C49" s="162"/>
      <c r="D49" s="162"/>
      <c r="E49" s="162"/>
      <c r="F49" s="40"/>
      <c r="G49" s="161" t="s">
        <v>41</v>
      </c>
      <c r="H49" s="162"/>
      <c r="I49" s="162"/>
      <c r="J49" s="163"/>
      <c r="L49" s="41"/>
      <c r="M49" s="41"/>
      <c r="Q49" s="19"/>
    </row>
    <row r="50" spans="1:26" ht="20.100000000000001" customHeight="1" x14ac:dyDescent="0.2">
      <c r="B50" s="42"/>
      <c r="C50" s="43"/>
      <c r="D50" s="44"/>
      <c r="E50" s="43"/>
      <c r="F50" s="40"/>
      <c r="G50" s="42"/>
      <c r="H50" s="43"/>
      <c r="I50" s="43"/>
      <c r="J50" s="45"/>
      <c r="Q50" s="19"/>
    </row>
    <row r="51" spans="1:26" ht="20.100000000000001" customHeight="1" x14ac:dyDescent="0.2">
      <c r="B51" s="40"/>
      <c r="F51" s="40"/>
      <c r="G51" s="40"/>
      <c r="J51" s="46"/>
      <c r="Q51" s="19"/>
    </row>
    <row r="52" spans="1:26" ht="20.100000000000001" customHeight="1" x14ac:dyDescent="0.2">
      <c r="B52" s="40"/>
      <c r="F52" s="40"/>
      <c r="G52" s="40"/>
      <c r="J52" s="46"/>
      <c r="Q52" s="19"/>
      <c r="R52" s="138"/>
      <c r="S52" s="138"/>
      <c r="T52" s="138"/>
      <c r="U52" s="138"/>
      <c r="V52" s="138"/>
      <c r="W52" s="138"/>
      <c r="X52" s="138"/>
      <c r="Y52" s="138"/>
      <c r="Z52" s="138"/>
    </row>
    <row r="53" spans="1:26" ht="20.100000000000001" customHeight="1" x14ac:dyDescent="0.2">
      <c r="B53" s="40"/>
      <c r="D53" s="39"/>
      <c r="F53" s="40"/>
      <c r="G53" s="40"/>
      <c r="J53" s="46"/>
      <c r="Q53" s="19"/>
    </row>
    <row r="54" spans="1:26" ht="20.100000000000001" customHeight="1" x14ac:dyDescent="0.2">
      <c r="B54" s="135" t="s">
        <v>42</v>
      </c>
      <c r="C54" s="136"/>
      <c r="D54" s="136"/>
      <c r="E54" s="136"/>
      <c r="F54" s="40"/>
      <c r="G54" s="47" t="s">
        <v>43</v>
      </c>
      <c r="H54" s="48"/>
      <c r="I54" s="48"/>
      <c r="J54" s="49"/>
      <c r="Q54" s="19"/>
    </row>
    <row r="55" spans="1:26" ht="20.100000000000001" customHeight="1" x14ac:dyDescent="0.2">
      <c r="D55" s="50"/>
      <c r="E55" s="50"/>
      <c r="F55" s="50"/>
      <c r="G55" s="50"/>
      <c r="H55" s="50"/>
    </row>
    <row r="56" spans="1:26" ht="19.8" x14ac:dyDescent="0.2">
      <c r="B56" s="51" t="s">
        <v>44</v>
      </c>
    </row>
    <row r="57" spans="1:26" ht="150" customHeight="1" x14ac:dyDescent="0.2">
      <c r="B57" s="137"/>
      <c r="C57" s="137"/>
      <c r="D57" s="137"/>
      <c r="E57" s="137"/>
      <c r="F57" s="137"/>
      <c r="G57" s="137"/>
      <c r="H57" s="137"/>
      <c r="I57" s="137"/>
      <c r="J57" s="137"/>
    </row>
    <row r="58" spans="1:26" ht="20.100000000000001" customHeight="1" x14ac:dyDescent="0.2">
      <c r="D58" s="50"/>
      <c r="E58" s="50"/>
      <c r="F58" s="50"/>
      <c r="G58" s="50"/>
      <c r="H58" s="50"/>
    </row>
    <row r="59" spans="1:26" ht="19.8" x14ac:dyDescent="0.2">
      <c r="B59" s="2" t="s">
        <v>45</v>
      </c>
    </row>
    <row r="60" spans="1:26" ht="150" customHeight="1" x14ac:dyDescent="0.2">
      <c r="B60" s="137"/>
      <c r="C60" s="137"/>
      <c r="D60" s="137"/>
      <c r="E60" s="137"/>
      <c r="F60" s="137"/>
      <c r="G60" s="137"/>
      <c r="H60" s="137"/>
      <c r="I60" s="137"/>
      <c r="J60" s="137"/>
    </row>
    <row r="61" spans="1:26" ht="6" customHeight="1" x14ac:dyDescent="0.2">
      <c r="D61" s="50"/>
      <c r="E61" s="50"/>
      <c r="F61" s="50"/>
      <c r="G61" s="50"/>
      <c r="H61" s="50"/>
    </row>
    <row r="62" spans="1:26" s="52" customFormat="1" ht="18.75" customHeight="1" x14ac:dyDescent="0.2">
      <c r="A62" s="33"/>
      <c r="B62" s="31" t="s">
        <v>46</v>
      </c>
      <c r="C62" s="2"/>
      <c r="D62" s="2"/>
      <c r="E62" s="2"/>
      <c r="F62" s="2"/>
      <c r="G62" s="2"/>
      <c r="H62" s="2"/>
      <c r="I62" s="33"/>
      <c r="J62" s="33"/>
      <c r="K62" s="33"/>
    </row>
    <row r="63" spans="1:26" s="52" customFormat="1" ht="20.100000000000001" customHeight="1" x14ac:dyDescent="0.2">
      <c r="A63" s="33"/>
      <c r="B63" s="31"/>
      <c r="C63" s="2"/>
      <c r="D63" s="2"/>
      <c r="E63" s="2"/>
      <c r="F63" s="2"/>
      <c r="G63" s="2"/>
      <c r="H63" s="2"/>
      <c r="I63" s="33"/>
      <c r="J63" s="33"/>
      <c r="K63" s="33"/>
    </row>
    <row r="64" spans="1:26" s="52" customFormat="1" ht="19.8" x14ac:dyDescent="0.2">
      <c r="A64" s="33"/>
      <c r="B64" s="2" t="s">
        <v>47</v>
      </c>
      <c r="C64" s="53"/>
      <c r="D64" s="2"/>
      <c r="E64" s="2"/>
      <c r="F64" s="2"/>
      <c r="G64" s="2"/>
      <c r="H64" s="2"/>
      <c r="I64" s="33"/>
      <c r="J64" s="33"/>
      <c r="K64" s="33"/>
    </row>
    <row r="65" spans="1:11" s="52" customFormat="1" ht="18.75" customHeight="1" x14ac:dyDescent="0.2">
      <c r="A65" s="33"/>
      <c r="B65" s="129" t="s">
        <v>48</v>
      </c>
      <c r="C65" s="131" t="s">
        <v>49</v>
      </c>
      <c r="D65" s="133" t="s">
        <v>50</v>
      </c>
      <c r="E65" s="134"/>
      <c r="F65" s="120" t="s">
        <v>51</v>
      </c>
      <c r="G65" s="120" t="s">
        <v>52</v>
      </c>
      <c r="H65" s="120" t="s">
        <v>53</v>
      </c>
      <c r="I65" s="33"/>
      <c r="J65" s="33"/>
      <c r="K65" s="33"/>
    </row>
    <row r="66" spans="1:11" s="52" customFormat="1" ht="59.4" x14ac:dyDescent="0.2">
      <c r="A66" s="33"/>
      <c r="B66" s="130"/>
      <c r="C66" s="132"/>
      <c r="D66" s="54" t="s">
        <v>54</v>
      </c>
      <c r="E66" s="55" t="s">
        <v>55</v>
      </c>
      <c r="F66" s="121"/>
      <c r="G66" s="128"/>
      <c r="H66" s="121"/>
      <c r="I66" s="33"/>
      <c r="J66" s="33"/>
      <c r="K66" s="33"/>
    </row>
    <row r="67" spans="1:11" s="52" customFormat="1" ht="20.100000000000001" customHeight="1" x14ac:dyDescent="0.2">
      <c r="A67" s="33"/>
      <c r="B67" s="56" t="s">
        <v>56</v>
      </c>
      <c r="C67" s="57"/>
      <c r="D67" s="58"/>
      <c r="E67" s="59">
        <f>D67*12</f>
        <v>0</v>
      </c>
      <c r="F67" s="60"/>
      <c r="G67" s="61">
        <f>$E$67*$F$67/60</f>
        <v>0</v>
      </c>
      <c r="H67" s="62" t="e">
        <f>$G$67/$C$67</f>
        <v>#DIV/0!</v>
      </c>
      <c r="I67" s="33"/>
      <c r="J67" s="33"/>
      <c r="K67" s="33"/>
    </row>
    <row r="68" spans="1:11" s="52" customFormat="1" ht="20.100000000000001" customHeight="1" x14ac:dyDescent="0.2">
      <c r="A68" s="33"/>
      <c r="B68" s="63" t="s">
        <v>57</v>
      </c>
      <c r="C68" s="64"/>
      <c r="D68" s="65"/>
      <c r="E68" s="66">
        <f>D68*12</f>
        <v>0</v>
      </c>
      <c r="F68" s="67"/>
      <c r="G68" s="68">
        <f>$E$68*$F$68/60</f>
        <v>0</v>
      </c>
      <c r="H68" s="68" t="e">
        <f>$G$68/$C$68</f>
        <v>#DIV/0!</v>
      </c>
      <c r="I68" s="33"/>
      <c r="J68" s="33"/>
      <c r="K68" s="33"/>
    </row>
    <row r="69" spans="1:11" s="52" customFormat="1" ht="20.100000000000001" customHeight="1" x14ac:dyDescent="0.2">
      <c r="A69" s="33"/>
      <c r="B69" s="63" t="s">
        <v>58</v>
      </c>
      <c r="C69" s="64"/>
      <c r="D69" s="65"/>
      <c r="E69" s="66">
        <f>D69*12</f>
        <v>0</v>
      </c>
      <c r="F69" s="67"/>
      <c r="G69" s="68">
        <f>$E$69*$F$69/60</f>
        <v>0</v>
      </c>
      <c r="H69" s="68" t="e">
        <f>$G$69/$C$69</f>
        <v>#DIV/0!</v>
      </c>
      <c r="I69" s="33"/>
      <c r="J69" s="33"/>
      <c r="K69" s="33"/>
    </row>
    <row r="70" spans="1:11" s="52" customFormat="1" ht="20.100000000000001" customHeight="1" x14ac:dyDescent="0.2">
      <c r="A70" s="33"/>
      <c r="B70" s="63" t="s">
        <v>59</v>
      </c>
      <c r="C70" s="64"/>
      <c r="D70" s="65"/>
      <c r="E70" s="66">
        <f>D70*12</f>
        <v>0</v>
      </c>
      <c r="F70" s="67"/>
      <c r="G70" s="68">
        <f>$E$70*$F$70/60</f>
        <v>0</v>
      </c>
      <c r="H70" s="69" t="e">
        <f>G70/C70</f>
        <v>#DIV/0!</v>
      </c>
      <c r="I70" s="33"/>
      <c r="J70" s="33"/>
      <c r="K70" s="33"/>
    </row>
    <row r="71" spans="1:11" s="52" customFormat="1" ht="18" x14ac:dyDescent="0.2">
      <c r="A71" s="33"/>
      <c r="B71" s="122"/>
      <c r="C71" s="123"/>
      <c r="D71" s="70">
        <f>SUM(D67:D70)</f>
        <v>0</v>
      </c>
      <c r="E71" s="71">
        <f>SUM(E67:E70)</f>
        <v>0</v>
      </c>
      <c r="F71" s="72">
        <f>SUM(F67:F70)</f>
        <v>0</v>
      </c>
      <c r="G71" s="73">
        <f>SUM(G67:G70)</f>
        <v>0</v>
      </c>
      <c r="H71" s="74" t="e">
        <f>SUM(H67:H70)</f>
        <v>#DIV/0!</v>
      </c>
      <c r="I71" s="33"/>
      <c r="J71" s="33"/>
      <c r="K71" s="33"/>
    </row>
    <row r="72" spans="1:11" s="52" customFormat="1" ht="18" x14ac:dyDescent="0.2">
      <c r="A72" s="33"/>
      <c r="B72" s="75"/>
      <c r="C72" s="75"/>
      <c r="D72" s="76"/>
      <c r="E72" s="76"/>
      <c r="F72" s="77"/>
      <c r="G72" s="78"/>
      <c r="H72" s="78"/>
      <c r="I72" s="33"/>
      <c r="J72" s="33"/>
      <c r="K72" s="33"/>
    </row>
    <row r="73" spans="1:11" s="52" customFormat="1" ht="20.100000000000001" customHeight="1" x14ac:dyDescent="0.2">
      <c r="A73" s="33"/>
      <c r="B73" s="2" t="s">
        <v>60</v>
      </c>
      <c r="C73" s="2"/>
      <c r="D73" s="2"/>
      <c r="E73" s="2"/>
      <c r="F73" s="2"/>
      <c r="G73" s="2"/>
      <c r="H73" s="2"/>
      <c r="I73" s="33"/>
      <c r="J73" s="33"/>
      <c r="K73" s="33"/>
    </row>
    <row r="74" spans="1:11" s="52" customFormat="1" ht="18.75" customHeight="1" x14ac:dyDescent="0.2">
      <c r="A74" s="33"/>
      <c r="B74" s="129" t="s">
        <v>48</v>
      </c>
      <c r="C74" s="131" t="s">
        <v>49</v>
      </c>
      <c r="D74" s="133" t="s">
        <v>50</v>
      </c>
      <c r="E74" s="134"/>
      <c r="F74" s="120" t="s">
        <v>51</v>
      </c>
      <c r="G74" s="120" t="s">
        <v>52</v>
      </c>
      <c r="H74" s="120" t="s">
        <v>53</v>
      </c>
      <c r="I74" s="33"/>
      <c r="J74" s="33"/>
      <c r="K74" s="33"/>
    </row>
    <row r="75" spans="1:11" s="52" customFormat="1" ht="59.4" x14ac:dyDescent="0.2">
      <c r="A75" s="33"/>
      <c r="B75" s="130"/>
      <c r="C75" s="132"/>
      <c r="D75" s="54" t="s">
        <v>54</v>
      </c>
      <c r="E75" s="55" t="s">
        <v>55</v>
      </c>
      <c r="F75" s="121"/>
      <c r="G75" s="128"/>
      <c r="H75" s="121"/>
      <c r="I75" s="33"/>
      <c r="J75" s="33"/>
      <c r="K75" s="33"/>
    </row>
    <row r="76" spans="1:11" s="52" customFormat="1" ht="20.100000000000001" customHeight="1" x14ac:dyDescent="0.2">
      <c r="A76" s="33"/>
      <c r="B76" s="56" t="s">
        <v>56</v>
      </c>
      <c r="C76" s="57"/>
      <c r="D76" s="58"/>
      <c r="E76" s="59">
        <f>D76*12</f>
        <v>0</v>
      </c>
      <c r="F76" s="60"/>
      <c r="G76" s="61">
        <f>E76*F76/60</f>
        <v>0</v>
      </c>
      <c r="H76" s="61" t="e">
        <f>G76/C76</f>
        <v>#DIV/0!</v>
      </c>
      <c r="I76" s="33"/>
      <c r="J76" s="33"/>
      <c r="K76" s="33"/>
    </row>
    <row r="77" spans="1:11" s="52" customFormat="1" ht="20.100000000000001" customHeight="1" x14ac:dyDescent="0.2">
      <c r="A77" s="33"/>
      <c r="B77" s="63" t="s">
        <v>57</v>
      </c>
      <c r="C77" s="64"/>
      <c r="D77" s="65"/>
      <c r="E77" s="66">
        <f>D77*12</f>
        <v>0</v>
      </c>
      <c r="F77" s="67"/>
      <c r="G77" s="68">
        <f>E77*F77/60</f>
        <v>0</v>
      </c>
      <c r="H77" s="68" t="e">
        <f>G77/C77</f>
        <v>#DIV/0!</v>
      </c>
      <c r="I77" s="33"/>
      <c r="J77" s="33"/>
      <c r="K77" s="33"/>
    </row>
    <row r="78" spans="1:11" s="52" customFormat="1" ht="20.100000000000001" customHeight="1" x14ac:dyDescent="0.2">
      <c r="A78" s="33"/>
      <c r="B78" s="63" t="s">
        <v>58</v>
      </c>
      <c r="C78" s="64"/>
      <c r="D78" s="65"/>
      <c r="E78" s="66">
        <f>D78*12</f>
        <v>0</v>
      </c>
      <c r="F78" s="67"/>
      <c r="G78" s="68">
        <f>E78*F78/60</f>
        <v>0</v>
      </c>
      <c r="H78" s="68" t="e">
        <f>G78/C78</f>
        <v>#DIV/0!</v>
      </c>
      <c r="I78" s="33"/>
      <c r="J78" s="33"/>
      <c r="K78" s="33"/>
    </row>
    <row r="79" spans="1:11" s="52" customFormat="1" ht="20.100000000000001" customHeight="1" x14ac:dyDescent="0.2">
      <c r="A79" s="33"/>
      <c r="B79" s="63" t="s">
        <v>59</v>
      </c>
      <c r="C79" s="64"/>
      <c r="D79" s="65"/>
      <c r="E79" s="66">
        <f>D79*12</f>
        <v>0</v>
      </c>
      <c r="F79" s="67"/>
      <c r="G79" s="68">
        <f>E79*F79/60</f>
        <v>0</v>
      </c>
      <c r="H79" s="69" t="e">
        <f>G79/C79</f>
        <v>#DIV/0!</v>
      </c>
      <c r="I79" s="33"/>
      <c r="J79" s="33"/>
      <c r="K79" s="33"/>
    </row>
    <row r="80" spans="1:11" s="52" customFormat="1" ht="20.100000000000001" customHeight="1" x14ac:dyDescent="0.2">
      <c r="A80" s="33"/>
      <c r="B80" s="122"/>
      <c r="C80" s="123"/>
      <c r="D80" s="70">
        <f>SUM(D76:D79)</f>
        <v>0</v>
      </c>
      <c r="E80" s="71">
        <f>SUM(E76:E79)</f>
        <v>0</v>
      </c>
      <c r="F80" s="72">
        <f>SUM(F76:F79)</f>
        <v>0</v>
      </c>
      <c r="G80" s="73">
        <f>SUM(G76:G79)</f>
        <v>0</v>
      </c>
      <c r="H80" s="73" t="e">
        <f>SUM(H76:H79)</f>
        <v>#DIV/0!</v>
      </c>
      <c r="I80" s="33"/>
      <c r="J80" s="33"/>
      <c r="K80" s="33"/>
    </row>
    <row r="81" spans="1:11" s="52" customFormat="1" ht="20.100000000000001" customHeight="1" x14ac:dyDescent="0.2">
      <c r="A81" s="33"/>
      <c r="B81" s="10" t="s">
        <v>61</v>
      </c>
      <c r="C81" s="2"/>
      <c r="D81" s="2"/>
      <c r="E81" s="2"/>
      <c r="F81" s="2"/>
      <c r="G81" s="2"/>
      <c r="H81" s="2"/>
      <c r="I81" s="33"/>
      <c r="J81" s="33"/>
      <c r="K81" s="33"/>
    </row>
    <row r="82" spans="1:11" s="52" customFormat="1" ht="20.100000000000001" customHeight="1" x14ac:dyDescent="0.2">
      <c r="A82" s="33"/>
      <c r="B82" s="2"/>
      <c r="C82" s="79" t="e">
        <f>($G$71-$G$80)/$G$71</f>
        <v>#DIV/0!</v>
      </c>
      <c r="D82" s="2"/>
      <c r="E82" s="2"/>
      <c r="F82" s="2"/>
      <c r="G82" s="2"/>
      <c r="H82" s="2"/>
      <c r="I82" s="33"/>
      <c r="J82" s="33"/>
      <c r="K82" s="33"/>
    </row>
    <row r="83" spans="1:11" s="52" customFormat="1" ht="19.8" x14ac:dyDescent="0.2">
      <c r="A83" s="33"/>
      <c r="B83" s="2"/>
      <c r="C83" s="80"/>
      <c r="D83" s="2"/>
      <c r="E83" s="2"/>
      <c r="F83" s="2"/>
      <c r="G83" s="2"/>
      <c r="H83" s="2"/>
      <c r="I83" s="33"/>
      <c r="J83" s="33"/>
      <c r="K83" s="33"/>
    </row>
    <row r="84" spans="1:11" s="52" customFormat="1" ht="19.8" x14ac:dyDescent="0.2">
      <c r="A84" s="33"/>
      <c r="B84" s="2" t="s">
        <v>62</v>
      </c>
      <c r="C84" s="80"/>
      <c r="D84" s="2"/>
      <c r="E84" s="2"/>
      <c r="F84" s="2"/>
      <c r="G84" s="2"/>
      <c r="H84" s="2"/>
      <c r="I84" s="33"/>
      <c r="J84" s="33"/>
      <c r="K84" s="33"/>
    </row>
    <row r="85" spans="1:11" s="52" customFormat="1" ht="9" customHeight="1" x14ac:dyDescent="0.2">
      <c r="A85" s="33"/>
      <c r="B85" s="2"/>
      <c r="C85" s="80"/>
      <c r="D85" s="2"/>
      <c r="E85" s="2"/>
      <c r="F85" s="2"/>
      <c r="G85" s="2"/>
      <c r="H85" s="2"/>
      <c r="I85" s="33"/>
      <c r="J85" s="33"/>
      <c r="K85" s="33"/>
    </row>
    <row r="86" spans="1:11" s="52" customFormat="1" ht="19.8" x14ac:dyDescent="0.2">
      <c r="A86" s="33"/>
      <c r="B86" s="2" t="s">
        <v>63</v>
      </c>
      <c r="C86" s="2"/>
      <c r="D86" s="2"/>
      <c r="E86" s="2"/>
      <c r="F86" s="2"/>
      <c r="G86" s="2"/>
      <c r="H86" s="2"/>
      <c r="I86" s="33"/>
      <c r="J86" s="33"/>
      <c r="K86" s="33"/>
    </row>
    <row r="87" spans="1:11" s="52" customFormat="1" ht="18.75" customHeight="1" x14ac:dyDescent="0.2">
      <c r="A87" s="33"/>
      <c r="B87" s="124" t="s">
        <v>64</v>
      </c>
      <c r="C87" s="126" t="s">
        <v>65</v>
      </c>
      <c r="D87" s="127"/>
      <c r="E87" s="2"/>
      <c r="F87" s="2"/>
      <c r="G87" s="2"/>
      <c r="H87" s="2"/>
      <c r="I87" s="33"/>
      <c r="J87" s="33"/>
      <c r="K87" s="33"/>
    </row>
    <row r="88" spans="1:11" s="52" customFormat="1" ht="59.4" x14ac:dyDescent="0.2">
      <c r="A88" s="33"/>
      <c r="B88" s="125"/>
      <c r="C88" s="81" t="s">
        <v>54</v>
      </c>
      <c r="D88" s="82" t="s">
        <v>66</v>
      </c>
      <c r="E88" s="2"/>
      <c r="F88" s="2"/>
      <c r="G88" s="2"/>
      <c r="H88" s="2"/>
      <c r="I88" s="33"/>
      <c r="J88" s="33"/>
      <c r="K88" s="33"/>
    </row>
    <row r="89" spans="1:11" s="52" customFormat="1" ht="20.100000000000001" customHeight="1" x14ac:dyDescent="0.2">
      <c r="A89" s="33"/>
      <c r="B89" s="56" t="s">
        <v>67</v>
      </c>
      <c r="C89" s="83"/>
      <c r="D89" s="84">
        <f>C89*12</f>
        <v>0</v>
      </c>
      <c r="E89" s="2"/>
      <c r="F89" s="2"/>
      <c r="G89" s="2"/>
      <c r="H89" s="2"/>
      <c r="I89" s="33"/>
      <c r="J89" s="33"/>
      <c r="K89" s="33"/>
    </row>
    <row r="90" spans="1:11" s="52" customFormat="1" ht="20.100000000000001" customHeight="1" x14ac:dyDescent="0.2">
      <c r="A90" s="33"/>
      <c r="B90" s="63" t="s">
        <v>68</v>
      </c>
      <c r="C90" s="85"/>
      <c r="D90" s="86">
        <f>C90*12</f>
        <v>0</v>
      </c>
      <c r="E90" s="2"/>
      <c r="F90" s="2"/>
      <c r="G90" s="2"/>
      <c r="H90" s="2"/>
      <c r="I90" s="33"/>
      <c r="J90" s="33"/>
      <c r="K90" s="33"/>
    </row>
    <row r="91" spans="1:11" s="52" customFormat="1" ht="20.100000000000001" customHeight="1" x14ac:dyDescent="0.2">
      <c r="A91" s="33"/>
      <c r="B91" s="63" t="s">
        <v>69</v>
      </c>
      <c r="C91" s="85"/>
      <c r="D91" s="86">
        <f>C91*12</f>
        <v>0</v>
      </c>
      <c r="E91" s="2"/>
      <c r="F91" s="2"/>
      <c r="G91" s="2"/>
      <c r="H91" s="2"/>
      <c r="I91" s="33"/>
      <c r="J91" s="33"/>
      <c r="K91" s="33"/>
    </row>
    <row r="92" spans="1:11" s="52" customFormat="1" ht="20.100000000000001" customHeight="1" x14ac:dyDescent="0.2">
      <c r="A92" s="33"/>
      <c r="B92" s="87"/>
      <c r="C92" s="88">
        <f>SUM(C89:C91)</f>
        <v>0</v>
      </c>
      <c r="D92" s="89">
        <f>SUM(D89:D91)</f>
        <v>0</v>
      </c>
      <c r="E92" s="2"/>
      <c r="F92" s="2"/>
      <c r="G92" s="2"/>
      <c r="H92" s="2"/>
      <c r="I92" s="33"/>
      <c r="J92" s="33"/>
      <c r="K92" s="33"/>
    </row>
    <row r="93" spans="1:11" s="52" customFormat="1" ht="19.8" x14ac:dyDescent="0.2">
      <c r="A93" s="33"/>
      <c r="B93" s="2" t="s">
        <v>70</v>
      </c>
      <c r="C93" s="2"/>
      <c r="D93" s="2"/>
      <c r="E93" s="2"/>
      <c r="F93" s="2"/>
      <c r="G93" s="2"/>
      <c r="H93" s="2"/>
      <c r="I93" s="33"/>
      <c r="J93" s="33"/>
      <c r="K93" s="33"/>
    </row>
    <row r="94" spans="1:11" s="52" customFormat="1" ht="18.75" customHeight="1" x14ac:dyDescent="0.2">
      <c r="A94" s="33"/>
      <c r="B94" s="124" t="s">
        <v>64</v>
      </c>
      <c r="C94" s="126" t="s">
        <v>65</v>
      </c>
      <c r="D94" s="127"/>
      <c r="E94" s="2"/>
      <c r="F94" s="2"/>
      <c r="G94" s="2"/>
      <c r="H94" s="2"/>
      <c r="I94" s="33"/>
      <c r="J94" s="33"/>
      <c r="K94" s="33"/>
    </row>
    <row r="95" spans="1:11" s="52" customFormat="1" ht="59.4" x14ac:dyDescent="0.2">
      <c r="A95" s="33"/>
      <c r="B95" s="125"/>
      <c r="C95" s="81" t="s">
        <v>54</v>
      </c>
      <c r="D95" s="82" t="s">
        <v>66</v>
      </c>
      <c r="E95" s="2"/>
      <c r="F95" s="2"/>
      <c r="G95" s="2"/>
      <c r="H95" s="2"/>
      <c r="I95" s="33"/>
      <c r="J95" s="33"/>
      <c r="K95" s="33"/>
    </row>
    <row r="96" spans="1:11" s="52" customFormat="1" ht="20.100000000000001" customHeight="1" x14ac:dyDescent="0.2">
      <c r="A96" s="33"/>
      <c r="B96" s="56" t="s">
        <v>67</v>
      </c>
      <c r="C96" s="83"/>
      <c r="D96" s="84">
        <f>C96*12</f>
        <v>0</v>
      </c>
      <c r="E96" s="2"/>
      <c r="F96" s="2"/>
      <c r="G96" s="2"/>
      <c r="H96" s="2"/>
      <c r="I96" s="33"/>
      <c r="J96" s="33"/>
      <c r="K96" s="33"/>
    </row>
    <row r="97" spans="1:11" s="52" customFormat="1" ht="20.100000000000001" customHeight="1" x14ac:dyDescent="0.2">
      <c r="A97" s="33"/>
      <c r="B97" s="63" t="s">
        <v>68</v>
      </c>
      <c r="C97" s="85"/>
      <c r="D97" s="86">
        <f>C97*12</f>
        <v>0</v>
      </c>
      <c r="E97" s="2"/>
      <c r="F97" s="2"/>
      <c r="G97" s="2"/>
      <c r="H97" s="2"/>
      <c r="I97" s="33"/>
      <c r="J97" s="33"/>
      <c r="K97" s="33"/>
    </row>
    <row r="98" spans="1:11" s="52" customFormat="1" ht="20.100000000000001" customHeight="1" x14ac:dyDescent="0.2">
      <c r="A98" s="33"/>
      <c r="B98" s="63" t="s">
        <v>69</v>
      </c>
      <c r="C98" s="85"/>
      <c r="D98" s="86">
        <f>C98*12</f>
        <v>0</v>
      </c>
      <c r="E98" s="2"/>
      <c r="F98" s="2"/>
      <c r="G98" s="2"/>
      <c r="H98" s="2"/>
      <c r="I98" s="33"/>
      <c r="J98" s="33"/>
      <c r="K98" s="33"/>
    </row>
    <row r="99" spans="1:11" s="52" customFormat="1" ht="20.100000000000001" customHeight="1" x14ac:dyDescent="0.2">
      <c r="A99" s="33"/>
      <c r="B99" s="87"/>
      <c r="C99" s="88">
        <f>SUM(C96:C98)</f>
        <v>0</v>
      </c>
      <c r="D99" s="89">
        <f>SUM(D96:D98)</f>
        <v>0</v>
      </c>
      <c r="E99" s="2"/>
      <c r="F99" s="2"/>
      <c r="G99" s="2"/>
      <c r="H99" s="2"/>
      <c r="I99" s="33"/>
      <c r="J99" s="33"/>
      <c r="K99" s="33"/>
    </row>
    <row r="100" spans="1:11" s="52" customFormat="1" ht="20.100000000000001" customHeight="1" x14ac:dyDescent="0.2">
      <c r="A100" s="33"/>
      <c r="B100" s="10" t="s">
        <v>71</v>
      </c>
      <c r="C100" s="2"/>
      <c r="D100" s="2"/>
      <c r="E100" s="2"/>
      <c r="F100" s="2"/>
      <c r="G100" s="2"/>
      <c r="H100" s="2"/>
      <c r="I100" s="33"/>
      <c r="J100" s="33"/>
      <c r="K100" s="33"/>
    </row>
    <row r="101" spans="1:11" s="52" customFormat="1" ht="20.100000000000001" customHeight="1" x14ac:dyDescent="0.2">
      <c r="A101" s="33"/>
      <c r="B101" s="2"/>
      <c r="C101" s="79" t="e">
        <f>($D$92-$D$99)/D92</f>
        <v>#DIV/0!</v>
      </c>
      <c r="D101" s="2"/>
      <c r="E101" s="2"/>
      <c r="F101" s="2"/>
      <c r="G101" s="2"/>
      <c r="H101" s="2"/>
      <c r="I101" s="33"/>
      <c r="J101" s="33"/>
      <c r="K101" s="33"/>
    </row>
    <row r="102" spans="1:11" s="52" customFormat="1" ht="19.8" x14ac:dyDescent="0.2">
      <c r="A102" s="33"/>
      <c r="B102" s="2"/>
      <c r="C102" s="2"/>
      <c r="D102" s="2"/>
      <c r="E102" s="2"/>
      <c r="F102" s="2"/>
      <c r="G102" s="2"/>
      <c r="H102" s="2"/>
      <c r="I102" s="33"/>
      <c r="J102" s="33"/>
      <c r="K102" s="33"/>
    </row>
    <row r="103" spans="1:11" ht="19.8" x14ac:dyDescent="0.2">
      <c r="B103" s="2" t="s">
        <v>72</v>
      </c>
      <c r="C103" s="31"/>
      <c r="D103" s="31"/>
      <c r="E103" s="31"/>
      <c r="F103" s="31"/>
      <c r="G103" s="31"/>
      <c r="H103" s="31"/>
    </row>
    <row r="104" spans="1:11" ht="150" customHeight="1" x14ac:dyDescent="0.2">
      <c r="B104" s="119"/>
      <c r="C104" s="119"/>
      <c r="D104" s="119"/>
      <c r="E104" s="119"/>
      <c r="F104" s="119"/>
      <c r="G104" s="119"/>
      <c r="H104" s="119"/>
      <c r="I104" s="119"/>
      <c r="J104" s="119"/>
    </row>
  </sheetData>
  <sheetProtection selectLockedCells="1" selectUnlockedCells="1"/>
  <mergeCells count="41">
    <mergeCell ref="C9:J9"/>
    <mergeCell ref="B2:J2"/>
    <mergeCell ref="I4:J4"/>
    <mergeCell ref="C6:J6"/>
    <mergeCell ref="C7:J7"/>
    <mergeCell ref="C8:J8"/>
    <mergeCell ref="R52:Z52"/>
    <mergeCell ref="B10:J10"/>
    <mergeCell ref="B11:J11"/>
    <mergeCell ref="B12:J12"/>
    <mergeCell ref="B13:J13"/>
    <mergeCell ref="B14:J14"/>
    <mergeCell ref="D15:E15"/>
    <mergeCell ref="F15:J15"/>
    <mergeCell ref="B20:J20"/>
    <mergeCell ref="B22:J22"/>
    <mergeCell ref="B24:J24"/>
    <mergeCell ref="B49:E49"/>
    <mergeCell ref="G49:J49"/>
    <mergeCell ref="B54:E54"/>
    <mergeCell ref="B57:J57"/>
    <mergeCell ref="B60:J60"/>
    <mergeCell ref="B65:B66"/>
    <mergeCell ref="C65:C66"/>
    <mergeCell ref="D65:E65"/>
    <mergeCell ref="F65:F66"/>
    <mergeCell ref="G65:G66"/>
    <mergeCell ref="H65:H66"/>
    <mergeCell ref="B71:C71"/>
    <mergeCell ref="B74:B75"/>
    <mergeCell ref="C74:C75"/>
    <mergeCell ref="D74:E74"/>
    <mergeCell ref="F74:F75"/>
    <mergeCell ref="B104:J104"/>
    <mergeCell ref="H74:H75"/>
    <mergeCell ref="B80:C80"/>
    <mergeCell ref="B87:B88"/>
    <mergeCell ref="C87:D87"/>
    <mergeCell ref="B94:B95"/>
    <mergeCell ref="C94:D94"/>
    <mergeCell ref="G74:G75"/>
  </mergeCells>
  <phoneticPr fontId="5"/>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imeMode="halfKatakana" allowBlank="1" showInputMessage="1" showErrorMessage="1" sqref="C8:H8 C6" xr:uid="{021126B3-65B6-4C5E-AA5E-1FB3622A6D89}"/>
    <dataValidation type="list" allowBlank="1" showInputMessage="1" showErrorMessage="1" sqref="C15:C16" xr:uid="{CECD24B5-5D75-4350-B867-FE8676799F92}">
      <formula1>"あり,なし"</formula1>
    </dataValidation>
    <dataValidation type="list" allowBlank="1" showInputMessage="1" showErrorMessage="1" sqref="B11:J11" xr:uid="{79A2D4BB-C775-4347-AEA9-FBBB68D46ED8}">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InputMessage="1" showErrorMessage="1" sqref="B13:J13" xr:uid="{00AA57A8-97BA-4E74-8144-A4081E684FD1}"/>
    <dataValidation type="list" allowBlank="1" showInputMessage="1" showErrorMessage="1" sqref="F15:J15" xr:uid="{24B064D5-AB32-4E91-A0F3-6F5A01F532A8}">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1485900</xdr:colOff>
                    <xdr:row>30</xdr:row>
                    <xdr:rowOff>160020</xdr:rowOff>
                  </from>
                  <to>
                    <xdr:col>2</xdr:col>
                    <xdr:colOff>45720</xdr:colOff>
                    <xdr:row>32</xdr:row>
                    <xdr:rowOff>45720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1493520</xdr:colOff>
                    <xdr:row>28</xdr:row>
                    <xdr:rowOff>7620</xdr:rowOff>
                  </from>
                  <to>
                    <xdr:col>1</xdr:col>
                    <xdr:colOff>1760220</xdr:colOff>
                    <xdr:row>30</xdr:row>
                    <xdr:rowOff>76200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1478280</xdr:colOff>
                    <xdr:row>33</xdr:row>
                    <xdr:rowOff>236220</xdr:rowOff>
                  </from>
                  <to>
                    <xdr:col>2</xdr:col>
                    <xdr:colOff>7620</xdr:colOff>
                    <xdr:row>35</xdr:row>
                    <xdr:rowOff>68580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1508760</xdr:colOff>
                    <xdr:row>43</xdr:row>
                    <xdr:rowOff>0</xdr:rowOff>
                  </from>
                  <to>
                    <xdr:col>2</xdr:col>
                    <xdr:colOff>83820</xdr:colOff>
                    <xdr:row>44</xdr:row>
                    <xdr:rowOff>22860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746760</xdr:colOff>
                    <xdr:row>29</xdr:row>
                    <xdr:rowOff>251460</xdr:rowOff>
                  </from>
                  <to>
                    <xdr:col>4</xdr:col>
                    <xdr:colOff>0</xdr:colOff>
                    <xdr:row>31</xdr:row>
                    <xdr:rowOff>45720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xdr:col>
                    <xdr:colOff>739140</xdr:colOff>
                    <xdr:row>28</xdr:row>
                    <xdr:rowOff>15240</xdr:rowOff>
                  </from>
                  <to>
                    <xdr:col>4</xdr:col>
                    <xdr:colOff>0</xdr:colOff>
                    <xdr:row>30</xdr:row>
                    <xdr:rowOff>53340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1531620</xdr:colOff>
                    <xdr:row>37</xdr:row>
                    <xdr:rowOff>213360</xdr:rowOff>
                  </from>
                  <to>
                    <xdr:col>2</xdr:col>
                    <xdr:colOff>0</xdr:colOff>
                    <xdr:row>39</xdr:row>
                    <xdr:rowOff>30480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1516380</xdr:colOff>
                    <xdr:row>44</xdr:row>
                    <xdr:rowOff>198120</xdr:rowOff>
                  </from>
                  <to>
                    <xdr:col>1</xdr:col>
                    <xdr:colOff>1752600</xdr:colOff>
                    <xdr:row>46</xdr:row>
                    <xdr:rowOff>45720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1524000</xdr:colOff>
                    <xdr:row>41</xdr:row>
                    <xdr:rowOff>198120</xdr:rowOff>
                  </from>
                  <to>
                    <xdr:col>2</xdr:col>
                    <xdr:colOff>45720</xdr:colOff>
                    <xdr:row>43</xdr:row>
                    <xdr:rowOff>45720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1516380</xdr:colOff>
                    <xdr:row>43</xdr:row>
                    <xdr:rowOff>213360</xdr:rowOff>
                  </from>
                  <to>
                    <xdr:col>2</xdr:col>
                    <xdr:colOff>99060</xdr:colOff>
                    <xdr:row>45</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1531620</xdr:colOff>
                    <xdr:row>35</xdr:row>
                    <xdr:rowOff>960120</xdr:rowOff>
                  </from>
                  <to>
                    <xdr:col>2</xdr:col>
                    <xdr:colOff>7620</xdr:colOff>
                    <xdr:row>37</xdr:row>
                    <xdr:rowOff>45720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xdr:col>
                    <xdr:colOff>1539240</xdr:colOff>
                    <xdr:row>36</xdr:row>
                    <xdr:rowOff>190500</xdr:rowOff>
                  </from>
                  <to>
                    <xdr:col>2</xdr:col>
                    <xdr:colOff>144780</xdr:colOff>
                    <xdr:row>38</xdr:row>
                    <xdr:rowOff>30480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0</xdr:col>
                    <xdr:colOff>99060</xdr:colOff>
                    <xdr:row>19</xdr:row>
                    <xdr:rowOff>342900</xdr:rowOff>
                  </from>
                  <to>
                    <xdr:col>1</xdr:col>
                    <xdr:colOff>251460</xdr:colOff>
                    <xdr:row>21</xdr:row>
                    <xdr:rowOff>121920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0</xdr:col>
                    <xdr:colOff>106680</xdr:colOff>
                    <xdr:row>18</xdr:row>
                    <xdr:rowOff>266700</xdr:rowOff>
                  </from>
                  <to>
                    <xdr:col>1</xdr:col>
                    <xdr:colOff>274320</xdr:colOff>
                    <xdr:row>19</xdr:row>
                    <xdr:rowOff>426720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0</xdr:col>
                    <xdr:colOff>106680</xdr:colOff>
                    <xdr:row>16</xdr:row>
                    <xdr:rowOff>114300</xdr:rowOff>
                  </from>
                  <to>
                    <xdr:col>1</xdr:col>
                    <xdr:colOff>259080</xdr:colOff>
                    <xdr:row>18</xdr:row>
                    <xdr:rowOff>45720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0</xdr:col>
                    <xdr:colOff>99060</xdr:colOff>
                    <xdr:row>21</xdr:row>
                    <xdr:rowOff>0</xdr:rowOff>
                  </from>
                  <to>
                    <xdr:col>1</xdr:col>
                    <xdr:colOff>144780</xdr:colOff>
                    <xdr:row>21</xdr:row>
                    <xdr:rowOff>411480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0</xdr:col>
                    <xdr:colOff>99060</xdr:colOff>
                    <xdr:row>23</xdr:row>
                    <xdr:rowOff>0</xdr:rowOff>
                  </from>
                  <to>
                    <xdr:col>1</xdr:col>
                    <xdr:colOff>144780</xdr:colOff>
                    <xdr:row>24</xdr:row>
                    <xdr:rowOff>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xdr:col>
                    <xdr:colOff>7620</xdr:colOff>
                    <xdr:row>49</xdr:row>
                    <xdr:rowOff>0</xdr:rowOff>
                  </from>
                  <to>
                    <xdr:col>2</xdr:col>
                    <xdr:colOff>198120</xdr:colOff>
                    <xdr:row>50</xdr:row>
                    <xdr:rowOff>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xdr:col>
                    <xdr:colOff>7620</xdr:colOff>
                    <xdr:row>49</xdr:row>
                    <xdr:rowOff>220980</xdr:rowOff>
                  </from>
                  <to>
                    <xdr:col>2</xdr:col>
                    <xdr:colOff>434340</xdr:colOff>
                    <xdr:row>50</xdr:row>
                    <xdr:rowOff>220980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xdr:col>
                    <xdr:colOff>7620</xdr:colOff>
                    <xdr:row>50</xdr:row>
                    <xdr:rowOff>213360</xdr:rowOff>
                  </from>
                  <to>
                    <xdr:col>2</xdr:col>
                    <xdr:colOff>236220</xdr:colOff>
                    <xdr:row>51</xdr:row>
                    <xdr:rowOff>220980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xdr:col>
                    <xdr:colOff>1074420</xdr:colOff>
                    <xdr:row>49</xdr:row>
                    <xdr:rowOff>7620</xdr:rowOff>
                  </from>
                  <to>
                    <xdr:col>5</xdr:col>
                    <xdr:colOff>160020</xdr:colOff>
                    <xdr:row>50</xdr:row>
                    <xdr:rowOff>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1074420</xdr:colOff>
                    <xdr:row>49</xdr:row>
                    <xdr:rowOff>228600</xdr:rowOff>
                  </from>
                  <to>
                    <xdr:col>5</xdr:col>
                    <xdr:colOff>160020</xdr:colOff>
                    <xdr:row>50</xdr:row>
                    <xdr:rowOff>236220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1074420</xdr:colOff>
                    <xdr:row>50</xdr:row>
                    <xdr:rowOff>228600</xdr:rowOff>
                  </from>
                  <to>
                    <xdr:col>5</xdr:col>
                    <xdr:colOff>160020</xdr:colOff>
                    <xdr:row>51</xdr:row>
                    <xdr:rowOff>236220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xdr:col>
                    <xdr:colOff>7620</xdr:colOff>
                    <xdr:row>51</xdr:row>
                    <xdr:rowOff>220980</xdr:rowOff>
                  </from>
                  <to>
                    <xdr:col>1</xdr:col>
                    <xdr:colOff>1059180</xdr:colOff>
                    <xdr:row>52</xdr:row>
                    <xdr:rowOff>236220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6</xdr:col>
                    <xdr:colOff>76200</xdr:colOff>
                    <xdr:row>49</xdr:row>
                    <xdr:rowOff>38100</xdr:rowOff>
                  </from>
                  <to>
                    <xdr:col>7</xdr:col>
                    <xdr:colOff>434340</xdr:colOff>
                    <xdr:row>49</xdr:row>
                    <xdr:rowOff>236220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8</xdr:col>
                    <xdr:colOff>312420</xdr:colOff>
                    <xdr:row>50</xdr:row>
                    <xdr:rowOff>121920</xdr:rowOff>
                  </from>
                  <to>
                    <xdr:col>9</xdr:col>
                    <xdr:colOff>2369820</xdr:colOff>
                    <xdr:row>51</xdr:row>
                    <xdr:rowOff>121920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8</xdr:col>
                    <xdr:colOff>312420</xdr:colOff>
                    <xdr:row>51</xdr:row>
                    <xdr:rowOff>76200</xdr:rowOff>
                  </from>
                  <to>
                    <xdr:col>9</xdr:col>
                    <xdr:colOff>1798320</xdr:colOff>
                    <xdr:row>52</xdr:row>
                    <xdr:rowOff>30480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8</xdr:col>
                    <xdr:colOff>312420</xdr:colOff>
                    <xdr:row>52</xdr:row>
                    <xdr:rowOff>30480</xdr:rowOff>
                  </from>
                  <to>
                    <xdr:col>9</xdr:col>
                    <xdr:colOff>426720</xdr:colOff>
                    <xdr:row>53</xdr:row>
                    <xdr:rowOff>45720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6</xdr:col>
                    <xdr:colOff>76200</xdr:colOff>
                    <xdr:row>52</xdr:row>
                    <xdr:rowOff>7620</xdr:rowOff>
                  </from>
                  <to>
                    <xdr:col>8</xdr:col>
                    <xdr:colOff>312420</xdr:colOff>
                    <xdr:row>53</xdr:row>
                    <xdr:rowOff>7620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xdr:col>
                    <xdr:colOff>1478280</xdr:colOff>
                    <xdr:row>32</xdr:row>
                    <xdr:rowOff>198120</xdr:rowOff>
                  </from>
                  <to>
                    <xdr:col>2</xdr:col>
                    <xdr:colOff>76200</xdr:colOff>
                    <xdr:row>34</xdr:row>
                    <xdr:rowOff>68580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0</xdr:col>
                    <xdr:colOff>106680</xdr:colOff>
                    <xdr:row>17</xdr:row>
                    <xdr:rowOff>213360</xdr:rowOff>
                  </from>
                  <to>
                    <xdr:col>1</xdr:col>
                    <xdr:colOff>259080</xdr:colOff>
                    <xdr:row>19</xdr:row>
                    <xdr:rowOff>68580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6</xdr:col>
                    <xdr:colOff>83820</xdr:colOff>
                    <xdr:row>50</xdr:row>
                    <xdr:rowOff>60960</xdr:rowOff>
                  </from>
                  <to>
                    <xdr:col>7</xdr:col>
                    <xdr:colOff>381000</xdr:colOff>
                    <xdr:row>51</xdr:row>
                    <xdr:rowOff>68580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6</xdr:col>
                    <xdr:colOff>76200</xdr:colOff>
                    <xdr:row>51</xdr:row>
                    <xdr:rowOff>68580</xdr:rowOff>
                  </from>
                  <to>
                    <xdr:col>7</xdr:col>
                    <xdr:colOff>297180</xdr:colOff>
                    <xdr:row>52</xdr:row>
                    <xdr:rowOff>7620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xdr:col>
                    <xdr:colOff>1485900</xdr:colOff>
                    <xdr:row>29</xdr:row>
                    <xdr:rowOff>198120</xdr:rowOff>
                  </from>
                  <to>
                    <xdr:col>1</xdr:col>
                    <xdr:colOff>1760220</xdr:colOff>
                    <xdr:row>31</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9E5F0-4E80-4E51-B94C-6A75449E8986}">
  <sheetPr>
    <tabColor rgb="FFFF0000"/>
    <pageSetUpPr fitToPage="1"/>
  </sheetPr>
  <dimension ref="A1:V51"/>
  <sheetViews>
    <sheetView showGridLines="0" view="pageBreakPreview" zoomScale="90" zoomScaleNormal="70" zoomScaleSheetLayoutView="90" workbookViewId="0">
      <selection activeCell="D9" sqref="D9:K9"/>
    </sheetView>
  </sheetViews>
  <sheetFormatPr defaultColWidth="5.6640625" defaultRowHeight="19.8" x14ac:dyDescent="0.2"/>
  <cols>
    <col min="1" max="1" width="5" style="92" customWidth="1"/>
    <col min="2" max="2" width="5.6640625" style="92"/>
    <col min="3" max="3" width="12.88671875" style="92" customWidth="1"/>
    <col min="4" max="4" width="5.6640625" style="92"/>
    <col min="5" max="5" width="18" style="92" customWidth="1"/>
    <col min="6" max="20" width="5.6640625" style="92"/>
    <col min="21" max="21" width="8.6640625" style="92" customWidth="1"/>
    <col min="22" max="22" width="3.88671875" style="92" customWidth="1"/>
    <col min="23" max="23" width="2.6640625" style="92" customWidth="1"/>
    <col min="24" max="16384" width="5.6640625" style="92"/>
  </cols>
  <sheetData>
    <row r="1" spans="1:22" ht="22.2" x14ac:dyDescent="0.2">
      <c r="A1" s="90" t="s">
        <v>73</v>
      </c>
      <c r="B1" s="91"/>
      <c r="C1" s="91"/>
      <c r="D1" s="91"/>
      <c r="E1" s="91"/>
      <c r="F1" s="91"/>
      <c r="G1" s="91"/>
      <c r="H1" s="91"/>
      <c r="I1" s="91"/>
      <c r="J1" s="91"/>
    </row>
    <row r="2" spans="1:22" ht="24.9" customHeight="1" x14ac:dyDescent="0.2">
      <c r="A2" s="91"/>
      <c r="B2" s="201" t="s">
        <v>90</v>
      </c>
      <c r="C2" s="201"/>
      <c r="D2" s="201"/>
      <c r="E2" s="201"/>
      <c r="F2" s="201"/>
      <c r="G2" s="201"/>
      <c r="H2" s="201"/>
      <c r="I2" s="201"/>
      <c r="J2" s="201"/>
      <c r="K2" s="201"/>
      <c r="L2" s="201"/>
      <c r="M2" s="201"/>
      <c r="N2" s="201"/>
      <c r="O2" s="201"/>
      <c r="P2" s="201"/>
      <c r="Q2" s="201"/>
      <c r="R2" s="201"/>
      <c r="S2" s="201"/>
      <c r="T2" s="201"/>
      <c r="U2" s="201"/>
    </row>
    <row r="3" spans="1:22" ht="24.9" customHeight="1" x14ac:dyDescent="0.2">
      <c r="A3" s="91"/>
      <c r="B3" s="201"/>
      <c r="C3" s="201"/>
      <c r="D3" s="201"/>
      <c r="E3" s="201"/>
      <c r="F3" s="201"/>
      <c r="G3" s="201"/>
      <c r="H3" s="201"/>
      <c r="I3" s="201"/>
      <c r="J3" s="201"/>
      <c r="K3" s="201"/>
      <c r="L3" s="201"/>
      <c r="M3" s="201"/>
      <c r="N3" s="201"/>
      <c r="O3" s="201"/>
      <c r="P3" s="201"/>
      <c r="Q3" s="201"/>
      <c r="R3" s="201"/>
      <c r="S3" s="201"/>
      <c r="T3" s="201"/>
      <c r="U3" s="201"/>
    </row>
    <row r="4" spans="1:22" s="95" customFormat="1" ht="9.75" customHeight="1" x14ac:dyDescent="0.2">
      <c r="A4" s="93"/>
      <c r="B4" s="94"/>
      <c r="C4" s="94"/>
      <c r="D4" s="94"/>
      <c r="E4" s="94"/>
      <c r="F4" s="94"/>
      <c r="G4" s="94"/>
      <c r="H4" s="94"/>
      <c r="I4" s="94"/>
      <c r="J4" s="94"/>
    </row>
    <row r="5" spans="1:22" s="98" customFormat="1" ht="26.4" x14ac:dyDescent="0.2">
      <c r="A5" s="96"/>
      <c r="B5" s="97"/>
      <c r="C5" s="97"/>
      <c r="D5" s="97"/>
      <c r="E5" s="97"/>
      <c r="F5" s="97"/>
      <c r="G5" s="97"/>
      <c r="H5" s="96"/>
      <c r="I5" s="96"/>
      <c r="J5" s="96"/>
      <c r="P5" s="202" t="s">
        <v>4</v>
      </c>
      <c r="Q5" s="202"/>
      <c r="R5" s="202"/>
      <c r="S5" s="203"/>
      <c r="T5" s="203"/>
      <c r="U5" s="203"/>
      <c r="V5" s="203"/>
    </row>
    <row r="6" spans="1:22" s="98" customFormat="1" ht="26.4" x14ac:dyDescent="0.2">
      <c r="A6" s="96"/>
      <c r="B6" s="97"/>
      <c r="C6" s="97"/>
      <c r="D6" s="97"/>
      <c r="E6" s="97"/>
      <c r="F6" s="97"/>
      <c r="G6" s="97"/>
      <c r="H6" s="96"/>
      <c r="I6" s="96"/>
      <c r="J6" s="96"/>
      <c r="P6" s="99"/>
      <c r="Q6" s="99"/>
      <c r="R6" s="99"/>
      <c r="S6" s="100"/>
      <c r="T6" s="100"/>
      <c r="U6" s="100"/>
      <c r="V6" s="100"/>
    </row>
    <row r="7" spans="1:22" s="103" customFormat="1" ht="20.399999999999999" thickBot="1" x14ac:dyDescent="0.25">
      <c r="A7" s="101"/>
      <c r="B7" s="101"/>
      <c r="C7" s="102" t="s">
        <v>5</v>
      </c>
      <c r="D7" s="101"/>
      <c r="E7" s="101"/>
      <c r="F7" s="101"/>
      <c r="G7" s="101"/>
      <c r="H7" s="101"/>
      <c r="I7" s="101"/>
      <c r="J7" s="101"/>
    </row>
    <row r="8" spans="1:22" s="103" customFormat="1" ht="24.9" customHeight="1" x14ac:dyDescent="0.2">
      <c r="A8" s="101"/>
      <c r="B8" s="101"/>
      <c r="C8" s="104" t="s">
        <v>7</v>
      </c>
      <c r="D8" s="204"/>
      <c r="E8" s="205"/>
      <c r="F8" s="205"/>
      <c r="G8" s="205"/>
      <c r="H8" s="205"/>
      <c r="I8" s="205"/>
      <c r="J8" s="205"/>
      <c r="K8" s="206"/>
    </row>
    <row r="9" spans="1:22" s="103" customFormat="1" ht="24.9" customHeight="1" x14ac:dyDescent="0.2">
      <c r="A9" s="101"/>
      <c r="B9" s="101"/>
      <c r="C9" s="105" t="s">
        <v>8</v>
      </c>
      <c r="D9" s="207"/>
      <c r="E9" s="208"/>
      <c r="F9" s="208"/>
      <c r="G9" s="208"/>
      <c r="H9" s="208"/>
      <c r="I9" s="208"/>
      <c r="J9" s="208"/>
      <c r="K9" s="209"/>
    </row>
    <row r="10" spans="1:22" s="103" customFormat="1" ht="24.9" customHeight="1" x14ac:dyDescent="0.2">
      <c r="A10" s="101"/>
      <c r="B10" s="101"/>
      <c r="C10" s="106" t="s">
        <v>74</v>
      </c>
      <c r="D10" s="210"/>
      <c r="E10" s="211"/>
      <c r="F10" s="212" t="s">
        <v>75</v>
      </c>
      <c r="G10" s="212"/>
      <c r="H10" s="212"/>
      <c r="I10" s="212"/>
      <c r="J10" s="212"/>
      <c r="K10" s="213"/>
    </row>
    <row r="11" spans="1:22" s="103" customFormat="1" ht="24.9" customHeight="1" thickBot="1" x14ac:dyDescent="0.25">
      <c r="A11" s="101"/>
      <c r="B11" s="101"/>
      <c r="C11" s="107" t="s">
        <v>76</v>
      </c>
      <c r="D11" s="214"/>
      <c r="E11" s="215"/>
      <c r="F11" s="216" t="s">
        <v>75</v>
      </c>
      <c r="G11" s="216"/>
      <c r="H11" s="216"/>
      <c r="I11" s="216"/>
      <c r="J11" s="216"/>
      <c r="K11" s="217"/>
    </row>
    <row r="12" spans="1:22" ht="9.9" customHeight="1" x14ac:dyDescent="0.2">
      <c r="A12" s="91"/>
      <c r="B12" s="91"/>
      <c r="C12" s="91"/>
      <c r="D12" s="91"/>
      <c r="E12" s="91"/>
      <c r="F12" s="91"/>
      <c r="G12" s="91"/>
      <c r="H12" s="91"/>
      <c r="I12" s="91"/>
      <c r="J12" s="91"/>
    </row>
    <row r="13" spans="1:22" ht="20.100000000000001" customHeight="1" x14ac:dyDescent="0.2">
      <c r="A13" s="91"/>
      <c r="B13" s="218" t="s">
        <v>77</v>
      </c>
      <c r="C13" s="218"/>
      <c r="D13" s="218"/>
      <c r="E13" s="219">
        <f>$C$17+$E$17-$G$17</f>
        <v>0</v>
      </c>
      <c r="F13" s="220"/>
      <c r="G13" s="220"/>
      <c r="H13" s="220"/>
      <c r="I13" s="220"/>
      <c r="J13" s="222" t="s">
        <v>78</v>
      </c>
      <c r="K13" s="223"/>
      <c r="M13" s="200"/>
      <c r="N13" s="200"/>
      <c r="O13" s="200"/>
      <c r="P13" s="200"/>
      <c r="Q13" s="200"/>
      <c r="R13" s="200"/>
      <c r="T13" s="108"/>
      <c r="U13" s="108"/>
    </row>
    <row r="14" spans="1:22" ht="20.100000000000001" customHeight="1" thickBot="1" x14ac:dyDescent="0.25">
      <c r="A14" s="91"/>
      <c r="B14" s="218"/>
      <c r="C14" s="218"/>
      <c r="D14" s="218"/>
      <c r="E14" s="221"/>
      <c r="F14" s="221"/>
      <c r="G14" s="221"/>
      <c r="H14" s="221"/>
      <c r="I14" s="221"/>
      <c r="J14" s="222"/>
      <c r="K14" s="223"/>
      <c r="M14" s="200"/>
      <c r="N14" s="200"/>
      <c r="O14" s="200"/>
      <c r="P14" s="200"/>
      <c r="Q14" s="200"/>
      <c r="R14" s="200"/>
      <c r="T14" s="108"/>
      <c r="U14" s="108"/>
    </row>
    <row r="15" spans="1:22" ht="9.9" customHeight="1" x14ac:dyDescent="0.2">
      <c r="A15" s="91"/>
      <c r="B15" s="91"/>
      <c r="C15" s="91"/>
      <c r="D15" s="91"/>
      <c r="E15" s="91"/>
      <c r="F15" s="91"/>
      <c r="G15" s="91"/>
      <c r="H15" s="91"/>
      <c r="I15" s="91"/>
      <c r="J15" s="91"/>
    </row>
    <row r="16" spans="1:22" ht="39.9" customHeight="1" x14ac:dyDescent="0.2">
      <c r="A16" s="91"/>
      <c r="B16" s="91"/>
      <c r="C16" s="187" t="s">
        <v>79</v>
      </c>
      <c r="D16" s="188"/>
      <c r="E16" s="189" t="s">
        <v>80</v>
      </c>
      <c r="F16" s="190"/>
      <c r="G16" s="191" t="s">
        <v>81</v>
      </c>
      <c r="H16" s="192"/>
      <c r="I16" s="109"/>
      <c r="J16" s="109"/>
    </row>
    <row r="17" spans="1:21" ht="24.9" customHeight="1" x14ac:dyDescent="0.2">
      <c r="A17" s="91"/>
      <c r="B17" s="91"/>
      <c r="C17" s="193">
        <f>$P$30</f>
        <v>0</v>
      </c>
      <c r="D17" s="194"/>
      <c r="E17" s="195">
        <f>$S$30</f>
        <v>0</v>
      </c>
      <c r="F17" s="196"/>
      <c r="G17" s="197"/>
      <c r="H17" s="198"/>
      <c r="I17" s="110"/>
      <c r="J17" s="110"/>
    </row>
    <row r="18" spans="1:21" ht="9.9" customHeight="1" x14ac:dyDescent="0.2">
      <c r="A18" s="91"/>
      <c r="B18" s="91"/>
      <c r="C18" s="91"/>
      <c r="D18" s="91"/>
      <c r="E18" s="91"/>
      <c r="F18" s="91"/>
      <c r="G18" s="91"/>
      <c r="H18" s="91"/>
      <c r="I18" s="91"/>
      <c r="J18" s="91"/>
    </row>
    <row r="19" spans="1:21" s="112" customFormat="1" ht="24.9" customHeight="1" x14ac:dyDescent="0.2">
      <c r="A19" s="109"/>
      <c r="B19" s="111" t="s">
        <v>82</v>
      </c>
      <c r="C19" s="177" t="s">
        <v>83</v>
      </c>
      <c r="D19" s="177"/>
      <c r="E19" s="177"/>
      <c r="F19" s="177"/>
      <c r="G19" s="177"/>
      <c r="H19" s="177"/>
      <c r="I19" s="177"/>
      <c r="J19" s="177"/>
      <c r="K19" s="183" t="s">
        <v>84</v>
      </c>
      <c r="L19" s="183"/>
      <c r="M19" s="183" t="s">
        <v>85</v>
      </c>
      <c r="N19" s="183"/>
      <c r="O19" s="183"/>
      <c r="P19" s="183" t="s">
        <v>86</v>
      </c>
      <c r="Q19" s="183"/>
      <c r="R19" s="183"/>
      <c r="S19" s="199" t="s">
        <v>87</v>
      </c>
      <c r="T19" s="199"/>
      <c r="U19" s="199"/>
    </row>
    <row r="20" spans="1:21" ht="24.9" customHeight="1" x14ac:dyDescent="0.2">
      <c r="A20" s="91"/>
      <c r="B20" s="113">
        <v>1</v>
      </c>
      <c r="C20" s="180"/>
      <c r="D20" s="180"/>
      <c r="E20" s="180"/>
      <c r="F20" s="180"/>
      <c r="G20" s="180"/>
      <c r="H20" s="180"/>
      <c r="I20" s="180"/>
      <c r="J20" s="180"/>
      <c r="K20" s="114"/>
      <c r="L20" s="115"/>
      <c r="M20" s="181"/>
      <c r="N20" s="181"/>
      <c r="O20" s="181"/>
      <c r="P20" s="182">
        <f t="shared" ref="P20:P29" si="0">K20*M20</f>
        <v>0</v>
      </c>
      <c r="Q20" s="182"/>
      <c r="R20" s="182"/>
      <c r="S20" s="181"/>
      <c r="T20" s="181"/>
      <c r="U20" s="181"/>
    </row>
    <row r="21" spans="1:21" ht="24.9" customHeight="1" x14ac:dyDescent="0.2">
      <c r="A21" s="91"/>
      <c r="B21" s="113">
        <v>2</v>
      </c>
      <c r="C21" s="180"/>
      <c r="D21" s="180"/>
      <c r="E21" s="180"/>
      <c r="F21" s="180"/>
      <c r="G21" s="180"/>
      <c r="H21" s="180"/>
      <c r="I21" s="180"/>
      <c r="J21" s="180"/>
      <c r="K21" s="114"/>
      <c r="L21" s="115"/>
      <c r="M21" s="181"/>
      <c r="N21" s="181"/>
      <c r="O21" s="181"/>
      <c r="P21" s="182">
        <f t="shared" si="0"/>
        <v>0</v>
      </c>
      <c r="Q21" s="182"/>
      <c r="R21" s="182"/>
      <c r="S21" s="181"/>
      <c r="T21" s="181"/>
      <c r="U21" s="181"/>
    </row>
    <row r="22" spans="1:21" ht="24.9" customHeight="1" x14ac:dyDescent="0.2">
      <c r="A22" s="91"/>
      <c r="B22" s="113">
        <v>3</v>
      </c>
      <c r="C22" s="180"/>
      <c r="D22" s="180"/>
      <c r="E22" s="180"/>
      <c r="F22" s="180"/>
      <c r="G22" s="180"/>
      <c r="H22" s="180"/>
      <c r="I22" s="180"/>
      <c r="J22" s="180"/>
      <c r="K22" s="114"/>
      <c r="L22" s="115"/>
      <c r="M22" s="181"/>
      <c r="N22" s="181"/>
      <c r="O22" s="181"/>
      <c r="P22" s="182">
        <f t="shared" si="0"/>
        <v>0</v>
      </c>
      <c r="Q22" s="182"/>
      <c r="R22" s="182"/>
      <c r="S22" s="181"/>
      <c r="T22" s="181"/>
      <c r="U22" s="181"/>
    </row>
    <row r="23" spans="1:21" ht="24.9" customHeight="1" x14ac:dyDescent="0.2">
      <c r="A23" s="91"/>
      <c r="B23" s="113">
        <v>4</v>
      </c>
      <c r="C23" s="180"/>
      <c r="D23" s="180"/>
      <c r="E23" s="180"/>
      <c r="F23" s="180"/>
      <c r="G23" s="180"/>
      <c r="H23" s="180"/>
      <c r="I23" s="180"/>
      <c r="J23" s="180"/>
      <c r="K23" s="114"/>
      <c r="L23" s="115"/>
      <c r="M23" s="181"/>
      <c r="N23" s="181"/>
      <c r="O23" s="181"/>
      <c r="P23" s="182">
        <f t="shared" si="0"/>
        <v>0</v>
      </c>
      <c r="Q23" s="182"/>
      <c r="R23" s="182"/>
      <c r="S23" s="181"/>
      <c r="T23" s="181"/>
      <c r="U23" s="181"/>
    </row>
    <row r="24" spans="1:21" ht="24.9" customHeight="1" x14ac:dyDescent="0.2">
      <c r="A24" s="91"/>
      <c r="B24" s="113">
        <v>5</v>
      </c>
      <c r="C24" s="180"/>
      <c r="D24" s="180"/>
      <c r="E24" s="180"/>
      <c r="F24" s="180"/>
      <c r="G24" s="180"/>
      <c r="H24" s="180"/>
      <c r="I24" s="180"/>
      <c r="J24" s="180"/>
      <c r="K24" s="114"/>
      <c r="L24" s="115"/>
      <c r="M24" s="181"/>
      <c r="N24" s="181"/>
      <c r="O24" s="181"/>
      <c r="P24" s="182">
        <f t="shared" si="0"/>
        <v>0</v>
      </c>
      <c r="Q24" s="182"/>
      <c r="R24" s="182"/>
      <c r="S24" s="181"/>
      <c r="T24" s="181"/>
      <c r="U24" s="181"/>
    </row>
    <row r="25" spans="1:21" ht="24.9" customHeight="1" x14ac:dyDescent="0.2">
      <c r="A25" s="91"/>
      <c r="B25" s="113">
        <v>6</v>
      </c>
      <c r="C25" s="180"/>
      <c r="D25" s="180"/>
      <c r="E25" s="180"/>
      <c r="F25" s="180"/>
      <c r="G25" s="180"/>
      <c r="H25" s="180"/>
      <c r="I25" s="180"/>
      <c r="J25" s="180"/>
      <c r="K25" s="114"/>
      <c r="L25" s="115"/>
      <c r="M25" s="181"/>
      <c r="N25" s="181"/>
      <c r="O25" s="181"/>
      <c r="P25" s="182">
        <f t="shared" si="0"/>
        <v>0</v>
      </c>
      <c r="Q25" s="182"/>
      <c r="R25" s="182"/>
      <c r="S25" s="181"/>
      <c r="T25" s="181"/>
      <c r="U25" s="181"/>
    </row>
    <row r="26" spans="1:21" ht="24.9" customHeight="1" x14ac:dyDescent="0.2">
      <c r="A26" s="91"/>
      <c r="B26" s="113">
        <v>7</v>
      </c>
      <c r="C26" s="180"/>
      <c r="D26" s="180"/>
      <c r="E26" s="180"/>
      <c r="F26" s="180"/>
      <c r="G26" s="180"/>
      <c r="H26" s="180"/>
      <c r="I26" s="180"/>
      <c r="J26" s="180"/>
      <c r="K26" s="114"/>
      <c r="L26" s="115"/>
      <c r="M26" s="181"/>
      <c r="N26" s="181"/>
      <c r="O26" s="181"/>
      <c r="P26" s="182">
        <f t="shared" si="0"/>
        <v>0</v>
      </c>
      <c r="Q26" s="182"/>
      <c r="R26" s="182"/>
      <c r="S26" s="181"/>
      <c r="T26" s="181"/>
      <c r="U26" s="181"/>
    </row>
    <row r="27" spans="1:21" ht="24.9" customHeight="1" x14ac:dyDescent="0.2">
      <c r="A27" s="91"/>
      <c r="B27" s="113">
        <v>8</v>
      </c>
      <c r="C27" s="180"/>
      <c r="D27" s="180"/>
      <c r="E27" s="180"/>
      <c r="F27" s="180"/>
      <c r="G27" s="180"/>
      <c r="H27" s="180"/>
      <c r="I27" s="180"/>
      <c r="J27" s="180"/>
      <c r="K27" s="114"/>
      <c r="L27" s="115"/>
      <c r="M27" s="181"/>
      <c r="N27" s="181"/>
      <c r="O27" s="181"/>
      <c r="P27" s="182">
        <f t="shared" si="0"/>
        <v>0</v>
      </c>
      <c r="Q27" s="182"/>
      <c r="R27" s="182"/>
      <c r="S27" s="181"/>
      <c r="T27" s="181"/>
      <c r="U27" s="181"/>
    </row>
    <row r="28" spans="1:21" ht="24.9" customHeight="1" x14ac:dyDescent="0.2">
      <c r="A28" s="91"/>
      <c r="B28" s="113">
        <v>9</v>
      </c>
      <c r="C28" s="180"/>
      <c r="D28" s="180"/>
      <c r="E28" s="180"/>
      <c r="F28" s="180"/>
      <c r="G28" s="180"/>
      <c r="H28" s="180"/>
      <c r="I28" s="180"/>
      <c r="J28" s="180"/>
      <c r="K28" s="114"/>
      <c r="L28" s="115"/>
      <c r="M28" s="181"/>
      <c r="N28" s="181"/>
      <c r="O28" s="181"/>
      <c r="P28" s="182">
        <f t="shared" si="0"/>
        <v>0</v>
      </c>
      <c r="Q28" s="182"/>
      <c r="R28" s="182"/>
      <c r="S28" s="181"/>
      <c r="T28" s="181"/>
      <c r="U28" s="181"/>
    </row>
    <row r="29" spans="1:21" ht="24.9" customHeight="1" x14ac:dyDescent="0.2">
      <c r="A29" s="91"/>
      <c r="B29" s="113">
        <v>10</v>
      </c>
      <c r="C29" s="180"/>
      <c r="D29" s="180"/>
      <c r="E29" s="180"/>
      <c r="F29" s="180"/>
      <c r="G29" s="180"/>
      <c r="H29" s="180"/>
      <c r="I29" s="180"/>
      <c r="J29" s="180"/>
      <c r="K29" s="114"/>
      <c r="L29" s="115"/>
      <c r="M29" s="181"/>
      <c r="N29" s="181"/>
      <c r="O29" s="181"/>
      <c r="P29" s="182">
        <f t="shared" si="0"/>
        <v>0</v>
      </c>
      <c r="Q29" s="182"/>
      <c r="R29" s="182"/>
      <c r="S29" s="181"/>
      <c r="T29" s="181"/>
      <c r="U29" s="181"/>
    </row>
    <row r="30" spans="1:21" ht="24.9" customHeight="1" x14ac:dyDescent="0.2">
      <c r="A30" s="91"/>
      <c r="B30" s="91"/>
      <c r="C30" s="91"/>
      <c r="D30" s="91"/>
      <c r="E30" s="91"/>
      <c r="F30" s="91"/>
      <c r="G30" s="91"/>
      <c r="H30" s="91"/>
      <c r="I30" s="91"/>
      <c r="J30" s="91"/>
      <c r="M30" s="183" t="s">
        <v>88</v>
      </c>
      <c r="N30" s="183"/>
      <c r="O30" s="183"/>
      <c r="P30" s="184">
        <f>SUM(P20:R29)</f>
        <v>0</v>
      </c>
      <c r="Q30" s="185"/>
      <c r="R30" s="186"/>
      <c r="S30" s="184">
        <f>SUM(S20:U29)</f>
        <v>0</v>
      </c>
      <c r="T30" s="185"/>
      <c r="U30" s="186"/>
    </row>
    <row r="31" spans="1:21" ht="49.5" customHeight="1" x14ac:dyDescent="0.2">
      <c r="A31" s="91"/>
      <c r="B31" s="91"/>
      <c r="C31" s="91"/>
      <c r="D31" s="91"/>
      <c r="E31" s="91"/>
      <c r="F31" s="91"/>
      <c r="G31" s="91"/>
      <c r="H31" s="91"/>
      <c r="I31" s="91"/>
      <c r="J31" s="91"/>
    </row>
    <row r="32" spans="1:21" ht="20.100000000000001" customHeight="1" x14ac:dyDescent="0.2">
      <c r="A32" s="91"/>
      <c r="B32" s="176" t="s">
        <v>89</v>
      </c>
      <c r="C32" s="177"/>
      <c r="D32" s="178"/>
      <c r="E32" s="178"/>
      <c r="F32" s="178"/>
      <c r="G32" s="178"/>
      <c r="H32" s="178"/>
      <c r="I32" s="178"/>
      <c r="J32" s="178"/>
      <c r="K32" s="179"/>
      <c r="L32" s="179"/>
      <c r="M32" s="179"/>
      <c r="N32" s="179"/>
      <c r="O32" s="179"/>
      <c r="P32" s="179"/>
      <c r="Q32" s="179"/>
      <c r="R32" s="179"/>
      <c r="S32" s="179"/>
      <c r="T32" s="179"/>
      <c r="U32" s="179"/>
    </row>
    <row r="33" spans="1:21" ht="20.100000000000001" customHeight="1" x14ac:dyDescent="0.2">
      <c r="A33" s="91"/>
      <c r="B33" s="177"/>
      <c r="C33" s="177"/>
      <c r="D33" s="178"/>
      <c r="E33" s="178"/>
      <c r="F33" s="178"/>
      <c r="G33" s="178"/>
      <c r="H33" s="178"/>
      <c r="I33" s="178"/>
      <c r="J33" s="178"/>
      <c r="K33" s="179"/>
      <c r="L33" s="179"/>
      <c r="M33" s="179"/>
      <c r="N33" s="179"/>
      <c r="O33" s="179"/>
      <c r="P33" s="179"/>
      <c r="Q33" s="179"/>
      <c r="R33" s="179"/>
      <c r="S33" s="179"/>
      <c r="T33" s="179"/>
      <c r="U33" s="179"/>
    </row>
    <row r="34" spans="1:21" ht="20.100000000000001" customHeight="1" x14ac:dyDescent="0.2">
      <c r="A34" s="91"/>
      <c r="B34" s="177"/>
      <c r="C34" s="177"/>
      <c r="D34" s="178"/>
      <c r="E34" s="178"/>
      <c r="F34" s="178"/>
      <c r="G34" s="178"/>
      <c r="H34" s="178"/>
      <c r="I34" s="178"/>
      <c r="J34" s="178"/>
      <c r="K34" s="179"/>
      <c r="L34" s="179"/>
      <c r="M34" s="179"/>
      <c r="N34" s="179"/>
      <c r="O34" s="179"/>
      <c r="P34" s="179"/>
      <c r="Q34" s="179"/>
      <c r="R34" s="179"/>
      <c r="S34" s="179"/>
      <c r="T34" s="179"/>
      <c r="U34" s="179"/>
    </row>
    <row r="35" spans="1:21" ht="105" customHeight="1" x14ac:dyDescent="0.2">
      <c r="A35" s="91"/>
      <c r="B35" s="177"/>
      <c r="C35" s="177"/>
      <c r="D35" s="178"/>
      <c r="E35" s="178"/>
      <c r="F35" s="178"/>
      <c r="G35" s="178"/>
      <c r="H35" s="178"/>
      <c r="I35" s="178"/>
      <c r="J35" s="178"/>
      <c r="K35" s="179"/>
      <c r="L35" s="179"/>
      <c r="M35" s="179"/>
      <c r="N35" s="179"/>
      <c r="O35" s="179"/>
      <c r="P35" s="179"/>
      <c r="Q35" s="179"/>
      <c r="R35" s="179"/>
      <c r="S35" s="179"/>
      <c r="T35" s="179"/>
      <c r="U35" s="179"/>
    </row>
    <row r="36" spans="1:21" ht="20.100000000000001" customHeight="1" x14ac:dyDescent="0.2">
      <c r="A36" s="91"/>
      <c r="B36" s="116"/>
      <c r="C36" s="117"/>
      <c r="D36" s="118"/>
      <c r="E36" s="118"/>
      <c r="F36" s="118"/>
      <c r="G36" s="118"/>
      <c r="H36" s="118"/>
      <c r="I36" s="118"/>
      <c r="J36" s="118"/>
      <c r="K36" s="118"/>
      <c r="L36" s="118"/>
      <c r="M36" s="118"/>
      <c r="N36" s="118"/>
      <c r="O36" s="118"/>
      <c r="P36" s="118"/>
    </row>
    <row r="37" spans="1:21" ht="20.100000000000001" customHeight="1" x14ac:dyDescent="0.2">
      <c r="A37" s="91"/>
      <c r="B37" s="91"/>
      <c r="C37" s="91"/>
      <c r="D37" s="91"/>
      <c r="E37" s="91"/>
      <c r="F37" s="91"/>
      <c r="G37" s="91"/>
      <c r="H37" s="91"/>
      <c r="I37" s="91"/>
      <c r="J37" s="91"/>
    </row>
    <row r="38" spans="1:21" ht="20.100000000000001" customHeight="1" x14ac:dyDescent="0.2">
      <c r="A38" s="91"/>
      <c r="B38" s="91"/>
      <c r="C38" s="91"/>
      <c r="D38" s="91"/>
      <c r="E38" s="91"/>
      <c r="F38" s="91"/>
      <c r="G38" s="91"/>
      <c r="H38" s="91"/>
      <c r="I38" s="91"/>
      <c r="J38" s="91"/>
    </row>
    <row r="39" spans="1:21" ht="20.100000000000001" customHeight="1" x14ac:dyDescent="0.2">
      <c r="A39" s="91"/>
      <c r="B39" s="91"/>
      <c r="C39" s="91"/>
      <c r="D39" s="91"/>
      <c r="E39" s="91"/>
      <c r="F39" s="91"/>
      <c r="G39" s="91"/>
      <c r="H39" s="91"/>
      <c r="I39" s="91"/>
      <c r="J39" s="91"/>
    </row>
    <row r="40" spans="1:21" ht="20.100000000000001" customHeight="1" x14ac:dyDescent="0.2">
      <c r="A40" s="91"/>
      <c r="B40" s="91"/>
      <c r="C40" s="91"/>
      <c r="D40" s="91"/>
      <c r="E40" s="91"/>
      <c r="F40" s="91"/>
      <c r="G40" s="91"/>
      <c r="H40" s="91"/>
      <c r="I40" s="91"/>
      <c r="J40" s="91"/>
    </row>
    <row r="41" spans="1:21" ht="20.100000000000001" customHeight="1" x14ac:dyDescent="0.2">
      <c r="A41" s="91"/>
      <c r="B41" s="91"/>
      <c r="C41" s="91"/>
      <c r="D41" s="91"/>
      <c r="E41" s="91"/>
      <c r="F41" s="91"/>
      <c r="G41" s="91"/>
      <c r="H41" s="91"/>
      <c r="I41" s="91"/>
      <c r="J41" s="91"/>
    </row>
    <row r="42" spans="1:21" ht="20.100000000000001" customHeight="1" x14ac:dyDescent="0.2">
      <c r="A42" s="91"/>
      <c r="B42" s="91"/>
      <c r="C42" s="91"/>
      <c r="D42" s="91"/>
      <c r="E42" s="91"/>
      <c r="F42" s="91"/>
      <c r="G42" s="91"/>
      <c r="H42" s="91"/>
      <c r="I42" s="91"/>
      <c r="J42" s="91"/>
    </row>
    <row r="43" spans="1:21" ht="20.100000000000001" customHeight="1" x14ac:dyDescent="0.2"/>
    <row r="44" spans="1:21" ht="20.100000000000001" customHeight="1" x14ac:dyDescent="0.2"/>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row r="51" ht="20.100000000000001" customHeight="1" x14ac:dyDescent="0.2"/>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5"/>
  <dataValidations count="4">
    <dataValidation type="whole" allowBlank="1" showInputMessage="1" showErrorMessage="1" sqref="D10:D11" xr:uid="{74437B6A-F44E-4AC8-9D25-0EFB5A6085C7}">
      <formula1>0</formula1>
      <formula2>9999</formula2>
    </dataValidation>
    <dataValidation imeMode="halfAlpha" allowBlank="1" showInputMessage="1" showErrorMessage="1" sqref="M20:R29" xr:uid="{F1D26D82-383F-4403-AED4-F21931459AE5}"/>
    <dataValidation type="whole" allowBlank="1" showInputMessage="1" showErrorMessage="1" sqref="K20:K29" xr:uid="{46A134DF-BE9C-4454-9A36-3C7C36C459D2}">
      <formula1>1</formula1>
      <formula2>100</formula2>
    </dataValidation>
    <dataValidation type="list" allowBlank="1" showInputMessage="1" showErrorMessage="1" sqref="L20:L29" xr:uid="{E285ADF5-B19C-4FC2-8484-0C993CEAB519}">
      <formula1>"式,台"</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別紙2-１-３(3)　ICT導入支援事業計画書 </vt:lpstr>
      <vt:lpstr>別紙2-１-３(4)　ICT導入モデル積算内訳書</vt:lpstr>
      <vt:lpstr>'別紙2-１-３(3)　ICT導入支援事業計画書 '!Print_Area</vt:lpstr>
      <vt:lpstr>'別紙2-１-３(4)　ICT導入モデル積算内訳書'!Print_Area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2025-07-08T08:00:12Z</dcterms:created>
  <dcterms:modified xsi:type="dcterms:W3CDTF">2025-08-18T08:47:27Z</dcterms:modified>
</cp:coreProperties>
</file>