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<sst xmlns="http://schemas.openxmlformats.org/spreadsheetml/2006/main" count="868" uniqueCount="868">
  <si>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</si>
  <si>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山梨赤十字病院</t>
  </si>
  <si>
    <t>〒401-0301　南都留郡富士河口湖町船津６６６３－１</t>
  </si>
  <si>
    <t>病棟の建築時期と構造</t>
  </si>
  <si>
    <t>建物情報＼病棟名</t>
  </si>
  <si>
    <t>2階西病棟</t>
  </si>
  <si>
    <t>2階東病棟</t>
  </si>
  <si>
    <t>3階西病棟</t>
  </si>
  <si>
    <t>3階東病棟</t>
  </si>
  <si>
    <t>HCU</t>
  </si>
  <si>
    <t>長期療養型病棟</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</si>
  <si>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</si>
  <si>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</si>
  <si>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</si>
  <si>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</si>
  <si>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</si>
  <si>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</si>
  <si>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</si>
  <si>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</si>
  <si>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</si>
  <si>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</si>
  <si>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</si>
  <si>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</si>
  <si>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</si>
  <si>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</si>
  <si>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</si>
  <si>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</si>
  <si>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</si>
  <si>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</si>
  <si>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</si>
  <si>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</si>
  <si>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</si>
  <si>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</si>
  <si>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</si>
  <si>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</si>
  <si>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</si>
  <si>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</si>
  <si>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</si>
  <si>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</si>
  <si>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</si>
  <si>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</si>
  <si>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</si>
  <si>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</si>
  <si>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</si>
  <si>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</si>
  <si>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</si>
  <si>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</si>
  <si>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</si>
  <si>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</si>
  <si>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</si>
  <si>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</si>
  <si>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</si>
  <si>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</si>
  <si>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</si>
  <si>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</si>
  <si>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</si>
  <si>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</si>
  <si>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</si>
  <si>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</si>
  <si>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</si>
  <si>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</si>
  <si>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</si>
  <si>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</si>
  <si>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</si>
  <si>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</si>
  <si>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</si>
  <si>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</si>
  <si>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</si>
  <si>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</si>
  <si>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</si>
  <si>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</si>
  <si>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</si>
  <si>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</si>
  <si>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</si>
  <si>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</si>
  <si>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</si>
  <si>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</si>
  <si>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</si>
  <si>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</si>
  <si>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</si>
  <si>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</si>
  <si>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</si>
  <si>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</si>
  <si>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</si>
  <si>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</si>
  <si>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</si>
  <si>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</si>
  <si>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</si>
  <si>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</si>
  <si>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</si>
  <si>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</si>
  <si>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</si>
  <si>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</si>
  <si>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</si>
  <si>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</si>
  <si>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</si>
  <si>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</si>
  <si>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</si>
  <si>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</si>
  <si>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</si>
  <si>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</si>
  <si>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</si>
  <si>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</si>
  <si>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様式１病院施設票(43)-1</t>
  </si>
  <si>
    <t>複数ある場合、上位３つ</t>
  </si>
  <si>
    <t>小児科</t>
  </si>
  <si>
    <t>呼吸器内科</t>
  </si>
  <si>
    <t>外科</t>
  </si>
  <si>
    <t>腎臓内科</t>
  </si>
  <si>
    <t>様式１病院施設票(43)-2</t>
  </si>
  <si>
    <t>産婦人科</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</si>
  <si>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</si>
  <si>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</si>
  <si>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</si>
  <si>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</si>
  <si>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</si>
  <si>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</si>
  <si>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</si>
  <si>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</si>
  <si>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</si>
  <si>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ﾊｲｹｱﾕﾆｯﾄ入院医療管理料１</t>
  </si>
  <si>
    <t>療養病棟入院料１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</si>
  <si>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</si>
  <si>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</si>
  <si>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</si>
  <si>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</si>
  <si>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</si>
  <si>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</si>
  <si>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</si>
  <si>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</si>
  <si>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</si>
  <si>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</si>
  <si>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</si>
  <si>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</si>
  <si>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</si>
  <si>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</si>
  <si>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</si>
  <si>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</si>
  <si>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</si>
  <si>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</si>
  <si>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</si>
  <si>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</si>
  <si>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</si>
  <si>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</si>
  <si>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</si>
  <si>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</si>
  <si>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</si>
  <si>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</si>
  <si>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</si>
  <si>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</si>
  <si>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</si>
  <si>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</si>
  <si>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</si>
  <si>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</si>
  <si>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</si>
  <si>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</si>
  <si>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</si>
  <si>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</si>
  <si>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</si>
  <si>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</si>
  <si>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</si>
  <si>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</si>
  <si>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</si>
  <si>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</si>
  <si>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</si>
  <si>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</si>
  <si>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</si>
  <si>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</si>
  <si>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</si>
  <si>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</si>
  <si>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</si>
  <si>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</si>
  <si>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</si>
  <si>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</si>
  <si>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</si>
  <si>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</si>
  <si>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</si>
  <si>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</si>
  <si>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</si>
  <si>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</si>
  <si>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</si>
  <si>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</si>
  <si>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</si>
  <si>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</si>
  <si>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</si>
  <si>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</si>
  <si>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</si>
  <si>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</si>
  <si>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</si>
  <si>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</si>
  <si>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</si>
  <si>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</si>
  <si>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</si>
  <si>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</si>
  <si>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</si>
  <si>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</si>
  <si>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</si>
  <si>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</si>
  <si>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</si>
  <si>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</si>
  <si>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</si>
  <si>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</si>
  <si>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</si>
  <si>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</si>
  <si>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</si>
  <si>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</si>
  <si>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</si>
  <si>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</si>
  <si>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</si>
  <si>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</si>
  <si>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</si>
  <si>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</si>
  <si>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</si>
  <si>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</si>
  <si>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</si>
  <si>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</si>
  <si>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</si>
  <si>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</si>
  <si>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</si>
  <si>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</si>
  <si>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</si>
  <si>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</si>
  <si>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</si>
  <si>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</si>
  <si>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</si>
  <si>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</si>
  <si>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</si>
  <si>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</si>
  <si>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</si>
  <si>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</si>
  <si>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</si>
  <si>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</si>
  <si>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</si>
  <si>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</si>
  <si>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</si>
  <si>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</si>
  <si>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</si>
  <si>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</si>
  <si>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</si>
  <si>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</si>
  <si>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</si>
  <si>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</si>
  <si>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</si>
  <si>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</si>
  <si>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</si>
  <si>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</si>
  <si>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</si>
  <si>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</si>
  <si>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</si>
  <si>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</si>
  <si>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</si>
  <si>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</si>
  <si>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</si>
  <si>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</si>
  <si>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</si>
  <si>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</si>
  <si>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</si>
  <si>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</si>
  <si>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</si>
  <si>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</si>
  <si>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</si>
  <si>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</si>
  <si>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</si>
  <si>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</si>
  <si>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</si>
  <si>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</si>
  <si>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</si>
  <si>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</si>
  <si>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</si>
  <si>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</si>
  <si>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</si>
  <si>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</si>
  <si>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</si>
  <si>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</si>
  <si>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</si>
  <si>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</si>
  <si>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</si>
  <si>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</si>
  <si>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</si>
  <si>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</si>
  <si>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</si>
  <si>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</si>
  <si>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</si>
  <si>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</si>
  <si>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</si>
  <si>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</si>
  <si>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</si>
  <si>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</si>
  <si>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</si>
  <si>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</si>
  <si>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</si>
  <si>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</si>
  <si>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</si>
  <si>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</si>
  <si>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</si>
  <si>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</si>
  <si>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</si>
  <si>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</si>
  <si>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</si>
  <si>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</si>
  <si>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</si>
  <si>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</si>
  <si>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</si>
  <si>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</si>
  <si>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</si>
  <si>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</si>
  <si>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</si>
  <si>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</si>
  <si>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</si>
  <si>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</si>
  <si>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</si>
  <si>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</si>
  <si>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</si>
  <si>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</si>
  <si>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</si>
  <si>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</si>
  <si>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</si>
  <si>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</si>
  <si>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</si>
  <si>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</si>
  <si>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</si>
  <si>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</si>
  <si>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</si>
  <si>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</si>
  <si>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</si>
  <si>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</si>
  <si>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</si>
  <si>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</si>
  <si>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</si>
  <si>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</si>
  <si>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</si>
  <si>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</si>
  <si>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</si>
  <si>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</si>
  <si>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</si>
  <si>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</si>
  <si>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</si>
  <si>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</si>
  <si>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</si>
  <si>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</si>
  <si>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</si>
  <si>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</si>
  <si>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</si>
  <si>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</si>
  <si>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</si>
  <si>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</si>
  <si>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</si>
  <si>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</si>
  <si>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</si>
  <si>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</si>
  <si>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</si>
  <si>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</si>
  <si>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</si>
  <si>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</si>
  <si>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</si>
  <si>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</si>
  <si>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</si>
  <si>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</si>
  <si>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</si>
  <si>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</si>
  <si>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</si>
  <si>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</si>
  <si>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</si>
  <si>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</si>
  <si>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</si>
  <si>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２西病棟</t>
  </si>
  <si>
    <t>２東病棟</t>
  </si>
  <si>
    <t>３東病棟</t>
  </si>
  <si>
    <t>ハイケア病床</t>
  </si>
  <si>
    <t>包括ケア病棟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</si>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</sst>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13</v>
      </c>
      <c r="M11" s="20" t="s">
        <v>13</v>
      </c>
      <c r="N11" s="21" t="s">
        <v>13</v>
      </c>
      <c r="O11" s="21" t="s">
        <v>13</v>
      </c>
      <c r="P11" s="21" t="s">
        <v>13</v>
      </c>
      <c r="Q11" s="21" t="s">
        <v>13</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17</v>
      </c>
      <c r="J17" s="495"/>
      <c r="K17" s="495"/>
      <c r="L17" s="20"/>
      <c r="M17" s="20"/>
      <c r="N17" s="21"/>
      <c r="O17" s="21"/>
      <c r="P17" s="21" t="s">
        <v>18</v>
      </c>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t="s">
        <v>18</v>
      </c>
      <c r="M18" s="20" t="s">
        <v>18</v>
      </c>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20</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21</v>
      </c>
      <c r="J20" s="495"/>
      <c r="K20" s="495"/>
      <c r="L20" s="21"/>
      <c r="M20" s="21"/>
      <c r="N20" s="21"/>
      <c r="O20" s="21"/>
      <c r="P20" s="21"/>
      <c r="Q20" s="21" t="s">
        <v>18</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t="s">
        <v>18</v>
      </c>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t="s">
        <v>18</v>
      </c>
      <c r="M29" s="20" t="s">
        <v>18</v>
      </c>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t="s">
        <v>18</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t="s">
        <v>18</v>
      </c>
      <c r="Q57" s="21" t="s">
        <v>18</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13</v>
      </c>
      <c r="M58" s="21" t="s">
        <v>13</v>
      </c>
      <c r="N58" s="21" t="s">
        <v>13</v>
      </c>
      <c r="O58" s="21" t="s">
        <v>13</v>
      </c>
      <c r="P58" s="21" t="s">
        <v>13</v>
      </c>
      <c r="Q58" s="21" t="s">
        <v>13</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20</v>
      </c>
      <c r="O95" s="324" t="s">
        <v>19</v>
      </c>
      <c r="P95" s="324" t="s">
        <v>17</v>
      </c>
      <c r="Q95" s="324" t="s">
        <v>21</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61</v>
      </c>
      <c r="M104" s="207">
        <v>53</v>
      </c>
      <c r="N104" s="254">
        <v>49</v>
      </c>
      <c r="O104" s="254">
        <v>53</v>
      </c>
      <c r="P104" s="254">
        <v>8</v>
      </c>
      <c r="Q104" s="254">
        <v>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56</v>
      </c>
      <c r="M106" s="170">
        <v>53</v>
      </c>
      <c r="N106" s="254">
        <v>49</v>
      </c>
      <c r="O106" s="254">
        <v>33</v>
      </c>
      <c r="P106" s="254">
        <v>8</v>
      </c>
      <c r="Q106" s="254">
        <v>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61</v>
      </c>
      <c r="M107" s="170">
        <v>51</v>
      </c>
      <c r="N107" s="254">
        <v>49</v>
      </c>
      <c r="O107" s="254">
        <v>51</v>
      </c>
      <c r="P107" s="254">
        <v>8</v>
      </c>
      <c r="Q107" s="254">
        <v>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v>0</v>
      </c>
      <c r="Q108" s="254">
        <v>45</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v>0</v>
      </c>
      <c r="Q109" s="254">
        <v>36</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v>0</v>
      </c>
      <c r="Q110" s="254">
        <v>45</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13</v>
      </c>
      <c r="M111" s="169" t="s">
        <v>13</v>
      </c>
      <c r="N111" s="255" t="s">
        <v>13</v>
      </c>
      <c r="O111" s="255" t="s">
        <v>13</v>
      </c>
      <c r="P111" s="255" t="s">
        <v>13</v>
      </c>
      <c r="Q111" s="255" t="s">
        <v>13</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102</v>
      </c>
      <c r="P119" s="257" t="s">
        <v>101</v>
      </c>
      <c r="Q119" s="257" t="s">
        <v>101</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107</v>
      </c>
      <c r="O120" s="257" t="s">
        <v>13</v>
      </c>
      <c r="P120" s="257" t="s">
        <v>106</v>
      </c>
      <c r="Q120" s="257" t="s">
        <v>108</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107</v>
      </c>
      <c r="N121" s="257" t="s">
        <v>111</v>
      </c>
      <c r="O121" s="257" t="s">
        <v>13</v>
      </c>
      <c r="P121" s="257" t="s">
        <v>111</v>
      </c>
      <c r="Q121" s="257" t="s">
        <v>106</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113</v>
      </c>
      <c r="M122" s="209" t="s">
        <v>111</v>
      </c>
      <c r="N122" s="257" t="s">
        <v>113</v>
      </c>
      <c r="O122" s="257" t="s">
        <v>13</v>
      </c>
      <c r="P122" s="257" t="s">
        <v>107</v>
      </c>
      <c r="Q122" s="257" t="s">
        <v>111</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118</v>
      </c>
      <c r="N130" s="257" t="s">
        <v>119</v>
      </c>
      <c r="O130" s="257" t="s">
        <v>13</v>
      </c>
      <c r="P130" s="257" t="s">
        <v>120</v>
      </c>
      <c r="Q130" s="257" t="s">
        <v>121</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122</v>
      </c>
      <c r="F131" s="390"/>
      <c r="G131" s="390"/>
      <c r="H131" s="391"/>
      <c r="I131" s="416"/>
      <c r="J131" s="79"/>
      <c r="K131" s="80"/>
      <c r="L131" s="78">
        <v>61</v>
      </c>
      <c r="M131" s="209">
        <v>53</v>
      </c>
      <c r="N131" s="257">
        <v>49</v>
      </c>
      <c r="O131" s="257">
        <v>0</v>
      </c>
      <c r="P131" s="257">
        <v>8</v>
      </c>
      <c r="Q131" s="257">
        <v>45</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123</v>
      </c>
      <c r="B132" s="66"/>
      <c r="C132" s="392" t="s">
        <v>124</v>
      </c>
      <c r="D132" s="393"/>
      <c r="E132" s="393"/>
      <c r="F132" s="393"/>
      <c r="G132" s="393"/>
      <c r="H132" s="394"/>
      <c r="I132" s="416"/>
      <c r="J132" s="79"/>
      <c r="K132" s="80"/>
      <c r="L132" s="78" t="s">
        <v>125</v>
      </c>
      <c r="M132" s="209" t="s">
        <v>13</v>
      </c>
      <c r="N132" s="257" t="s">
        <v>13</v>
      </c>
      <c r="O132" s="257" t="s">
        <v>13</v>
      </c>
      <c r="P132" s="257" t="s">
        <v>13</v>
      </c>
      <c r="Q132" s="257" t="s">
        <v>13</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123</v>
      </c>
      <c r="B133" s="66"/>
      <c r="C133" s="86"/>
      <c r="D133" s="87"/>
      <c r="E133" s="389" t="s">
        <v>122</v>
      </c>
      <c r="F133" s="390"/>
      <c r="G133" s="390"/>
      <c r="H133" s="391"/>
      <c r="I133" s="416"/>
      <c r="J133" s="79"/>
      <c r="K133" s="80"/>
      <c r="L133" s="78">
        <v>16</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126</v>
      </c>
      <c r="B134" s="66"/>
      <c r="C134" s="392" t="s">
        <v>124</v>
      </c>
      <c r="D134" s="393"/>
      <c r="E134" s="393"/>
      <c r="F134" s="393"/>
      <c r="G134" s="393"/>
      <c r="H134" s="394"/>
      <c r="I134" s="416"/>
      <c r="J134" s="79"/>
      <c r="K134" s="80"/>
      <c r="L134" s="78" t="s">
        <v>13</v>
      </c>
      <c r="M134" s="209" t="s">
        <v>13</v>
      </c>
      <c r="N134" s="257" t="s">
        <v>13</v>
      </c>
      <c r="O134" s="257" t="s">
        <v>13</v>
      </c>
      <c r="P134" s="257" t="s">
        <v>13</v>
      </c>
      <c r="Q134" s="257" t="s">
        <v>13</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126</v>
      </c>
      <c r="B135" s="66"/>
      <c r="C135" s="88"/>
      <c r="D135" s="89"/>
      <c r="E135" s="389" t="s">
        <v>122</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128</v>
      </c>
      <c r="B143" s="1"/>
      <c r="C143" s="389" t="s">
        <v>127</v>
      </c>
      <c r="D143" s="390"/>
      <c r="E143" s="390"/>
      <c r="F143" s="390"/>
      <c r="G143" s="390"/>
      <c r="H143" s="391"/>
      <c r="I143" s="93" t="s">
        <v>129</v>
      </c>
      <c r="J143" s="331" t="s">
        <v>130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132</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133</v>
      </c>
      <c r="B151" s="91"/>
      <c r="C151" s="389" t="s">
        <v>134</v>
      </c>
      <c r="D151" s="390"/>
      <c r="E151" s="390"/>
      <c r="F151" s="390"/>
      <c r="G151" s="390"/>
      <c r="H151" s="391"/>
      <c r="I151" s="486" t="s">
        <v>135</v>
      </c>
      <c r="J151" s="171" t="s">
        <v>136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137</v>
      </c>
      <c r="B152" s="91"/>
      <c r="C152" s="389" t="s">
        <v>138</v>
      </c>
      <c r="D152" s="390"/>
      <c r="E152" s="390"/>
      <c r="F152" s="390"/>
      <c r="G152" s="390"/>
      <c r="H152" s="391"/>
      <c r="I152" s="487"/>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139</v>
      </c>
      <c r="B153" s="91"/>
      <c r="C153" s="389" t="s">
        <v>140</v>
      </c>
      <c r="D153" s="390"/>
      <c r="E153" s="390"/>
      <c r="F153" s="390"/>
      <c r="G153" s="390"/>
      <c r="H153" s="391"/>
      <c r="I153" s="488"/>
      <c r="J153" s="171" t="s">
        <v>141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143</v>
      </c>
      <c r="B161" s="91"/>
      <c r="C161" s="389" t="s">
        <v>144</v>
      </c>
      <c r="D161" s="390"/>
      <c r="E161" s="390"/>
      <c r="F161" s="390"/>
      <c r="G161" s="390"/>
      <c r="H161" s="391"/>
      <c r="I161" s="187" t="s">
        <v>145</v>
      </c>
      <c r="J161" s="171" t="s">
        <v>141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146</v>
      </c>
      <c r="B162" s="91"/>
      <c r="C162" s="389" t="s">
        <v>147</v>
      </c>
      <c r="D162" s="390"/>
      <c r="E162" s="390"/>
      <c r="F162" s="390"/>
      <c r="G162" s="390"/>
      <c r="H162" s="391"/>
      <c r="I162" s="95" t="s">
        <v>148</v>
      </c>
      <c r="J162" s="171" t="s">
        <v>141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150</v>
      </c>
      <c r="B170" s="91"/>
      <c r="C170" s="389" t="s">
        <v>151</v>
      </c>
      <c r="D170" s="390"/>
      <c r="E170" s="390"/>
      <c r="F170" s="390"/>
      <c r="G170" s="390"/>
      <c r="H170" s="391"/>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154</v>
      </c>
      <c r="D171" s="382"/>
      <c r="E171" s="382"/>
      <c r="F171" s="382"/>
      <c r="G171" s="382"/>
      <c r="H171" s="383"/>
      <c r="I171" s="98" t="s">
        <v>155</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156</v>
      </c>
      <c r="D172" s="382"/>
      <c r="E172" s="382"/>
      <c r="F172" s="382"/>
      <c r="G172" s="382"/>
      <c r="H172" s="383"/>
      <c r="I172" s="98" t="s">
        <v>157</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158</v>
      </c>
      <c r="B173" s="91"/>
      <c r="C173" s="389" t="s">
        <v>159</v>
      </c>
      <c r="D173" s="390"/>
      <c r="E173" s="390"/>
      <c r="F173" s="390"/>
      <c r="G173" s="390"/>
      <c r="H173" s="391"/>
      <c r="I173" s="98" t="s">
        <v>160</v>
      </c>
      <c r="J173" s="171" t="s">
        <v>141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161</v>
      </c>
      <c r="B174" s="91"/>
      <c r="C174" s="389" t="s">
        <v>162</v>
      </c>
      <c r="D174" s="390"/>
      <c r="E174" s="390"/>
      <c r="F174" s="390"/>
      <c r="G174" s="390"/>
      <c r="H174" s="391"/>
      <c r="I174" s="98" t="s">
        <v>163</v>
      </c>
      <c r="J174" s="171" t="s">
        <v>141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165</v>
      </c>
      <c r="B182" s="66"/>
      <c r="C182" s="384" t="s">
        <v>166</v>
      </c>
      <c r="D182" s="385"/>
      <c r="E182" s="385"/>
      <c r="F182" s="385"/>
      <c r="G182" s="384" t="s">
        <v>167</v>
      </c>
      <c r="H182" s="384"/>
      <c r="I182" s="376" t="s">
        <v>168</v>
      </c>
      <c r="J182" s="174">
        <v>36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165</v>
      </c>
      <c r="B183" s="66"/>
      <c r="C183" s="385"/>
      <c r="D183" s="385"/>
      <c r="E183" s="385"/>
      <c r="F183" s="385"/>
      <c r="G183" s="384" t="s">
        <v>169</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170</v>
      </c>
      <c r="B184" s="66"/>
      <c r="C184" s="384" t="s">
        <v>171</v>
      </c>
      <c r="D184" s="385"/>
      <c r="E184" s="385"/>
      <c r="F184" s="385"/>
      <c r="G184" s="384" t="s">
        <v>167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170</v>
      </c>
      <c r="B185" s="66"/>
      <c r="C185" s="385"/>
      <c r="D185" s="385"/>
      <c r="E185" s="385"/>
      <c r="F185" s="385"/>
      <c r="G185" s="384" t="s">
        <v>169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172</v>
      </c>
      <c r="B186" s="92"/>
      <c r="C186" s="384" t="s">
        <v>173</v>
      </c>
      <c r="D186" s="384"/>
      <c r="E186" s="384"/>
      <c r="F186" s="384"/>
      <c r="G186" s="384" t="s">
        <v>167</v>
      </c>
      <c r="H186" s="384"/>
      <c r="I186" s="377"/>
      <c r="J186" s="174">
        <f ref="J186:J201" t="shared" si="33">IF(SUM(L186:BP186)=0,IF(COUNTIF(L186:BP186,"未確認")&gt;0,"未確認",IF(COUNTIF(L186:BP186,"~*")&gt;0,"*",SUM(L186:BP186))),SUM(L186:BP186))</f>
        <v>0</v>
      </c>
      <c r="K186" s="280" t="str">
        <f t="shared" si="32"/>
      </c>
      <c r="L186" s="332">
        <v>18</v>
      </c>
      <c r="M186" s="211">
        <v>29</v>
      </c>
      <c r="N186" s="265">
        <v>25</v>
      </c>
      <c r="O186" s="265">
        <v>0</v>
      </c>
      <c r="P186" s="265">
        <v>12</v>
      </c>
      <c r="Q186" s="265">
        <v>11</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172</v>
      </c>
      <c r="B187" s="92"/>
      <c r="C187" s="384"/>
      <c r="D187" s="384"/>
      <c r="E187" s="384"/>
      <c r="F187" s="384"/>
      <c r="G187" s="384" t="s">
        <v>169</v>
      </c>
      <c r="H187" s="384"/>
      <c r="I187" s="377"/>
      <c r="J187" s="175">
        <f t="shared" si="33"/>
        <v>0</v>
      </c>
      <c r="K187" s="280" t="str">
        <f t="shared" si="32"/>
      </c>
      <c r="L187" s="332">
        <v>0.9</v>
      </c>
      <c r="M187" s="211">
        <v>0</v>
      </c>
      <c r="N187" s="265">
        <v>0</v>
      </c>
      <c r="O187" s="265">
        <v>0</v>
      </c>
      <c r="P187" s="265">
        <v>0</v>
      </c>
      <c r="Q187" s="265">
        <v>9</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174</v>
      </c>
      <c r="B188" s="92"/>
      <c r="C188" s="384" t="s">
        <v>175</v>
      </c>
      <c r="D188" s="485"/>
      <c r="E188" s="485"/>
      <c r="F188" s="485"/>
      <c r="G188" s="384" t="s">
        <v>167</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174</v>
      </c>
      <c r="B189" s="92"/>
      <c r="C189" s="485"/>
      <c r="D189" s="485"/>
      <c r="E189" s="485"/>
      <c r="F189" s="485"/>
      <c r="G189" s="384" t="s">
        <v>169</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176</v>
      </c>
      <c r="B190" s="92"/>
      <c r="C190" s="384" t="s">
        <v>177</v>
      </c>
      <c r="D190" s="485"/>
      <c r="E190" s="485"/>
      <c r="F190" s="485"/>
      <c r="G190" s="384" t="s">
        <v>167</v>
      </c>
      <c r="H190" s="384"/>
      <c r="I190" s="377"/>
      <c r="J190" s="174">
        <f t="shared" si="33"/>
        <v>0</v>
      </c>
      <c r="K190" s="280" t="str">
        <f t="shared" si="32"/>
      </c>
      <c r="L190" s="332">
        <v>3</v>
      </c>
      <c r="M190" s="211">
        <v>3</v>
      </c>
      <c r="N190" s="265">
        <v>10</v>
      </c>
      <c r="O190" s="265">
        <v>0</v>
      </c>
      <c r="P190" s="265">
        <v>0</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176</v>
      </c>
      <c r="B191" s="92"/>
      <c r="C191" s="485"/>
      <c r="D191" s="485"/>
      <c r="E191" s="485"/>
      <c r="F191" s="485"/>
      <c r="G191" s="384" t="s">
        <v>169</v>
      </c>
      <c r="H191" s="384"/>
      <c r="I191" s="377"/>
      <c r="J191" s="175">
        <f t="shared" si="33"/>
        <v>0</v>
      </c>
      <c r="K191" s="280" t="str">
        <f t="shared" si="32"/>
      </c>
      <c r="L191" s="332">
        <v>0</v>
      </c>
      <c r="M191" s="211">
        <v>0</v>
      </c>
      <c r="N191" s="265">
        <v>0</v>
      </c>
      <c r="O191" s="265">
        <v>0</v>
      </c>
      <c r="P191" s="265">
        <v>0</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178</v>
      </c>
      <c r="B192" s="92"/>
      <c r="C192" s="384" t="s">
        <v>179</v>
      </c>
      <c r="D192" s="485"/>
      <c r="E192" s="485"/>
      <c r="F192" s="485"/>
      <c r="G192" s="384" t="s">
        <v>167</v>
      </c>
      <c r="H192" s="384"/>
      <c r="I192" s="377"/>
      <c r="J192" s="174">
        <f t="shared" si="33"/>
        <v>0</v>
      </c>
      <c r="K192" s="280" t="str">
        <f t="shared" si="32"/>
      </c>
      <c r="L192" s="332">
        <v>10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178</v>
      </c>
      <c r="B193" s="66"/>
      <c r="C193" s="485"/>
      <c r="D193" s="485"/>
      <c r="E193" s="485"/>
      <c r="F193" s="485"/>
      <c r="G193" s="384" t="s">
        <v>169</v>
      </c>
      <c r="H193" s="384"/>
      <c r="I193" s="377"/>
      <c r="J193" s="175">
        <f t="shared" si="33"/>
        <v>0</v>
      </c>
      <c r="K193" s="280" t="str">
        <f t="shared" si="32"/>
      </c>
      <c r="L193" s="332">
        <v>2</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180</v>
      </c>
      <c r="B194" s="66"/>
      <c r="C194" s="384" t="s">
        <v>181</v>
      </c>
      <c r="D194" s="485"/>
      <c r="E194" s="485"/>
      <c r="F194" s="485"/>
      <c r="G194" s="384" t="s">
        <v>167</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180</v>
      </c>
      <c r="B195" s="66"/>
      <c r="C195" s="485"/>
      <c r="D195" s="485"/>
      <c r="E195" s="485"/>
      <c r="F195" s="485"/>
      <c r="G195" s="384" t="s">
        <v>169</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182</v>
      </c>
      <c r="B196" s="66"/>
      <c r="C196" s="384" t="s">
        <v>183</v>
      </c>
      <c r="D196" s="485"/>
      <c r="E196" s="485"/>
      <c r="F196" s="485"/>
      <c r="G196" s="384" t="s">
        <v>167</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182</v>
      </c>
      <c r="B197" s="66"/>
      <c r="C197" s="485"/>
      <c r="D197" s="485"/>
      <c r="E197" s="485"/>
      <c r="F197" s="485"/>
      <c r="G197" s="384" t="s">
        <v>169</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184</v>
      </c>
      <c r="B198" s="66"/>
      <c r="C198" s="384" t="s">
        <v>185</v>
      </c>
      <c r="D198" s="485"/>
      <c r="E198" s="485"/>
      <c r="F198" s="485"/>
      <c r="G198" s="384" t="s">
        <v>167</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184</v>
      </c>
      <c r="B199" s="66"/>
      <c r="C199" s="485"/>
      <c r="D199" s="485"/>
      <c r="E199" s="485"/>
      <c r="F199" s="485"/>
      <c r="G199" s="384" t="s">
        <v>169</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186</v>
      </c>
      <c r="B200" s="66"/>
      <c r="C200" s="384" t="s">
        <v>187</v>
      </c>
      <c r="D200" s="485"/>
      <c r="E200" s="485"/>
      <c r="F200" s="485"/>
      <c r="G200" s="384" t="s">
        <v>167</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186</v>
      </c>
      <c r="B201" s="66"/>
      <c r="C201" s="485"/>
      <c r="D201" s="485"/>
      <c r="E201" s="485"/>
      <c r="F201" s="485"/>
      <c r="G201" s="384" t="s">
        <v>169</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188</v>
      </c>
      <c r="B202" s="66"/>
      <c r="C202" s="384" t="s">
        <v>189</v>
      </c>
      <c r="D202" s="385"/>
      <c r="E202" s="385"/>
      <c r="F202" s="385"/>
      <c r="G202" s="384" t="s">
        <v>167</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188</v>
      </c>
      <c r="B203" s="66"/>
      <c r="C203" s="385"/>
      <c r="D203" s="385"/>
      <c r="E203" s="385"/>
      <c r="F203" s="385"/>
      <c r="G203" s="384" t="s">
        <v>169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190</v>
      </c>
      <c r="B204" s="66"/>
      <c r="C204" s="384" t="s">
        <v>191</v>
      </c>
      <c r="D204" s="385"/>
      <c r="E204" s="385"/>
      <c r="F204" s="385"/>
      <c r="G204" s="384" t="s">
        <v>167</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190</v>
      </c>
      <c r="B205" s="66"/>
      <c r="C205" s="385"/>
      <c r="D205" s="385"/>
      <c r="E205" s="385"/>
      <c r="F205" s="385"/>
      <c r="G205" s="384" t="s">
        <v>169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192</v>
      </c>
      <c r="B206" s="66"/>
      <c r="C206" s="384" t="s">
        <v>193</v>
      </c>
      <c r="D206" s="485"/>
      <c r="E206" s="485"/>
      <c r="F206" s="485"/>
      <c r="G206" s="384" t="s">
        <v>167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192</v>
      </c>
      <c r="B207" s="66"/>
      <c r="C207" s="485"/>
      <c r="D207" s="485"/>
      <c r="E207" s="485"/>
      <c r="F207" s="485"/>
      <c r="G207" s="384" t="s">
        <v>169</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194</v>
      </c>
      <c r="B208" s="66"/>
      <c r="C208" s="384" t="s">
        <v>195</v>
      </c>
      <c r="D208" s="385"/>
      <c r="E208" s="385"/>
      <c r="F208" s="385"/>
      <c r="G208" s="384" t="s">
        <v>167</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194</v>
      </c>
      <c r="B209" s="66"/>
      <c r="C209" s="385"/>
      <c r="D209" s="385"/>
      <c r="E209" s="385"/>
      <c r="F209" s="385"/>
      <c r="G209" s="384" t="s">
        <v>169</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196</v>
      </c>
      <c r="D210" s="385"/>
      <c r="E210" s="385"/>
      <c r="F210" s="385"/>
      <c r="G210" s="384" t="s">
        <v>167</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169</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197</v>
      </c>
      <c r="M214" s="8"/>
      <c r="N214" s="263"/>
      <c r="O214" s="263"/>
      <c r="P214" s="263"/>
      <c r="Q214" s="263"/>
      <c r="R214" s="263"/>
      <c r="S214" s="263"/>
    </row>
    <row r="215" ht="20.25" customHeight="1">
      <c r="A215" s="156"/>
      <c r="B215" s="1"/>
      <c r="C215" s="52"/>
      <c r="D215" s="3"/>
      <c r="F215" s="3"/>
      <c r="G215" s="3"/>
      <c r="H215" s="188"/>
      <c r="I215" s="56" t="s">
        <v>78</v>
      </c>
      <c r="J215" s="57"/>
      <c r="K215" s="64"/>
      <c r="L215" s="103" t="s">
        <v>198</v>
      </c>
      <c r="M215" s="185" t="s">
        <v>199</v>
      </c>
      <c r="N215" s="325" t="s">
        <v>200</v>
      </c>
      <c r="O215" s="263"/>
      <c r="P215" s="263"/>
      <c r="Q215" s="263"/>
      <c r="R215" s="263"/>
      <c r="S215" s="243"/>
    </row>
    <row r="216" ht="34.5" customHeight="1" s="166" customFormat="1">
      <c r="A216" s="161" t="s">
        <v>201</v>
      </c>
      <c r="B216" s="92"/>
      <c r="C216" s="459" t="s">
        <v>173</v>
      </c>
      <c r="D216" s="459"/>
      <c r="E216" s="459"/>
      <c r="F216" s="459"/>
      <c r="G216" s="389" t="s">
        <v>167</v>
      </c>
      <c r="H216" s="391"/>
      <c r="I216" s="379" t="s">
        <v>202</v>
      </c>
      <c r="J216" s="224"/>
      <c r="K216" s="105"/>
      <c r="L216" s="282">
        <v>7</v>
      </c>
      <c r="M216" s="282">
        <v>14</v>
      </c>
      <c r="N216" s="282">
        <v>11</v>
      </c>
      <c r="O216" s="263"/>
      <c r="P216" s="263"/>
      <c r="Q216" s="263"/>
      <c r="R216" s="263"/>
      <c r="BU216" s="159"/>
    </row>
    <row r="217" ht="34.5" customHeight="1" s="166" customFormat="1">
      <c r="A217" s="161" t="s">
        <v>201</v>
      </c>
      <c r="B217" s="92"/>
      <c r="C217" s="459"/>
      <c r="D217" s="459"/>
      <c r="E217" s="459"/>
      <c r="F217" s="459"/>
      <c r="G217" s="389" t="s">
        <v>169</v>
      </c>
      <c r="H217" s="391"/>
      <c r="I217" s="380"/>
      <c r="J217" s="224"/>
      <c r="K217" s="106"/>
      <c r="L217" s="229">
        <v>0</v>
      </c>
      <c r="M217" s="229">
        <v>5.6</v>
      </c>
      <c r="N217" s="229">
        <v>0</v>
      </c>
      <c r="O217" s="263"/>
      <c r="P217" s="263"/>
      <c r="Q217" s="263"/>
      <c r="R217" s="263"/>
      <c r="BU217" s="159"/>
    </row>
    <row r="218" ht="34.5" customHeight="1" s="166" customFormat="1">
      <c r="A218" s="161" t="s">
        <v>203</v>
      </c>
      <c r="B218" s="92"/>
      <c r="C218" s="459" t="s">
        <v>175</v>
      </c>
      <c r="D218" s="460"/>
      <c r="E218" s="460"/>
      <c r="F218" s="460"/>
      <c r="G218" s="389" t="s">
        <v>167</v>
      </c>
      <c r="H218" s="391"/>
      <c r="I218" s="380"/>
      <c r="J218" s="224"/>
      <c r="K218" s="105"/>
      <c r="L218" s="282">
        <v>0</v>
      </c>
      <c r="M218" s="282">
        <v>0</v>
      </c>
      <c r="N218" s="282">
        <v>0</v>
      </c>
      <c r="O218" s="263"/>
      <c r="P218" s="263"/>
      <c r="Q218" s="263"/>
      <c r="R218" s="263"/>
      <c r="BU218" s="159"/>
    </row>
    <row r="219" ht="34.5" customHeight="1" s="166" customFormat="1">
      <c r="A219" s="161" t="s">
        <v>203</v>
      </c>
      <c r="B219" s="92"/>
      <c r="C219" s="460"/>
      <c r="D219" s="460"/>
      <c r="E219" s="460"/>
      <c r="F219" s="460"/>
      <c r="G219" s="389" t="s">
        <v>169</v>
      </c>
      <c r="H219" s="391"/>
      <c r="I219" s="380"/>
      <c r="J219" s="224"/>
      <c r="K219" s="106"/>
      <c r="L219" s="229">
        <v>0</v>
      </c>
      <c r="M219" s="229">
        <v>1.7</v>
      </c>
      <c r="N219" s="229">
        <v>0.6</v>
      </c>
      <c r="O219" s="263"/>
      <c r="P219" s="263"/>
      <c r="Q219" s="263"/>
      <c r="R219" s="263"/>
      <c r="BU219" s="159"/>
    </row>
    <row r="220" ht="34.5" customHeight="1" s="166" customFormat="1">
      <c r="A220" s="161" t="s">
        <v>204</v>
      </c>
      <c r="B220" s="92"/>
      <c r="C220" s="459" t="s">
        <v>177</v>
      </c>
      <c r="D220" s="460"/>
      <c r="E220" s="460"/>
      <c r="F220" s="460"/>
      <c r="G220" s="389" t="s">
        <v>167</v>
      </c>
      <c r="H220" s="391"/>
      <c r="I220" s="380"/>
      <c r="J220" s="224"/>
      <c r="K220" s="105"/>
      <c r="L220" s="282">
        <v>1</v>
      </c>
      <c r="M220" s="282">
        <v>2</v>
      </c>
      <c r="N220" s="282">
        <v>0</v>
      </c>
      <c r="O220" s="263"/>
      <c r="P220" s="263"/>
      <c r="Q220" s="263"/>
      <c r="R220" s="263"/>
      <c r="BU220" s="159"/>
    </row>
    <row r="221" ht="34.5" customHeight="1" s="166" customFormat="1">
      <c r="A221" s="161" t="s">
        <v>204</v>
      </c>
      <c r="B221" s="92"/>
      <c r="C221" s="460"/>
      <c r="D221" s="460"/>
      <c r="E221" s="460"/>
      <c r="F221" s="460"/>
      <c r="G221" s="389" t="s">
        <v>169</v>
      </c>
      <c r="H221" s="391"/>
      <c r="I221" s="380"/>
      <c r="J221" s="224"/>
      <c r="K221" s="106"/>
      <c r="L221" s="229">
        <v>0</v>
      </c>
      <c r="M221" s="229">
        <v>0</v>
      </c>
      <c r="N221" s="229">
        <v>0</v>
      </c>
      <c r="O221" s="263"/>
      <c r="P221" s="263"/>
      <c r="Q221" s="263"/>
      <c r="R221" s="263"/>
      <c r="BU221" s="159"/>
    </row>
    <row r="222" ht="34.5" customHeight="1" s="166" customFormat="1">
      <c r="A222" s="161" t="s">
        <v>205</v>
      </c>
      <c r="B222" s="92"/>
      <c r="C222" s="459" t="s">
        <v>179</v>
      </c>
      <c r="D222" s="460"/>
      <c r="E222" s="460"/>
      <c r="F222" s="460"/>
      <c r="G222" s="389" t="s">
        <v>167</v>
      </c>
      <c r="H222" s="391"/>
      <c r="I222" s="380"/>
      <c r="J222" s="224"/>
      <c r="K222" s="105"/>
      <c r="L222" s="282">
        <v>0</v>
      </c>
      <c r="M222" s="282">
        <v>0</v>
      </c>
      <c r="N222" s="282">
        <v>2</v>
      </c>
      <c r="O222" s="263"/>
      <c r="P222" s="263"/>
      <c r="Q222" s="263"/>
      <c r="R222" s="263"/>
      <c r="BU222" s="159"/>
    </row>
    <row r="223" ht="34.5" customHeight="1" s="166" customFormat="1">
      <c r="A223" s="161" t="s">
        <v>205</v>
      </c>
      <c r="B223" s="66"/>
      <c r="C223" s="460"/>
      <c r="D223" s="460"/>
      <c r="E223" s="460"/>
      <c r="F223" s="460"/>
      <c r="G223" s="389" t="s">
        <v>169</v>
      </c>
      <c r="H223" s="391"/>
      <c r="I223" s="380"/>
      <c r="J223" s="224"/>
      <c r="K223" s="106"/>
      <c r="L223" s="229">
        <v>0</v>
      </c>
      <c r="M223" s="229">
        <v>0</v>
      </c>
      <c r="N223" s="229">
        <v>0</v>
      </c>
      <c r="O223" s="263"/>
      <c r="P223" s="263"/>
      <c r="Q223" s="263"/>
      <c r="R223" s="263"/>
      <c r="BU223" s="159"/>
    </row>
    <row r="224" ht="34.5" customHeight="1" s="166" customFormat="1">
      <c r="A224" s="161" t="s">
        <v>206</v>
      </c>
      <c r="B224" s="66"/>
      <c r="C224" s="459" t="s">
        <v>181</v>
      </c>
      <c r="D224" s="460"/>
      <c r="E224" s="460"/>
      <c r="F224" s="460"/>
      <c r="G224" s="389" t="s">
        <v>167</v>
      </c>
      <c r="H224" s="391"/>
      <c r="I224" s="380"/>
      <c r="J224" s="224"/>
      <c r="K224" s="105"/>
      <c r="L224" s="282">
        <v>0</v>
      </c>
      <c r="M224" s="282">
        <v>0</v>
      </c>
      <c r="N224" s="282">
        <v>13</v>
      </c>
      <c r="O224" s="263"/>
      <c r="P224" s="263"/>
      <c r="Q224" s="263"/>
      <c r="R224" s="263"/>
      <c r="BU224" s="159"/>
    </row>
    <row r="225" ht="34.5" customHeight="1" s="166" customFormat="1">
      <c r="A225" s="161" t="s">
        <v>206</v>
      </c>
      <c r="B225" s="66"/>
      <c r="C225" s="460"/>
      <c r="D225" s="460"/>
      <c r="E225" s="460"/>
      <c r="F225" s="460"/>
      <c r="G225" s="389" t="s">
        <v>169</v>
      </c>
      <c r="H225" s="391"/>
      <c r="I225" s="380"/>
      <c r="J225" s="224"/>
      <c r="K225" s="106"/>
      <c r="L225" s="229">
        <v>0</v>
      </c>
      <c r="M225" s="229">
        <v>0</v>
      </c>
      <c r="N225" s="229">
        <v>0</v>
      </c>
      <c r="O225" s="263"/>
      <c r="P225" s="263"/>
      <c r="Q225" s="263"/>
      <c r="R225" s="263"/>
      <c r="BU225" s="159"/>
    </row>
    <row r="226" ht="34.5" customHeight="1" s="166" customFormat="1">
      <c r="A226" s="161" t="s">
        <v>207</v>
      </c>
      <c r="B226" s="66"/>
      <c r="C226" s="459" t="s">
        <v>183</v>
      </c>
      <c r="D226" s="460"/>
      <c r="E226" s="460"/>
      <c r="F226" s="460"/>
      <c r="G226" s="389" t="s">
        <v>167</v>
      </c>
      <c r="H226" s="391"/>
      <c r="I226" s="380"/>
      <c r="J226" s="224"/>
      <c r="K226" s="105"/>
      <c r="L226" s="282">
        <v>0</v>
      </c>
      <c r="M226" s="282">
        <v>0</v>
      </c>
      <c r="N226" s="282">
        <v>4</v>
      </c>
      <c r="O226" s="263"/>
      <c r="P226" s="263"/>
      <c r="Q226" s="263"/>
      <c r="R226" s="263"/>
      <c r="BU226" s="159"/>
    </row>
    <row r="227" ht="34.5" customHeight="1" s="166" customFormat="1">
      <c r="A227" s="161" t="s">
        <v>207</v>
      </c>
      <c r="B227" s="66"/>
      <c r="C227" s="460"/>
      <c r="D227" s="460"/>
      <c r="E227" s="460"/>
      <c r="F227" s="460"/>
      <c r="G227" s="389" t="s">
        <v>169</v>
      </c>
      <c r="H227" s="391"/>
      <c r="I227" s="380"/>
      <c r="J227" s="224"/>
      <c r="K227" s="106"/>
      <c r="L227" s="229">
        <v>0</v>
      </c>
      <c r="M227" s="229">
        <v>0</v>
      </c>
      <c r="N227" s="229">
        <v>0</v>
      </c>
      <c r="O227" s="263"/>
      <c r="P227" s="263"/>
      <c r="Q227" s="263"/>
      <c r="R227" s="263"/>
      <c r="BU227" s="159"/>
    </row>
    <row r="228" ht="34.5" customHeight="1" s="166" customFormat="1">
      <c r="A228" s="161" t="s">
        <v>208</v>
      </c>
      <c r="B228" s="66"/>
      <c r="C228" s="459" t="s">
        <v>185</v>
      </c>
      <c r="D228" s="460"/>
      <c r="E228" s="460"/>
      <c r="F228" s="460"/>
      <c r="G228" s="389" t="s">
        <v>167</v>
      </c>
      <c r="H228" s="391"/>
      <c r="I228" s="380"/>
      <c r="J228" s="224"/>
      <c r="K228" s="105"/>
      <c r="L228" s="282">
        <v>0</v>
      </c>
      <c r="M228" s="282">
        <v>0</v>
      </c>
      <c r="N228" s="282">
        <v>2</v>
      </c>
      <c r="O228" s="263"/>
      <c r="P228" s="263"/>
      <c r="Q228" s="263"/>
      <c r="R228" s="263"/>
      <c r="BU228" s="159"/>
    </row>
    <row r="229" ht="34.5" customHeight="1" s="166" customFormat="1">
      <c r="A229" s="161" t="s">
        <v>208</v>
      </c>
      <c r="B229" s="66"/>
      <c r="C229" s="460"/>
      <c r="D229" s="460"/>
      <c r="E229" s="460"/>
      <c r="F229" s="460"/>
      <c r="G229" s="389" t="s">
        <v>169</v>
      </c>
      <c r="H229" s="391"/>
      <c r="I229" s="380"/>
      <c r="J229" s="224"/>
      <c r="K229" s="106"/>
      <c r="L229" s="229">
        <v>0</v>
      </c>
      <c r="M229" s="229">
        <v>0</v>
      </c>
      <c r="N229" s="229">
        <v>0</v>
      </c>
      <c r="O229" s="263"/>
      <c r="P229" s="263"/>
      <c r="Q229" s="263"/>
      <c r="R229" s="263"/>
      <c r="BU229" s="159"/>
    </row>
    <row r="230" ht="34.5" customHeight="1" s="166" customFormat="1">
      <c r="A230" s="161" t="s">
        <v>209</v>
      </c>
      <c r="B230" s="66"/>
      <c r="C230" s="459" t="s">
        <v>187</v>
      </c>
      <c r="D230" s="460"/>
      <c r="E230" s="460"/>
      <c r="F230" s="460"/>
      <c r="G230" s="389" t="s">
        <v>167</v>
      </c>
      <c r="H230" s="391"/>
      <c r="I230" s="380"/>
      <c r="J230" s="224"/>
      <c r="K230" s="105"/>
      <c r="L230" s="282">
        <v>0</v>
      </c>
      <c r="M230" s="282">
        <v>0</v>
      </c>
      <c r="N230" s="282">
        <v>6</v>
      </c>
      <c r="O230" s="263"/>
      <c r="P230" s="263"/>
      <c r="Q230" s="263"/>
      <c r="R230" s="263"/>
      <c r="BU230" s="159"/>
    </row>
    <row r="231" ht="34.5" customHeight="1" s="166" customFormat="1">
      <c r="A231" s="161" t="s">
        <v>209</v>
      </c>
      <c r="B231" s="66"/>
      <c r="C231" s="460"/>
      <c r="D231" s="460"/>
      <c r="E231" s="460"/>
      <c r="F231" s="460"/>
      <c r="G231" s="389" t="s">
        <v>169</v>
      </c>
      <c r="H231" s="391"/>
      <c r="I231" s="380"/>
      <c r="J231" s="224"/>
      <c r="K231" s="106"/>
      <c r="L231" s="229">
        <v>0</v>
      </c>
      <c r="M231" s="229">
        <v>0</v>
      </c>
      <c r="N231" s="229">
        <v>0</v>
      </c>
      <c r="O231" s="263"/>
      <c r="P231" s="263"/>
      <c r="Q231" s="263"/>
      <c r="R231" s="263"/>
      <c r="BU231" s="159"/>
    </row>
    <row r="232" ht="34.5" customHeight="1" s="166" customFormat="1">
      <c r="A232" s="161" t="s">
        <v>210</v>
      </c>
      <c r="B232" s="66"/>
      <c r="C232" s="459" t="s">
        <v>193</v>
      </c>
      <c r="D232" s="460"/>
      <c r="E232" s="460"/>
      <c r="F232" s="460"/>
      <c r="G232" s="389" t="s">
        <v>167</v>
      </c>
      <c r="H232" s="391"/>
      <c r="I232" s="380"/>
      <c r="J232" s="224"/>
      <c r="K232" s="105"/>
      <c r="L232" s="282">
        <v>0</v>
      </c>
      <c r="M232" s="282">
        <v>0</v>
      </c>
      <c r="N232" s="282">
        <v>4</v>
      </c>
      <c r="O232" s="263"/>
      <c r="P232" s="263"/>
      <c r="Q232" s="263"/>
      <c r="R232" s="263"/>
      <c r="BU232" s="159"/>
    </row>
    <row r="233" ht="34.5" customHeight="1" s="166" customFormat="1">
      <c r="A233" s="161" t="s">
        <v>210</v>
      </c>
      <c r="B233" s="66"/>
      <c r="C233" s="460"/>
      <c r="D233" s="460"/>
      <c r="E233" s="460"/>
      <c r="F233" s="460"/>
      <c r="G233" s="389" t="s">
        <v>169</v>
      </c>
      <c r="H233" s="391"/>
      <c r="I233" s="380"/>
      <c r="J233" s="224"/>
      <c r="K233" s="106"/>
      <c r="L233" s="229">
        <v>0</v>
      </c>
      <c r="M233" s="229">
        <v>0</v>
      </c>
      <c r="N233" s="229">
        <v>0</v>
      </c>
      <c r="O233" s="263"/>
      <c r="P233" s="263"/>
      <c r="Q233" s="263"/>
      <c r="R233" s="263"/>
      <c r="BU233" s="159"/>
    </row>
    <row r="234" ht="34.5" customHeight="1" s="166" customFormat="1">
      <c r="A234" s="161" t="s">
        <v>211</v>
      </c>
      <c r="B234" s="66"/>
      <c r="C234" s="459" t="s">
        <v>195</v>
      </c>
      <c r="D234" s="484"/>
      <c r="E234" s="484"/>
      <c r="F234" s="484"/>
      <c r="G234" s="389" t="s">
        <v>167</v>
      </c>
      <c r="H234" s="391"/>
      <c r="I234" s="380"/>
      <c r="J234" s="224"/>
      <c r="K234" s="107"/>
      <c r="L234" s="282">
        <v>0</v>
      </c>
      <c r="M234" s="282">
        <v>0</v>
      </c>
      <c r="N234" s="282">
        <v>2</v>
      </c>
      <c r="O234" s="263"/>
      <c r="P234" s="263"/>
      <c r="Q234" s="263"/>
      <c r="R234" s="263"/>
      <c r="BU234" s="159"/>
    </row>
    <row r="235" ht="34.5" customHeight="1" s="166" customFormat="1">
      <c r="A235" s="161" t="s">
        <v>211</v>
      </c>
      <c r="B235" s="66"/>
      <c r="C235" s="484"/>
      <c r="D235" s="484"/>
      <c r="E235" s="484"/>
      <c r="F235" s="484"/>
      <c r="G235" s="389" t="s">
        <v>169</v>
      </c>
      <c r="H235" s="391"/>
      <c r="I235" s="380"/>
      <c r="J235" s="224"/>
      <c r="K235" s="225"/>
      <c r="L235" s="229">
        <v>0</v>
      </c>
      <c r="M235" s="229">
        <v>0</v>
      </c>
      <c r="N235" s="229">
        <v>0</v>
      </c>
      <c r="O235" s="263"/>
      <c r="P235" s="263"/>
      <c r="Q235" s="263"/>
      <c r="R235" s="263"/>
      <c r="BU235" s="159"/>
    </row>
    <row r="236" ht="34.5" customHeight="1" s="166" customFormat="1">
      <c r="A236" s="161"/>
      <c r="B236" s="66"/>
      <c r="C236" s="384" t="s">
        <v>196</v>
      </c>
      <c r="D236" s="385"/>
      <c r="E236" s="385"/>
      <c r="F236" s="385"/>
      <c r="G236" s="384" t="s">
        <v>167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213</v>
      </c>
      <c r="B245" s="1"/>
      <c r="C245" s="389" t="s">
        <v>214</v>
      </c>
      <c r="D245" s="390"/>
      <c r="E245" s="390"/>
      <c r="F245" s="390"/>
      <c r="G245" s="390"/>
      <c r="H245" s="391"/>
      <c r="I245" s="431" t="s">
        <v>215</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216</v>
      </c>
      <c r="B246" s="110"/>
      <c r="C246" s="458" t="s">
        <v>217</v>
      </c>
      <c r="D246" s="458"/>
      <c r="E246" s="458"/>
      <c r="F246" s="415"/>
      <c r="G246" s="459" t="s">
        <v>166</v>
      </c>
      <c r="H246" s="189" t="s">
        <v>218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216</v>
      </c>
      <c r="B247" s="110"/>
      <c r="C247" s="459"/>
      <c r="D247" s="459"/>
      <c r="E247" s="459"/>
      <c r="F247" s="460"/>
      <c r="G247" s="459"/>
      <c r="H247" s="189" t="s">
        <v>219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220</v>
      </c>
      <c r="B248" s="110"/>
      <c r="C248" s="459"/>
      <c r="D248" s="459"/>
      <c r="E248" s="459"/>
      <c r="F248" s="460"/>
      <c r="G248" s="459" t="s">
        <v>221</v>
      </c>
      <c r="H248" s="189" t="s">
        <v>218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220</v>
      </c>
      <c r="B249" s="110"/>
      <c r="C249" s="459"/>
      <c r="D249" s="459"/>
      <c r="E249" s="459"/>
      <c r="F249" s="460"/>
      <c r="G249" s="460"/>
      <c r="H249" s="189" t="s">
        <v>219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222</v>
      </c>
      <c r="B250" s="110"/>
      <c r="C250" s="459"/>
      <c r="D250" s="459"/>
      <c r="E250" s="459"/>
      <c r="F250" s="460"/>
      <c r="G250" s="459" t="s">
        <v>223</v>
      </c>
      <c r="H250" s="189" t="s">
        <v>218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222</v>
      </c>
      <c r="B251" s="110"/>
      <c r="C251" s="459"/>
      <c r="D251" s="459"/>
      <c r="E251" s="459"/>
      <c r="F251" s="460"/>
      <c r="G251" s="460"/>
      <c r="H251" s="189" t="s">
        <v>219</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224</v>
      </c>
      <c r="B252" s="110"/>
      <c r="C252" s="459"/>
      <c r="D252" s="459"/>
      <c r="E252" s="459"/>
      <c r="F252" s="460"/>
      <c r="G252" s="459" t="s">
        <v>225</v>
      </c>
      <c r="H252" s="189" t="s">
        <v>218</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224</v>
      </c>
      <c r="B253" s="110"/>
      <c r="C253" s="459"/>
      <c r="D253" s="459"/>
      <c r="E253" s="459"/>
      <c r="F253" s="460"/>
      <c r="G253" s="469"/>
      <c r="H253" s="189" t="s">
        <v>219</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226</v>
      </c>
      <c r="B254" s="110"/>
      <c r="C254" s="459"/>
      <c r="D254" s="459"/>
      <c r="E254" s="459"/>
      <c r="F254" s="460"/>
      <c r="G254" s="459" t="s">
        <v>227</v>
      </c>
      <c r="H254" s="189" t="s">
        <v>218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226</v>
      </c>
      <c r="B255" s="110"/>
      <c r="C255" s="459"/>
      <c r="D255" s="459"/>
      <c r="E255" s="459"/>
      <c r="F255" s="460"/>
      <c r="G255" s="460"/>
      <c r="H255" s="189" t="s">
        <v>219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228</v>
      </c>
      <c r="B256" s="110"/>
      <c r="C256" s="459"/>
      <c r="D256" s="459"/>
      <c r="E256" s="459"/>
      <c r="F256" s="460"/>
      <c r="G256" s="459" t="s">
        <v>200</v>
      </c>
      <c r="H256" s="189" t="s">
        <v>218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228</v>
      </c>
      <c r="B257" s="110"/>
      <c r="C257" s="459"/>
      <c r="D257" s="459"/>
      <c r="E257" s="459"/>
      <c r="F257" s="460"/>
      <c r="G257" s="460"/>
      <c r="H257" s="189" t="s">
        <v>219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230</v>
      </c>
      <c r="B265" s="1"/>
      <c r="C265" s="392" t="s">
        <v>231</v>
      </c>
      <c r="D265" s="394"/>
      <c r="E265" s="482" t="s">
        <v>232</v>
      </c>
      <c r="F265" s="483"/>
      <c r="G265" s="389" t="s">
        <v>233</v>
      </c>
      <c r="H265" s="391"/>
      <c r="I265" s="431" t="s">
        <v>234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235</v>
      </c>
      <c r="B266" s="110"/>
      <c r="C266" s="480"/>
      <c r="D266" s="481"/>
      <c r="E266" s="483"/>
      <c r="F266" s="483"/>
      <c r="G266" s="389" t="s">
        <v>236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237</v>
      </c>
      <c r="B267" s="110"/>
      <c r="C267" s="480"/>
      <c r="D267" s="481"/>
      <c r="E267" s="483"/>
      <c r="F267" s="483"/>
      <c r="G267" s="389" t="s">
        <v>238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239</v>
      </c>
      <c r="B268" s="110"/>
      <c r="C268" s="477"/>
      <c r="D268" s="479"/>
      <c r="E268" s="389" t="s">
        <v>200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240</v>
      </c>
      <c r="B269" s="110"/>
      <c r="C269" s="392" t="s">
        <v>241</v>
      </c>
      <c r="D269" s="461"/>
      <c r="E269" s="389" t="s">
        <v>242</v>
      </c>
      <c r="F269" s="390"/>
      <c r="G269" s="390"/>
      <c r="H269" s="391"/>
      <c r="I269" s="431" t="s">
        <v>243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244</v>
      </c>
      <c r="B270" s="110"/>
      <c r="C270" s="462"/>
      <c r="D270" s="463"/>
      <c r="E270" s="389" t="s">
        <v>245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246</v>
      </c>
      <c r="B271" s="110"/>
      <c r="C271" s="464"/>
      <c r="D271" s="465"/>
      <c r="E271" s="389" t="s">
        <v>247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248</v>
      </c>
      <c r="B272" s="110"/>
      <c r="C272" s="392" t="s">
        <v>200</v>
      </c>
      <c r="D272" s="461"/>
      <c r="E272" s="389" t="s">
        <v>249</v>
      </c>
      <c r="F272" s="390"/>
      <c r="G272" s="390"/>
      <c r="H272" s="391"/>
      <c r="I272" s="93" t="s">
        <v>250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251</v>
      </c>
      <c r="B273" s="110"/>
      <c r="C273" s="462"/>
      <c r="D273" s="463"/>
      <c r="E273" s="389" t="s">
        <v>252</v>
      </c>
      <c r="F273" s="390"/>
      <c r="G273" s="390"/>
      <c r="H273" s="391"/>
      <c r="I273" s="226" t="s">
        <v>253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254</v>
      </c>
      <c r="F274" s="382"/>
      <c r="G274" s="382"/>
      <c r="H274" s="383"/>
      <c r="I274" s="240" t="s">
        <v>255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256</v>
      </c>
      <c r="B275" s="110"/>
      <c r="C275" s="462"/>
      <c r="D275" s="463"/>
      <c r="E275" s="389" t="s">
        <v>257</v>
      </c>
      <c r="F275" s="390"/>
      <c r="G275" s="390"/>
      <c r="H275" s="391"/>
      <c r="I275" s="241" t="s">
        <v>258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259</v>
      </c>
      <c r="B276" s="110"/>
      <c r="C276" s="462"/>
      <c r="D276" s="463"/>
      <c r="E276" s="389" t="s">
        <v>260</v>
      </c>
      <c r="F276" s="390"/>
      <c r="G276" s="390"/>
      <c r="H276" s="391"/>
      <c r="I276" s="93" t="s">
        <v>261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262</v>
      </c>
      <c r="B277" s="110"/>
      <c r="C277" s="462"/>
      <c r="D277" s="463"/>
      <c r="E277" s="389" t="s">
        <v>263</v>
      </c>
      <c r="F277" s="390"/>
      <c r="G277" s="390"/>
      <c r="H277" s="391"/>
      <c r="I277" s="93" t="s">
        <v>264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265</v>
      </c>
      <c r="B278" s="110"/>
      <c r="C278" s="462"/>
      <c r="D278" s="463"/>
      <c r="E278" s="389" t="s">
        <v>266</v>
      </c>
      <c r="F278" s="390"/>
      <c r="G278" s="390"/>
      <c r="H278" s="391"/>
      <c r="I278" s="93" t="s">
        <v>267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268</v>
      </c>
      <c r="B279" s="110"/>
      <c r="C279" s="462"/>
      <c r="D279" s="463"/>
      <c r="E279" s="389" t="s">
        <v>269</v>
      </c>
      <c r="F279" s="390"/>
      <c r="G279" s="390"/>
      <c r="H279" s="391"/>
      <c r="I279" s="93" t="s">
        <v>270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271</v>
      </c>
      <c r="B280" s="110"/>
      <c r="C280" s="462"/>
      <c r="D280" s="463"/>
      <c r="E280" s="373" t="s">
        <v>272</v>
      </c>
      <c r="F280" s="382"/>
      <c r="G280" s="382"/>
      <c r="H280" s="383"/>
      <c r="I280" s="98" t="s">
        <v>273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274</v>
      </c>
      <c r="B281" s="110"/>
      <c r="C281" s="462"/>
      <c r="D281" s="463"/>
      <c r="E281" s="373" t="s">
        <v>275</v>
      </c>
      <c r="F281" s="382"/>
      <c r="G281" s="382"/>
      <c r="H281" s="383"/>
      <c r="I281" s="98" t="s">
        <v>276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277</v>
      </c>
      <c r="B282" s="110"/>
      <c r="C282" s="464"/>
      <c r="D282" s="465"/>
      <c r="E282" s="373" t="s">
        <v>278</v>
      </c>
      <c r="F282" s="382"/>
      <c r="G282" s="382"/>
      <c r="H282" s="383"/>
      <c r="I282" s="98" t="s">
        <v>279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280</v>
      </c>
      <c r="D291" s="425"/>
      <c r="E291" s="425"/>
      <c r="F291" s="425"/>
      <c r="G291" s="425"/>
      <c r="H291" s="426"/>
      <c r="I291" s="416" t="s">
        <v>281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282</v>
      </c>
      <c r="B293" s="236"/>
      <c r="C293" s="470"/>
      <c r="D293" s="429"/>
      <c r="E293" s="429"/>
      <c r="F293" s="429"/>
      <c r="G293" s="429"/>
      <c r="H293" s="471"/>
      <c r="I293" s="416"/>
      <c r="J293" s="117"/>
      <c r="K293" s="80"/>
      <c r="L293" s="506" t="s">
        <v>13</v>
      </c>
      <c r="M293" s="507" t="s">
        <v>13</v>
      </c>
      <c r="N293" s="508" t="s">
        <v>13</v>
      </c>
      <c r="O293" s="508" t="s">
        <v>13</v>
      </c>
      <c r="P293" s="508" t="s">
        <v>13</v>
      </c>
      <c r="Q293" s="508" t="s">
        <v>13</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284</v>
      </c>
      <c r="C309" s="122"/>
      <c r="D309" s="122"/>
      <c r="E309" s="47"/>
      <c r="F309" s="47"/>
      <c r="G309" s="47"/>
      <c r="H309" s="48"/>
      <c r="I309" s="48"/>
      <c r="J309" s="50"/>
      <c r="K309" s="49"/>
      <c r="L309" s="123"/>
      <c r="M309" s="123"/>
      <c r="N309" s="258"/>
      <c r="BU309" s="159"/>
    </row>
    <row r="310" s="156" customFormat="1">
      <c r="B310" s="36" t="s">
        <v>285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132</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286</v>
      </c>
      <c r="B314" s="66"/>
      <c r="C314" s="404" t="s">
        <v>287</v>
      </c>
      <c r="D314" s="392" t="s">
        <v>288</v>
      </c>
      <c r="E314" s="393"/>
      <c r="F314" s="393"/>
      <c r="G314" s="393"/>
      <c r="H314" s="394"/>
      <c r="I314" s="417" t="s">
        <v>289</v>
      </c>
      <c r="J314" s="100">
        <f ref="J314:J319" t="shared" si="50">IF(SUM(L314:BS314)=0,IF(COUNTIF(L314:BS314,"未確認")&gt;0,"未確認",IF(COUNTIF(L314:BS314,"~*")&gt;0,"*",SUM(L314:BS314))),SUM(L314:BS314))</f>
        <v>0</v>
      </c>
      <c r="K314" s="65" t="str">
        <f ref="K314:K319" t="shared" si="51">IF(OR(COUNTIF(L314:BS314,"未確認")&gt;0,COUNTIF(L314:BS314,"~*")&gt;0),"※","")</f>
      </c>
      <c r="L314" s="101">
        <v>1908</v>
      </c>
      <c r="M314" s="362">
        <v>1365</v>
      </c>
      <c r="N314" s="223">
        <v>1071</v>
      </c>
      <c r="O314" s="223">
        <v>326</v>
      </c>
      <c r="P314" s="365">
        <v>600</v>
      </c>
      <c r="Q314" s="211">
        <v>71</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290</v>
      </c>
      <c r="B315" s="66"/>
      <c r="C315" s="405"/>
      <c r="D315" s="466"/>
      <c r="E315" s="389" t="s">
        <v>291</v>
      </c>
      <c r="F315" s="390"/>
      <c r="G315" s="390"/>
      <c r="H315" s="391"/>
      <c r="I315" s="418"/>
      <c r="J315" s="100">
        <f t="shared" si="50"/>
        <v>0</v>
      </c>
      <c r="K315" s="65" t="str">
        <f t="shared" si="51"/>
      </c>
      <c r="L315" s="101">
        <v>626</v>
      </c>
      <c r="M315" s="211">
        <v>593</v>
      </c>
      <c r="N315" s="366">
        <v>923</v>
      </c>
      <c r="O315" s="366">
        <v>172</v>
      </c>
      <c r="P315" s="211">
        <v>196</v>
      </c>
      <c r="Q315" s="211">
        <v>71</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292</v>
      </c>
      <c r="B316" s="66"/>
      <c r="C316" s="405"/>
      <c r="D316" s="467"/>
      <c r="E316" s="389" t="s">
        <v>293</v>
      </c>
      <c r="F316" s="390"/>
      <c r="G316" s="390"/>
      <c r="H316" s="391"/>
      <c r="I316" s="418"/>
      <c r="J316" s="100">
        <f t="shared" si="50"/>
        <v>0</v>
      </c>
      <c r="K316" s="65" t="str">
        <f t="shared" si="51"/>
      </c>
      <c r="L316" s="101">
        <v>796</v>
      </c>
      <c r="M316" s="211">
        <v>270</v>
      </c>
      <c r="N316" s="211">
        <v>86</v>
      </c>
      <c r="O316" s="211">
        <v>79</v>
      </c>
      <c r="P316" s="211">
        <v>57</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294</v>
      </c>
      <c r="B317" s="66"/>
      <c r="C317" s="405"/>
      <c r="D317" s="468"/>
      <c r="E317" s="389" t="s">
        <v>295</v>
      </c>
      <c r="F317" s="390"/>
      <c r="G317" s="390"/>
      <c r="H317" s="391"/>
      <c r="I317" s="418"/>
      <c r="J317" s="100">
        <f t="shared" si="50"/>
        <v>0</v>
      </c>
      <c r="K317" s="65" t="str">
        <f t="shared" si="51"/>
      </c>
      <c r="L317" s="101">
        <v>486</v>
      </c>
      <c r="M317" s="211">
        <v>502</v>
      </c>
      <c r="N317" s="211">
        <v>62</v>
      </c>
      <c r="O317" s="211">
        <v>75</v>
      </c>
      <c r="P317" s="211">
        <v>347</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296</v>
      </c>
      <c r="B318" s="1"/>
      <c r="C318" s="405"/>
      <c r="D318" s="389" t="s">
        <v>297</v>
      </c>
      <c r="E318" s="390"/>
      <c r="F318" s="390"/>
      <c r="G318" s="390"/>
      <c r="H318" s="391"/>
      <c r="I318" s="418"/>
      <c r="J318" s="100">
        <f t="shared" si="50"/>
        <v>0</v>
      </c>
      <c r="K318" s="65" t="str">
        <f t="shared" si="51"/>
      </c>
      <c r="L318" s="101">
        <v>14283</v>
      </c>
      <c r="M318" s="211">
        <v>15568</v>
      </c>
      <c r="N318" s="211">
        <v>16091</v>
      </c>
      <c r="O318" s="211">
        <v>3146</v>
      </c>
      <c r="P318" s="211">
        <v>2089</v>
      </c>
      <c r="Q318" s="211">
        <v>11413</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298</v>
      </c>
      <c r="B319" s="91"/>
      <c r="C319" s="405"/>
      <c r="D319" s="389" t="s">
        <v>299</v>
      </c>
      <c r="E319" s="390"/>
      <c r="F319" s="390"/>
      <c r="G319" s="390"/>
      <c r="H319" s="391"/>
      <c r="I319" s="419"/>
      <c r="J319" s="100">
        <f t="shared" si="50"/>
        <v>0</v>
      </c>
      <c r="K319" s="65" t="str">
        <f t="shared" si="51"/>
      </c>
      <c r="L319" s="101">
        <v>1904</v>
      </c>
      <c r="M319" s="211">
        <v>1354</v>
      </c>
      <c r="N319" s="211">
        <v>1072</v>
      </c>
      <c r="O319" s="211">
        <v>328</v>
      </c>
      <c r="P319" s="211">
        <v>595</v>
      </c>
      <c r="Q319" s="211">
        <v>65</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301</v>
      </c>
      <c r="B327" s="91"/>
      <c r="C327" s="404" t="s">
        <v>287</v>
      </c>
      <c r="D327" s="389" t="s">
        <v>288</v>
      </c>
      <c r="E327" s="390"/>
      <c r="F327" s="390"/>
      <c r="G327" s="390"/>
      <c r="H327" s="391"/>
      <c r="I327" s="417" t="s">
        <v>302</v>
      </c>
      <c r="J327" s="100">
        <f ref="J327:J344" t="shared" si="54">IF(SUM(L327:BS327)=0,IF(COUNTIF(L327:BS327,"未確認")&gt;0,"未確認",IF(COUNTIF(L327:BS327,"~*")&gt;0,"*",SUM(L327:BS327))),SUM(L327:BS327))</f>
        <v>0</v>
      </c>
      <c r="K327" s="65" t="str">
        <f ref="K327:K344" t="shared" si="55">IF(OR(COUNTIF(L327:BS327,"未確認")&gt;0,COUNTIF(L327:BS327,"~*")&gt;0),"※","")</f>
      </c>
      <c r="L327" s="101">
        <v>1908</v>
      </c>
      <c r="M327" s="211">
        <v>1365</v>
      </c>
      <c r="N327" s="211">
        <v>1071</v>
      </c>
      <c r="O327" s="211">
        <v>326</v>
      </c>
      <c r="P327" s="211">
        <v>600</v>
      </c>
      <c r="Q327" s="211">
        <v>71</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303</v>
      </c>
      <c r="B328" s="91"/>
      <c r="C328" s="404"/>
      <c r="D328" s="475" t="s">
        <v>304</v>
      </c>
      <c r="E328" s="477" t="s">
        <v>305</v>
      </c>
      <c r="F328" s="478"/>
      <c r="G328" s="478"/>
      <c r="H328" s="479"/>
      <c r="I328" s="456"/>
      <c r="J328" s="100">
        <f t="shared" si="54"/>
        <v>0</v>
      </c>
      <c r="K328" s="65" t="str">
        <f t="shared" si="55"/>
      </c>
      <c r="L328" s="101">
        <v>162</v>
      </c>
      <c r="M328" s="211">
        <v>313</v>
      </c>
      <c r="N328" s="211">
        <v>614</v>
      </c>
      <c r="O328" s="211">
        <v>82</v>
      </c>
      <c r="P328" s="211">
        <v>186</v>
      </c>
      <c r="Q328" s="211">
        <v>54</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306</v>
      </c>
      <c r="B329" s="91"/>
      <c r="C329" s="404"/>
      <c r="D329" s="404"/>
      <c r="E329" s="389" t="s">
        <v>307</v>
      </c>
      <c r="F329" s="390"/>
      <c r="G329" s="390"/>
      <c r="H329" s="391"/>
      <c r="I329" s="456"/>
      <c r="J329" s="100">
        <f t="shared" si="54"/>
        <v>0</v>
      </c>
      <c r="K329" s="65" t="str">
        <f t="shared" si="55"/>
      </c>
      <c r="L329" s="101">
        <v>1590</v>
      </c>
      <c r="M329" s="211">
        <v>988</v>
      </c>
      <c r="N329" s="211">
        <v>440</v>
      </c>
      <c r="O329" s="211">
        <v>234</v>
      </c>
      <c r="P329" s="211">
        <v>385</v>
      </c>
      <c r="Q329" s="211">
        <v>2</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308</v>
      </c>
      <c r="B330" s="91"/>
      <c r="C330" s="404"/>
      <c r="D330" s="404"/>
      <c r="E330" s="389" t="s">
        <v>309</v>
      </c>
      <c r="F330" s="390"/>
      <c r="G330" s="390"/>
      <c r="H330" s="391"/>
      <c r="I330" s="456"/>
      <c r="J330" s="100">
        <f t="shared" si="54"/>
        <v>0</v>
      </c>
      <c r="K330" s="65" t="str">
        <f t="shared" si="55"/>
      </c>
      <c r="L330" s="101">
        <v>17</v>
      </c>
      <c r="M330" s="211">
        <v>27</v>
      </c>
      <c r="N330" s="211">
        <v>14</v>
      </c>
      <c r="O330" s="211">
        <v>7</v>
      </c>
      <c r="P330" s="211">
        <v>9</v>
      </c>
      <c r="Q330" s="211">
        <v>15</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310</v>
      </c>
      <c r="B331" s="91"/>
      <c r="C331" s="404"/>
      <c r="D331" s="404"/>
      <c r="E331" s="373" t="s">
        <v>311</v>
      </c>
      <c r="F331" s="382"/>
      <c r="G331" s="382"/>
      <c r="H331" s="383"/>
      <c r="I331" s="456"/>
      <c r="J331" s="100">
        <f t="shared" si="54"/>
        <v>0</v>
      </c>
      <c r="K331" s="65" t="str">
        <f t="shared" si="55"/>
      </c>
      <c r="L331" s="101">
        <v>11</v>
      </c>
      <c r="M331" s="211">
        <v>37</v>
      </c>
      <c r="N331" s="211">
        <v>3</v>
      </c>
      <c r="O331" s="211">
        <v>3</v>
      </c>
      <c r="P331" s="211">
        <v>20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312</v>
      </c>
      <c r="B332" s="91"/>
      <c r="C332" s="404"/>
      <c r="D332" s="404"/>
      <c r="E332" s="373" t="s">
        <v>313</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314</v>
      </c>
      <c r="B333" s="91"/>
      <c r="C333" s="404"/>
      <c r="D333" s="404"/>
      <c r="E333" s="389" t="s">
        <v>315</v>
      </c>
      <c r="F333" s="390"/>
      <c r="G333" s="390"/>
      <c r="H333" s="391"/>
      <c r="I333" s="456"/>
      <c r="J333" s="100">
        <f t="shared" si="54"/>
        <v>0</v>
      </c>
      <c r="K333" s="65" t="str">
        <f t="shared" si="55"/>
      </c>
      <c r="L333" s="101">
        <v>128</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316</v>
      </c>
      <c r="B334" s="91"/>
      <c r="C334" s="404"/>
      <c r="D334" s="476"/>
      <c r="E334" s="392" t="s">
        <v>200</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317</v>
      </c>
      <c r="B335" s="91"/>
      <c r="C335" s="404"/>
      <c r="D335" s="389" t="s">
        <v>299</v>
      </c>
      <c r="E335" s="390"/>
      <c r="F335" s="390"/>
      <c r="G335" s="390"/>
      <c r="H335" s="391"/>
      <c r="I335" s="456"/>
      <c r="J335" s="100">
        <f t="shared" si="54"/>
        <v>0</v>
      </c>
      <c r="K335" s="65" t="str">
        <f t="shared" si="55"/>
      </c>
      <c r="L335" s="101">
        <v>1904</v>
      </c>
      <c r="M335" s="211">
        <v>1354</v>
      </c>
      <c r="N335" s="211">
        <v>1072</v>
      </c>
      <c r="O335" s="211">
        <v>328</v>
      </c>
      <c r="P335" s="211">
        <v>595</v>
      </c>
      <c r="Q335" s="211">
        <v>65</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318</v>
      </c>
      <c r="B336" s="91"/>
      <c r="C336" s="404"/>
      <c r="D336" s="475" t="s">
        <v>319</v>
      </c>
      <c r="E336" s="477" t="s">
        <v>320</v>
      </c>
      <c r="F336" s="478"/>
      <c r="G336" s="478"/>
      <c r="H336" s="479"/>
      <c r="I336" s="456"/>
      <c r="J336" s="100">
        <f t="shared" si="54"/>
        <v>0</v>
      </c>
      <c r="K336" s="65" t="str">
        <f t="shared" si="55"/>
      </c>
      <c r="L336" s="101">
        <v>216</v>
      </c>
      <c r="M336" s="211">
        <v>499</v>
      </c>
      <c r="N336" s="211">
        <v>62</v>
      </c>
      <c r="O336" s="211">
        <v>134</v>
      </c>
      <c r="P336" s="211">
        <v>496</v>
      </c>
      <c r="Q336" s="211">
        <v>4</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321</v>
      </c>
      <c r="B337" s="91"/>
      <c r="C337" s="404"/>
      <c r="D337" s="404"/>
      <c r="E337" s="389" t="s">
        <v>322</v>
      </c>
      <c r="F337" s="390"/>
      <c r="G337" s="390"/>
      <c r="H337" s="391"/>
      <c r="I337" s="456"/>
      <c r="J337" s="100">
        <f t="shared" si="54"/>
        <v>0</v>
      </c>
      <c r="K337" s="65" t="str">
        <f t="shared" si="55"/>
      </c>
      <c r="L337" s="101">
        <v>1615</v>
      </c>
      <c r="M337" s="211">
        <v>708</v>
      </c>
      <c r="N337" s="211">
        <v>757</v>
      </c>
      <c r="O337" s="211">
        <v>165</v>
      </c>
      <c r="P337" s="211">
        <v>32</v>
      </c>
      <c r="Q337" s="211">
        <v>2</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323</v>
      </c>
      <c r="B338" s="91"/>
      <c r="C338" s="404"/>
      <c r="D338" s="404"/>
      <c r="E338" s="389" t="s">
        <v>324</v>
      </c>
      <c r="F338" s="390"/>
      <c r="G338" s="390"/>
      <c r="H338" s="391"/>
      <c r="I338" s="456"/>
      <c r="J338" s="100">
        <f t="shared" si="54"/>
        <v>0</v>
      </c>
      <c r="K338" s="65" t="str">
        <f t="shared" si="55"/>
      </c>
      <c r="L338" s="101">
        <v>29</v>
      </c>
      <c r="M338" s="211">
        <v>39</v>
      </c>
      <c r="N338" s="211">
        <v>122</v>
      </c>
      <c r="O338" s="211">
        <v>11</v>
      </c>
      <c r="P338" s="211">
        <v>22</v>
      </c>
      <c r="Q338" s="211">
        <v>3</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325</v>
      </c>
      <c r="B339" s="91"/>
      <c r="C339" s="404"/>
      <c r="D339" s="404"/>
      <c r="E339" s="389" t="s">
        <v>326</v>
      </c>
      <c r="F339" s="390"/>
      <c r="G339" s="390"/>
      <c r="H339" s="391"/>
      <c r="I339" s="456"/>
      <c r="J339" s="100">
        <f t="shared" si="54"/>
        <v>0</v>
      </c>
      <c r="K339" s="65" t="str">
        <f t="shared" si="55"/>
      </c>
      <c r="L339" s="101">
        <v>12</v>
      </c>
      <c r="M339" s="211">
        <v>3</v>
      </c>
      <c r="N339" s="211">
        <v>14</v>
      </c>
      <c r="O339" s="211">
        <v>0</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327</v>
      </c>
      <c r="B340" s="91"/>
      <c r="C340" s="404"/>
      <c r="D340" s="404"/>
      <c r="E340" s="389" t="s">
        <v>328</v>
      </c>
      <c r="F340" s="390"/>
      <c r="G340" s="390"/>
      <c r="H340" s="391"/>
      <c r="I340" s="456"/>
      <c r="J340" s="100">
        <f t="shared" si="54"/>
        <v>0</v>
      </c>
      <c r="K340" s="65" t="str">
        <f t="shared" si="55"/>
      </c>
      <c r="L340" s="101">
        <v>8</v>
      </c>
      <c r="M340" s="211">
        <v>4</v>
      </c>
      <c r="N340" s="211">
        <v>6</v>
      </c>
      <c r="O340" s="211">
        <v>1</v>
      </c>
      <c r="P340" s="211">
        <v>0</v>
      </c>
      <c r="Q340" s="211">
        <v>1</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329</v>
      </c>
      <c r="B341" s="91"/>
      <c r="C341" s="404"/>
      <c r="D341" s="404"/>
      <c r="E341" s="373" t="s">
        <v>330</v>
      </c>
      <c r="F341" s="382"/>
      <c r="G341" s="382"/>
      <c r="H341" s="383"/>
      <c r="I341" s="456"/>
      <c r="J341" s="100">
        <f t="shared" si="54"/>
        <v>0</v>
      </c>
      <c r="K341" s="65" t="str">
        <f t="shared" si="55"/>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331</v>
      </c>
      <c r="B342" s="91"/>
      <c r="C342" s="404"/>
      <c r="D342" s="404"/>
      <c r="E342" s="389" t="s">
        <v>332</v>
      </c>
      <c r="F342" s="390"/>
      <c r="G342" s="390"/>
      <c r="H342" s="391"/>
      <c r="I342" s="456"/>
      <c r="J342" s="100">
        <f t="shared" si="54"/>
        <v>0</v>
      </c>
      <c r="K342" s="65" t="str">
        <f t="shared" si="55"/>
      </c>
      <c r="L342" s="101">
        <v>0</v>
      </c>
      <c r="M342" s="211">
        <v>2</v>
      </c>
      <c r="N342" s="211">
        <v>71</v>
      </c>
      <c r="O342" s="211">
        <v>1</v>
      </c>
      <c r="P342" s="211">
        <v>0</v>
      </c>
      <c r="Q342" s="211">
        <v>2</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333</v>
      </c>
      <c r="B343" s="91"/>
      <c r="C343" s="404"/>
      <c r="D343" s="404"/>
      <c r="E343" s="389" t="s">
        <v>334</v>
      </c>
      <c r="F343" s="390"/>
      <c r="G343" s="390"/>
      <c r="H343" s="391"/>
      <c r="I343" s="456"/>
      <c r="J343" s="100">
        <f t="shared" si="54"/>
        <v>0</v>
      </c>
      <c r="K343" s="65" t="str">
        <f t="shared" si="55"/>
      </c>
      <c r="L343" s="101">
        <v>24</v>
      </c>
      <c r="M343" s="211">
        <v>99</v>
      </c>
      <c r="N343" s="211">
        <v>40</v>
      </c>
      <c r="O343" s="211">
        <v>16</v>
      </c>
      <c r="P343" s="211">
        <v>45</v>
      </c>
      <c r="Q343" s="211">
        <v>53</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335</v>
      </c>
      <c r="B344" s="91"/>
      <c r="C344" s="404"/>
      <c r="D344" s="404"/>
      <c r="E344" s="389" t="s">
        <v>200</v>
      </c>
      <c r="F344" s="390"/>
      <c r="G344" s="390"/>
      <c r="H344" s="391"/>
      <c r="I344" s="457"/>
      <c r="J344" s="100">
        <f t="shared" si="54"/>
        <v>0</v>
      </c>
      <c r="K344" s="65" t="str">
        <f t="shared" si="55"/>
      </c>
      <c r="L344" s="101">
        <v>0</v>
      </c>
      <c r="M344" s="211">
        <v>0</v>
      </c>
      <c r="N344" s="211">
        <v>0</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132</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337</v>
      </c>
      <c r="B352" s="91"/>
      <c r="C352" s="392" t="s">
        <v>338</v>
      </c>
      <c r="D352" s="393"/>
      <c r="E352" s="393"/>
      <c r="F352" s="393"/>
      <c r="G352" s="393"/>
      <c r="H352" s="394"/>
      <c r="I352" s="417" t="s">
        <v>339</v>
      </c>
      <c r="J352" s="132">
        <f>IF(SUM(L352:BS352)=0,IF(COUNTIF(L352:BS352,"未確認")&gt;0,"未確認",IF(COUNTIF(L352:BS352,"~*")&gt;0,"*",SUM(L352:BS352))),SUM(L352:BS352))</f>
        <v>0</v>
      </c>
      <c r="K352" s="133" t="str">
        <f>IF(OR(COUNTIF(L352:BS352,"未確認")&gt;0,COUNTIF(L352:BS352,"~*")&gt;0),"※","")</f>
      </c>
      <c r="L352" s="101">
        <v>1688</v>
      </c>
      <c r="M352" s="211">
        <v>855</v>
      </c>
      <c r="N352" s="265">
        <v>1010</v>
      </c>
      <c r="O352" s="265">
        <v>194</v>
      </c>
      <c r="P352" s="265">
        <v>99</v>
      </c>
      <c r="Q352" s="265">
        <v>61</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340</v>
      </c>
      <c r="B353" s="91"/>
      <c r="C353" s="128"/>
      <c r="D353" s="129"/>
      <c r="E353" s="398" t="s">
        <v>341</v>
      </c>
      <c r="F353" s="399"/>
      <c r="G353" s="399"/>
      <c r="H353" s="400"/>
      <c r="I353" s="456"/>
      <c r="J353" s="132">
        <f>IF(SUM(L353:BS353)=0,IF(COUNTIF(L353:BS353,"未確認")&gt;0,"未確認",IF(COUNTIF(L353:BS353,"~*")&gt;0,"*",SUM(L353:BS353))),SUM(L353:BS353))</f>
        <v>0</v>
      </c>
      <c r="K353" s="133" t="str">
        <f>IF(OR(COUNTIF(L353:BS353,"未確認")&gt;0,COUNTIF(L353:BS353,"~*")&gt;0),"※","")</f>
      </c>
      <c r="L353" s="101">
        <v>1681</v>
      </c>
      <c r="M353" s="211">
        <v>829</v>
      </c>
      <c r="N353" s="265">
        <v>955</v>
      </c>
      <c r="O353" s="265">
        <v>191</v>
      </c>
      <c r="P353" s="265">
        <v>98</v>
      </c>
      <c r="Q353" s="265">
        <v>59</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342</v>
      </c>
      <c r="B354" s="91"/>
      <c r="C354" s="128"/>
      <c r="D354" s="129"/>
      <c r="E354" s="398" t="s">
        <v>343</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23</v>
      </c>
      <c r="N354" s="265">
        <v>45</v>
      </c>
      <c r="O354" s="265">
        <v>3</v>
      </c>
      <c r="P354" s="265">
        <v>1</v>
      </c>
      <c r="Q354" s="265">
        <v>2</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344</v>
      </c>
      <c r="B355" s="91"/>
      <c r="C355" s="128"/>
      <c r="D355" s="129"/>
      <c r="E355" s="398" t="s">
        <v>345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3</v>
      </c>
      <c r="N355" s="265">
        <v>10</v>
      </c>
      <c r="O355" s="265">
        <v>0</v>
      </c>
      <c r="P355" s="265">
        <v>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346</v>
      </c>
      <c r="B356" s="1"/>
      <c r="C356" s="130"/>
      <c r="D356" s="131"/>
      <c r="E356" s="401" t="s">
        <v>347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348</v>
      </c>
      <c r="C360" s="83"/>
      <c r="D360" s="83"/>
      <c r="E360" s="83"/>
      <c r="F360" s="83"/>
      <c r="G360" s="83"/>
      <c r="H360" s="10"/>
      <c r="I360" s="10"/>
      <c r="J360" s="51"/>
      <c r="K360" s="24"/>
      <c r="L360" s="84"/>
      <c r="M360" s="84"/>
      <c r="N360" s="258"/>
      <c r="BU360" s="360"/>
    </row>
    <row r="361" s="156" customFormat="1">
      <c r="B361" s="91" t="s">
        <v>349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350</v>
      </c>
      <c r="B365" s="91"/>
      <c r="C365" s="395" t="s">
        <v>351</v>
      </c>
      <c r="D365" s="396"/>
      <c r="E365" s="396"/>
      <c r="F365" s="396"/>
      <c r="G365" s="396"/>
      <c r="H365" s="397"/>
      <c r="I365" s="417" t="s">
        <v>352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353</v>
      </c>
      <c r="B366" s="91"/>
      <c r="C366" s="128"/>
      <c r="D366" s="136"/>
      <c r="E366" s="389" t="s">
        <v>354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355</v>
      </c>
      <c r="B367" s="91"/>
      <c r="C367" s="130"/>
      <c r="D367" s="137"/>
      <c r="E367" s="389" t="s">
        <v>356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357</v>
      </c>
      <c r="B368" s="91"/>
      <c r="C368" s="453" t="s">
        <v>358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359</v>
      </c>
      <c r="B369" s="91"/>
      <c r="C369" s="128"/>
      <c r="D369" s="136"/>
      <c r="E369" s="389" t="s">
        <v>360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361</v>
      </c>
      <c r="B370" s="91"/>
      <c r="C370" s="130"/>
      <c r="D370" s="137"/>
      <c r="E370" s="389" t="s">
        <v>362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363</v>
      </c>
      <c r="C385" s="139"/>
      <c r="D385" s="47"/>
      <c r="E385" s="47"/>
      <c r="F385" s="47"/>
      <c r="G385" s="47"/>
      <c r="H385" s="48"/>
      <c r="I385" s="48"/>
      <c r="J385" s="50"/>
      <c r="K385" s="49"/>
      <c r="L385" s="123"/>
      <c r="M385" s="123"/>
      <c r="N385" s="270"/>
      <c r="BU385" s="159"/>
    </row>
    <row r="386" s="156" customFormat="1">
      <c r="B386" s="14" t="s">
        <v>364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365</v>
      </c>
      <c r="M388" s="324" t="s">
        <v>366</v>
      </c>
      <c r="N388" s="324" t="s">
        <v>367</v>
      </c>
      <c r="O388" s="324" t="s">
        <v>368</v>
      </c>
      <c r="P388" s="324" t="s">
        <v>369</v>
      </c>
      <c r="Q388" s="324" t="s">
        <v>370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13</v>
      </c>
      <c r="M389" s="324" t="s">
        <v>13</v>
      </c>
      <c r="N389" s="324" t="s">
        <v>13</v>
      </c>
      <c r="O389" s="324" t="s">
        <v>13</v>
      </c>
      <c r="P389" s="324" t="s">
        <v>13</v>
      </c>
      <c r="Q389" s="324" t="s">
        <v>13</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371</v>
      </c>
      <c r="D390" s="382"/>
      <c r="E390" s="382"/>
      <c r="F390" s="382"/>
      <c r="G390" s="382"/>
      <c r="H390" s="383"/>
      <c r="I390" s="431" t="s">
        <v>372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118</v>
      </c>
      <c r="D393" s="382"/>
      <c r="E393" s="382"/>
      <c r="F393" s="382"/>
      <c r="G393" s="382"/>
      <c r="H393" s="383"/>
      <c r="I393" s="451"/>
      <c r="J393" s="172" t="str">
        <f t="shared" si="63"/>
        <v>未確認</v>
      </c>
      <c r="K393" s="280" t="str">
        <f t="shared" si="64"/>
        <v>※</v>
      </c>
      <c r="L393" s="286">
        <v>1424</v>
      </c>
      <c r="M393" s="215">
        <v>1643</v>
      </c>
      <c r="N393" s="215" t="s">
        <v>375</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376</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377</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378</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379</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381</v>
      </c>
      <c r="D399" s="382"/>
      <c r="E399" s="382"/>
      <c r="F399" s="382"/>
      <c r="G399" s="382"/>
      <c r="H399" s="383"/>
      <c r="I399" s="451"/>
      <c r="J399" s="172" t="str">
        <f t="shared" si="63"/>
        <v>未確認</v>
      </c>
      <c r="K399" s="280" t="str">
        <f t="shared" si="64"/>
        <v>※</v>
      </c>
      <c r="L399" s="286">
        <v>0</v>
      </c>
      <c r="M399" s="215">
        <v>0</v>
      </c>
      <c r="N399" s="215">
        <v>0</v>
      </c>
      <c r="O399" s="274">
        <v>0</v>
      </c>
      <c r="P399" s="274">
        <v>43</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121</v>
      </c>
      <c r="D401" s="382"/>
      <c r="E401" s="382"/>
      <c r="F401" s="382"/>
      <c r="G401" s="382"/>
      <c r="H401" s="383"/>
      <c r="I401" s="451"/>
      <c r="J401" s="172" t="str">
        <f t="shared" si="63"/>
        <v>未確認</v>
      </c>
      <c r="K401" s="280" t="str">
        <f t="shared" si="64"/>
        <v>※</v>
      </c>
      <c r="L401" s="286">
        <v>0</v>
      </c>
      <c r="M401" s="215">
        <v>0</v>
      </c>
      <c r="N401" s="215">
        <v>0</v>
      </c>
      <c r="O401" s="274">
        <v>0</v>
      </c>
      <c r="P401" s="274">
        <v>0</v>
      </c>
      <c r="Q401" s="274">
        <v>446</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404</v>
      </c>
      <c r="D423" s="382"/>
      <c r="E423" s="382"/>
      <c r="F423" s="382"/>
      <c r="G423" s="382"/>
      <c r="H423" s="383"/>
      <c r="I423" s="451"/>
      <c r="J423" s="172" t="str">
        <f t="shared" si="65"/>
        <v>未確認</v>
      </c>
      <c r="K423" s="280" t="str">
        <f t="shared" si="66"/>
        <v>※</v>
      </c>
      <c r="L423" s="286" t="s">
        <v>375</v>
      </c>
      <c r="M423" s="215" t="s">
        <v>375</v>
      </c>
      <c r="N423" s="215" t="s">
        <v>375</v>
      </c>
      <c r="O423" s="274">
        <v>604</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125</v>
      </c>
      <c r="D436" s="382"/>
      <c r="E436" s="382"/>
      <c r="F436" s="382"/>
      <c r="G436" s="382"/>
      <c r="H436" s="383"/>
      <c r="I436" s="451"/>
      <c r="J436" s="172" t="str">
        <f t="shared" si="65"/>
        <v>未確認</v>
      </c>
      <c r="K436" s="280" t="str">
        <f t="shared" si="66"/>
        <v>※</v>
      </c>
      <c r="L436" s="286">
        <v>676</v>
      </c>
      <c r="M436" s="215" t="s">
        <v>375</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417</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119</v>
      </c>
      <c r="D444" s="382"/>
      <c r="E444" s="382"/>
      <c r="F444" s="382"/>
      <c r="G444" s="382"/>
      <c r="H444" s="383"/>
      <c r="I444" s="451"/>
      <c r="J444" s="172" t="str">
        <f t="shared" si="65"/>
        <v>未確認</v>
      </c>
      <c r="K444" s="280" t="str">
        <f t="shared" si="66"/>
        <v>※</v>
      </c>
      <c r="L444" s="286">
        <v>0</v>
      </c>
      <c r="M444" s="215" t="s">
        <v>375</v>
      </c>
      <c r="N444" s="215">
        <v>0</v>
      </c>
      <c r="O444" s="274">
        <v>0</v>
      </c>
      <c r="P444" s="274">
        <v>1355</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402</v>
      </c>
      <c r="M471" s="215">
        <v>340</v>
      </c>
      <c r="N471" s="274" t="s">
        <v>375</v>
      </c>
      <c r="O471" s="274">
        <v>227</v>
      </c>
      <c r="P471" s="274">
        <v>273</v>
      </c>
      <c r="Q471" s="274" t="s">
        <v>375</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375</v>
      </c>
      <c r="M472" s="215" t="s">
        <v>375</v>
      </c>
      <c r="N472" s="274" t="s">
        <v>375</v>
      </c>
      <c r="O472" s="274" t="s">
        <v>375</v>
      </c>
      <c r="P472" s="274" t="s">
        <v>375</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t="s">
        <v>375</v>
      </c>
      <c r="M473" s="215" t="s">
        <v>375</v>
      </c>
      <c r="N473" s="274" t="s">
        <v>375</v>
      </c>
      <c r="O473" s="274" t="s">
        <v>375</v>
      </c>
      <c r="P473" s="274" t="s">
        <v>375</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t="s">
        <v>375</v>
      </c>
      <c r="M474" s="215" t="s">
        <v>375</v>
      </c>
      <c r="N474" s="274" t="s">
        <v>375</v>
      </c>
      <c r="O474" s="274" t="s">
        <v>375</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v>0</v>
      </c>
      <c r="M475" s="215">
        <v>0</v>
      </c>
      <c r="N475" s="274">
        <v>0</v>
      </c>
      <c r="O475" s="274">
        <v>0</v>
      </c>
      <c r="P475" s="274" t="s">
        <v>375</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v>0</v>
      </c>
      <c r="M476" s="215" t="s">
        <v>375</v>
      </c>
      <c r="N476" s="274">
        <v>0</v>
      </c>
      <c r="O476" s="274" t="s">
        <v>375</v>
      </c>
      <c r="P476" s="274" t="s">
        <v>375</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v>0</v>
      </c>
      <c r="M477" s="215" t="s">
        <v>375</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375</v>
      </c>
      <c r="M478" s="215" t="s">
        <v>375</v>
      </c>
      <c r="N478" s="274" t="s">
        <v>375</v>
      </c>
      <c r="O478" s="274" t="s">
        <v>375</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375</v>
      </c>
      <c r="M479" s="215" t="s">
        <v>375</v>
      </c>
      <c r="N479" s="274" t="s">
        <v>375</v>
      </c>
      <c r="O479" s="274" t="s">
        <v>375</v>
      </c>
      <c r="P479" s="274" t="s">
        <v>375</v>
      </c>
      <c r="Q479" s="274" t="s">
        <v>375</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t="s">
        <v>375</v>
      </c>
      <c r="M480" s="215" t="s">
        <v>375</v>
      </c>
      <c r="N480" s="274" t="s">
        <v>375</v>
      </c>
      <c r="O480" s="274" t="s">
        <v>375</v>
      </c>
      <c r="P480" s="274" t="s">
        <v>375</v>
      </c>
      <c r="Q480" s="274" t="s">
        <v>375</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375</v>
      </c>
      <c r="M481" s="215" t="s">
        <v>375</v>
      </c>
      <c r="N481" s="274">
        <v>0</v>
      </c>
      <c r="O481" s="274" t="s">
        <v>375</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v>271</v>
      </c>
      <c r="M482" s="215" t="s">
        <v>375</v>
      </c>
      <c r="N482" s="274">
        <v>0</v>
      </c>
      <c r="O482" s="274" t="s">
        <v>375</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v>179</v>
      </c>
      <c r="M484" s="215" t="s">
        <v>375</v>
      </c>
      <c r="N484" s="274" t="s">
        <v>375</v>
      </c>
      <c r="O484" s="274" t="s">
        <v>375</v>
      </c>
      <c r="P484" s="274" t="s">
        <v>375</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v>0</v>
      </c>
      <c r="M485" s="215">
        <v>0</v>
      </c>
      <c r="N485" s="274" t="s">
        <v>375</v>
      </c>
      <c r="O485" s="274">
        <v>0</v>
      </c>
      <c r="P485" s="274" t="s">
        <v>375</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t="s">
        <v>375</v>
      </c>
      <c r="M486" s="215" t="s">
        <v>375</v>
      </c>
      <c r="N486" s="274" t="s">
        <v>375</v>
      </c>
      <c r="O486" s="274" t="s">
        <v>375</v>
      </c>
      <c r="P486" s="274" t="s">
        <v>375</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v>0</v>
      </c>
      <c r="M487" s="215" t="s">
        <v>375</v>
      </c>
      <c r="N487" s="274">
        <v>0</v>
      </c>
      <c r="O487" s="274" t="s">
        <v>375</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v>0</v>
      </c>
      <c r="M491" s="215">
        <v>0</v>
      </c>
      <c r="N491" s="274">
        <v>0</v>
      </c>
      <c r="O491" s="274" t="s">
        <v>375</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v>0</v>
      </c>
      <c r="M492" s="215" t="s">
        <v>375</v>
      </c>
      <c r="N492" s="274">
        <v>0</v>
      </c>
      <c r="O492" s="274" t="s">
        <v>375</v>
      </c>
      <c r="P492" s="274">
        <v>0</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t="s">
        <v>375</v>
      </c>
      <c r="M493" s="215" t="s">
        <v>375</v>
      </c>
      <c r="N493" s="274" t="s">
        <v>375</v>
      </c>
      <c r="O493" s="274" t="s">
        <v>375</v>
      </c>
      <c r="P493" s="274" t="s">
        <v>375</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t="s">
        <v>375</v>
      </c>
      <c r="M494" s="215" t="s">
        <v>375</v>
      </c>
      <c r="N494" s="274">
        <v>0</v>
      </c>
      <c r="O494" s="274" t="s">
        <v>375</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t="s">
        <v>375</v>
      </c>
      <c r="M495" s="215" t="s">
        <v>375</v>
      </c>
      <c r="N495" s="274">
        <v>0</v>
      </c>
      <c r="O495" s="274" t="s">
        <v>375</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t="s">
        <v>375</v>
      </c>
      <c r="M499" s="215" t="s">
        <v>375</v>
      </c>
      <c r="N499" s="274" t="s">
        <v>375</v>
      </c>
      <c r="O499" s="274" t="s">
        <v>375</v>
      </c>
      <c r="P499" s="274" t="s">
        <v>375</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375</v>
      </c>
      <c r="M507" s="215" t="s">
        <v>375</v>
      </c>
      <c r="N507" s="274" t="s">
        <v>375</v>
      </c>
      <c r="O507" s="274" t="s">
        <v>375</v>
      </c>
      <c r="P507" s="274" t="s">
        <v>375</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v>211</v>
      </c>
      <c r="M508" s="215" t="s">
        <v>375</v>
      </c>
      <c r="N508" s="274" t="s">
        <v>375</v>
      </c>
      <c r="O508" s="274" t="s">
        <v>375</v>
      </c>
      <c r="P508" s="274">
        <v>0</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t="s">
        <v>375</v>
      </c>
      <c r="M511" s="215" t="s">
        <v>375</v>
      </c>
      <c r="N511" s="274" t="s">
        <v>375</v>
      </c>
      <c r="O511" s="274" t="s">
        <v>375</v>
      </c>
      <c r="P511" s="274" t="s">
        <v>375</v>
      </c>
      <c r="Q511" s="274">
        <v>0</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t="s">
        <v>375</v>
      </c>
      <c r="M513" s="215" t="s">
        <v>375</v>
      </c>
      <c r="N513" s="274" t="s">
        <v>375</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375</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375</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t="s">
        <v>375</v>
      </c>
      <c r="M526" s="215" t="s">
        <v>375</v>
      </c>
      <c r="N526" s="274" t="s">
        <v>375</v>
      </c>
      <c r="O526" s="274" t="s">
        <v>375</v>
      </c>
      <c r="P526" s="274" t="s">
        <v>375</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407</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375</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v>0</v>
      </c>
      <c r="M554" s="215" t="s">
        <v>375</v>
      </c>
      <c r="N554" s="274">
        <v>0</v>
      </c>
      <c r="O554" s="274" t="s">
        <v>375</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v>0</v>
      </c>
      <c r="M556" s="215">
        <v>0</v>
      </c>
      <c r="N556" s="274">
        <v>0</v>
      </c>
      <c r="O556" s="274" t="s">
        <v>375</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v>0</v>
      </c>
      <c r="M562" s="215">
        <v>0</v>
      </c>
      <c r="N562" s="274">
        <v>0</v>
      </c>
      <c r="O562" s="274" t="s">
        <v>375</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603</v>
      </c>
      <c r="M567" s="222" t="s">
        <v>603</v>
      </c>
      <c r="N567" s="222" t="s">
        <v>13</v>
      </c>
      <c r="O567" s="222" t="s">
        <v>603</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49.2</v>
      </c>
      <c r="M569" s="216">
        <v>52.8</v>
      </c>
      <c r="N569" s="216">
        <v>0</v>
      </c>
      <c r="O569" s="216">
        <v>57</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31.7</v>
      </c>
      <c r="M570" s="216">
        <v>30.6</v>
      </c>
      <c r="N570" s="216">
        <v>0</v>
      </c>
      <c r="O570" s="216">
        <v>33.9</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21.5</v>
      </c>
      <c r="M571" s="216">
        <v>22</v>
      </c>
      <c r="N571" s="216">
        <v>0</v>
      </c>
      <c r="O571" s="216">
        <v>23.5</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13.8</v>
      </c>
      <c r="M572" s="216">
        <v>15.8</v>
      </c>
      <c r="N572" s="216">
        <v>0</v>
      </c>
      <c r="O572" s="216">
        <v>17.3</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23.4</v>
      </c>
      <c r="M573" s="216">
        <v>13.4</v>
      </c>
      <c r="N573" s="216">
        <v>0</v>
      </c>
      <c r="O573" s="216">
        <v>11</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43.5</v>
      </c>
      <c r="M574" s="216">
        <v>36.2</v>
      </c>
      <c r="N574" s="216">
        <v>0</v>
      </c>
      <c r="O574" s="216">
        <v>36.2</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36.7</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10.7</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9.2</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3.5</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1.8</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11.2</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339</v>
      </c>
      <c r="M596" s="215">
        <v>202</v>
      </c>
      <c r="N596" s="274" t="s">
        <v>375</v>
      </c>
      <c r="O596" s="274" t="s">
        <v>375</v>
      </c>
      <c r="P596" s="274" t="s">
        <v>375</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t="s">
        <v>375</v>
      </c>
      <c r="M597" s="215" t="s">
        <v>375</v>
      </c>
      <c r="N597" s="274" t="s">
        <v>375</v>
      </c>
      <c r="O597" s="274" t="s">
        <v>375</v>
      </c>
      <c r="P597" s="274">
        <v>0</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v>356</v>
      </c>
      <c r="M599" s="215">
        <v>677</v>
      </c>
      <c r="N599" s="274" t="s">
        <v>375</v>
      </c>
      <c r="O599" s="274" t="s">
        <v>375</v>
      </c>
      <c r="P599" s="274" t="s">
        <v>375</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v>0</v>
      </c>
      <c r="M600" s="274" t="s">
        <v>375</v>
      </c>
      <c r="N600" s="274">
        <v>0</v>
      </c>
      <c r="O600" s="274" t="s">
        <v>375</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v>0</v>
      </c>
      <c r="M601" s="274" t="s">
        <v>375</v>
      </c>
      <c r="N601" s="274" t="s">
        <v>375</v>
      </c>
      <c r="O601" s="274" t="s">
        <v>375</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v>0</v>
      </c>
      <c r="M602" s="274" t="s">
        <v>375</v>
      </c>
      <c r="N602" s="274">
        <v>0</v>
      </c>
      <c r="O602" s="274" t="s">
        <v>375</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375</v>
      </c>
      <c r="M603" s="274" t="s">
        <v>375</v>
      </c>
      <c r="N603" s="274">
        <v>0</v>
      </c>
      <c r="O603" s="274" t="s">
        <v>375</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375</v>
      </c>
      <c r="M604" s="274" t="s">
        <v>375</v>
      </c>
      <c r="N604" s="274">
        <v>0</v>
      </c>
      <c r="O604" s="274" t="s">
        <v>375</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375</v>
      </c>
      <c r="M605" s="274">
        <v>0</v>
      </c>
      <c r="N605" s="274">
        <v>0</v>
      </c>
      <c r="O605" s="274" t="s">
        <v>375</v>
      </c>
      <c r="P605" s="274">
        <v>0</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v>0</v>
      </c>
      <c r="M606" s="215" t="s">
        <v>375</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v>1746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v>571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2949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638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2396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t="s">
        <v>375</v>
      </c>
      <c r="M612" s="215" t="s">
        <v>375</v>
      </c>
      <c r="N612" s="274">
        <v>0</v>
      </c>
      <c r="O612" s="274" t="s">
        <v>375</v>
      </c>
      <c r="P612" s="274">
        <v>0</v>
      </c>
      <c r="Q612" s="274" t="s">
        <v>375</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v>0</v>
      </c>
      <c r="M614" s="215" t="s">
        <v>375</v>
      </c>
      <c r="N614" s="274" t="s">
        <v>375</v>
      </c>
      <c r="O614" s="274" t="s">
        <v>375</v>
      </c>
      <c r="P614" s="274">
        <v>0</v>
      </c>
      <c r="Q614" s="274" t="s">
        <v>375</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t="s">
        <v>375</v>
      </c>
      <c r="M615" s="215" t="s">
        <v>375</v>
      </c>
      <c r="N615" s="274" t="s">
        <v>375</v>
      </c>
      <c r="O615" s="274" t="s">
        <v>375</v>
      </c>
      <c r="P615" s="274" t="s">
        <v>375</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375</v>
      </c>
      <c r="M627" s="215" t="s">
        <v>375</v>
      </c>
      <c r="N627" s="274" t="s">
        <v>375</v>
      </c>
      <c r="O627" s="274" t="s">
        <v>375</v>
      </c>
      <c r="P627" s="274" t="s">
        <v>375</v>
      </c>
      <c r="Q627" s="274" t="s">
        <v>375</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t="s">
        <v>375</v>
      </c>
      <c r="N633" s="274">
        <v>0</v>
      </c>
      <c r="O633" s="274">
        <v>0</v>
      </c>
      <c r="P633" s="274">
        <v>1108</v>
      </c>
      <c r="Q633" s="274" t="s">
        <v>375</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t="s">
        <v>375</v>
      </c>
      <c r="M636" s="215" t="s">
        <v>375</v>
      </c>
      <c r="N636" s="274" t="s">
        <v>375</v>
      </c>
      <c r="O636" s="274" t="s">
        <v>375</v>
      </c>
      <c r="P636" s="274" t="s">
        <v>375</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v>0</v>
      </c>
      <c r="M637" s="215" t="s">
        <v>375</v>
      </c>
      <c r="N637" s="274" t="s">
        <v>375</v>
      </c>
      <c r="O637" s="274">
        <v>0</v>
      </c>
      <c r="P637" s="274">
        <v>0</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375</v>
      </c>
      <c r="M647" s="215" t="s">
        <v>375</v>
      </c>
      <c r="N647" s="274" t="s">
        <v>375</v>
      </c>
      <c r="O647" s="274" t="s">
        <v>375</v>
      </c>
      <c r="P647" s="274" t="s">
        <v>375</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v>773</v>
      </c>
      <c r="M648" s="215">
        <v>689</v>
      </c>
      <c r="N648" s="274" t="s">
        <v>375</v>
      </c>
      <c r="O648" s="274">
        <v>585</v>
      </c>
      <c r="P648" s="274" t="s">
        <v>375</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v>561</v>
      </c>
      <c r="M649" s="215">
        <v>667</v>
      </c>
      <c r="N649" s="274" t="s">
        <v>375</v>
      </c>
      <c r="O649" s="274">
        <v>509</v>
      </c>
      <c r="P649" s="274" t="s">
        <v>375</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v>0</v>
      </c>
      <c r="M650" s="215" t="s">
        <v>375</v>
      </c>
      <c r="N650" s="274">
        <v>0</v>
      </c>
      <c r="O650" s="274" t="s">
        <v>375</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t="s">
        <v>375</v>
      </c>
      <c r="M651" s="215" t="s">
        <v>375</v>
      </c>
      <c r="N651" s="274" t="s">
        <v>375</v>
      </c>
      <c r="O651" s="274" t="s">
        <v>375</v>
      </c>
      <c r="P651" s="274" t="s">
        <v>375</v>
      </c>
      <c r="Q651" s="274" t="s">
        <v>375</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375</v>
      </c>
      <c r="M652" s="215" t="s">
        <v>375</v>
      </c>
      <c r="N652" s="274" t="s">
        <v>375</v>
      </c>
      <c r="O652" s="274" t="s">
        <v>375</v>
      </c>
      <c r="P652" s="274" t="s">
        <v>375</v>
      </c>
      <c r="Q652" s="274" t="s">
        <v>375</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t="s">
        <v>375</v>
      </c>
      <c r="M653" s="215" t="s">
        <v>375</v>
      </c>
      <c r="N653" s="274" t="s">
        <v>375</v>
      </c>
      <c r="O653" s="274" t="s">
        <v>375</v>
      </c>
      <c r="P653" s="274" t="s">
        <v>375</v>
      </c>
      <c r="Q653" s="274" t="s">
        <v>375</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t="s">
        <v>375</v>
      </c>
      <c r="M654" s="215" t="s">
        <v>375</v>
      </c>
      <c r="N654" s="274" t="s">
        <v>375</v>
      </c>
      <c r="O654" s="274" t="s">
        <v>375</v>
      </c>
      <c r="P654" s="274" t="s">
        <v>375</v>
      </c>
      <c r="Q654" s="274" t="s">
        <v>375</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408</v>
      </c>
      <c r="M662" s="215">
        <v>839</v>
      </c>
      <c r="N662" s="274">
        <v>173</v>
      </c>
      <c r="O662" s="274">
        <v>205</v>
      </c>
      <c r="P662" s="274">
        <v>215</v>
      </c>
      <c r="Q662" s="274" t="s">
        <v>375</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t="s">
        <v>375</v>
      </c>
      <c r="M663" s="215" t="s">
        <v>375</v>
      </c>
      <c r="N663" s="274" t="s">
        <v>375</v>
      </c>
      <c r="O663" s="274" t="s">
        <v>375</v>
      </c>
      <c r="P663" s="274" t="s">
        <v>375</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t="s">
        <v>375</v>
      </c>
      <c r="M664" s="215" t="s">
        <v>375</v>
      </c>
      <c r="N664" s="274" t="s">
        <v>375</v>
      </c>
      <c r="O664" s="274" t="s">
        <v>375</v>
      </c>
      <c r="P664" s="274" t="s">
        <v>375</v>
      </c>
      <c r="Q664" s="274" t="s">
        <v>375</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t="s">
        <v>375</v>
      </c>
      <c r="M665" s="215">
        <v>354</v>
      </c>
      <c r="N665" s="274" t="s">
        <v>375</v>
      </c>
      <c r="O665" s="274" t="s">
        <v>375</v>
      </c>
      <c r="P665" s="274" t="s">
        <v>375</v>
      </c>
      <c r="Q665" s="274" t="s">
        <v>375</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t="s">
        <v>375</v>
      </c>
      <c r="M666" s="215">
        <v>174</v>
      </c>
      <c r="N666" s="274" t="s">
        <v>375</v>
      </c>
      <c r="O666" s="274" t="s">
        <v>375</v>
      </c>
      <c r="P666" s="274" t="s">
        <v>375</v>
      </c>
      <c r="Q666" s="274" t="s">
        <v>375</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375</v>
      </c>
      <c r="M667" s="215" t="s">
        <v>375</v>
      </c>
      <c r="N667" s="274" t="s">
        <v>375</v>
      </c>
      <c r="O667" s="274" t="s">
        <v>375</v>
      </c>
      <c r="P667" s="274" t="s">
        <v>375</v>
      </c>
      <c r="Q667" s="274" t="s">
        <v>375</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t="s">
        <v>375</v>
      </c>
      <c r="M669" s="215" t="s">
        <v>375</v>
      </c>
      <c r="N669" s="274" t="s">
        <v>375</v>
      </c>
      <c r="O669" s="274" t="s">
        <v>375</v>
      </c>
      <c r="P669" s="274" t="s">
        <v>375</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v>378</v>
      </c>
      <c r="M671" s="215">
        <v>766</v>
      </c>
      <c r="N671" s="274">
        <v>156</v>
      </c>
      <c r="O671" s="274">
        <v>193</v>
      </c>
      <c r="P671" s="274" t="s">
        <v>375</v>
      </c>
      <c r="Q671" s="274" t="s">
        <v>375</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v>0</v>
      </c>
      <c r="M673" s="215">
        <v>0</v>
      </c>
      <c r="N673" s="274">
        <v>0</v>
      </c>
      <c r="O673" s="274">
        <v>0</v>
      </c>
      <c r="P673" s="274">
        <v>0</v>
      </c>
      <c r="Q673" s="274">
        <v>0</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t="s">
        <v>375</v>
      </c>
      <c r="M674" s="215" t="s">
        <v>375</v>
      </c>
      <c r="N674" s="274" t="s">
        <v>375</v>
      </c>
      <c r="O674" s="274" t="s">
        <v>375</v>
      </c>
      <c r="P674" s="274" t="s">
        <v>375</v>
      </c>
      <c r="Q674" s="274">
        <v>0</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v>1688</v>
      </c>
      <c r="M685" s="348">
        <v>855</v>
      </c>
      <c r="N685" s="349">
        <v>1010</v>
      </c>
      <c r="O685" s="349" t="s">
        <v>375</v>
      </c>
      <c r="P685" s="349" t="s">
        <v>375</v>
      </c>
      <c r="Q685" s="349" t="s">
        <v>375</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293</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t="s">
        <v>375</v>
      </c>
      <c r="M710" s="215" t="s">
        <v>375</v>
      </c>
      <c r="N710" s="274" t="s">
        <v>375</v>
      </c>
      <c r="O710" s="274" t="s">
        <v>375</v>
      </c>
      <c r="P710" s="274" t="s">
        <v>375</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t="s">
        <v>375</v>
      </c>
      <c r="M719" s="215" t="s">
        <v>375</v>
      </c>
      <c r="N719" s="274" t="s">
        <v>375</v>
      </c>
      <c r="O719" s="274" t="s">
        <v>375</v>
      </c>
      <c r="P719" s="274" t="s">
        <v>375</v>
      </c>
      <c r="Q719" s="274">
        <v>0</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