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25010140\Desktop\15＿入札関係\02＿負担行為\起案\"/>
    </mc:Choice>
  </mc:AlternateContent>
  <xr:revisionPtr revIDLastSave="0" documentId="13_ncr:1_{F003F50B-887F-469C-B5F3-E7A631526CA6}" xr6:coauthVersionLast="47" xr6:coauthVersionMax="47" xr10:uidLastSave="{00000000-0000-0000-0000-000000000000}"/>
  <bookViews>
    <workbookView xWindow="-108" yWindow="-108" windowWidth="30936" windowHeight="16776" tabRatio="841" xr2:uid="{00000000-000D-0000-FFFF-FFFF00000000}"/>
  </bookViews>
  <sheets>
    <sheet name="２借入物品一覧" sheetId="37" r:id="rId1"/>
    <sheet name="３－１借入物品仕様一覧" sheetId="24" r:id="rId2"/>
    <sheet name="－２" sheetId="31" r:id="rId3"/>
    <sheet name="－３" sheetId="43" r:id="rId4"/>
    <sheet name="－４" sheetId="44" r:id="rId5"/>
    <sheet name="－５" sheetId="45" r:id="rId6"/>
    <sheet name="－６" sheetId="46" r:id="rId7"/>
    <sheet name="－７" sheetId="47" r:id="rId8"/>
    <sheet name="－８" sheetId="48" r:id="rId9"/>
  </sheets>
  <definedNames>
    <definedName name="_xlnm.Print_Area" localSheetId="2">'－２'!$A$1:$D$21</definedName>
    <definedName name="_xlnm.Print_Area" localSheetId="0">'２借入物品一覧'!$A$1:$G$21</definedName>
    <definedName name="_xlnm.Print_Area" localSheetId="3">'－３'!$A$1:$D$18</definedName>
    <definedName name="_xlnm.Print_Area" localSheetId="1">'３－１借入物品仕様一覧'!$A$1:$D$21</definedName>
    <definedName name="_xlnm.Print_Area" localSheetId="4">'－４'!$A$1:$D$15</definedName>
    <definedName name="_xlnm.Print_Area" localSheetId="5">'－５'!$A$1:$D$14</definedName>
    <definedName name="_xlnm.Print_Area" localSheetId="6">'－６'!$A$1:$D$11</definedName>
    <definedName name="_xlnm.Print_Area" localSheetId="7">'－７'!$A$1:$D$26</definedName>
    <definedName name="_xlnm.Print_Area" localSheetId="8">'－８'!$A$1:$D$15</definedName>
    <definedName name="_xlnm.Print_Titles" localSheetId="2">'－２'!$1:$2</definedName>
    <definedName name="_xlnm.Print_Titles" localSheetId="0">'２借入物品一覧'!$1:$2</definedName>
    <definedName name="_xlnm.Print_Titles" localSheetId="3">'－３'!$1:$2</definedName>
    <definedName name="_xlnm.Print_Titles" localSheetId="1">'３－１借入物品仕様一覧'!$1:$2</definedName>
    <definedName name="_xlnm.Print_Titles" localSheetId="4">'－４'!$1:$2</definedName>
    <definedName name="_xlnm.Print_Titles" localSheetId="5">'－５'!$1:$2</definedName>
    <definedName name="_xlnm.Print_Titles" localSheetId="6">'－６'!$1:$2</definedName>
    <definedName name="_xlnm.Print_Titles" localSheetId="7">'－７'!$1:$2</definedName>
    <definedName name="_xlnm.Print_Titles" localSheetId="8">'－８'!$1:$2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48" l="1"/>
  <c r="E15" i="48"/>
  <c r="F14" i="48"/>
  <c r="E14" i="48"/>
  <c r="F13" i="48"/>
  <c r="E13" i="48"/>
  <c r="F12" i="48"/>
  <c r="E12" i="48"/>
  <c r="F11" i="48"/>
  <c r="E11" i="48"/>
  <c r="F10" i="48"/>
  <c r="E10" i="48"/>
  <c r="F9" i="48"/>
  <c r="E9" i="48"/>
  <c r="F8" i="48"/>
  <c r="E8" i="48"/>
  <c r="F7" i="48"/>
  <c r="E7" i="48"/>
  <c r="E13" i="47"/>
  <c r="F13" i="47"/>
  <c r="E14" i="47"/>
  <c r="F14" i="47"/>
  <c r="E15" i="47"/>
  <c r="F15" i="47"/>
  <c r="E16" i="47"/>
  <c r="F16" i="47"/>
  <c r="E17" i="47"/>
  <c r="F17" i="47"/>
  <c r="E18" i="47"/>
  <c r="F18" i="47"/>
  <c r="E19" i="47"/>
  <c r="F19" i="47"/>
  <c r="F26" i="47"/>
  <c r="E26" i="47"/>
  <c r="F25" i="47"/>
  <c r="E25" i="47"/>
  <c r="F24" i="47"/>
  <c r="E24" i="47"/>
  <c r="F23" i="47"/>
  <c r="E23" i="47"/>
  <c r="F22" i="47"/>
  <c r="E22" i="47"/>
  <c r="F21" i="47"/>
  <c r="E21" i="47"/>
  <c r="F20" i="47"/>
  <c r="E20" i="47"/>
  <c r="F12" i="47"/>
  <c r="E12" i="47"/>
  <c r="F11" i="47"/>
  <c r="E11" i="47"/>
  <c r="F10" i="47"/>
  <c r="E10" i="47"/>
  <c r="F9" i="47"/>
  <c r="E9" i="47"/>
  <c r="F8" i="47"/>
  <c r="E8" i="47"/>
  <c r="F7" i="47"/>
  <c r="E7" i="47"/>
  <c r="F10" i="46"/>
  <c r="E10" i="46"/>
  <c r="F9" i="46"/>
  <c r="E9" i="46"/>
  <c r="F8" i="46"/>
  <c r="E8" i="46"/>
  <c r="F7" i="46"/>
  <c r="E7" i="46"/>
  <c r="F13" i="45"/>
  <c r="E13" i="45"/>
  <c r="F12" i="45"/>
  <c r="E12" i="45"/>
  <c r="F11" i="45"/>
  <c r="E11" i="45"/>
  <c r="F10" i="45"/>
  <c r="E10" i="45"/>
  <c r="F9" i="45"/>
  <c r="E9" i="45"/>
  <c r="F8" i="45"/>
  <c r="E8" i="45"/>
  <c r="F7" i="45"/>
  <c r="E7" i="45"/>
  <c r="F14" i="44"/>
  <c r="E14" i="44"/>
  <c r="F13" i="44"/>
  <c r="E13" i="44"/>
  <c r="F12" i="44"/>
  <c r="E12" i="44"/>
  <c r="F11" i="44"/>
  <c r="E11" i="44"/>
  <c r="F10" i="44"/>
  <c r="E10" i="44"/>
  <c r="F9" i="44"/>
  <c r="E9" i="44"/>
  <c r="F8" i="44"/>
  <c r="E8" i="44"/>
  <c r="F7" i="44"/>
  <c r="E7" i="44"/>
  <c r="F17" i="43"/>
  <c r="E17" i="43"/>
  <c r="F16" i="43"/>
  <c r="E16" i="43"/>
  <c r="F15" i="43"/>
  <c r="E15" i="43"/>
  <c r="F14" i="43"/>
  <c r="E14" i="43"/>
  <c r="F13" i="43"/>
  <c r="E13" i="43"/>
  <c r="F12" i="43"/>
  <c r="E12" i="43"/>
  <c r="F11" i="43"/>
  <c r="E11" i="43"/>
  <c r="F10" i="43"/>
  <c r="E10" i="43"/>
  <c r="F9" i="43"/>
  <c r="E9" i="43"/>
  <c r="F8" i="43"/>
  <c r="E8" i="43"/>
  <c r="F7" i="43"/>
  <c r="E7" i="43"/>
  <c r="E11" i="31"/>
  <c r="F11" i="31"/>
  <c r="E12" i="31"/>
  <c r="F12" i="31"/>
  <c r="E13" i="31"/>
  <c r="F13" i="31"/>
  <c r="E14" i="31"/>
  <c r="F14" i="31"/>
  <c r="E15" i="31"/>
  <c r="F15" i="31"/>
  <c r="E16" i="31"/>
  <c r="F16" i="31"/>
  <c r="E9" i="24"/>
  <c r="E10" i="24"/>
  <c r="E11" i="24"/>
  <c r="E12" i="24"/>
  <c r="E13" i="24"/>
  <c r="E14" i="24"/>
  <c r="F9" i="24"/>
  <c r="F10" i="24"/>
  <c r="F11" i="24"/>
  <c r="F12" i="24"/>
  <c r="F13" i="24"/>
  <c r="F14" i="24"/>
  <c r="I9" i="37" l="1"/>
  <c r="L20" i="37" l="1"/>
  <c r="L16" i="37"/>
  <c r="L15" i="37"/>
  <c r="L14" i="37"/>
  <c r="L13" i="37"/>
  <c r="L12" i="37"/>
  <c r="L11" i="37"/>
  <c r="L10" i="37"/>
  <c r="L9" i="37"/>
  <c r="M29" i="37"/>
  <c r="K29" i="37"/>
  <c r="J29" i="37"/>
  <c r="I29" i="37"/>
  <c r="M28" i="37"/>
  <c r="K28" i="37"/>
  <c r="J28" i="37"/>
  <c r="I28" i="37"/>
  <c r="M27" i="37"/>
  <c r="K27" i="37"/>
  <c r="J27" i="37"/>
  <c r="I27" i="37"/>
  <c r="M26" i="37"/>
  <c r="K26" i="37"/>
  <c r="J26" i="37"/>
  <c r="I26" i="37"/>
  <c r="M25" i="37"/>
  <c r="K25" i="37"/>
  <c r="J25" i="37"/>
  <c r="I25" i="37"/>
  <c r="M24" i="37"/>
  <c r="K24" i="37"/>
  <c r="J24" i="37"/>
  <c r="I24" i="37"/>
  <c r="M23" i="37"/>
  <c r="K23" i="37"/>
  <c r="J23" i="37"/>
  <c r="I23" i="37"/>
  <c r="M22" i="37"/>
  <c r="K22" i="37"/>
  <c r="J22" i="37"/>
  <c r="I22" i="37"/>
  <c r="M21" i="37"/>
  <c r="K21" i="37"/>
  <c r="J21" i="37"/>
  <c r="I21" i="37"/>
  <c r="M20" i="37"/>
  <c r="K20" i="37"/>
  <c r="J20" i="37"/>
  <c r="I20" i="37"/>
  <c r="M16" i="37"/>
  <c r="K16" i="37"/>
  <c r="J16" i="37"/>
  <c r="I16" i="37"/>
  <c r="M15" i="37"/>
  <c r="K15" i="37"/>
  <c r="J15" i="37"/>
  <c r="I15" i="37"/>
  <c r="M14" i="37"/>
  <c r="K14" i="37"/>
  <c r="J14" i="37"/>
  <c r="I14" i="37"/>
  <c r="M13" i="37"/>
  <c r="K13" i="37"/>
  <c r="J13" i="37"/>
  <c r="I13" i="37"/>
  <c r="M12" i="37"/>
  <c r="K12" i="37"/>
  <c r="J12" i="37"/>
  <c r="I12" i="37"/>
  <c r="M11" i="37"/>
  <c r="K11" i="37"/>
  <c r="J11" i="37"/>
  <c r="I11" i="37"/>
  <c r="M10" i="37"/>
  <c r="K10" i="37"/>
  <c r="J10" i="37"/>
  <c r="I10" i="37"/>
  <c r="M9" i="37"/>
  <c r="K9" i="37"/>
  <c r="J9" i="37"/>
  <c r="F20" i="31" l="1"/>
  <c r="E20" i="31"/>
  <c r="F19" i="31"/>
  <c r="E19" i="31"/>
  <c r="F18" i="31"/>
  <c r="E18" i="31"/>
  <c r="F17" i="31"/>
  <c r="E17" i="31"/>
  <c r="F10" i="31"/>
  <c r="E10" i="31"/>
  <c r="F9" i="31"/>
  <c r="E9" i="31"/>
  <c r="F8" i="31"/>
  <c r="E8" i="31"/>
  <c r="F7" i="31"/>
  <c r="E7" i="31"/>
  <c r="E8" i="24"/>
  <c r="F8" i="24"/>
  <c r="E15" i="24"/>
  <c r="F15" i="24"/>
  <c r="E16" i="24"/>
  <c r="F16" i="24"/>
  <c r="E17" i="24"/>
  <c r="F17" i="24"/>
  <c r="E18" i="24"/>
  <c r="F18" i="24"/>
  <c r="E19" i="24"/>
  <c r="F19" i="24"/>
  <c r="E20" i="24"/>
  <c r="F20" i="24"/>
  <c r="F7" i="24"/>
  <c r="E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C8" authorId="0" shapeId="0" xr:uid="{3C27D9AB-84DE-4AF5-80B3-C2D2AFD49B63}">
      <text>
        <r>
          <rPr>
            <b/>
            <sz val="9"/>
            <color indexed="81"/>
            <rFont val="MS P ゴシック"/>
            <family val="3"/>
            <charset val="128"/>
          </rPr>
          <t>所見書は18.5型でした</t>
        </r>
      </text>
    </comment>
  </commentList>
</comments>
</file>

<file path=xl/sharedStrings.xml><?xml version="1.0" encoding="utf-8"?>
<sst xmlns="http://schemas.openxmlformats.org/spreadsheetml/2006/main" count="281" uniqueCount="171">
  <si>
    <t>借入物品一覧</t>
    <rPh sb="0" eb="2">
      <t>カリイレ</t>
    </rPh>
    <rPh sb="2" eb="4">
      <t>ブッピン</t>
    </rPh>
    <rPh sb="4" eb="6">
      <t>イチラン</t>
    </rPh>
    <phoneticPr fontId="2"/>
  </si>
  <si>
    <t>ハードウェア及びソフトウェアの借入物品名及び数量は次のとおりとする。</t>
    <rPh sb="6" eb="7">
      <t>オヨ</t>
    </rPh>
    <rPh sb="15" eb="17">
      <t>カリイレ</t>
    </rPh>
    <rPh sb="17" eb="19">
      <t>ブッピン</t>
    </rPh>
    <rPh sb="19" eb="20">
      <t>メイ</t>
    </rPh>
    <rPh sb="20" eb="21">
      <t>オヨ</t>
    </rPh>
    <rPh sb="25" eb="26">
      <t>ツギ</t>
    </rPh>
    <phoneticPr fontId="4"/>
  </si>
  <si>
    <t>１　ハードウェア</t>
    <phoneticPr fontId="2"/>
  </si>
  <si>
    <t>セルの高さ調整用</t>
    <rPh sb="3" eb="4">
      <t>タカ</t>
    </rPh>
    <rPh sb="5" eb="7">
      <t>チョウセイ</t>
    </rPh>
    <rPh sb="7" eb="8">
      <t>ヨウ</t>
    </rPh>
    <phoneticPr fontId="2"/>
  </si>
  <si>
    <t>No.</t>
    <phoneticPr fontId="2"/>
  </si>
  <si>
    <t>借入物品名</t>
    <rPh sb="0" eb="2">
      <t>カリイレ</t>
    </rPh>
    <rPh sb="2" eb="4">
      <t>ブッピン</t>
    </rPh>
    <rPh sb="4" eb="5">
      <t>メイ</t>
    </rPh>
    <phoneticPr fontId="2"/>
  </si>
  <si>
    <t>数量</t>
    <rPh sb="0" eb="2">
      <t>スウリョウ</t>
    </rPh>
    <phoneticPr fontId="4"/>
  </si>
  <si>
    <t>詳細な仕様</t>
    <rPh sb="0" eb="2">
      <t>ショウサイ</t>
    </rPh>
    <rPh sb="3" eb="5">
      <t>シヨウ</t>
    </rPh>
    <phoneticPr fontId="4"/>
  </si>
  <si>
    <t>２　ソフトウェア</t>
    <phoneticPr fontId="2"/>
  </si>
  <si>
    <t>備考</t>
    <rPh sb="0" eb="2">
      <t>ビコウ</t>
    </rPh>
    <phoneticPr fontId="4"/>
  </si>
  <si>
    <t>借入物品仕様一覧</t>
    <rPh sb="0" eb="2">
      <t>カリイレ</t>
    </rPh>
    <rPh sb="2" eb="4">
      <t>ブッピン</t>
    </rPh>
    <rPh sb="6" eb="8">
      <t>イチラン</t>
    </rPh>
    <phoneticPr fontId="2"/>
  </si>
  <si>
    <t>項目</t>
    <rPh sb="0" eb="2">
      <t>コウモク</t>
    </rPh>
    <phoneticPr fontId="2"/>
  </si>
  <si>
    <t>仕様条件等</t>
    <rPh sb="0" eb="2">
      <t>シヨウ</t>
    </rPh>
    <rPh sb="2" eb="4">
      <t>ジョウケン</t>
    </rPh>
    <rPh sb="4" eb="5">
      <t>トウ</t>
    </rPh>
    <phoneticPr fontId="2"/>
  </si>
  <si>
    <t>OS</t>
  </si>
  <si>
    <t>CPU</t>
  </si>
  <si>
    <t>チップセット</t>
    <phoneticPr fontId="2"/>
  </si>
  <si>
    <t>解像度</t>
  </si>
  <si>
    <t>消費電力</t>
  </si>
  <si>
    <t>その他</t>
  </si>
  <si>
    <t>その他</t>
    <rPh sb="2" eb="3">
      <t>タ</t>
    </rPh>
    <phoneticPr fontId="2"/>
  </si>
  <si>
    <t>並行2極アース付き（NEMA 5-15P）</t>
    <phoneticPr fontId="2"/>
  </si>
  <si>
    <t>Web/DNSサーバ</t>
    <phoneticPr fontId="2"/>
  </si>
  <si>
    <t>Mailサーバ</t>
    <phoneticPr fontId="2"/>
  </si>
  <si>
    <t>バックアップサーバ</t>
    <phoneticPr fontId="2"/>
  </si>
  <si>
    <t>無停電電源装置①</t>
    <phoneticPr fontId="2"/>
  </si>
  <si>
    <t>無停電電源装置②</t>
    <phoneticPr fontId="2"/>
  </si>
  <si>
    <t>ラック周辺機器</t>
    <phoneticPr fontId="2"/>
  </si>
  <si>
    <t>ファイアウォール</t>
    <phoneticPr fontId="2"/>
  </si>
  <si>
    <t>ネットワーク機器</t>
    <rPh sb="6" eb="8">
      <t>キキ</t>
    </rPh>
    <phoneticPr fontId="9"/>
  </si>
  <si>
    <t xml:space="preserve">シュナイダーエレクトリック　PowerChute Network Shutdown 1 Node </t>
    <phoneticPr fontId="2"/>
  </si>
  <si>
    <t>Linux用を用意すること</t>
    <rPh sb="7" eb="9">
      <t>ヨウイ</t>
    </rPh>
    <phoneticPr fontId="2"/>
  </si>
  <si>
    <t>ESET Endpoint Protection Standard 官公庁向けライセンス</t>
    <phoneticPr fontId="2"/>
  </si>
  <si>
    <t>No.1　Web/DNSサーバの仕様</t>
  </si>
  <si>
    <t>ﾒﾓﾘ</t>
  </si>
  <si>
    <t>HDD</t>
    <phoneticPr fontId="2"/>
  </si>
  <si>
    <t>RAID</t>
    <phoneticPr fontId="2"/>
  </si>
  <si>
    <t>DVD</t>
    <phoneticPr fontId="2"/>
  </si>
  <si>
    <t>LANﾎﾟｰﾄ</t>
  </si>
  <si>
    <t>USBﾎﾟｰﾄ</t>
    <phoneticPr fontId="2"/>
  </si>
  <si>
    <t>PCIスロット</t>
    <phoneticPr fontId="2"/>
  </si>
  <si>
    <t>保証・保守ｻｰﾋﾞｽ</t>
  </si>
  <si>
    <t>19インチラックに搭載可能なこと(1U以内）</t>
    <rPh sb="9" eb="11">
      <t>トウサイ</t>
    </rPh>
    <rPh sb="11" eb="13">
      <t>カノウ</t>
    </rPh>
    <rPh sb="19" eb="21">
      <t>イナイ</t>
    </rPh>
    <phoneticPr fontId="2"/>
  </si>
  <si>
    <t>Redhat Enterprise Linux release 8で動作可能なこと</t>
    <rPh sb="34" eb="36">
      <t>ドウサ</t>
    </rPh>
    <rPh sb="36" eb="38">
      <t>カノウ</t>
    </rPh>
    <phoneticPr fontId="2"/>
  </si>
  <si>
    <t>ﾘｰｽ開始日を起点とし、5年間の24時間365日対応出張修理を含むこと</t>
    <rPh sb="18" eb="20">
      <t>ジカン</t>
    </rPh>
    <rPh sb="23" eb="24">
      <t>ヒ</t>
    </rPh>
    <rPh sb="24" eb="26">
      <t>タイオウ</t>
    </rPh>
    <rPh sb="26" eb="28">
      <t>シュッチョウ</t>
    </rPh>
    <rPh sb="28" eb="30">
      <t>シュウリ</t>
    </rPh>
    <phoneticPr fontId="2"/>
  </si>
  <si>
    <t>インテル® Xeon® プロセッサーE-2434 クロック周波数：3.40GHz以上</t>
    <rPh sb="29" eb="32">
      <t>シュウハスウ</t>
    </rPh>
    <phoneticPr fontId="2"/>
  </si>
  <si>
    <t>2.5型HDDホットスワップ対応 SAS 300GB（10,000rpm）×2個以上</t>
    <rPh sb="14" eb="16">
      <t>タイオウ</t>
    </rPh>
    <rPh sb="39" eb="40">
      <t>コ</t>
    </rPh>
    <rPh sb="40" eb="42">
      <t>イジョウ</t>
    </rPh>
    <phoneticPr fontId="2"/>
  </si>
  <si>
    <t>RAID 0/1/対応のこと</t>
    <rPh sb="9" eb="11">
      <t>タイオウ</t>
    </rPh>
    <phoneticPr fontId="2"/>
  </si>
  <si>
    <t>16GB以上（Unbuffered DIMM, DDR5-4400, ECC付き）</t>
    <rPh sb="4" eb="6">
      <t>イジョウ</t>
    </rPh>
    <phoneticPr fontId="2"/>
  </si>
  <si>
    <t>インテル® C262 チップセット</t>
    <phoneticPr fontId="2"/>
  </si>
  <si>
    <t>640x480, 800x600, 1,024x768, 1,280x1,024, 1,600x1,200, 1,920x1,200の表示に対応すること</t>
    <phoneticPr fontId="2"/>
  </si>
  <si>
    <t>フロント：USB3.2 Gen1x1(Type A)×1以上
リア：x USB3.2 Gen1x1(Type A)×4以上</t>
    <rPh sb="28" eb="30">
      <t>イジョウ</t>
    </rPh>
    <rPh sb="59" eb="61">
      <t>イジョウ</t>
    </rPh>
    <phoneticPr fontId="2"/>
  </si>
  <si>
    <t>1000BASE-T/100BASE-TX/10BASE-TRJ-45ｺﾈｸﾀ ×4以上
マネージメント用LANコネクタ 1000BASE-T/100BASE-TX/10BASE-TRJ-45ｺﾈｸﾀ ×1以上</t>
    <phoneticPr fontId="2"/>
  </si>
  <si>
    <t>内蔵DVD-ROMﾄﾞﾗｲﾌﾞ</t>
    <phoneticPr fontId="2"/>
  </si>
  <si>
    <t>PCI Express 4.0×2以上</t>
    <rPh sb="17" eb="19">
      <t>イジョウ</t>
    </rPh>
    <phoneticPr fontId="2"/>
  </si>
  <si>
    <t>最大構成時：約420W以下</t>
    <rPh sb="0" eb="2">
      <t>サイダイ</t>
    </rPh>
    <phoneticPr fontId="2"/>
  </si>
  <si>
    <t>No.2　 Mailサーバの仕様</t>
    <phoneticPr fontId="2"/>
  </si>
  <si>
    <t>No.3　バックアップサーバの仕様</t>
    <phoneticPr fontId="2"/>
  </si>
  <si>
    <t>Intel Atom C3538 クロック周波数：2.10GHz以上</t>
    <rPh sb="21" eb="24">
      <t>シュウハスウ</t>
    </rPh>
    <phoneticPr fontId="2"/>
  </si>
  <si>
    <t>8GB（DDR4 ECC）以上</t>
    <phoneticPr fontId="2"/>
  </si>
  <si>
    <t>3.5型HDDホットスワップ対応 Serial ATA Ⅲ 1TB×4個以上</t>
    <rPh sb="14" eb="16">
      <t>タイオウ</t>
    </rPh>
    <rPh sb="35" eb="36">
      <t>コ</t>
    </rPh>
    <rPh sb="36" eb="38">
      <t>イジョウ</t>
    </rPh>
    <phoneticPr fontId="2"/>
  </si>
  <si>
    <t>RAID 0/1/10/5/6対応のこと</t>
    <rPh sb="15" eb="17">
      <t>タイオウ</t>
    </rPh>
    <phoneticPr fontId="2"/>
  </si>
  <si>
    <t>1000BASE-T/100BASE-TX
RJ-45ｺﾈｸﾀ ×2以上</t>
    <phoneticPr fontId="2"/>
  </si>
  <si>
    <t>USB Type-A：USB3.2（Gen1）×1以上</t>
    <rPh sb="25" eb="27">
      <t>イジョウ</t>
    </rPh>
    <phoneticPr fontId="2"/>
  </si>
  <si>
    <t>対応ネットワークファイル プロトコル</t>
    <phoneticPr fontId="2"/>
  </si>
  <si>
    <t>SMB/CIFS、AFP、FTP、SFTP、NFS、HTTP/HTTPS、SNMPに対応すること</t>
    <rPh sb="42" eb="44">
      <t>タイオウ</t>
    </rPh>
    <phoneticPr fontId="2"/>
  </si>
  <si>
    <t>ﾘｰｽ開始日を起点とし、5年間の平日オンサイト保守を含むこと</t>
    <rPh sb="16" eb="18">
      <t>ヘイジツ</t>
    </rPh>
    <rPh sb="23" eb="25">
      <t>ホシュ</t>
    </rPh>
    <phoneticPr fontId="2"/>
  </si>
  <si>
    <t>Linuxベース</t>
    <phoneticPr fontId="2"/>
  </si>
  <si>
    <t>約100W以下</t>
    <phoneticPr fontId="2"/>
  </si>
  <si>
    <t>No.4　無停電電源装置①の仕様</t>
    <phoneticPr fontId="2"/>
  </si>
  <si>
    <t>電源供給方式</t>
    <phoneticPr fontId="2"/>
  </si>
  <si>
    <t>常時商用（ラインインタラクティブ）方式</t>
    <rPh sb="17" eb="19">
      <t>ホウシキ</t>
    </rPh>
    <phoneticPr fontId="2"/>
  </si>
  <si>
    <t>高さ</t>
    <phoneticPr fontId="2"/>
  </si>
  <si>
    <t>2U以内</t>
    <rPh sb="2" eb="4">
      <t>イナイ</t>
    </rPh>
    <phoneticPr fontId="2"/>
  </si>
  <si>
    <t>皮相電力 / VA</t>
    <phoneticPr fontId="2"/>
  </si>
  <si>
    <t>1500VA以上</t>
    <phoneticPr fontId="2"/>
  </si>
  <si>
    <t>有効電力 / W</t>
    <phoneticPr fontId="2"/>
  </si>
  <si>
    <t>1200W以上</t>
    <rPh sb="5" eb="7">
      <t>イジョウ</t>
    </rPh>
    <phoneticPr fontId="2"/>
  </si>
  <si>
    <t>入力プラグ形状</t>
    <phoneticPr fontId="2"/>
  </si>
  <si>
    <t>出力プラグ</t>
    <phoneticPr fontId="2"/>
  </si>
  <si>
    <t>並行2極アース付き（NEMA 5-15R）6口以上</t>
    <rPh sb="23" eb="25">
      <t>イジョウ</t>
    </rPh>
    <phoneticPr fontId="2"/>
  </si>
  <si>
    <t>バッテリ形式</t>
    <phoneticPr fontId="2"/>
  </si>
  <si>
    <t>シール型鉛蓄電池</t>
    <phoneticPr fontId="2"/>
  </si>
  <si>
    <t>拡張ボード</t>
    <rPh sb="0" eb="2">
      <t>カクチョウ</t>
    </rPh>
    <phoneticPr fontId="2"/>
  </si>
  <si>
    <t>No.5　無停電電源装置②の仕様</t>
    <phoneticPr fontId="2"/>
  </si>
  <si>
    <t>750VA以上</t>
    <phoneticPr fontId="2"/>
  </si>
  <si>
    <t>並行2極アース付き（NEMA 5-15R）4口以上</t>
    <rPh sb="23" eb="25">
      <t>イジョウ</t>
    </rPh>
    <phoneticPr fontId="2"/>
  </si>
  <si>
    <t>1U以内</t>
    <rPh sb="2" eb="4">
      <t>イナイ</t>
    </rPh>
    <phoneticPr fontId="2"/>
  </si>
  <si>
    <t>定格電力 / VA</t>
    <phoneticPr fontId="2"/>
  </si>
  <si>
    <t>定格電力 / W</t>
    <phoneticPr fontId="2"/>
  </si>
  <si>
    <t>525W以上</t>
    <rPh sb="4" eb="6">
      <t>イジョウ</t>
    </rPh>
    <phoneticPr fontId="2"/>
  </si>
  <si>
    <t>No.6　ラック周辺機器の仕様</t>
    <phoneticPr fontId="2"/>
  </si>
  <si>
    <t>防音ラック</t>
    <rPh sb="0" eb="2">
      <t>ボウオン</t>
    </rPh>
    <phoneticPr fontId="2"/>
  </si>
  <si>
    <t>コンソール関連</t>
    <rPh sb="5" eb="7">
      <t>カンレン</t>
    </rPh>
    <phoneticPr fontId="2"/>
  </si>
  <si>
    <t>サーバスイッチユニット</t>
    <phoneticPr fontId="2"/>
  </si>
  <si>
    <t>2台以上のサーバが接続できること</t>
    <rPh sb="1" eb="2">
      <t>ダイ</t>
    </rPh>
    <rPh sb="2" eb="4">
      <t>イジョウ</t>
    </rPh>
    <rPh sb="9" eb="11">
      <t>セツゾク</t>
    </rPh>
    <phoneticPr fontId="2"/>
  </si>
  <si>
    <t>サーバとの接続用のケーブルを用意すること
サーバ、ネットワーク機器接続用のLANケーブルを用意すること</t>
    <rPh sb="5" eb="7">
      <t>セツゾク</t>
    </rPh>
    <rPh sb="7" eb="8">
      <t>ヨウ</t>
    </rPh>
    <rPh sb="14" eb="16">
      <t>ヨウイ</t>
    </rPh>
    <rPh sb="31" eb="33">
      <t>キキ</t>
    </rPh>
    <rPh sb="33" eb="36">
      <t>セツゾクヨウ</t>
    </rPh>
    <rPh sb="45" eb="47">
      <t>ヨウイ</t>
    </rPh>
    <phoneticPr fontId="2"/>
  </si>
  <si>
    <t>セキュリティプロセッシングコア</t>
  </si>
  <si>
    <t>4コア以上</t>
  </si>
  <si>
    <t>インターフェイス</t>
  </si>
  <si>
    <t>ストレージ</t>
  </si>
  <si>
    <t>IPSスループット</t>
  </si>
  <si>
    <t>TLS/SSLインスペクション（DPI-SSL）スループット</t>
  </si>
  <si>
    <t>IPSec VPNスループット</t>
  </si>
  <si>
    <t>最大コネクション数（SPI）</t>
  </si>
  <si>
    <t>最大コネクション数（DPI）</t>
  </si>
  <si>
    <t>500,000以上</t>
  </si>
  <si>
    <t>VLANインターフェイス</t>
  </si>
  <si>
    <t>256以上</t>
  </si>
  <si>
    <t>暗号化/認証</t>
  </si>
  <si>
    <t>DES、3DES、AES（128、192、256 ビット）、MD5、SHA-1、Suite B 暗号方式に対応のこと</t>
    <rPh sb="53" eb="55">
      <t>タイオウ</t>
    </rPh>
    <phoneticPr fontId="2"/>
  </si>
  <si>
    <t>VPN機能</t>
  </si>
  <si>
    <t>Dead Peer Detection、DHCP over VPN、IPSec NATトラバーサル、冗長VPNゲートウェイ、ルートベースVPNに対応のこと</t>
    <rPh sb="72" eb="74">
      <t>タイオウ</t>
    </rPh>
    <phoneticPr fontId="2"/>
  </si>
  <si>
    <t>IPアドレス割り当て</t>
  </si>
  <si>
    <t>NATモード</t>
  </si>
  <si>
    <t>ルーティングプロトコル</t>
  </si>
  <si>
    <t>コンテンツフィルタ</t>
  </si>
  <si>
    <t>最大消費電力（W）</t>
  </si>
  <si>
    <t>No.7　ファイアウォールの仕様</t>
    <phoneticPr fontId="2"/>
  </si>
  <si>
    <t>専用OS</t>
    <rPh sb="0" eb="2">
      <t>センヨウ</t>
    </rPh>
    <phoneticPr fontId="2"/>
  </si>
  <si>
    <t>GbE×16,10G SFP+×3,USB3.0×2,コンソール,管理ポート</t>
    <phoneticPr fontId="2"/>
  </si>
  <si>
    <t xml:space="preserve">64GB </t>
    <phoneticPr fontId="2"/>
  </si>
  <si>
    <t>ファイアウォールインスペクションスループット</t>
    <phoneticPr fontId="2"/>
  </si>
  <si>
    <t>5.2Gbps以上</t>
    <phoneticPr fontId="2"/>
  </si>
  <si>
    <t>3.4Gbps以上</t>
    <phoneticPr fontId="2"/>
  </si>
  <si>
    <t>800 Mbps以上</t>
    <phoneticPr fontId="2"/>
  </si>
  <si>
    <t>2.10 Gbps以上</t>
    <phoneticPr fontId="2"/>
  </si>
  <si>
    <t>1,500,000以上</t>
    <phoneticPr fontId="2"/>
  </si>
  <si>
    <t>スタティック、（DHCP、PPPoE、L2TP、PPTPクライアント）、内部DHCPサーバー、DHCPリレー</t>
    <phoneticPr fontId="2"/>
  </si>
  <si>
    <t>NATモード 1対1、1対多、多対1、多対多、フレキシブルNAT (重複IP)、PAT、トランスペアレントモード</t>
    <phoneticPr fontId="2"/>
  </si>
  <si>
    <t>BGP4、OSPF、RIPv1/v2、スタティックルート、ポリシーベースのルーティング</t>
    <phoneticPr fontId="2"/>
  </si>
  <si>
    <t>コンテンツフィルタ機能を有すること
リース期間中の更新手続き等必要な措置をとること</t>
    <rPh sb="9" eb="11">
      <t>キノウ</t>
    </rPh>
    <rPh sb="12" eb="13">
      <t>ユウ</t>
    </rPh>
    <phoneticPr fontId="2"/>
  </si>
  <si>
    <t>22W以下</t>
    <rPh sb="3" eb="5">
      <t>イカ</t>
    </rPh>
    <phoneticPr fontId="2"/>
  </si>
  <si>
    <t>No.8　ネットワーク機器の仕様</t>
    <phoneticPr fontId="2"/>
  </si>
  <si>
    <t>転送レート[pps]</t>
    <phoneticPr fontId="2"/>
  </si>
  <si>
    <t>13.3Mpps以上</t>
    <rPh sb="8" eb="10">
      <t>イジョウ</t>
    </rPh>
    <phoneticPr fontId="2"/>
  </si>
  <si>
    <t>MACアドレステーブル</t>
    <phoneticPr fontId="2"/>
  </si>
  <si>
    <t>8K以上</t>
    <rPh sb="2" eb="4">
      <t>イジョウ</t>
    </rPh>
    <phoneticPr fontId="2"/>
  </si>
  <si>
    <t>バッファ</t>
    <phoneticPr fontId="2"/>
  </si>
  <si>
    <t>512K以上</t>
    <rPh sb="4" eb="6">
      <t>イジョウ</t>
    </rPh>
    <phoneticPr fontId="2"/>
  </si>
  <si>
    <t>10/100/1000BASE-T</t>
    <phoneticPr fontId="2"/>
  </si>
  <si>
    <t>8口以上</t>
    <rPh sb="1" eb="2">
      <t>クチ</t>
    </rPh>
    <rPh sb="2" eb="4">
      <t>イジョウ</t>
    </rPh>
    <phoneticPr fontId="2"/>
  </si>
  <si>
    <t>VLAN</t>
    <phoneticPr fontId="2"/>
  </si>
  <si>
    <t>タグVLAN、ポートVLAN、ダイナミックVLAN、ゲストVLANに対応のこと
VLAN数256以上</t>
    <rPh sb="34" eb="36">
      <t>タイオウ</t>
    </rPh>
    <rPh sb="44" eb="45">
      <t>スウ</t>
    </rPh>
    <rPh sb="48" eb="50">
      <t>イジョウ</t>
    </rPh>
    <phoneticPr fontId="2"/>
  </si>
  <si>
    <t>ポート機能</t>
    <phoneticPr fontId="2"/>
  </si>
  <si>
    <t>Auto Negotiation機能、Auto MDI・MDIX/MDIX、フローコントロール、ループ検知・遮断に対応のこと</t>
    <rPh sb="16" eb="18">
      <t>キノウ</t>
    </rPh>
    <rPh sb="52" eb="53">
      <t>チ</t>
    </rPh>
    <rPh sb="54" eb="56">
      <t>シャダン</t>
    </rPh>
    <phoneticPr fontId="2"/>
  </si>
  <si>
    <t>最大消費電力</t>
    <phoneticPr fontId="2"/>
  </si>
  <si>
    <t>ﾘｰｽ開始日を起点とし、5年間の5年先出しセンドバック保守に対応すること</t>
    <rPh sb="30" eb="32">
      <t>タイオウ</t>
    </rPh>
    <phoneticPr fontId="2"/>
  </si>
  <si>
    <t>6.7W以下</t>
    <rPh sb="4" eb="6">
      <t>イカ</t>
    </rPh>
    <phoneticPr fontId="2"/>
  </si>
  <si>
    <t>19インチラックに搭載可能なこと(1U以内）
DMZ用L2スイッチ,バックアップ用L2スイッチとして利用する</t>
    <rPh sb="9" eb="11">
      <t>トウサイ</t>
    </rPh>
    <rPh sb="11" eb="13">
      <t>カノウ</t>
    </rPh>
    <rPh sb="19" eb="21">
      <t>イナイ</t>
    </rPh>
    <rPh sb="50" eb="52">
      <t>リヨウ</t>
    </rPh>
    <phoneticPr fontId="2"/>
  </si>
  <si>
    <r>
      <t>【仕様書</t>
    </r>
    <r>
      <rPr>
        <sz val="10"/>
        <color rgb="FFFF0000"/>
        <rFont val="ＭＳ 明朝"/>
        <family val="1"/>
        <charset val="128"/>
      </rPr>
      <t>別紙３－８</t>
    </r>
    <r>
      <rPr>
        <sz val="10"/>
        <rFont val="ＭＳ 明朝"/>
        <family val="1"/>
        <charset val="128"/>
      </rPr>
      <t>】</t>
    </r>
    <rPh sb="1" eb="4">
      <t>シヨウショ</t>
    </rPh>
    <phoneticPr fontId="2"/>
  </si>
  <si>
    <t>仕様書別紙3-1</t>
    <phoneticPr fontId="2"/>
  </si>
  <si>
    <t>仕様書別紙3-2</t>
    <phoneticPr fontId="2"/>
  </si>
  <si>
    <t>仕様書別紙3-3</t>
    <phoneticPr fontId="2"/>
  </si>
  <si>
    <t>仕様書別紙3-4</t>
    <phoneticPr fontId="2"/>
  </si>
  <si>
    <t>仕様書別紙3-5</t>
    <phoneticPr fontId="2"/>
  </si>
  <si>
    <t>仕様書別紙3-6</t>
    <phoneticPr fontId="2"/>
  </si>
  <si>
    <t>仕様書別紙3-7</t>
    <phoneticPr fontId="2"/>
  </si>
  <si>
    <t>仕様書別紙3-8</t>
    <phoneticPr fontId="2"/>
  </si>
  <si>
    <t>【仕様書別紙３－６】</t>
    <rPh sb="1" eb="4">
      <t>シヨウショ</t>
    </rPh>
    <phoneticPr fontId="2"/>
  </si>
  <si>
    <r>
      <t>19型ラック(21U以下）
仕様書別紙3-1～3-5、3-7～3-8に示した機器装置及び以下項目に記載のコンソール関連、サーバスイッチユニットを収納可能なこと
遮</t>
    </r>
    <r>
      <rPr>
        <sz val="10"/>
        <rFont val="游ゴシック"/>
        <family val="3"/>
        <charset val="128"/>
      </rPr>
      <t>⾳</t>
    </r>
    <r>
      <rPr>
        <sz val="10"/>
        <rFont val="ＭＳ 明朝"/>
        <family val="1"/>
        <charset val="128"/>
      </rPr>
      <t xml:space="preserve">性能 -26.3dB(A) </t>
    </r>
    <rPh sb="2" eb="3">
      <t>ガタ</t>
    </rPh>
    <rPh sb="10" eb="12">
      <t>イカ</t>
    </rPh>
    <rPh sb="14" eb="17">
      <t>シヨウショ</t>
    </rPh>
    <rPh sb="17" eb="19">
      <t>ベッシ</t>
    </rPh>
    <rPh sb="35" eb="36">
      <t>シメ</t>
    </rPh>
    <rPh sb="38" eb="40">
      <t>キキ</t>
    </rPh>
    <rPh sb="40" eb="42">
      <t>ソウチ</t>
    </rPh>
    <rPh sb="42" eb="43">
      <t>オヨ</t>
    </rPh>
    <rPh sb="44" eb="46">
      <t>イカ</t>
    </rPh>
    <rPh sb="46" eb="48">
      <t>コウモク</t>
    </rPh>
    <rPh sb="49" eb="51">
      <t>キサイ</t>
    </rPh>
    <rPh sb="80" eb="81">
      <t>カンシャシャシャレンセイノウセイノウウカノウ</t>
    </rPh>
    <phoneticPr fontId="2"/>
  </si>
  <si>
    <r>
      <rPr>
        <sz val="10"/>
        <color rgb="FFFF0000"/>
        <rFont val="ＭＳ 明朝"/>
        <family val="1"/>
        <charset val="128"/>
      </rPr>
      <t>18.5</t>
    </r>
    <r>
      <rPr>
        <sz val="10"/>
        <rFont val="ＭＳ 明朝"/>
        <family val="1"/>
        <charset val="128"/>
      </rPr>
      <t>型LCD, 87 キー日本語キーボード, 光学マウス,
1U ラックマウント, USB ケーブル(2m), PS/2 分岐ケーブ
ル(2m)</t>
    </r>
    <phoneticPr fontId="2"/>
  </si>
  <si>
    <t>【仕様書別紙３－１】</t>
    <rPh sb="1" eb="4">
      <t>シヨウショ</t>
    </rPh>
    <phoneticPr fontId="2"/>
  </si>
  <si>
    <t>【仕様書別紙３－２】</t>
    <rPh sb="1" eb="4">
      <t>シヨウショ</t>
    </rPh>
    <phoneticPr fontId="2"/>
  </si>
  <si>
    <t>【仕様書別紙３－３】</t>
    <rPh sb="1" eb="4">
      <t>シヨウショ</t>
    </rPh>
    <phoneticPr fontId="2"/>
  </si>
  <si>
    <t>【仕様書別紙３－４】</t>
    <rPh sb="1" eb="4">
      <t>シヨウショ</t>
    </rPh>
    <phoneticPr fontId="2"/>
  </si>
  <si>
    <t>2台のサーバ（Web/DNSサーバ、mailサーバ）にLANを利用して接続し、電源管理が可能なこと</t>
    <rPh sb="1" eb="2">
      <t>ダイ</t>
    </rPh>
    <rPh sb="31" eb="33">
      <t>リヨウ</t>
    </rPh>
    <rPh sb="35" eb="37">
      <t>セツゾク</t>
    </rPh>
    <rPh sb="39" eb="41">
      <t>デンゲン</t>
    </rPh>
    <rPh sb="41" eb="43">
      <t>カンリ</t>
    </rPh>
    <rPh sb="44" eb="46">
      <t>カノウ</t>
    </rPh>
    <phoneticPr fontId="2"/>
  </si>
  <si>
    <t>【仕様書別紙３－５】</t>
    <rPh sb="1" eb="4">
      <t>シヨウショ</t>
    </rPh>
    <phoneticPr fontId="2"/>
  </si>
  <si>
    <t>バックアップサーバに接続し、電源管理が可能なこと</t>
    <rPh sb="10" eb="12">
      <t>セツゾク</t>
    </rPh>
    <phoneticPr fontId="2"/>
  </si>
  <si>
    <t>【仕様書別紙２】</t>
    <rPh sb="1" eb="4">
      <t>シヨウショ</t>
    </rPh>
    <rPh sb="4" eb="6">
      <t>ベッシ</t>
    </rPh>
    <phoneticPr fontId="2"/>
  </si>
  <si>
    <t>リース期間中のライセンス更新手続きおよびライセンスそのものの調達を含む必要な措置をとること</t>
    <rPh sb="3" eb="6">
      <t>キカンチュウ</t>
    </rPh>
    <rPh sb="12" eb="14">
      <t>コウシン</t>
    </rPh>
    <rPh sb="14" eb="16">
      <t>テツヅ</t>
    </rPh>
    <rPh sb="35" eb="37">
      <t>ヒツヨウ</t>
    </rPh>
    <rPh sb="38" eb="40">
      <t>ソチ</t>
    </rPh>
    <phoneticPr fontId="2"/>
  </si>
  <si>
    <t>【仕様書別紙３－７】</t>
    <rPh sb="1" eb="4">
      <t>シヨウショ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</si>
</sst>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1">
    <font>
      <sz val="9"/>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2"/>
      <name val="Arial"/>
      <family val="2"/>
    </font>
    <font>
      <sz val="10"/>
      <name val="ＭＳ 明朝"/>
      <family val="1"/>
      <charset val="128"/>
    </font>
    <font>
      <sz val="10"/>
      <color rgb="FFFF0000"/>
      <name val="ＭＳ 明朝"/>
      <family val="1"/>
      <charset val="128"/>
    </font>
    <font>
      <sz val="12"/>
      <name val="ＭＳ 明朝"/>
      <family val="1"/>
      <charset val="128"/>
    </font>
    <font>
      <b/>
      <sz val="9"/>
      <color indexed="81"/>
      <name val="MS P ゴシック"/>
      <family val="3"/>
      <charset val="128"/>
    </font>
    <font>
      <b/>
      <sz val="11"/>
      <color theme="0"/>
      <name val="ＭＳ Ｐゴシック"/>
      <family val="2"/>
      <charset val="128"/>
      <scheme val="minor"/>
    </font>
    <font>
      <sz val="10"/>
      <name val="游ゴシック"/>
      <family val="3"/>
      <charset val="128"/>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3" fillId="0" borderId="0">
      <alignment vertical="center"/>
    </xf>
  </cellStyleXfs>
  <cellXfs count="27">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2" applyFont="1" applyFill="1" applyBorder="1" applyAlignment="1">
      <alignment horizontal="center" vertical="center"/>
    </xf>
    <xf numFmtId="0" fontId="5" fillId="0" borderId="2" xfId="0" applyFont="1" applyBorder="1">
      <alignment vertical="center"/>
    </xf>
    <xf numFmtId="0" fontId="5" fillId="0" borderId="3" xfId="0" applyFont="1" applyBorder="1" applyAlignment="1">
      <alignment vertical="center" wrapText="1"/>
    </xf>
    <xf numFmtId="0" fontId="5" fillId="0" borderId="3" xfId="0" applyFont="1" applyBorder="1">
      <alignment vertical="center"/>
    </xf>
    <xf numFmtId="0" fontId="5" fillId="0" borderId="4" xfId="0" applyFont="1" applyBorder="1">
      <alignment vertical="center"/>
    </xf>
    <xf numFmtId="0" fontId="5" fillId="0" borderId="0" xfId="0" applyFont="1" applyAlignment="1">
      <alignment horizontal="right" vertical="center"/>
    </xf>
    <xf numFmtId="176" fontId="5" fillId="0" borderId="1" xfId="0" applyNumberFormat="1" applyFont="1" applyBorder="1">
      <alignment vertical="center"/>
    </xf>
    <xf numFmtId="0" fontId="5" fillId="0" borderId="0" xfId="2" applyFont="1" applyAlignment="1">
      <alignment horizontal="center" vertical="center"/>
    </xf>
    <xf numFmtId="0" fontId="5" fillId="0" borderId="1" xfId="0" applyFont="1" applyBorder="1" applyAlignment="1">
      <alignment vertical="top" wrapText="1"/>
    </xf>
    <xf numFmtId="0" fontId="5" fillId="0" borderId="4" xfId="0" applyFont="1" applyBorder="1" applyAlignment="1">
      <alignment vertical="center" wrapText="1"/>
    </xf>
    <xf numFmtId="176" fontId="5" fillId="0" borderId="5" xfId="0" applyNumberFormat="1" applyFont="1" applyBorder="1" applyAlignment="1">
      <alignment vertical="top"/>
    </xf>
    <xf numFmtId="176" fontId="5" fillId="0" borderId="5" xfId="0" applyNumberFormat="1" applyFont="1" applyBorder="1" applyAlignment="1">
      <alignment horizontal="center" vertical="top"/>
    </xf>
    <xf numFmtId="176" fontId="6" fillId="0" borderId="5" xfId="0" applyNumberFormat="1" applyFont="1" applyBorder="1" applyAlignment="1">
      <alignment horizontal="center" vertical="top" wrapText="1"/>
    </xf>
    <xf numFmtId="176" fontId="5" fillId="0" borderId="1" xfId="0" applyNumberFormat="1" applyFont="1" applyBorder="1" applyAlignment="1">
      <alignment vertical="top"/>
    </xf>
    <xf numFmtId="176" fontId="5" fillId="0" borderId="1" xfId="0" applyNumberFormat="1" applyFont="1" applyBorder="1" applyAlignment="1">
      <alignment horizontal="center" vertical="top" wrapText="1"/>
    </xf>
    <xf numFmtId="0" fontId="5" fillId="0" borderId="6" xfId="0" applyFont="1" applyBorder="1" applyAlignment="1">
      <alignment vertical="top" wrapText="1"/>
    </xf>
    <xf numFmtId="176" fontId="5" fillId="0" borderId="1" xfId="0" quotePrefix="1" applyNumberFormat="1" applyFont="1" applyBorder="1" applyAlignment="1">
      <alignment vertical="top"/>
    </xf>
    <xf numFmtId="0" fontId="7" fillId="0" borderId="0" xfId="0" applyFont="1" applyAlignment="1">
      <alignment horizontal="center" vertical="center"/>
    </xf>
    <xf numFmtId="0" fontId="5" fillId="0" borderId="0" xfId="0" applyFont="1" applyAlignment="1">
      <alignment vertical="center" wrapText="1"/>
    </xf>
    <xf numFmtId="0" fontId="5" fillId="2" borderId="2" xfId="2" applyFont="1" applyFill="1" applyBorder="1" applyAlignment="1">
      <alignment horizontal="center" vertical="center"/>
    </xf>
    <xf numFmtId="0" fontId="5" fillId="2" borderId="4" xfId="2" applyFont="1" applyFill="1" applyBorder="1" applyAlignment="1">
      <alignment horizontal="center" vertical="center"/>
    </xf>
  </cellXfs>
  <cellStyles count="3">
    <cellStyle name="標準" xfId="0" builtinId="0"/>
    <cellStyle name="標準 2" xfId="1" xr:uid="{00000000-0005-0000-0000-000001000000}"/>
    <cellStyle name="標準_【H17開発】( 別紙1、3 、4)調達ハード仕様050418v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29"/>
  <sheetViews>
    <sheetView tabSelected="1" view="pageBreakPreview" zoomScaleNormal="85" zoomScaleSheetLayoutView="100" workbookViewId="0">
      <selection activeCell="F24" sqref="F24"/>
    </sheetView>
  </sheetViews>
  <sheetFormatPr defaultColWidth="9.375" defaultRowHeight="18.75" customHeight="1"/>
  <cols>
    <col min="1" max="1" width="1" style="1" customWidth="1"/>
    <col min="2" max="2" width="6.625" style="1" customWidth="1"/>
    <col min="3" max="3" width="41.625" style="2" customWidth="1"/>
    <col min="4" max="4" width="8.375" style="1" customWidth="1"/>
    <col min="5" max="5" width="3.125" style="1" customWidth="1"/>
    <col min="6" max="6" width="50.5" style="1" customWidth="1"/>
    <col min="7" max="7" width="3.375" style="1" customWidth="1"/>
    <col min="8" max="8" width="9.375" style="1"/>
    <col min="9" max="9" width="6.625" style="1" customWidth="1"/>
    <col min="10" max="10" width="41.625" style="2" customWidth="1"/>
    <col min="11" max="11" width="8.375" style="1" customWidth="1"/>
    <col min="12" max="12" width="3.125" style="1" customWidth="1"/>
    <col min="13" max="13" width="66.625" style="1" customWidth="1"/>
    <col min="14" max="16384" width="9.375" style="1"/>
  </cols>
  <sheetData>
    <row r="1" spans="1:13" ht="18.75" customHeight="1">
      <c r="F1" s="11"/>
      <c r="G1" s="11" t="s">
        <v>168</v>
      </c>
    </row>
    <row r="2" spans="1:13" ht="18.75" customHeight="1">
      <c r="F2" s="11"/>
      <c r="G2" s="11"/>
    </row>
    <row r="3" spans="1:13" ht="18.75" customHeight="1">
      <c r="A3" s="23" t="s">
        <v>0</v>
      </c>
      <c r="B3" s="23"/>
      <c r="C3" s="23"/>
      <c r="D3" s="23"/>
      <c r="E3" s="23"/>
      <c r="F3" s="23"/>
      <c r="G3" s="23"/>
    </row>
    <row r="4" spans="1:13" ht="3.75" customHeight="1"/>
    <row r="5" spans="1:13" ht="18.75" customHeight="1">
      <c r="B5" s="24" t="s">
        <v>1</v>
      </c>
      <c r="C5" s="24"/>
      <c r="D5" s="24"/>
      <c r="E5" s="24"/>
      <c r="F5" s="24"/>
    </row>
    <row r="6" spans="1:13" ht="3.75" customHeight="1"/>
    <row r="7" spans="1:13" ht="18.75" customHeight="1">
      <c r="B7" s="1" t="s">
        <v>2</v>
      </c>
      <c r="I7" s="7" t="s">
        <v>3</v>
      </c>
      <c r="J7" s="8"/>
      <c r="K7" s="9"/>
      <c r="L7" s="9"/>
      <c r="M7" s="10"/>
    </row>
    <row r="8" spans="1:13" ht="18.75" customHeight="1">
      <c r="B8" s="4" t="s">
        <v>4</v>
      </c>
      <c r="C8" s="5" t="s">
        <v>5</v>
      </c>
      <c r="D8" s="6" t="s">
        <v>6</v>
      </c>
      <c r="E8" s="25" t="s">
        <v>7</v>
      </c>
      <c r="F8" s="26"/>
      <c r="G8" s="13"/>
      <c r="I8" s="4" t="s">
        <v>4</v>
      </c>
      <c r="J8" s="5" t="s">
        <v>5</v>
      </c>
      <c r="K8" s="6" t="s">
        <v>6</v>
      </c>
      <c r="L8" s="25" t="s">
        <v>7</v>
      </c>
      <c r="M8" s="26"/>
    </row>
    <row r="9" spans="1:13" ht="24">
      <c r="B9" s="22">
        <v>1</v>
      </c>
      <c r="C9" s="14" t="s">
        <v>21</v>
      </c>
      <c r="D9" s="19">
        <v>1</v>
      </c>
      <c r="E9" s="17"/>
      <c r="F9" s="21" t="s">
        <v>150</v>
      </c>
      <c r="G9" s="2"/>
      <c r="I9" s="12" t="str">
        <f t="shared" ref="I9:I16" si="0">IF(B9="","",B9)&amp;CHAR(10)</f>
        <v xml:space="preserve">1
</v>
      </c>
      <c r="J9" s="14" t="str">
        <f t="shared" ref="J9:J16" si="1">IF(C9="","",C9)&amp;CHAR(10)</f>
        <v xml:space="preserve">Web/DNSサーバ
</v>
      </c>
      <c r="K9" s="19" t="str">
        <f t="shared" ref="K9:K16" si="2">IF(D9="","",D9)&amp;CHAR(10)</f>
        <v xml:space="preserve">1
</v>
      </c>
      <c r="L9" s="20" t="str">
        <f t="shared" ref="L9:L16" si="3">IF(E9="","",E9)&amp;CHAR(10)</f>
        <v xml:space="preserve">
</v>
      </c>
      <c r="M9" s="14" t="str">
        <f>IF(F9="","",F9)&amp;CHAR(10)</f>
        <v xml:space="preserve">仕様書別紙3-1
</v>
      </c>
    </row>
    <row r="10" spans="1:13" ht="24">
      <c r="B10" s="22">
        <v>2</v>
      </c>
      <c r="C10" s="14" t="s">
        <v>22</v>
      </c>
      <c r="D10" s="19">
        <v>1</v>
      </c>
      <c r="E10" s="17"/>
      <c r="F10" s="21" t="s">
        <v>151</v>
      </c>
      <c r="G10" s="2"/>
      <c r="I10" s="12" t="str">
        <f t="shared" si="0"/>
        <v xml:space="preserve">2
</v>
      </c>
      <c r="J10" s="14" t="str">
        <f t="shared" si="1"/>
        <v xml:space="preserve">Mailサーバ
</v>
      </c>
      <c r="K10" s="19" t="str">
        <f t="shared" si="2"/>
        <v xml:space="preserve">1
</v>
      </c>
      <c r="L10" s="20" t="str">
        <f t="shared" si="3"/>
        <v xml:space="preserve">
</v>
      </c>
      <c r="M10" s="14" t="str">
        <f t="shared" ref="M10:M16" si="4">IF(F10="","",F10)&amp;CHAR(10)</f>
        <v xml:space="preserve">仕様書別紙3-2
</v>
      </c>
    </row>
    <row r="11" spans="1:13" ht="24">
      <c r="B11" s="22">
        <v>3</v>
      </c>
      <c r="C11" s="14" t="s">
        <v>23</v>
      </c>
      <c r="D11" s="19">
        <v>1</v>
      </c>
      <c r="E11" s="17"/>
      <c r="F11" s="21" t="s">
        <v>152</v>
      </c>
      <c r="G11" s="2"/>
      <c r="I11" s="12" t="str">
        <f t="shared" si="0"/>
        <v xml:space="preserve">3
</v>
      </c>
      <c r="J11" s="14" t="str">
        <f t="shared" si="1"/>
        <v xml:space="preserve">バックアップサーバ
</v>
      </c>
      <c r="K11" s="19" t="str">
        <f t="shared" si="2"/>
        <v xml:space="preserve">1
</v>
      </c>
      <c r="L11" s="20" t="str">
        <f t="shared" si="3"/>
        <v xml:space="preserve">
</v>
      </c>
      <c r="M11" s="14" t="str">
        <f t="shared" si="4"/>
        <v xml:space="preserve">仕様書別紙3-3
</v>
      </c>
    </row>
    <row r="12" spans="1:13" ht="24">
      <c r="B12" s="22">
        <v>4</v>
      </c>
      <c r="C12" s="14" t="s">
        <v>24</v>
      </c>
      <c r="D12" s="19">
        <v>1</v>
      </c>
      <c r="E12" s="17"/>
      <c r="F12" s="21" t="s">
        <v>153</v>
      </c>
      <c r="G12" s="2"/>
      <c r="I12" s="12" t="str">
        <f t="shared" si="0"/>
        <v xml:space="preserve">4
</v>
      </c>
      <c r="J12" s="14" t="str">
        <f t="shared" si="1"/>
        <v xml:space="preserve">無停電電源装置①
</v>
      </c>
      <c r="K12" s="19" t="str">
        <f t="shared" si="2"/>
        <v xml:space="preserve">1
</v>
      </c>
      <c r="L12" s="20" t="str">
        <f t="shared" si="3"/>
        <v xml:space="preserve">
</v>
      </c>
      <c r="M12" s="14" t="str">
        <f t="shared" si="4"/>
        <v xml:space="preserve">仕様書別紙3-4
</v>
      </c>
    </row>
    <row r="13" spans="1:13" ht="24">
      <c r="B13" s="22">
        <v>5</v>
      </c>
      <c r="C13" s="14" t="s">
        <v>25</v>
      </c>
      <c r="D13" s="19">
        <v>1</v>
      </c>
      <c r="E13" s="17"/>
      <c r="F13" s="21" t="s">
        <v>154</v>
      </c>
      <c r="G13" s="2"/>
      <c r="I13" s="12" t="str">
        <f t="shared" si="0"/>
        <v xml:space="preserve">5
</v>
      </c>
      <c r="J13" s="14" t="str">
        <f t="shared" si="1"/>
        <v xml:space="preserve">無停電電源装置②
</v>
      </c>
      <c r="K13" s="19" t="str">
        <f t="shared" si="2"/>
        <v xml:space="preserve">1
</v>
      </c>
      <c r="L13" s="20" t="str">
        <f t="shared" si="3"/>
        <v xml:space="preserve">
</v>
      </c>
      <c r="M13" s="14" t="str">
        <f t="shared" si="4"/>
        <v xml:space="preserve">仕様書別紙3-5
</v>
      </c>
    </row>
    <row r="14" spans="1:13" ht="24">
      <c r="B14" s="22">
        <v>6</v>
      </c>
      <c r="C14" s="14" t="s">
        <v>26</v>
      </c>
      <c r="D14" s="19">
        <v>1</v>
      </c>
      <c r="E14" s="17"/>
      <c r="F14" s="21" t="s">
        <v>155</v>
      </c>
      <c r="G14" s="2"/>
      <c r="I14" s="12" t="str">
        <f t="shared" si="0"/>
        <v xml:space="preserve">6
</v>
      </c>
      <c r="J14" s="14" t="str">
        <f t="shared" si="1"/>
        <v xml:space="preserve">ラック周辺機器
</v>
      </c>
      <c r="K14" s="19" t="str">
        <f t="shared" si="2"/>
        <v xml:space="preserve">1
</v>
      </c>
      <c r="L14" s="20" t="str">
        <f t="shared" si="3"/>
        <v xml:space="preserve">
</v>
      </c>
      <c r="M14" s="14" t="str">
        <f t="shared" si="4"/>
        <v xml:space="preserve">仕様書別紙3-6
</v>
      </c>
    </row>
    <row r="15" spans="1:13" ht="24">
      <c r="B15" s="22">
        <v>7</v>
      </c>
      <c r="C15" s="14" t="s">
        <v>27</v>
      </c>
      <c r="D15" s="19">
        <v>1</v>
      </c>
      <c r="E15" s="17"/>
      <c r="F15" s="21" t="s">
        <v>156</v>
      </c>
      <c r="G15" s="2"/>
      <c r="I15" s="12" t="str">
        <f t="shared" si="0"/>
        <v xml:space="preserve">7
</v>
      </c>
      <c r="J15" s="14" t="str">
        <f t="shared" si="1"/>
        <v xml:space="preserve">ファイアウォール
</v>
      </c>
      <c r="K15" s="19" t="str">
        <f t="shared" si="2"/>
        <v xml:space="preserve">1
</v>
      </c>
      <c r="L15" s="20" t="str">
        <f t="shared" si="3"/>
        <v xml:space="preserve">
</v>
      </c>
      <c r="M15" s="14" t="str">
        <f t="shared" si="4"/>
        <v xml:space="preserve">仕様書別紙3-7
</v>
      </c>
    </row>
    <row r="16" spans="1:13" ht="24">
      <c r="B16" s="22">
        <v>8</v>
      </c>
      <c r="C16" s="14" t="s">
        <v>28</v>
      </c>
      <c r="D16" s="19">
        <v>2</v>
      </c>
      <c r="E16" s="17"/>
      <c r="F16" s="21" t="s">
        <v>157</v>
      </c>
      <c r="G16" s="2"/>
      <c r="I16" s="12" t="str">
        <f t="shared" si="0"/>
        <v xml:space="preserve">8
</v>
      </c>
      <c r="J16" s="14" t="str">
        <f t="shared" si="1"/>
        <v xml:space="preserve">ネットワーク機器
</v>
      </c>
      <c r="K16" s="19" t="str">
        <f t="shared" si="2"/>
        <v xml:space="preserve">2
</v>
      </c>
      <c r="L16" s="20" t="str">
        <f t="shared" si="3"/>
        <v xml:space="preserve">
</v>
      </c>
      <c r="M16" s="14" t="str">
        <f t="shared" si="4"/>
        <v xml:space="preserve">仕様書別紙3-8
</v>
      </c>
    </row>
    <row r="18" spans="2:13" ht="18.75" customHeight="1">
      <c r="B18" s="1" t="s">
        <v>8</v>
      </c>
      <c r="I18" s="7" t="s">
        <v>3</v>
      </c>
      <c r="J18" s="8"/>
      <c r="K18" s="9"/>
      <c r="L18" s="9"/>
      <c r="M18" s="10"/>
    </row>
    <row r="19" spans="2:13" ht="18.75" customHeight="1">
      <c r="B19" s="4" t="s">
        <v>4</v>
      </c>
      <c r="C19" s="5" t="s">
        <v>5</v>
      </c>
      <c r="D19" s="6" t="s">
        <v>6</v>
      </c>
      <c r="E19" s="25" t="s">
        <v>9</v>
      </c>
      <c r="F19" s="26"/>
      <c r="I19" s="4" t="s">
        <v>4</v>
      </c>
      <c r="J19" s="5" t="s">
        <v>5</v>
      </c>
      <c r="K19" s="6" t="s">
        <v>6</v>
      </c>
      <c r="L19" s="25" t="s">
        <v>7</v>
      </c>
      <c r="M19" s="26"/>
    </row>
    <row r="20" spans="2:13" ht="36">
      <c r="B20" s="22">
        <v>9</v>
      </c>
      <c r="C20" s="14" t="s">
        <v>29</v>
      </c>
      <c r="D20" s="19">
        <v>2</v>
      </c>
      <c r="E20" s="18"/>
      <c r="F20" s="21" t="s">
        <v>30</v>
      </c>
      <c r="G20" s="2"/>
      <c r="I20" s="12" t="str">
        <f>IF(B20="","",B20)&amp;CHAR(10)</f>
        <v xml:space="preserve">9
</v>
      </c>
      <c r="J20" s="14" t="str">
        <f>IF(C20="","",C20)&amp;CHAR(10)</f>
        <v xml:space="preserve">シュナイダーエレクトリック　PowerChute Network Shutdown 1 Node 
</v>
      </c>
      <c r="K20" s="19" t="str">
        <f>IF(D20="","",D20)&amp;CHAR(10)</f>
        <v xml:space="preserve">2
</v>
      </c>
      <c r="L20" s="20" t="str">
        <f>IF(E20="","",E20)&amp;CHAR(10)</f>
        <v xml:space="preserve">
</v>
      </c>
      <c r="M20" s="14" t="str">
        <f>IF(F20="","",F20)&amp;CHAR(10)</f>
        <v xml:space="preserve">Linux用を用意すること
</v>
      </c>
    </row>
    <row r="21" spans="2:13" ht="45.6" customHeight="1">
      <c r="B21" s="22">
        <v>10</v>
      </c>
      <c r="C21" s="14" t="s">
        <v>31</v>
      </c>
      <c r="D21" s="19">
        <v>6</v>
      </c>
      <c r="E21" s="16"/>
      <c r="F21" s="21" t="s">
        <v>169</v>
      </c>
      <c r="G21" s="2"/>
      <c r="I21" s="12" t="str">
        <f t="shared" ref="I21:I29" si="5">IF(B21="","",B21)&amp;CHAR(10)</f>
        <v xml:space="preserve">10
</v>
      </c>
      <c r="J21" s="14" t="str">
        <f t="shared" ref="J21:J29" si="6">IF(C21="","",C21)&amp;CHAR(10)</f>
        <v xml:space="preserve">ESET Endpoint Protection Standard 官公庁向けライセンス
</v>
      </c>
      <c r="K21" s="19" t="str">
        <f t="shared" ref="K21:K29" si="7">IF(D21="","",D21)&amp;CHAR(10)</f>
        <v xml:space="preserve">6
</v>
      </c>
      <c r="L21" s="20"/>
      <c r="M21" s="14" t="str">
        <f t="shared" ref="M21:M29" si="8">IF(F21="","",F21)&amp;CHAR(10)</f>
        <v xml:space="preserve">リース期間中のライセンス更新手続きおよびライセンスそのものの調達を含む必要な措置をとること
</v>
      </c>
    </row>
    <row r="22" spans="2:13" ht="24">
      <c r="B22" s="22">
        <v>13</v>
      </c>
      <c r="C22" s="14"/>
      <c r="D22" s="19"/>
      <c r="E22" s="16"/>
      <c r="F22" s="21"/>
      <c r="G22" s="2"/>
      <c r="I22" s="12" t="str">
        <f t="shared" si="5"/>
        <v xml:space="preserve">13
</v>
      </c>
      <c r="J22" s="14" t="str">
        <f t="shared" si="6"/>
        <v xml:space="preserve">
</v>
      </c>
      <c r="K22" s="19" t="str">
        <f t="shared" si="7"/>
        <v xml:space="preserve">
</v>
      </c>
      <c r="L22" s="20"/>
      <c r="M22" s="14" t="str">
        <f t="shared" si="8"/>
        <v xml:space="preserve">
</v>
      </c>
    </row>
    <row r="23" spans="2:13" ht="24">
      <c r="B23" s="22">
        <v>14</v>
      </c>
      <c r="C23" s="14"/>
      <c r="D23" s="19"/>
      <c r="E23" s="16"/>
      <c r="F23" s="21"/>
      <c r="G23" s="2"/>
      <c r="I23" s="12" t="str">
        <f t="shared" si="5"/>
        <v xml:space="preserve">14
</v>
      </c>
      <c r="J23" s="14" t="str">
        <f t="shared" si="6"/>
        <v xml:space="preserve">
</v>
      </c>
      <c r="K23" s="19" t="str">
        <f t="shared" si="7"/>
        <v xml:space="preserve">
</v>
      </c>
      <c r="L23" s="20"/>
      <c r="M23" s="14" t="str">
        <f t="shared" si="8"/>
        <v xml:space="preserve">
</v>
      </c>
    </row>
    <row r="24" spans="2:13" ht="24">
      <c r="B24" s="22">
        <v>15</v>
      </c>
      <c r="C24" s="14"/>
      <c r="D24" s="19"/>
      <c r="E24" s="16"/>
      <c r="F24" s="21"/>
      <c r="G24" s="2"/>
      <c r="I24" s="12" t="str">
        <f t="shared" si="5"/>
        <v xml:space="preserve">15
</v>
      </c>
      <c r="J24" s="14" t="str">
        <f t="shared" si="6"/>
        <v xml:space="preserve">
</v>
      </c>
      <c r="K24" s="19" t="str">
        <f t="shared" si="7"/>
        <v xml:space="preserve">
</v>
      </c>
      <c r="L24" s="20"/>
      <c r="M24" s="14" t="str">
        <f t="shared" si="8"/>
        <v xml:space="preserve">
</v>
      </c>
    </row>
    <row r="25" spans="2:13" ht="24">
      <c r="B25" s="22">
        <v>16</v>
      </c>
      <c r="C25" s="14"/>
      <c r="D25" s="19"/>
      <c r="E25" s="16"/>
      <c r="F25" s="21"/>
      <c r="G25" s="2"/>
      <c r="I25" s="12" t="str">
        <f t="shared" si="5"/>
        <v xml:space="preserve">16
</v>
      </c>
      <c r="J25" s="14" t="str">
        <f t="shared" si="6"/>
        <v xml:space="preserve">
</v>
      </c>
      <c r="K25" s="19" t="str">
        <f t="shared" si="7"/>
        <v xml:space="preserve">
</v>
      </c>
      <c r="L25" s="20"/>
      <c r="M25" s="14" t="str">
        <f t="shared" si="8"/>
        <v xml:space="preserve">
</v>
      </c>
    </row>
    <row r="26" spans="2:13" ht="24">
      <c r="B26" s="22">
        <v>17</v>
      </c>
      <c r="C26" s="14"/>
      <c r="D26" s="19"/>
      <c r="E26" s="16"/>
      <c r="F26" s="21"/>
      <c r="G26" s="2"/>
      <c r="I26" s="12" t="str">
        <f t="shared" si="5"/>
        <v xml:space="preserve">17
</v>
      </c>
      <c r="J26" s="14" t="str">
        <f t="shared" si="6"/>
        <v xml:space="preserve">
</v>
      </c>
      <c r="K26" s="19" t="str">
        <f t="shared" si="7"/>
        <v xml:space="preserve">
</v>
      </c>
      <c r="L26" s="20"/>
      <c r="M26" s="14" t="str">
        <f t="shared" si="8"/>
        <v xml:space="preserve">
</v>
      </c>
    </row>
    <row r="27" spans="2:13" ht="24">
      <c r="B27" s="22">
        <v>18</v>
      </c>
      <c r="C27" s="14"/>
      <c r="D27" s="19"/>
      <c r="E27" s="16"/>
      <c r="F27" s="21"/>
      <c r="G27" s="2"/>
      <c r="I27" s="12" t="str">
        <f t="shared" si="5"/>
        <v xml:space="preserve">18
</v>
      </c>
      <c r="J27" s="14" t="str">
        <f t="shared" si="6"/>
        <v xml:space="preserve">
</v>
      </c>
      <c r="K27" s="19" t="str">
        <f t="shared" si="7"/>
        <v xml:space="preserve">
</v>
      </c>
      <c r="L27" s="20"/>
      <c r="M27" s="14" t="str">
        <f t="shared" si="8"/>
        <v xml:space="preserve">
</v>
      </c>
    </row>
    <row r="28" spans="2:13" ht="24">
      <c r="B28" s="22">
        <v>19</v>
      </c>
      <c r="C28" s="14"/>
      <c r="D28" s="19"/>
      <c r="E28" s="16"/>
      <c r="F28" s="21"/>
      <c r="G28" s="2"/>
      <c r="I28" s="12" t="str">
        <f t="shared" si="5"/>
        <v xml:space="preserve">19
</v>
      </c>
      <c r="J28" s="14" t="str">
        <f t="shared" si="6"/>
        <v xml:space="preserve">
</v>
      </c>
      <c r="K28" s="19" t="str">
        <f t="shared" si="7"/>
        <v xml:space="preserve">
</v>
      </c>
      <c r="L28" s="20"/>
      <c r="M28" s="14" t="str">
        <f t="shared" si="8"/>
        <v xml:space="preserve">
</v>
      </c>
    </row>
    <row r="29" spans="2:13" ht="24">
      <c r="B29" s="22">
        <v>20</v>
      </c>
      <c r="C29" s="14"/>
      <c r="D29" s="19"/>
      <c r="E29" s="16"/>
      <c r="F29" s="21"/>
      <c r="G29" s="2"/>
      <c r="I29" s="12" t="str">
        <f t="shared" si="5"/>
        <v xml:space="preserve">20
</v>
      </c>
      <c r="J29" s="14" t="str">
        <f t="shared" si="6"/>
        <v xml:space="preserve">
</v>
      </c>
      <c r="K29" s="19" t="str">
        <f t="shared" si="7"/>
        <v xml:space="preserve">
</v>
      </c>
      <c r="L29" s="20"/>
      <c r="M29" s="14" t="str">
        <f t="shared" si="8"/>
        <v xml:space="preserve">
</v>
      </c>
    </row>
  </sheetData>
  <mergeCells count="6">
    <mergeCell ref="A3:G3"/>
    <mergeCell ref="B5:F5"/>
    <mergeCell ref="E8:F8"/>
    <mergeCell ref="E19:F19"/>
    <mergeCell ref="L8:M8"/>
    <mergeCell ref="L19:M19"/>
  </mergeCells>
  <phoneticPr fontId="2"/>
  <pageMargins left="0.70866141732283472" right="0.70866141732283472" top="0.74803149606299213" bottom="0.74803149606299213" header="0.31496062992125984" footer="0.31496062992125984"/>
  <pageSetup paperSize="9" scale="94"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view="pageBreakPreview" topLeftCell="B1" zoomScaleNormal="100" zoomScaleSheetLayoutView="100" workbookViewId="0">
      <pane ySplit="6" topLeftCell="A7" activePane="bottomLeft" state="frozen"/>
      <selection pane="bottomLeft" activeCell="C8" sqref="C8"/>
    </sheetView>
  </sheetViews>
  <sheetFormatPr defaultRowHeight="12"/>
  <cols>
    <col min="1" max="1" width="0.875" style="1" customWidth="1"/>
    <col min="2" max="2" width="25" style="1" customWidth="1"/>
    <col min="3" max="3" width="75" style="2" customWidth="1"/>
    <col min="4" max="4" width="3.375" style="1" customWidth="1"/>
    <col min="5" max="5" width="25" style="1" customWidth="1"/>
    <col min="6" max="6" width="75" style="2" customWidth="1"/>
  </cols>
  <sheetData>
    <row r="1" spans="1:6" ht="18" customHeight="1">
      <c r="C1" s="11"/>
      <c r="D1" s="11" t="s">
        <v>161</v>
      </c>
      <c r="F1" s="11"/>
    </row>
    <row r="2" spans="1:6" ht="18.75" customHeight="1">
      <c r="D2" s="11"/>
    </row>
    <row r="3" spans="1:6" ht="19.5" customHeight="1">
      <c r="A3" s="23" t="s">
        <v>10</v>
      </c>
      <c r="B3" s="23"/>
      <c r="C3" s="23"/>
      <c r="D3" s="23"/>
      <c r="E3"/>
      <c r="F3"/>
    </row>
    <row r="4" spans="1:6" ht="3.75" customHeight="1"/>
    <row r="5" spans="1:6" ht="18" customHeight="1">
      <c r="B5" s="1" t="s">
        <v>32</v>
      </c>
      <c r="E5" s="7" t="s">
        <v>3</v>
      </c>
      <c r="F5" s="15"/>
    </row>
    <row r="6" spans="1:6" ht="18" customHeight="1">
      <c r="B6" s="4" t="s">
        <v>11</v>
      </c>
      <c r="C6" s="5" t="s">
        <v>12</v>
      </c>
      <c r="E6" s="4" t="s">
        <v>11</v>
      </c>
      <c r="F6" s="5" t="s">
        <v>12</v>
      </c>
    </row>
    <row r="7" spans="1:6" ht="18" customHeight="1">
      <c r="B7" s="14" t="s">
        <v>14</v>
      </c>
      <c r="C7" s="3" t="s">
        <v>44</v>
      </c>
      <c r="D7" s="2"/>
      <c r="E7" s="14" t="str">
        <f>IF(B7="","",B7)&amp;CHAR(10)</f>
        <v xml:space="preserve">CPU
</v>
      </c>
      <c r="F7" s="14" t="str">
        <f>IF(C7="","",C7)&amp;CHAR(10)</f>
        <v xml:space="preserve">インテル® Xeon® プロセッサーE-2434 クロック周波数：3.40GHz以上
</v>
      </c>
    </row>
    <row r="8" spans="1:6" ht="18" customHeight="1">
      <c r="B8" s="14" t="s">
        <v>33</v>
      </c>
      <c r="C8" s="3" t="s">
        <v>47</v>
      </c>
      <c r="D8" s="2"/>
      <c r="E8" s="14" t="str">
        <f t="shared" ref="E8:E20" si="0">IF(B8="","",B8)&amp;CHAR(10)</f>
        <v xml:space="preserve">ﾒﾓﾘ
</v>
      </c>
      <c r="F8" s="14" t="str">
        <f t="shared" ref="F8:F20" si="1">IF(C8="","",C8)&amp;CHAR(10)</f>
        <v xml:space="preserve">16GB以上（Unbuffered DIMM, DDR5-4400, ECC付き）
</v>
      </c>
    </row>
    <row r="9" spans="1:6" ht="18" customHeight="1">
      <c r="B9" s="14" t="s">
        <v>34</v>
      </c>
      <c r="C9" s="3" t="s">
        <v>45</v>
      </c>
      <c r="D9" s="2"/>
      <c r="E9" s="14" t="str">
        <f t="shared" si="0"/>
        <v xml:space="preserve">HDD
</v>
      </c>
      <c r="F9" s="14" t="str">
        <f t="shared" si="1"/>
        <v xml:space="preserve">2.5型HDDホットスワップ対応 SAS 300GB（10,000rpm）×2個以上
</v>
      </c>
    </row>
    <row r="10" spans="1:6" ht="18" customHeight="1">
      <c r="B10" s="14" t="s">
        <v>35</v>
      </c>
      <c r="C10" s="3" t="s">
        <v>46</v>
      </c>
      <c r="D10" s="2"/>
      <c r="E10" s="14" t="str">
        <f t="shared" si="0"/>
        <v xml:space="preserve">RAID
</v>
      </c>
      <c r="F10" s="14" t="str">
        <f t="shared" si="1"/>
        <v xml:space="preserve">RAID 0/1/対応のこと
</v>
      </c>
    </row>
    <row r="11" spans="1:6" ht="18" customHeight="1">
      <c r="B11" s="14" t="s">
        <v>15</v>
      </c>
      <c r="C11" s="3" t="s">
        <v>48</v>
      </c>
      <c r="D11" s="2"/>
      <c r="E11" s="14" t="str">
        <f t="shared" si="0"/>
        <v xml:space="preserve">チップセット
</v>
      </c>
      <c r="F11" s="14" t="str">
        <f t="shared" si="1"/>
        <v xml:space="preserve">インテル® C262 チップセット
</v>
      </c>
    </row>
    <row r="12" spans="1:6" ht="33" customHeight="1">
      <c r="B12" s="14" t="s">
        <v>16</v>
      </c>
      <c r="C12" s="3" t="s">
        <v>49</v>
      </c>
      <c r="D12" s="2"/>
      <c r="E12" s="14" t="str">
        <f t="shared" si="0"/>
        <v xml:space="preserve">解像度
</v>
      </c>
      <c r="F12" s="14" t="str">
        <f t="shared" si="1"/>
        <v xml:space="preserve">640x480, 800x600, 1,024x768, 1,280x1,024, 1,600x1,200, 1,920x1,200の表示に対応すること
</v>
      </c>
    </row>
    <row r="13" spans="1:6" ht="18" customHeight="1">
      <c r="B13" s="14" t="s">
        <v>36</v>
      </c>
      <c r="C13" s="3" t="s">
        <v>52</v>
      </c>
      <c r="D13" s="2"/>
      <c r="E13" s="14" t="str">
        <f t="shared" si="0"/>
        <v xml:space="preserve">DVD
</v>
      </c>
      <c r="F13" s="14" t="str">
        <f t="shared" si="1"/>
        <v xml:space="preserve">内蔵DVD-ROMﾄﾞﾗｲﾌﾞ
</v>
      </c>
    </row>
    <row r="14" spans="1:6" ht="43.2" customHeight="1">
      <c r="B14" s="14" t="s">
        <v>37</v>
      </c>
      <c r="C14" s="3" t="s">
        <v>51</v>
      </c>
      <c r="D14" s="2"/>
      <c r="E14" s="14" t="str">
        <f t="shared" si="0"/>
        <v xml:space="preserve">LANﾎﾟｰﾄ
</v>
      </c>
      <c r="F14" s="14" t="str">
        <f t="shared" si="1"/>
        <v xml:space="preserve">1000BASE-T/100BASE-TX/10BASE-TRJ-45ｺﾈｸﾀ ×4以上
マネージメント用LANコネクタ 1000BASE-T/100BASE-TX/10BASE-TRJ-45ｺﾈｸﾀ ×1以上
</v>
      </c>
    </row>
    <row r="15" spans="1:6" ht="36" customHeight="1">
      <c r="B15" s="14" t="s">
        <v>38</v>
      </c>
      <c r="C15" s="3" t="s">
        <v>50</v>
      </c>
      <c r="D15" s="2"/>
      <c r="E15" s="14" t="str">
        <f t="shared" si="0"/>
        <v xml:space="preserve">USBﾎﾟｰﾄ
</v>
      </c>
      <c r="F15" s="14" t="str">
        <f t="shared" si="1"/>
        <v xml:space="preserve">フロント：USB3.2 Gen1x1(Type A)×1以上
リア：x USB3.2 Gen1x1(Type A)×4以上
</v>
      </c>
    </row>
    <row r="16" spans="1:6" ht="18" customHeight="1">
      <c r="B16" s="14" t="s">
        <v>39</v>
      </c>
      <c r="C16" s="3" t="s">
        <v>53</v>
      </c>
      <c r="D16" s="2"/>
      <c r="E16" s="14" t="str">
        <f t="shared" si="0"/>
        <v xml:space="preserve">PCIスロット
</v>
      </c>
      <c r="F16" s="14" t="str">
        <f t="shared" si="1"/>
        <v xml:space="preserve">PCI Express 4.0×2以上
</v>
      </c>
    </row>
    <row r="17" spans="2:6" ht="18" customHeight="1">
      <c r="B17" s="14" t="s">
        <v>17</v>
      </c>
      <c r="C17" s="3" t="s">
        <v>54</v>
      </c>
      <c r="D17" s="2"/>
      <c r="E17" s="14" t="str">
        <f t="shared" si="0"/>
        <v xml:space="preserve">消費電力
</v>
      </c>
      <c r="F17" s="14" t="str">
        <f t="shared" si="1"/>
        <v xml:space="preserve">最大構成時：約420W以下
</v>
      </c>
    </row>
    <row r="18" spans="2:6" ht="18" customHeight="1">
      <c r="B18" s="14" t="s">
        <v>40</v>
      </c>
      <c r="C18" s="3" t="s">
        <v>43</v>
      </c>
      <c r="D18" s="2"/>
      <c r="E18" s="14" t="str">
        <f t="shared" si="0"/>
        <v xml:space="preserve">保証・保守ｻｰﾋﾞｽ
</v>
      </c>
      <c r="F18" s="14" t="str">
        <f t="shared" si="1"/>
        <v xml:space="preserve">ﾘｰｽ開始日を起点とし、5年間の24時間365日対応出張修理を含むこと
</v>
      </c>
    </row>
    <row r="19" spans="2:6" ht="18" customHeight="1">
      <c r="B19" s="14" t="s">
        <v>13</v>
      </c>
      <c r="C19" s="3" t="s">
        <v>42</v>
      </c>
      <c r="D19" s="2"/>
      <c r="E19" s="14" t="str">
        <f t="shared" si="0"/>
        <v xml:space="preserve">OS
</v>
      </c>
      <c r="F19" s="14" t="str">
        <f t="shared" si="1"/>
        <v xml:space="preserve">Redhat Enterprise Linux release 8で動作可能なこと
</v>
      </c>
    </row>
    <row r="20" spans="2:6" ht="18" customHeight="1">
      <c r="B20" s="14" t="s">
        <v>18</v>
      </c>
      <c r="C20" s="3" t="s">
        <v>41</v>
      </c>
      <c r="D20" s="2"/>
      <c r="E20" s="14" t="str">
        <f t="shared" si="0"/>
        <v xml:space="preserve">その他
</v>
      </c>
      <c r="F20" s="14" t="str">
        <f t="shared" si="1"/>
        <v xml:space="preserve">19インチラックに搭載可能なこと(1U以内）
</v>
      </c>
    </row>
  </sheetData>
  <mergeCells count="1">
    <mergeCell ref="A3:D3"/>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view="pageBreakPreview" zoomScaleNormal="100" zoomScaleSheetLayoutView="100" workbookViewId="0">
      <pane ySplit="6" topLeftCell="A7" activePane="bottomLeft" state="frozen"/>
      <selection activeCell="D1" sqref="D1"/>
      <selection pane="bottomLeft" activeCell="D1" sqref="D1"/>
    </sheetView>
  </sheetViews>
  <sheetFormatPr defaultRowHeight="12"/>
  <cols>
    <col min="1" max="1" width="0.875" style="1" customWidth="1"/>
    <col min="2" max="2" width="25" style="1" customWidth="1"/>
    <col min="3" max="3" width="75" style="2" customWidth="1"/>
    <col min="4" max="4" width="3.375" style="1" customWidth="1"/>
    <col min="5" max="5" width="25" style="1" customWidth="1"/>
    <col min="6" max="6" width="75" style="2" customWidth="1"/>
  </cols>
  <sheetData>
    <row r="1" spans="1:6" ht="18" customHeight="1">
      <c r="C1" s="11"/>
      <c r="D1" s="11" t="s">
        <v>162</v>
      </c>
      <c r="F1" s="11"/>
    </row>
    <row r="2" spans="1:6" ht="18.75" customHeight="1">
      <c r="D2" s="11"/>
    </row>
    <row r="3" spans="1:6" ht="19.5" customHeight="1">
      <c r="A3" s="23" t="s">
        <v>10</v>
      </c>
      <c r="B3" s="23"/>
      <c r="C3" s="23"/>
      <c r="D3" s="23"/>
      <c r="E3"/>
      <c r="F3"/>
    </row>
    <row r="4" spans="1:6" ht="3.75" customHeight="1"/>
    <row r="5" spans="1:6" ht="18" customHeight="1">
      <c r="B5" s="1" t="s">
        <v>55</v>
      </c>
      <c r="E5" s="7" t="s">
        <v>3</v>
      </c>
      <c r="F5" s="15"/>
    </row>
    <row r="6" spans="1:6" ht="18" customHeight="1">
      <c r="B6" s="4" t="s">
        <v>11</v>
      </c>
      <c r="C6" s="5" t="s">
        <v>12</v>
      </c>
      <c r="E6" s="4" t="s">
        <v>11</v>
      </c>
      <c r="F6" s="5" t="s">
        <v>12</v>
      </c>
    </row>
    <row r="7" spans="1:6" ht="18" customHeight="1">
      <c r="B7" s="14" t="s">
        <v>14</v>
      </c>
      <c r="C7" s="3" t="s">
        <v>44</v>
      </c>
      <c r="D7" s="2"/>
      <c r="E7" s="14" t="str">
        <f>IF(B7="","",B7)&amp;CHAR(10)</f>
        <v xml:space="preserve">CPU
</v>
      </c>
      <c r="F7" s="14" t="str">
        <f>IF(C7="","",C7)&amp;CHAR(10)</f>
        <v xml:space="preserve">インテル® Xeon® プロセッサーE-2434 クロック周波数：3.40GHz以上
</v>
      </c>
    </row>
    <row r="8" spans="1:6" ht="18" customHeight="1">
      <c r="B8" s="14" t="s">
        <v>33</v>
      </c>
      <c r="C8" s="3" t="s">
        <v>47</v>
      </c>
      <c r="D8" s="2"/>
      <c r="E8" s="14" t="str">
        <f t="shared" ref="E8:F20" si="0">IF(B8="","",B8)&amp;CHAR(10)</f>
        <v xml:space="preserve">ﾒﾓﾘ
</v>
      </c>
      <c r="F8" s="14" t="str">
        <f t="shared" si="0"/>
        <v xml:space="preserve">16GB以上（Unbuffered DIMM, DDR5-4400, ECC付き）
</v>
      </c>
    </row>
    <row r="9" spans="1:6" ht="18" customHeight="1">
      <c r="B9" s="14" t="s">
        <v>34</v>
      </c>
      <c r="C9" s="3" t="s">
        <v>45</v>
      </c>
      <c r="D9" s="2"/>
      <c r="E9" s="14" t="str">
        <f t="shared" si="0"/>
        <v xml:space="preserve">HDD
</v>
      </c>
      <c r="F9" s="14" t="str">
        <f t="shared" si="0"/>
        <v xml:space="preserve">2.5型HDDホットスワップ対応 SAS 300GB（10,000rpm）×2個以上
</v>
      </c>
    </row>
    <row r="10" spans="1:6" ht="18" customHeight="1">
      <c r="B10" s="14" t="s">
        <v>35</v>
      </c>
      <c r="C10" s="3" t="s">
        <v>46</v>
      </c>
      <c r="D10" s="2"/>
      <c r="E10" s="14" t="str">
        <f t="shared" si="0"/>
        <v xml:space="preserve">RAID
</v>
      </c>
      <c r="F10" s="14" t="str">
        <f t="shared" si="0"/>
        <v xml:space="preserve">RAID 0/1/対応のこと
</v>
      </c>
    </row>
    <row r="11" spans="1:6" ht="18" customHeight="1">
      <c r="B11" s="14" t="s">
        <v>15</v>
      </c>
      <c r="C11" s="3" t="s">
        <v>48</v>
      </c>
      <c r="D11" s="2"/>
      <c r="E11" s="14" t="str">
        <f t="shared" ref="E11:E16" si="1">IF(B11="","",B11)&amp;CHAR(10)</f>
        <v xml:space="preserve">チップセット
</v>
      </c>
      <c r="F11" s="14" t="str">
        <f t="shared" ref="F11:F16" si="2">IF(C11="","",C11)&amp;CHAR(10)</f>
        <v xml:space="preserve">インテル® C262 チップセット
</v>
      </c>
    </row>
    <row r="12" spans="1:6" ht="33" customHeight="1">
      <c r="B12" s="14" t="s">
        <v>16</v>
      </c>
      <c r="C12" s="3" t="s">
        <v>49</v>
      </c>
      <c r="D12" s="2"/>
      <c r="E12" s="14" t="str">
        <f t="shared" si="1"/>
        <v xml:space="preserve">解像度
</v>
      </c>
      <c r="F12" s="14" t="str">
        <f t="shared" si="2"/>
        <v xml:space="preserve">640x480, 800x600, 1,024x768, 1,280x1,024, 1,600x1,200, 1,920x1,200の表示に対応すること
</v>
      </c>
    </row>
    <row r="13" spans="1:6" ht="18" customHeight="1">
      <c r="B13" s="14" t="s">
        <v>36</v>
      </c>
      <c r="C13" s="3" t="s">
        <v>52</v>
      </c>
      <c r="D13" s="2"/>
      <c r="E13" s="14" t="str">
        <f t="shared" si="1"/>
        <v xml:space="preserve">DVD
</v>
      </c>
      <c r="F13" s="14" t="str">
        <f t="shared" si="2"/>
        <v xml:space="preserve">内蔵DVD-ROMﾄﾞﾗｲﾌﾞ
</v>
      </c>
    </row>
    <row r="14" spans="1:6" ht="46.8" customHeight="1">
      <c r="B14" s="14" t="s">
        <v>37</v>
      </c>
      <c r="C14" s="3" t="s">
        <v>51</v>
      </c>
      <c r="D14" s="2"/>
      <c r="E14" s="14" t="str">
        <f t="shared" si="1"/>
        <v xml:space="preserve">LANﾎﾟｰﾄ
</v>
      </c>
      <c r="F14" s="14" t="str">
        <f t="shared" si="2"/>
        <v xml:space="preserve">1000BASE-T/100BASE-TX/10BASE-TRJ-45ｺﾈｸﾀ ×4以上
マネージメント用LANコネクタ 1000BASE-T/100BASE-TX/10BASE-TRJ-45ｺﾈｸﾀ ×1以上
</v>
      </c>
    </row>
    <row r="15" spans="1:6" ht="36.6" customHeight="1">
      <c r="B15" s="14" t="s">
        <v>38</v>
      </c>
      <c r="C15" s="3" t="s">
        <v>50</v>
      </c>
      <c r="D15" s="2"/>
      <c r="E15" s="14" t="str">
        <f t="shared" si="1"/>
        <v xml:space="preserve">USBﾎﾟｰﾄ
</v>
      </c>
      <c r="F15" s="14" t="str">
        <f t="shared" si="2"/>
        <v xml:space="preserve">フロント：USB3.2 Gen1x1(Type A)×1以上
リア：x USB3.2 Gen1x1(Type A)×4以上
</v>
      </c>
    </row>
    <row r="16" spans="1:6" ht="18" customHeight="1">
      <c r="B16" s="14" t="s">
        <v>39</v>
      </c>
      <c r="C16" s="3" t="s">
        <v>53</v>
      </c>
      <c r="D16" s="2"/>
      <c r="E16" s="14" t="str">
        <f t="shared" si="1"/>
        <v xml:space="preserve">PCIスロット
</v>
      </c>
      <c r="F16" s="14" t="str">
        <f t="shared" si="2"/>
        <v xml:space="preserve">PCI Express 4.0×2以上
</v>
      </c>
    </row>
    <row r="17" spans="2:6" ht="18" customHeight="1">
      <c r="B17" s="14" t="s">
        <v>17</v>
      </c>
      <c r="C17" s="3" t="s">
        <v>54</v>
      </c>
      <c r="D17" s="2"/>
      <c r="E17" s="14" t="str">
        <f t="shared" si="0"/>
        <v xml:space="preserve">消費電力
</v>
      </c>
      <c r="F17" s="14" t="str">
        <f t="shared" si="0"/>
        <v xml:space="preserve">最大構成時：約420W以下
</v>
      </c>
    </row>
    <row r="18" spans="2:6" ht="18" customHeight="1">
      <c r="B18" s="14" t="s">
        <v>40</v>
      </c>
      <c r="C18" s="3" t="s">
        <v>43</v>
      </c>
      <c r="D18" s="2"/>
      <c r="E18" s="14" t="str">
        <f t="shared" si="0"/>
        <v xml:space="preserve">保証・保守ｻｰﾋﾞｽ
</v>
      </c>
      <c r="F18" s="14" t="str">
        <f t="shared" si="0"/>
        <v xml:space="preserve">ﾘｰｽ開始日を起点とし、5年間の24時間365日対応出張修理を含むこと
</v>
      </c>
    </row>
    <row r="19" spans="2:6" ht="18" customHeight="1">
      <c r="B19" s="14" t="s">
        <v>13</v>
      </c>
      <c r="C19" s="3" t="s">
        <v>42</v>
      </c>
      <c r="D19" s="2"/>
      <c r="E19" s="14" t="str">
        <f t="shared" si="0"/>
        <v xml:space="preserve">OS
</v>
      </c>
      <c r="F19" s="14" t="str">
        <f t="shared" si="0"/>
        <v xml:space="preserve">Redhat Enterprise Linux release 8で動作可能なこと
</v>
      </c>
    </row>
    <row r="20" spans="2:6" ht="18" customHeight="1">
      <c r="B20" s="14" t="s">
        <v>18</v>
      </c>
      <c r="C20" s="3" t="s">
        <v>41</v>
      </c>
      <c r="D20" s="2"/>
      <c r="E20" s="14" t="str">
        <f t="shared" si="0"/>
        <v xml:space="preserve">その他
</v>
      </c>
      <c r="F20" s="14" t="str">
        <f t="shared" si="0"/>
        <v xml:space="preserve">19インチラックに搭載可能なこと(1U以内）
</v>
      </c>
    </row>
  </sheetData>
  <mergeCells count="1">
    <mergeCell ref="A3:D3"/>
  </mergeCells>
  <phoneticPr fontId="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2597-63DF-4C7E-AA85-E62B14CD437A}">
  <dimension ref="A1:F17"/>
  <sheetViews>
    <sheetView view="pageBreakPreview" zoomScaleNormal="100" zoomScaleSheetLayoutView="100" workbookViewId="0">
      <pane ySplit="6" topLeftCell="A7" activePane="bottomLeft" state="frozen"/>
      <selection activeCell="D1" sqref="D1"/>
      <selection pane="bottomLeft" activeCell="D1" sqref="D1"/>
    </sheetView>
  </sheetViews>
  <sheetFormatPr defaultRowHeight="12"/>
  <cols>
    <col min="1" max="1" width="0.875" style="1" customWidth="1"/>
    <col min="2" max="2" width="25" style="1" customWidth="1"/>
    <col min="3" max="3" width="75" style="2" customWidth="1"/>
    <col min="4" max="4" width="3.375" style="1" customWidth="1"/>
    <col min="5" max="5" width="25" style="1" customWidth="1"/>
    <col min="6" max="6" width="75" style="2" customWidth="1"/>
  </cols>
  <sheetData>
    <row r="1" spans="1:6" ht="18" customHeight="1">
      <c r="C1" s="11"/>
      <c r="D1" s="11" t="s">
        <v>163</v>
      </c>
      <c r="F1" s="11"/>
    </row>
    <row r="2" spans="1:6" ht="18.75" customHeight="1">
      <c r="D2" s="11"/>
    </row>
    <row r="3" spans="1:6" ht="19.5" customHeight="1">
      <c r="A3" s="23" t="s">
        <v>10</v>
      </c>
      <c r="B3" s="23"/>
      <c r="C3" s="23"/>
      <c r="D3" s="23"/>
      <c r="E3"/>
      <c r="F3"/>
    </row>
    <row r="4" spans="1:6" ht="3.75" customHeight="1"/>
    <row r="5" spans="1:6" ht="18" customHeight="1">
      <c r="B5" s="1" t="s">
        <v>56</v>
      </c>
      <c r="E5" s="7" t="s">
        <v>3</v>
      </c>
      <c r="F5" s="15"/>
    </row>
    <row r="6" spans="1:6" ht="18" customHeight="1">
      <c r="B6" s="4" t="s">
        <v>11</v>
      </c>
      <c r="C6" s="5" t="s">
        <v>12</v>
      </c>
      <c r="E6" s="4" t="s">
        <v>11</v>
      </c>
      <c r="F6" s="5" t="s">
        <v>12</v>
      </c>
    </row>
    <row r="7" spans="1:6" ht="18" customHeight="1">
      <c r="B7" s="14" t="s">
        <v>14</v>
      </c>
      <c r="C7" s="3" t="s">
        <v>57</v>
      </c>
      <c r="D7" s="2"/>
      <c r="E7" s="14" t="str">
        <f>IF(B7="","",B7)&amp;CHAR(10)</f>
        <v xml:space="preserve">CPU
</v>
      </c>
      <c r="F7" s="14" t="str">
        <f>IF(C7="","",C7)&amp;CHAR(10)</f>
        <v xml:space="preserve">Intel Atom C3538 クロック周波数：2.10GHz以上
</v>
      </c>
    </row>
    <row r="8" spans="1:6" ht="18" customHeight="1">
      <c r="B8" s="14" t="s">
        <v>33</v>
      </c>
      <c r="C8" s="3" t="s">
        <v>58</v>
      </c>
      <c r="D8" s="2"/>
      <c r="E8" s="14" t="str">
        <f t="shared" ref="E8:F17" si="0">IF(B8="","",B8)&amp;CHAR(10)</f>
        <v xml:space="preserve">ﾒﾓﾘ
</v>
      </c>
      <c r="F8" s="14" t="str">
        <f t="shared" si="0"/>
        <v xml:space="preserve">8GB（DDR4 ECC）以上
</v>
      </c>
    </row>
    <row r="9" spans="1:6" ht="18" customHeight="1">
      <c r="B9" s="14" t="s">
        <v>34</v>
      </c>
      <c r="C9" s="3" t="s">
        <v>59</v>
      </c>
      <c r="D9" s="2"/>
      <c r="E9" s="14" t="str">
        <f t="shared" si="0"/>
        <v xml:space="preserve">HDD
</v>
      </c>
      <c r="F9" s="14" t="str">
        <f t="shared" si="0"/>
        <v xml:space="preserve">3.5型HDDホットスワップ対応 Serial ATA Ⅲ 1TB×4個以上
</v>
      </c>
    </row>
    <row r="10" spans="1:6" ht="18" customHeight="1">
      <c r="B10" s="14" t="s">
        <v>35</v>
      </c>
      <c r="C10" s="3" t="s">
        <v>60</v>
      </c>
      <c r="D10" s="2"/>
      <c r="E10" s="14" t="str">
        <f t="shared" si="0"/>
        <v xml:space="preserve">RAID
</v>
      </c>
      <c r="F10" s="14" t="str">
        <f t="shared" si="0"/>
        <v xml:space="preserve">RAID 0/1/10/5/6対応のこと
</v>
      </c>
    </row>
    <row r="11" spans="1:6" ht="38.4" customHeight="1">
      <c r="B11" s="14" t="s">
        <v>37</v>
      </c>
      <c r="C11" s="3" t="s">
        <v>61</v>
      </c>
      <c r="D11" s="2"/>
      <c r="E11" s="14" t="str">
        <f t="shared" si="0"/>
        <v xml:space="preserve">LANﾎﾟｰﾄ
</v>
      </c>
      <c r="F11" s="14" t="str">
        <f t="shared" si="0"/>
        <v xml:space="preserve">1000BASE-T/100BASE-TX
RJ-45ｺﾈｸﾀ ×2以上
</v>
      </c>
    </row>
    <row r="12" spans="1:6" ht="18" customHeight="1">
      <c r="B12" s="14" t="s">
        <v>38</v>
      </c>
      <c r="C12" s="3" t="s">
        <v>62</v>
      </c>
      <c r="D12" s="2"/>
      <c r="E12" s="14" t="str">
        <f t="shared" si="0"/>
        <v xml:space="preserve">USBﾎﾟｰﾄ
</v>
      </c>
      <c r="F12" s="14" t="str">
        <f t="shared" si="0"/>
        <v xml:space="preserve">USB Type-A：USB3.2（Gen1）×1以上
</v>
      </c>
    </row>
    <row r="13" spans="1:6" ht="32.4" customHeight="1">
      <c r="B13" s="14" t="s">
        <v>63</v>
      </c>
      <c r="C13" s="3" t="s">
        <v>64</v>
      </c>
      <c r="D13" s="2"/>
      <c r="E13" s="14" t="str">
        <f t="shared" si="0"/>
        <v xml:space="preserve">対応ネットワークファイル プロトコル
</v>
      </c>
      <c r="F13" s="14" t="str">
        <f t="shared" si="0"/>
        <v xml:space="preserve">SMB/CIFS、AFP、FTP、SFTP、NFS、HTTP/HTTPS、SNMPに対応すること
</v>
      </c>
    </row>
    <row r="14" spans="1:6" ht="18" customHeight="1">
      <c r="B14" s="14" t="s">
        <v>17</v>
      </c>
      <c r="C14" s="3" t="s">
        <v>67</v>
      </c>
      <c r="D14" s="2"/>
      <c r="E14" s="14" t="str">
        <f t="shared" si="0"/>
        <v xml:space="preserve">消費電力
</v>
      </c>
      <c r="F14" s="14" t="str">
        <f t="shared" si="0"/>
        <v xml:space="preserve">約100W以下
</v>
      </c>
    </row>
    <row r="15" spans="1:6" ht="18" customHeight="1">
      <c r="B15" s="14" t="s">
        <v>40</v>
      </c>
      <c r="C15" s="3" t="s">
        <v>65</v>
      </c>
      <c r="D15" s="2"/>
      <c r="E15" s="14" t="str">
        <f t="shared" si="0"/>
        <v xml:space="preserve">保証・保守ｻｰﾋﾞｽ
</v>
      </c>
      <c r="F15" s="14" t="str">
        <f t="shared" si="0"/>
        <v xml:space="preserve">ﾘｰｽ開始日を起点とし、5年間の平日オンサイト保守を含むこと
</v>
      </c>
    </row>
    <row r="16" spans="1:6" ht="18" customHeight="1">
      <c r="B16" s="14" t="s">
        <v>13</v>
      </c>
      <c r="C16" s="3" t="s">
        <v>66</v>
      </c>
      <c r="D16" s="2"/>
      <c r="E16" s="14" t="str">
        <f t="shared" si="0"/>
        <v xml:space="preserve">OS
</v>
      </c>
      <c r="F16" s="14" t="str">
        <f t="shared" si="0"/>
        <v xml:space="preserve">Linuxベース
</v>
      </c>
    </row>
    <row r="17" spans="2:6" ht="18" customHeight="1">
      <c r="B17" s="14" t="s">
        <v>18</v>
      </c>
      <c r="C17" s="3" t="s">
        <v>41</v>
      </c>
      <c r="D17" s="2"/>
      <c r="E17" s="14" t="str">
        <f t="shared" si="0"/>
        <v xml:space="preserve">その他
</v>
      </c>
      <c r="F17" s="14" t="str">
        <f t="shared" si="0"/>
        <v xml:space="preserve">19インチラックに搭載可能なこと(1U以内）
</v>
      </c>
    </row>
  </sheetData>
  <mergeCells count="1">
    <mergeCell ref="A3:D3"/>
  </mergeCells>
  <phoneticPr fontId="2"/>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728B-2A02-48B0-8498-BB2DBFCC5CC2}">
  <sheetPr>
    <tabColor theme="0"/>
  </sheetPr>
  <dimension ref="A1:F14"/>
  <sheetViews>
    <sheetView view="pageBreakPreview" zoomScaleNormal="100" zoomScaleSheetLayoutView="100" workbookViewId="0">
      <pane ySplit="6" topLeftCell="A7" activePane="bottomLeft" state="frozen"/>
      <selection activeCell="D1" sqref="D1"/>
      <selection pane="bottomLeft" activeCell="C16" sqref="C16:C17"/>
    </sheetView>
  </sheetViews>
  <sheetFormatPr defaultRowHeight="12"/>
  <cols>
    <col min="1" max="1" width="0.875" style="1" customWidth="1"/>
    <col min="2" max="2" width="25" style="1" customWidth="1"/>
    <col min="3" max="3" width="75" style="2" customWidth="1"/>
    <col min="4" max="4" width="3.375" style="1" customWidth="1"/>
    <col min="5" max="5" width="25" style="1" customWidth="1"/>
    <col min="6" max="6" width="75" style="2" customWidth="1"/>
  </cols>
  <sheetData>
    <row r="1" spans="1:6" ht="18" customHeight="1">
      <c r="C1" s="11"/>
      <c r="D1" s="11" t="s">
        <v>164</v>
      </c>
      <c r="F1" s="11"/>
    </row>
    <row r="2" spans="1:6" ht="18.75" customHeight="1">
      <c r="D2" s="11"/>
    </row>
    <row r="3" spans="1:6" ht="19.5" customHeight="1">
      <c r="A3" s="23" t="s">
        <v>10</v>
      </c>
      <c r="B3" s="23"/>
      <c r="C3" s="23"/>
      <c r="D3" s="23"/>
      <c r="E3"/>
      <c r="F3"/>
    </row>
    <row r="4" spans="1:6" ht="3.75" customHeight="1"/>
    <row r="5" spans="1:6" ht="18" customHeight="1">
      <c r="B5" s="1" t="s">
        <v>68</v>
      </c>
      <c r="E5" s="7" t="s">
        <v>3</v>
      </c>
      <c r="F5" s="15"/>
    </row>
    <row r="6" spans="1:6" ht="18" customHeight="1">
      <c r="B6" s="4" t="s">
        <v>11</v>
      </c>
      <c r="C6" s="5" t="s">
        <v>12</v>
      </c>
      <c r="E6" s="4" t="s">
        <v>11</v>
      </c>
      <c r="F6" s="5" t="s">
        <v>12</v>
      </c>
    </row>
    <row r="7" spans="1:6" ht="18" customHeight="1">
      <c r="B7" s="14" t="s">
        <v>69</v>
      </c>
      <c r="C7" s="3" t="s">
        <v>70</v>
      </c>
      <c r="D7" s="2"/>
      <c r="E7" s="14" t="str">
        <f>IF(B7="","",B7)&amp;CHAR(10)</f>
        <v xml:space="preserve">電源供給方式
</v>
      </c>
      <c r="F7" s="14" t="str">
        <f>IF(C7="","",C7)&amp;CHAR(10)</f>
        <v xml:space="preserve">常時商用（ラインインタラクティブ）方式
</v>
      </c>
    </row>
    <row r="8" spans="1:6" ht="18" customHeight="1">
      <c r="B8" s="14" t="s">
        <v>71</v>
      </c>
      <c r="C8" s="3" t="s">
        <v>72</v>
      </c>
      <c r="D8" s="2"/>
      <c r="E8" s="14" t="str">
        <f t="shared" ref="E8:F14" si="0">IF(B8="","",B8)&amp;CHAR(10)</f>
        <v xml:space="preserve">高さ
</v>
      </c>
      <c r="F8" s="14" t="str">
        <f t="shared" si="0"/>
        <v xml:space="preserve">2U以内
</v>
      </c>
    </row>
    <row r="9" spans="1:6" ht="18" customHeight="1">
      <c r="B9" s="14" t="s">
        <v>73</v>
      </c>
      <c r="C9" s="3" t="s">
        <v>74</v>
      </c>
      <c r="D9" s="2"/>
      <c r="E9" s="14" t="str">
        <f t="shared" si="0"/>
        <v xml:space="preserve">皮相電力 / VA
</v>
      </c>
      <c r="F9" s="14" t="str">
        <f t="shared" si="0"/>
        <v xml:space="preserve">1500VA以上
</v>
      </c>
    </row>
    <row r="10" spans="1:6" ht="18" customHeight="1">
      <c r="B10" s="14" t="s">
        <v>75</v>
      </c>
      <c r="C10" s="3" t="s">
        <v>76</v>
      </c>
      <c r="D10" s="2"/>
      <c r="E10" s="14" t="str">
        <f t="shared" si="0"/>
        <v xml:space="preserve">有効電力 / W
</v>
      </c>
      <c r="F10" s="14" t="str">
        <f t="shared" si="0"/>
        <v xml:space="preserve">1200W以上
</v>
      </c>
    </row>
    <row r="11" spans="1:6" ht="18" customHeight="1">
      <c r="B11" s="14" t="s">
        <v>77</v>
      </c>
      <c r="C11" s="3" t="s">
        <v>20</v>
      </c>
      <c r="D11" s="2"/>
      <c r="E11" s="14" t="str">
        <f t="shared" si="0"/>
        <v xml:space="preserve">入力プラグ形状
</v>
      </c>
      <c r="F11" s="14" t="str">
        <f t="shared" si="0"/>
        <v xml:space="preserve">並行2極アース付き（NEMA 5-15P）
</v>
      </c>
    </row>
    <row r="12" spans="1:6" ht="18" customHeight="1">
      <c r="B12" s="14" t="s">
        <v>78</v>
      </c>
      <c r="C12" s="3" t="s">
        <v>79</v>
      </c>
      <c r="D12" s="2"/>
      <c r="E12" s="14" t="str">
        <f t="shared" si="0"/>
        <v xml:space="preserve">出力プラグ
</v>
      </c>
      <c r="F12" s="14" t="str">
        <f t="shared" si="0"/>
        <v xml:space="preserve">並行2極アース付き（NEMA 5-15R）6口以上
</v>
      </c>
    </row>
    <row r="13" spans="1:6" ht="18" customHeight="1">
      <c r="B13" s="14" t="s">
        <v>80</v>
      </c>
      <c r="C13" s="3" t="s">
        <v>81</v>
      </c>
      <c r="D13" s="2"/>
      <c r="E13" s="14" t="str">
        <f t="shared" si="0"/>
        <v xml:space="preserve">バッテリ形式
</v>
      </c>
      <c r="F13" s="14" t="str">
        <f t="shared" si="0"/>
        <v xml:space="preserve">シール型鉛蓄電池
</v>
      </c>
    </row>
    <row r="14" spans="1:6" ht="31.2" customHeight="1">
      <c r="B14" s="14" t="s">
        <v>82</v>
      </c>
      <c r="C14" s="3" t="s">
        <v>165</v>
      </c>
      <c r="D14" s="2"/>
      <c r="E14" s="14" t="str">
        <f t="shared" si="0"/>
        <v xml:space="preserve">拡張ボード
</v>
      </c>
      <c r="F14" s="14" t="str">
        <f t="shared" si="0"/>
        <v xml:space="preserve">2台のサーバ（Web/DNSサーバ、mailサーバ）にLANを利用して接続し、電源管理が可能なこと
</v>
      </c>
    </row>
  </sheetData>
  <mergeCells count="1">
    <mergeCell ref="A3:D3"/>
  </mergeCells>
  <phoneticPr fontId="2"/>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06AE-2C77-4AAD-8447-1876D38D0F88}">
  <sheetPr>
    <tabColor theme="0"/>
  </sheetPr>
  <dimension ref="A1:F13"/>
  <sheetViews>
    <sheetView view="pageBreakPreview" zoomScaleNormal="100" zoomScaleSheetLayoutView="100" workbookViewId="0">
      <pane ySplit="6" topLeftCell="A7" activePane="bottomLeft" state="frozen"/>
      <selection activeCell="D1" sqref="D1"/>
      <selection pane="bottomLeft" activeCell="C36" sqref="C36"/>
    </sheetView>
  </sheetViews>
  <sheetFormatPr defaultRowHeight="12"/>
  <cols>
    <col min="1" max="1" width="0.875" style="1" customWidth="1"/>
    <col min="2" max="2" width="25" style="1" customWidth="1"/>
    <col min="3" max="3" width="75" style="2" customWidth="1"/>
    <col min="4" max="4" width="3.375" style="1" customWidth="1"/>
    <col min="5" max="5" width="25" style="1" customWidth="1"/>
    <col min="6" max="6" width="75" style="2" customWidth="1"/>
  </cols>
  <sheetData>
    <row r="1" spans="1:6" ht="18" customHeight="1">
      <c r="C1" s="11"/>
      <c r="D1" s="11" t="s">
        <v>166</v>
      </c>
      <c r="F1" s="11"/>
    </row>
    <row r="2" spans="1:6" ht="18.75" customHeight="1">
      <c r="D2" s="11"/>
    </row>
    <row r="3" spans="1:6" ht="19.5" customHeight="1">
      <c r="A3" s="23" t="s">
        <v>10</v>
      </c>
      <c r="B3" s="23"/>
      <c r="C3" s="23"/>
      <c r="D3" s="23"/>
      <c r="E3"/>
      <c r="F3"/>
    </row>
    <row r="4" spans="1:6" ht="3.75" customHeight="1"/>
    <row r="5" spans="1:6" ht="18" customHeight="1">
      <c r="B5" s="1" t="s">
        <v>83</v>
      </c>
      <c r="E5" s="7" t="s">
        <v>3</v>
      </c>
      <c r="F5" s="15"/>
    </row>
    <row r="6" spans="1:6" ht="18" customHeight="1">
      <c r="B6" s="4" t="s">
        <v>11</v>
      </c>
      <c r="C6" s="5" t="s">
        <v>12</v>
      </c>
      <c r="E6" s="4" t="s">
        <v>11</v>
      </c>
      <c r="F6" s="5" t="s">
        <v>12</v>
      </c>
    </row>
    <row r="7" spans="1:6" ht="18" customHeight="1">
      <c r="B7" s="14" t="s">
        <v>69</v>
      </c>
      <c r="C7" s="3" t="s">
        <v>70</v>
      </c>
      <c r="D7" s="2"/>
      <c r="E7" s="14" t="str">
        <f>IF(B7="","",B7)&amp;CHAR(10)</f>
        <v xml:space="preserve">電源供給方式
</v>
      </c>
      <c r="F7" s="14" t="str">
        <f>IF(C7="","",C7)&amp;CHAR(10)</f>
        <v xml:space="preserve">常時商用（ラインインタラクティブ）方式
</v>
      </c>
    </row>
    <row r="8" spans="1:6" ht="18" customHeight="1">
      <c r="B8" s="14" t="s">
        <v>71</v>
      </c>
      <c r="C8" s="3" t="s">
        <v>86</v>
      </c>
      <c r="D8" s="2"/>
      <c r="E8" s="14" t="str">
        <f t="shared" ref="E8:F13" si="0">IF(B8="","",B8)&amp;CHAR(10)</f>
        <v xml:space="preserve">高さ
</v>
      </c>
      <c r="F8" s="14" t="str">
        <f t="shared" si="0"/>
        <v xml:space="preserve">1U以内
</v>
      </c>
    </row>
    <row r="9" spans="1:6" ht="18" customHeight="1">
      <c r="B9" s="14" t="s">
        <v>87</v>
      </c>
      <c r="C9" s="3" t="s">
        <v>84</v>
      </c>
      <c r="D9" s="2"/>
      <c r="E9" s="14" t="str">
        <f t="shared" si="0"/>
        <v xml:space="preserve">定格電力 / VA
</v>
      </c>
      <c r="F9" s="14" t="str">
        <f t="shared" si="0"/>
        <v xml:space="preserve">750VA以上
</v>
      </c>
    </row>
    <row r="10" spans="1:6" ht="18" customHeight="1">
      <c r="B10" s="14" t="s">
        <v>88</v>
      </c>
      <c r="C10" s="3" t="s">
        <v>89</v>
      </c>
      <c r="D10" s="2"/>
      <c r="E10" s="14" t="str">
        <f t="shared" si="0"/>
        <v xml:space="preserve">定格電力 / W
</v>
      </c>
      <c r="F10" s="14" t="str">
        <f t="shared" si="0"/>
        <v xml:space="preserve">525W以上
</v>
      </c>
    </row>
    <row r="11" spans="1:6" ht="18" customHeight="1">
      <c r="B11" s="14" t="s">
        <v>77</v>
      </c>
      <c r="C11" s="3" t="s">
        <v>20</v>
      </c>
      <c r="D11" s="2"/>
      <c r="E11" s="14" t="str">
        <f t="shared" si="0"/>
        <v xml:space="preserve">入力プラグ形状
</v>
      </c>
      <c r="F11" s="14" t="str">
        <f t="shared" si="0"/>
        <v xml:space="preserve">並行2極アース付き（NEMA 5-15P）
</v>
      </c>
    </row>
    <row r="12" spans="1:6" ht="18" customHeight="1">
      <c r="B12" s="14" t="s">
        <v>78</v>
      </c>
      <c r="C12" s="3" t="s">
        <v>85</v>
      </c>
      <c r="D12" s="2"/>
      <c r="E12" s="14" t="str">
        <f t="shared" si="0"/>
        <v xml:space="preserve">出力プラグ
</v>
      </c>
      <c r="F12" s="14" t="str">
        <f t="shared" si="0"/>
        <v xml:space="preserve">並行2極アース付き（NEMA 5-15R）4口以上
</v>
      </c>
    </row>
    <row r="13" spans="1:6" ht="18" customHeight="1">
      <c r="B13" s="14" t="s">
        <v>19</v>
      </c>
      <c r="C13" s="3" t="s">
        <v>167</v>
      </c>
      <c r="D13" s="2"/>
      <c r="E13" s="14" t="str">
        <f t="shared" si="0"/>
        <v xml:space="preserve">その他
</v>
      </c>
      <c r="F13" s="14" t="str">
        <f t="shared" si="0"/>
        <v xml:space="preserve">バックアップサーバに接続し、電源管理が可能なこと
</v>
      </c>
    </row>
  </sheetData>
  <mergeCells count="1">
    <mergeCell ref="A3:D3"/>
  </mergeCells>
  <phoneticPr fontId="2"/>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59E64-86BE-4F64-8C72-70030953AD90}">
  <dimension ref="A1:F10"/>
  <sheetViews>
    <sheetView view="pageBreakPreview" zoomScaleNormal="100" zoomScaleSheetLayoutView="100" workbookViewId="0">
      <pane ySplit="6" topLeftCell="A7" activePane="bottomLeft" state="frozen"/>
      <selection activeCell="D1" sqref="D1"/>
      <selection pane="bottomLeft" activeCell="C21" sqref="C21"/>
    </sheetView>
  </sheetViews>
  <sheetFormatPr defaultRowHeight="12"/>
  <cols>
    <col min="1" max="1" width="0.875" style="1" customWidth="1"/>
    <col min="2" max="2" width="25" style="1" customWidth="1"/>
    <col min="3" max="3" width="75" style="2" customWidth="1"/>
    <col min="4" max="4" width="3.375" style="1" customWidth="1"/>
    <col min="5" max="5" width="25" style="1" customWidth="1"/>
    <col min="6" max="6" width="75" style="2" customWidth="1"/>
  </cols>
  <sheetData>
    <row r="1" spans="1:6" ht="18" customHeight="1">
      <c r="C1" s="11"/>
      <c r="D1" s="11" t="s">
        <v>158</v>
      </c>
      <c r="F1" s="11"/>
    </row>
    <row r="2" spans="1:6" ht="18.75" customHeight="1">
      <c r="D2" s="11"/>
    </row>
    <row r="3" spans="1:6" ht="19.5" customHeight="1">
      <c r="A3" s="23" t="s">
        <v>10</v>
      </c>
      <c r="B3" s="23"/>
      <c r="C3" s="23"/>
      <c r="D3" s="23"/>
      <c r="E3"/>
      <c r="F3"/>
    </row>
    <row r="4" spans="1:6" ht="3.75" customHeight="1"/>
    <row r="5" spans="1:6" ht="18" customHeight="1">
      <c r="B5" s="1" t="s">
        <v>90</v>
      </c>
      <c r="E5" s="7" t="s">
        <v>3</v>
      </c>
      <c r="F5" s="15"/>
    </row>
    <row r="6" spans="1:6" ht="18" customHeight="1">
      <c r="B6" s="4" t="s">
        <v>11</v>
      </c>
      <c r="C6" s="5" t="s">
        <v>12</v>
      </c>
      <c r="E6" s="4" t="s">
        <v>11</v>
      </c>
      <c r="F6" s="5" t="s">
        <v>12</v>
      </c>
    </row>
    <row r="7" spans="1:6" ht="60">
      <c r="B7" s="14" t="s">
        <v>91</v>
      </c>
      <c r="C7" s="3" t="s">
        <v>159</v>
      </c>
      <c r="D7" s="2"/>
      <c r="E7" s="14" t="str">
        <f>IF(B7="","",B7)&amp;CHAR(10)</f>
        <v xml:space="preserve">防音ラック
</v>
      </c>
      <c r="F7" s="14" t="str">
        <f>IF(C7="","",C7)&amp;CHAR(10)</f>
        <v xml:space="preserve">19型ラック(21U以下）
仕様書別紙3-1～3-5、3-7～3-8に示した機器装置及び以下項目に記載のコンソール関連、サーバスイッチユニットを収納可能なこと
遮⾳性能 -26.3dB(A) 
</v>
      </c>
    </row>
    <row r="8" spans="1:6" ht="48">
      <c r="B8" s="14" t="s">
        <v>92</v>
      </c>
      <c r="C8" s="3" t="s">
        <v>160</v>
      </c>
      <c r="D8" s="2"/>
      <c r="E8" s="14" t="str">
        <f t="shared" ref="E8:F10" si="0">IF(B8="","",B8)&amp;CHAR(10)</f>
        <v xml:space="preserve">コンソール関連
</v>
      </c>
      <c r="F8" s="14" t="str">
        <f t="shared" si="0"/>
        <v xml:space="preserve">18.5型LCD, 87 キー日本語キーボード, 光学マウス,
1U ラックマウント, USB ケーブル(2m), PS/2 分岐ケーブ
ル(2m)
</v>
      </c>
    </row>
    <row r="9" spans="1:6" ht="36">
      <c r="B9" s="14" t="s">
        <v>93</v>
      </c>
      <c r="C9" s="3" t="s">
        <v>94</v>
      </c>
      <c r="D9" s="2"/>
      <c r="E9" s="14" t="str">
        <f t="shared" si="0"/>
        <v xml:space="preserve">サーバスイッチユニット
</v>
      </c>
      <c r="F9" s="14" t="str">
        <f t="shared" si="0"/>
        <v xml:space="preserve">2台以上のサーバが接続できること
</v>
      </c>
    </row>
    <row r="10" spans="1:6" ht="36">
      <c r="B10" s="14" t="s">
        <v>19</v>
      </c>
      <c r="C10" s="3" t="s">
        <v>95</v>
      </c>
      <c r="D10" s="2"/>
      <c r="E10" s="14" t="str">
        <f t="shared" si="0"/>
        <v xml:space="preserve">その他
</v>
      </c>
      <c r="F10" s="14" t="str">
        <f t="shared" si="0"/>
        <v xml:space="preserve">サーバとの接続用のケーブルを用意すること
サーバ、ネットワーク機器接続用のLANケーブルを用意すること
</v>
      </c>
    </row>
  </sheetData>
  <mergeCells count="1">
    <mergeCell ref="A3:D3"/>
  </mergeCells>
  <phoneticPr fontId="2"/>
  <pageMargins left="0.70866141732283472" right="0.70866141732283472" top="0.74803149606299213" bottom="0.74803149606299213"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B606-8D61-43E8-9630-D8C8A223065B}">
  <dimension ref="A1:F26"/>
  <sheetViews>
    <sheetView view="pageBreakPreview" zoomScaleNormal="100" zoomScaleSheetLayoutView="100" workbookViewId="0">
      <pane ySplit="6" topLeftCell="A13" activePane="bottomLeft" state="frozen"/>
      <selection activeCell="D1" sqref="D1"/>
      <selection pane="bottomLeft" activeCell="D1" sqref="D1"/>
    </sheetView>
  </sheetViews>
  <sheetFormatPr defaultRowHeight="12"/>
  <cols>
    <col min="1" max="1" width="0.875" style="1" customWidth="1"/>
    <col min="2" max="2" width="25" style="1" customWidth="1"/>
    <col min="3" max="3" width="75" style="2" customWidth="1"/>
    <col min="4" max="4" width="3.375" style="1" customWidth="1"/>
    <col min="5" max="5" width="25" style="1" customWidth="1"/>
    <col min="6" max="6" width="75" style="2" customWidth="1"/>
  </cols>
  <sheetData>
    <row r="1" spans="1:6" ht="18" customHeight="1">
      <c r="C1" s="11"/>
      <c r="D1" s="11" t="s">
        <v>170</v>
      </c>
      <c r="F1" s="11"/>
    </row>
    <row r="2" spans="1:6" ht="18.75" customHeight="1">
      <c r="D2" s="11"/>
    </row>
    <row r="3" spans="1:6" ht="19.5" customHeight="1">
      <c r="A3" s="23" t="s">
        <v>10</v>
      </c>
      <c r="B3" s="23"/>
      <c r="C3" s="23"/>
      <c r="D3" s="23"/>
      <c r="E3"/>
      <c r="F3"/>
    </row>
    <row r="4" spans="1:6" ht="3.75" customHeight="1"/>
    <row r="5" spans="1:6" ht="18" customHeight="1">
      <c r="B5" s="1" t="s">
        <v>117</v>
      </c>
      <c r="E5" s="7" t="s">
        <v>3</v>
      </c>
      <c r="F5" s="15"/>
    </row>
    <row r="6" spans="1:6" ht="18" customHeight="1">
      <c r="B6" s="4" t="s">
        <v>11</v>
      </c>
      <c r="C6" s="5" t="s">
        <v>12</v>
      </c>
      <c r="E6" s="4" t="s">
        <v>11</v>
      </c>
      <c r="F6" s="5" t="s">
        <v>12</v>
      </c>
    </row>
    <row r="7" spans="1:6" ht="24">
      <c r="B7" s="14" t="s">
        <v>13</v>
      </c>
      <c r="C7" s="3" t="s">
        <v>118</v>
      </c>
      <c r="D7" s="2"/>
      <c r="E7" s="14" t="str">
        <f>IF(B7="","",B7)&amp;CHAR(10)</f>
        <v xml:space="preserve">OS
</v>
      </c>
      <c r="F7" s="14" t="str">
        <f>IF(C7="","",C7)&amp;CHAR(10)</f>
        <v xml:space="preserve">専用OS
</v>
      </c>
    </row>
    <row r="8" spans="1:6" ht="36">
      <c r="B8" s="14" t="s">
        <v>96</v>
      </c>
      <c r="C8" s="3" t="s">
        <v>97</v>
      </c>
      <c r="D8" s="2"/>
      <c r="E8" s="14" t="str">
        <f t="shared" ref="E8:F26" si="0">IF(B8="","",B8)&amp;CHAR(10)</f>
        <v xml:space="preserve">セキュリティプロセッシングコア
</v>
      </c>
      <c r="F8" s="14" t="str">
        <f t="shared" si="0"/>
        <v xml:space="preserve">4コア以上
</v>
      </c>
    </row>
    <row r="9" spans="1:6" ht="24">
      <c r="B9" s="14" t="s">
        <v>98</v>
      </c>
      <c r="C9" s="3" t="s">
        <v>119</v>
      </c>
      <c r="D9" s="2"/>
      <c r="E9" s="14" t="str">
        <f t="shared" si="0"/>
        <v xml:space="preserve">インターフェイス
</v>
      </c>
      <c r="F9" s="14" t="str">
        <f t="shared" si="0"/>
        <v xml:space="preserve">GbE×16,10G SFP+×3,USB3.0×2,コンソール,管理ポート
</v>
      </c>
    </row>
    <row r="10" spans="1:6" ht="18" customHeight="1">
      <c r="B10" s="14" t="s">
        <v>99</v>
      </c>
      <c r="C10" s="3" t="s">
        <v>120</v>
      </c>
      <c r="D10" s="2"/>
      <c r="E10" s="14" t="str">
        <f t="shared" si="0"/>
        <v xml:space="preserve">ストレージ
</v>
      </c>
      <c r="F10" s="14" t="str">
        <f t="shared" si="0"/>
        <v xml:space="preserve">64GB 
</v>
      </c>
    </row>
    <row r="11" spans="1:6" ht="40.200000000000003" customHeight="1">
      <c r="B11" s="14" t="s">
        <v>121</v>
      </c>
      <c r="C11" s="3" t="s">
        <v>122</v>
      </c>
      <c r="D11" s="2"/>
      <c r="E11" s="14" t="str">
        <f t="shared" si="0"/>
        <v xml:space="preserve">ファイアウォールインスペクションスループット
</v>
      </c>
      <c r="F11" s="14" t="str">
        <f t="shared" si="0"/>
        <v xml:space="preserve">5.2Gbps以上
</v>
      </c>
    </row>
    <row r="12" spans="1:6" ht="18" customHeight="1">
      <c r="B12" s="14" t="s">
        <v>100</v>
      </c>
      <c r="C12" s="3" t="s">
        <v>123</v>
      </c>
      <c r="D12" s="2"/>
      <c r="E12" s="14" t="str">
        <f t="shared" si="0"/>
        <v xml:space="preserve">IPSスループット
</v>
      </c>
      <c r="F12" s="14" t="str">
        <f t="shared" si="0"/>
        <v xml:space="preserve">3.4Gbps以上
</v>
      </c>
    </row>
    <row r="13" spans="1:6" ht="41.4" customHeight="1">
      <c r="B13" s="14" t="s">
        <v>101</v>
      </c>
      <c r="C13" s="3" t="s">
        <v>124</v>
      </c>
      <c r="D13" s="2"/>
      <c r="E13" s="14" t="str">
        <f t="shared" ref="E13:E19" si="1">IF(B13="","",B13)&amp;CHAR(10)</f>
        <v xml:space="preserve">TLS/SSLインスペクション（DPI-SSL）スループット
</v>
      </c>
      <c r="F13" s="14" t="str">
        <f t="shared" ref="F13:F19" si="2">IF(C13="","",C13)&amp;CHAR(10)</f>
        <v xml:space="preserve">800 Mbps以上
</v>
      </c>
    </row>
    <row r="14" spans="1:6" ht="22.2" customHeight="1">
      <c r="B14" s="14" t="s">
        <v>102</v>
      </c>
      <c r="C14" s="3" t="s">
        <v>125</v>
      </c>
      <c r="D14" s="2"/>
      <c r="E14" s="14" t="str">
        <f t="shared" si="1"/>
        <v xml:space="preserve">IPSec VPNスループット
</v>
      </c>
      <c r="F14" s="14" t="str">
        <f t="shared" si="2"/>
        <v xml:space="preserve">2.10 Gbps以上
</v>
      </c>
    </row>
    <row r="15" spans="1:6" ht="26.4" customHeight="1">
      <c r="B15" s="14" t="s">
        <v>103</v>
      </c>
      <c r="C15" s="3" t="s">
        <v>126</v>
      </c>
      <c r="D15" s="2"/>
      <c r="E15" s="14" t="str">
        <f t="shared" si="1"/>
        <v xml:space="preserve">最大コネクション数（SPI）
</v>
      </c>
      <c r="F15" s="14" t="str">
        <f t="shared" si="2"/>
        <v xml:space="preserve">1,500,000以上
</v>
      </c>
    </row>
    <row r="16" spans="1:6" ht="26.4" customHeight="1">
      <c r="B16" s="14" t="s">
        <v>104</v>
      </c>
      <c r="C16" s="3" t="s">
        <v>105</v>
      </c>
      <c r="D16" s="2"/>
      <c r="E16" s="14" t="str">
        <f t="shared" si="1"/>
        <v xml:space="preserve">最大コネクション数（DPI）
</v>
      </c>
      <c r="F16" s="14" t="str">
        <f t="shared" si="2"/>
        <v xml:space="preserve">500,000以上
</v>
      </c>
    </row>
    <row r="17" spans="2:6" ht="18" customHeight="1">
      <c r="B17" s="14" t="s">
        <v>106</v>
      </c>
      <c r="C17" s="3" t="s">
        <v>107</v>
      </c>
      <c r="D17" s="2"/>
      <c r="E17" s="14" t="str">
        <f t="shared" si="1"/>
        <v xml:space="preserve">VLANインターフェイス
</v>
      </c>
      <c r="F17" s="14" t="str">
        <f t="shared" si="2"/>
        <v xml:space="preserve">256以上
</v>
      </c>
    </row>
    <row r="18" spans="2:6" ht="30" customHeight="1">
      <c r="B18" s="14" t="s">
        <v>108</v>
      </c>
      <c r="C18" s="3" t="s">
        <v>109</v>
      </c>
      <c r="D18" s="2"/>
      <c r="E18" s="14" t="str">
        <f t="shared" si="1"/>
        <v xml:space="preserve">暗号化/認証
</v>
      </c>
      <c r="F18" s="14" t="str">
        <f t="shared" si="2"/>
        <v xml:space="preserve">DES、3DES、AES（128、192、256 ビット）、MD5、SHA-1、Suite B 暗号方式に対応のこと
</v>
      </c>
    </row>
    <row r="19" spans="2:6" ht="30" customHeight="1">
      <c r="B19" s="14" t="s">
        <v>110</v>
      </c>
      <c r="C19" s="3" t="s">
        <v>111</v>
      </c>
      <c r="D19" s="2"/>
      <c r="E19" s="14" t="str">
        <f t="shared" si="1"/>
        <v xml:space="preserve">VPN機能
</v>
      </c>
      <c r="F19" s="14" t="str">
        <f t="shared" si="2"/>
        <v xml:space="preserve">Dead Peer Detection、DHCP over VPN、IPSec NATトラバーサル、冗長VPNゲートウェイ、ルートベースVPNに対応のこと
</v>
      </c>
    </row>
    <row r="20" spans="2:6" ht="30" customHeight="1">
      <c r="B20" s="14" t="s">
        <v>112</v>
      </c>
      <c r="C20" s="3" t="s">
        <v>127</v>
      </c>
      <c r="D20" s="2"/>
      <c r="E20" s="14" t="str">
        <f t="shared" si="0"/>
        <v xml:space="preserve">IPアドレス割り当て
</v>
      </c>
      <c r="F20" s="14" t="str">
        <f t="shared" si="0"/>
        <v xml:space="preserve">スタティック、（DHCP、PPPoE、L2TP、PPTPクライアント）、内部DHCPサーバー、DHCPリレー
</v>
      </c>
    </row>
    <row r="21" spans="2:6" ht="30" customHeight="1">
      <c r="B21" s="14" t="s">
        <v>113</v>
      </c>
      <c r="C21" s="3" t="s">
        <v>128</v>
      </c>
      <c r="D21" s="2"/>
      <c r="E21" s="14" t="str">
        <f t="shared" si="0"/>
        <v xml:space="preserve">NATモード
</v>
      </c>
      <c r="F21" s="14" t="str">
        <f t="shared" si="0"/>
        <v xml:space="preserve">NATモード 1対1、1対多、多対1、多対多、フレキシブルNAT (重複IP)、PAT、トランスペアレントモード
</v>
      </c>
    </row>
    <row r="22" spans="2:6" ht="30" customHeight="1">
      <c r="B22" s="14" t="s">
        <v>114</v>
      </c>
      <c r="C22" s="3" t="s">
        <v>129</v>
      </c>
      <c r="D22" s="2"/>
      <c r="E22" s="14" t="str">
        <f t="shared" si="0"/>
        <v xml:space="preserve">ルーティングプロトコル
</v>
      </c>
      <c r="F22" s="14" t="str">
        <f t="shared" si="0"/>
        <v xml:space="preserve">BGP4、OSPF、RIPv1/v2、スタティックルート、ポリシーベースのルーティング
</v>
      </c>
    </row>
    <row r="23" spans="2:6" ht="30" customHeight="1">
      <c r="B23" s="14" t="s">
        <v>115</v>
      </c>
      <c r="C23" s="3" t="s">
        <v>130</v>
      </c>
      <c r="D23" s="2"/>
      <c r="E23" s="14" t="str">
        <f t="shared" si="0"/>
        <v xml:space="preserve">コンテンツフィルタ
</v>
      </c>
      <c r="F23" s="14" t="str">
        <f t="shared" si="0"/>
        <v xml:space="preserve">コンテンツフィルタ機能を有すること
リース期間中の更新手続き等必要な措置をとること
</v>
      </c>
    </row>
    <row r="24" spans="2:6" ht="18" customHeight="1">
      <c r="B24" s="14" t="s">
        <v>116</v>
      </c>
      <c r="C24" s="3" t="s">
        <v>131</v>
      </c>
      <c r="D24" s="2"/>
      <c r="E24" s="14" t="str">
        <f t="shared" si="0"/>
        <v xml:space="preserve">最大消費電力（W）
</v>
      </c>
      <c r="F24" s="14" t="str">
        <f t="shared" si="0"/>
        <v xml:space="preserve">22W以下
</v>
      </c>
    </row>
    <row r="25" spans="2:6" ht="18" customHeight="1">
      <c r="B25" s="14" t="s">
        <v>40</v>
      </c>
      <c r="C25" s="3" t="s">
        <v>43</v>
      </c>
      <c r="D25" s="2"/>
      <c r="E25" s="14" t="str">
        <f t="shared" si="0"/>
        <v xml:space="preserve">保証・保守ｻｰﾋﾞｽ
</v>
      </c>
      <c r="F25" s="14" t="str">
        <f t="shared" si="0"/>
        <v xml:space="preserve">ﾘｰｽ開始日を起点とし、5年間の24時間365日対応出張修理を含むこと
</v>
      </c>
    </row>
    <row r="26" spans="2:6" ht="24">
      <c r="B26" s="14" t="s">
        <v>19</v>
      </c>
      <c r="C26" s="3" t="s">
        <v>41</v>
      </c>
      <c r="D26" s="2"/>
      <c r="E26" s="14" t="str">
        <f t="shared" si="0"/>
        <v xml:space="preserve">その他
</v>
      </c>
      <c r="F26" s="14" t="str">
        <f t="shared" si="0"/>
        <v xml:space="preserve">19インチラックに搭載可能なこと(1U以内）
</v>
      </c>
    </row>
  </sheetData>
  <mergeCells count="1">
    <mergeCell ref="A3:D3"/>
  </mergeCells>
  <phoneticPr fontId="2"/>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FE2D-DF74-4338-BD5E-BF2D8B277CD8}">
  <dimension ref="A1:F15"/>
  <sheetViews>
    <sheetView view="pageBreakPreview" zoomScaleNormal="100" zoomScaleSheetLayoutView="100" workbookViewId="0">
      <pane ySplit="6" topLeftCell="A7" activePane="bottomLeft" state="frozen"/>
      <selection activeCell="D1" sqref="D1"/>
      <selection pane="bottomLeft" activeCell="E28" sqref="E28"/>
    </sheetView>
  </sheetViews>
  <sheetFormatPr defaultRowHeight="12"/>
  <cols>
    <col min="1" max="1" width="0.875" style="1" customWidth="1"/>
    <col min="2" max="2" width="25" style="1" customWidth="1"/>
    <col min="3" max="3" width="75" style="2" customWidth="1"/>
    <col min="4" max="4" width="3.375" style="1" customWidth="1"/>
    <col min="5" max="5" width="25" style="1" customWidth="1"/>
    <col min="6" max="6" width="75" style="2" customWidth="1"/>
  </cols>
  <sheetData>
    <row r="1" spans="1:6" ht="18" customHeight="1">
      <c r="C1" s="11"/>
      <c r="D1" s="11" t="s">
        <v>149</v>
      </c>
      <c r="F1" s="11"/>
    </row>
    <row r="2" spans="1:6" ht="18.75" customHeight="1">
      <c r="D2" s="11"/>
    </row>
    <row r="3" spans="1:6" ht="19.5" customHeight="1">
      <c r="A3" s="23" t="s">
        <v>10</v>
      </c>
      <c r="B3" s="23"/>
      <c r="C3" s="23"/>
      <c r="D3" s="23"/>
      <c r="E3"/>
      <c r="F3"/>
    </row>
    <row r="4" spans="1:6" ht="3.75" customHeight="1"/>
    <row r="5" spans="1:6" ht="18" customHeight="1">
      <c r="B5" s="1" t="s">
        <v>132</v>
      </c>
      <c r="E5" s="7" t="s">
        <v>3</v>
      </c>
      <c r="F5" s="15"/>
    </row>
    <row r="6" spans="1:6" ht="18" customHeight="1">
      <c r="B6" s="4" t="s">
        <v>11</v>
      </c>
      <c r="C6" s="5" t="s">
        <v>12</v>
      </c>
      <c r="E6" s="4" t="s">
        <v>11</v>
      </c>
      <c r="F6" s="5" t="s">
        <v>12</v>
      </c>
    </row>
    <row r="7" spans="1:6" ht="24">
      <c r="B7" s="14" t="s">
        <v>133</v>
      </c>
      <c r="C7" s="3" t="s">
        <v>134</v>
      </c>
      <c r="D7" s="2"/>
      <c r="E7" s="14" t="str">
        <f>IF(B7="","",B7)&amp;CHAR(10)</f>
        <v xml:space="preserve">転送レート[pps]
</v>
      </c>
      <c r="F7" s="14" t="str">
        <f>IF(C7="","",C7)&amp;CHAR(10)</f>
        <v xml:space="preserve">13.3Mpps以上
</v>
      </c>
    </row>
    <row r="8" spans="1:6" ht="24">
      <c r="B8" s="14" t="s">
        <v>135</v>
      </c>
      <c r="C8" s="3" t="s">
        <v>136</v>
      </c>
      <c r="D8" s="2"/>
      <c r="E8" s="14" t="str">
        <f t="shared" ref="E8:F15" si="0">IF(B8="","",B8)&amp;CHAR(10)</f>
        <v xml:space="preserve">MACアドレステーブル
</v>
      </c>
      <c r="F8" s="14" t="str">
        <f t="shared" si="0"/>
        <v xml:space="preserve">8K以上
</v>
      </c>
    </row>
    <row r="9" spans="1:6" ht="24">
      <c r="B9" s="14" t="s">
        <v>137</v>
      </c>
      <c r="C9" s="3" t="s">
        <v>138</v>
      </c>
      <c r="D9" s="2"/>
      <c r="E9" s="14" t="str">
        <f t="shared" si="0"/>
        <v xml:space="preserve">バッファ
</v>
      </c>
      <c r="F9" s="14" t="str">
        <f t="shared" si="0"/>
        <v xml:space="preserve">512K以上
</v>
      </c>
    </row>
    <row r="10" spans="1:6" ht="18" customHeight="1">
      <c r="B10" s="14" t="s">
        <v>139</v>
      </c>
      <c r="C10" s="3" t="s">
        <v>140</v>
      </c>
      <c r="D10" s="2"/>
      <c r="E10" s="14" t="str">
        <f t="shared" si="0"/>
        <v xml:space="preserve">10/100/1000BASE-T
</v>
      </c>
      <c r="F10" s="14" t="str">
        <f t="shared" si="0"/>
        <v xml:space="preserve">8口以上
</v>
      </c>
    </row>
    <row r="11" spans="1:6" ht="36">
      <c r="B11" s="14" t="s">
        <v>141</v>
      </c>
      <c r="C11" s="3" t="s">
        <v>142</v>
      </c>
      <c r="D11" s="2"/>
      <c r="E11" s="14" t="str">
        <f t="shared" si="0"/>
        <v xml:space="preserve">VLAN
</v>
      </c>
      <c r="F11" s="14" t="str">
        <f t="shared" si="0"/>
        <v xml:space="preserve">タグVLAN、ポートVLAN、ダイナミックVLAN、ゲストVLANに対応のこと
VLAN数256以上
</v>
      </c>
    </row>
    <row r="12" spans="1:6" ht="36">
      <c r="B12" s="14" t="s">
        <v>143</v>
      </c>
      <c r="C12" s="3" t="s">
        <v>144</v>
      </c>
      <c r="D12" s="2"/>
      <c r="E12" s="14" t="str">
        <f t="shared" si="0"/>
        <v xml:space="preserve">ポート機能
</v>
      </c>
      <c r="F12" s="14" t="str">
        <f t="shared" si="0"/>
        <v xml:space="preserve">Auto Negotiation機能、Auto MDI・MDIX/MDIX、フローコントロール、ループ検知・遮断に対応のこと
</v>
      </c>
    </row>
    <row r="13" spans="1:6" ht="24">
      <c r="B13" s="14" t="s">
        <v>145</v>
      </c>
      <c r="C13" s="3" t="s">
        <v>147</v>
      </c>
      <c r="D13" s="2"/>
      <c r="E13" s="14" t="str">
        <f t="shared" si="0"/>
        <v xml:space="preserve">最大消費電力
</v>
      </c>
      <c r="F13" s="14" t="str">
        <f t="shared" si="0"/>
        <v xml:space="preserve">6.7W以下
</v>
      </c>
    </row>
    <row r="14" spans="1:6" ht="36">
      <c r="B14" s="14" t="s">
        <v>40</v>
      </c>
      <c r="C14" s="3" t="s">
        <v>146</v>
      </c>
      <c r="D14" s="2"/>
      <c r="E14" s="14" t="str">
        <f t="shared" si="0"/>
        <v xml:space="preserve">保証・保守ｻｰﾋﾞｽ
</v>
      </c>
      <c r="F14" s="14" t="str">
        <f t="shared" si="0"/>
        <v xml:space="preserve">ﾘｰｽ開始日を起点とし、5年間の5年先出しセンドバック保守に対応すること
</v>
      </c>
    </row>
    <row r="15" spans="1:6" ht="36">
      <c r="B15" s="14" t="s">
        <v>19</v>
      </c>
      <c r="C15" s="3" t="s">
        <v>148</v>
      </c>
      <c r="D15" s="2"/>
      <c r="E15" s="14" t="str">
        <f t="shared" si="0"/>
        <v xml:space="preserve">その他
</v>
      </c>
      <c r="F15" s="14" t="str">
        <f t="shared" si="0"/>
        <v xml:space="preserve">19インチラックに搭載可能なこと(1U以内）
DMZ用L2スイッチ,バックアップ用L2スイッチとして利用する
</v>
      </c>
    </row>
  </sheetData>
  <mergeCells count="1">
    <mergeCell ref="A3:D3"/>
  </mergeCells>
  <phoneticPr fontId="2"/>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04E740F46764341872069A3E894A842" ma:contentTypeVersion="21" ma:contentTypeDescription="新しいドキュメントを作成します。" ma:contentTypeScope="" ma:versionID="d3a2648f5335b6886eefe261530b354c">
  <xsd:schema xmlns:xsd="http://www.w3.org/2001/XMLSchema" xmlns:xs="http://www.w3.org/2001/XMLSchema" xmlns:p="http://schemas.microsoft.com/office/2006/metadata/properties" xmlns:ns2="64eee8c4-ca7e-4c8b-ac9b-20302a7484aa" xmlns:ns3="e82239fa-4c8e-4f75-a0b8-ac5930ded508" targetNamespace="http://schemas.microsoft.com/office/2006/metadata/properties" ma:root="true" ma:fieldsID="99037ce617e5d0f0c29c0adaffdb3380" ns2:_="" ns3:_="">
    <xsd:import namespace="64eee8c4-ca7e-4c8b-ac9b-20302a7484aa"/>
    <xsd:import namespace="e82239fa-4c8e-4f75-a0b8-ac5930ded5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TaxCatchAll" minOccurs="0"/>
                <xsd:element ref="ns2:lcf76f155ced4ddcb4097134ff3c332f"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ee8c4-ca7e-4c8b-ac9b-20302a7484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507c3c1b-a588-4d43-a74e-ae1170d8596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239fa-4c8e-4f75-a0b8-ac5930ded50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397e5b29-f6df-47ba-92ae-406218ce698d}" ma:internalName="TaxCatchAll" ma:showField="CatchAllData" ma:web="e82239fa-4c8e-4f75-a0b8-ac5930ded5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82239fa-4c8e-4f75-a0b8-ac5930ded508" xsi:nil="true"/>
    <lcf76f155ced4ddcb4097134ff3c332f xmlns="64eee8c4-ca7e-4c8b-ac9b-20302a7484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DD89F7-E2A4-46DB-A32A-E03F4345DD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ee8c4-ca7e-4c8b-ac9b-20302a7484aa"/>
    <ds:schemaRef ds:uri="e82239fa-4c8e-4f75-a0b8-ac5930ded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FD7B1A-0E97-445F-92D4-ED22B97E6515}">
  <ds:schemaRefs>
    <ds:schemaRef ds:uri="http://schemas.microsoft.com/office/2006/metadata/properties"/>
    <ds:schemaRef ds:uri="http://schemas.microsoft.com/office/infopath/2007/PartnerControls"/>
    <ds:schemaRef ds:uri="e82239fa-4c8e-4f75-a0b8-ac5930ded508"/>
    <ds:schemaRef ds:uri="64eee8c4-ca7e-4c8b-ac9b-20302a7484aa"/>
  </ds:schemaRefs>
</ds:datastoreItem>
</file>

<file path=customXml/itemProps3.xml><?xml version="1.0" encoding="utf-8"?>
<ds:datastoreItem xmlns:ds="http://schemas.openxmlformats.org/officeDocument/2006/customXml" ds:itemID="{6AEC4C2E-D66B-490A-BA47-3A903763A7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２借入物品一覧</vt:lpstr>
      <vt:lpstr>３－１借入物品仕様一覧</vt:lpstr>
      <vt:lpstr>－２</vt:lpstr>
      <vt:lpstr>－３</vt:lpstr>
      <vt:lpstr>－４</vt:lpstr>
      <vt:lpstr>－５</vt:lpstr>
      <vt:lpstr>－６</vt:lpstr>
      <vt:lpstr>－７</vt:lpstr>
      <vt:lpstr>－８</vt:lpstr>
      <vt:lpstr>'－２'!Print_Area</vt:lpstr>
      <vt:lpstr>'２借入物品一覧'!Print_Area</vt:lpstr>
      <vt:lpstr>'－３'!Print_Area</vt:lpstr>
      <vt:lpstr>'３－１借入物品仕様一覧'!Print_Area</vt:lpstr>
      <vt:lpstr>'－４'!Print_Area</vt:lpstr>
      <vt:lpstr>'－５'!Print_Area</vt:lpstr>
      <vt:lpstr>'－６'!Print_Area</vt:lpstr>
      <vt:lpstr>'－７'!Print_Area</vt:lpstr>
      <vt:lpstr>'－８'!Print_Area</vt:lpstr>
      <vt:lpstr>'－２'!Print_Titles</vt:lpstr>
      <vt:lpstr>'２借入物品一覧'!Print_Titles</vt:lpstr>
      <vt:lpstr>'－３'!Print_Titles</vt:lpstr>
      <vt:lpstr>'３－１借入物品仕様一覧'!Print_Titles</vt:lpstr>
      <vt:lpstr>'－４'!Print_Titles</vt:lpstr>
      <vt:lpstr>'－５'!Print_Titles</vt:lpstr>
      <vt:lpstr>'－６'!Print_Titles</vt:lpstr>
      <vt:lpstr>'－７'!Print_Titles</vt:lpstr>
      <vt:lpstr>'－８'!Print_Titles</vt:lpstr>
    </vt:vector>
  </TitlesOfParts>
  <Manager/>
  <Company>山梨県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山梨県</dc:creator>
  <cp:keywords/>
  <dc:description/>
  <cp:lastModifiedBy>山梨県</cp:lastModifiedBy>
  <cp:revision/>
  <cp:lastPrinted>2025-08-07T06:05:13Z</cp:lastPrinted>
  <dcterms:created xsi:type="dcterms:W3CDTF">2009-06-15T12:15:45Z</dcterms:created>
  <dcterms:modified xsi:type="dcterms:W3CDTF">2025-10-15T06:24:07Z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0x010100904E740F46764341872069A3E894A842</vt:lpwstr>
  </property>
</Properties>
</file>