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Q:\12412_産業振興課\03_地場産業振興担当\05 県産酒\05_産地応援！県産酒販売会\R7\ワイン\03_ワインリスト\"/>
    </mc:Choice>
  </mc:AlternateContent>
  <xr:revisionPtr revIDLastSave="0" documentId="13_ncr:1_{614624B9-E4B8-47C2-9209-3FBEF79549F4}" xr6:coauthVersionLast="47" xr6:coauthVersionMax="47" xr10:uidLastSave="{00000000-0000-0000-0000-000000000000}"/>
  <bookViews>
    <workbookView xWindow="-15480" yWindow="-90" windowWidth="15600" windowHeight="11040" xr2:uid="{00000000-000D-0000-FFFF-FFFF00000000}"/>
  </bookViews>
  <sheets>
    <sheet name="2025販売用ワインリスト " sheetId="7" r:id="rId1"/>
    <sheet name="注文シート"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3" l="1"/>
  <c r="H22" i="3"/>
  <c r="H21" i="3"/>
  <c r="H20" i="3"/>
  <c r="H19" i="3"/>
  <c r="H18" i="3"/>
  <c r="H17" i="3"/>
  <c r="G34" i="3" l="1"/>
  <c r="H33" i="3"/>
  <c r="H32" i="3"/>
  <c r="H31" i="3"/>
  <c r="H30" i="3"/>
  <c r="H29" i="3"/>
  <c r="H28" i="3"/>
  <c r="H27" i="3"/>
  <c r="H26" i="3"/>
  <c r="H25" i="3"/>
  <c r="H24" i="3"/>
  <c r="H16" i="3"/>
  <c r="H15" i="3"/>
  <c r="H14" i="3"/>
  <c r="H13" i="3"/>
  <c r="H34" i="3" l="1"/>
</calcChain>
</file>

<file path=xl/sharedStrings.xml><?xml version="1.0" encoding="utf-8"?>
<sst xmlns="http://schemas.openxmlformats.org/spreadsheetml/2006/main" count="330" uniqueCount="226">
  <si>
    <t>ＮＯ</t>
    <phoneticPr fontId="3"/>
  </si>
  <si>
    <t>『山梨県庁におけるワイン注文販売』　ワインリスト</t>
    <rPh sb="1" eb="3">
      <t>ヤマナシ</t>
    </rPh>
    <rPh sb="3" eb="5">
      <t>ケンチョウ</t>
    </rPh>
    <rPh sb="12" eb="14">
      <t>チュウモン</t>
    </rPh>
    <rPh sb="14" eb="16">
      <t>ハンバイ</t>
    </rPh>
    <phoneticPr fontId="3"/>
  </si>
  <si>
    <t>商品名</t>
    <rPh sb="0" eb="3">
      <t>ショウヒンメイ</t>
    </rPh>
    <phoneticPr fontId="3"/>
  </si>
  <si>
    <t>簡単な商品説明（５０字程度）</t>
    <rPh sb="0" eb="2">
      <t>カンタン</t>
    </rPh>
    <rPh sb="3" eb="5">
      <t>ショウヒン</t>
    </rPh>
    <rPh sb="5" eb="7">
      <t>セツメイ</t>
    </rPh>
    <rPh sb="10" eb="11">
      <t>ジ</t>
    </rPh>
    <rPh sb="11" eb="13">
      <t>テイド</t>
    </rPh>
    <phoneticPr fontId="3"/>
  </si>
  <si>
    <t>色・味わい</t>
    <rPh sb="0" eb="1">
      <t>イロ</t>
    </rPh>
    <rPh sb="2" eb="3">
      <t>アジ</t>
    </rPh>
    <phoneticPr fontId="3"/>
  </si>
  <si>
    <t>ワイナリー名</t>
    <rPh sb="5" eb="6">
      <t>メイ</t>
    </rPh>
    <phoneticPr fontId="3"/>
  </si>
  <si>
    <t>ワイン注文票（山梨県庁用）</t>
    <rPh sb="7" eb="10">
      <t>ヤマナシケン</t>
    </rPh>
    <rPh sb="10" eb="11">
      <t>チョウ</t>
    </rPh>
    <rPh sb="11" eb="12">
      <t>ヨウ</t>
    </rPh>
    <phoneticPr fontId="8"/>
  </si>
  <si>
    <t>所属名</t>
    <rPh sb="0" eb="2">
      <t>ショゾク</t>
    </rPh>
    <rPh sb="2" eb="3">
      <t>メイ</t>
    </rPh>
    <phoneticPr fontId="10"/>
  </si>
  <si>
    <t>担当者</t>
    <rPh sb="0" eb="3">
      <t>タントウシャ</t>
    </rPh>
    <phoneticPr fontId="10"/>
  </si>
  <si>
    <t>内線</t>
    <rPh sb="0" eb="2">
      <t>ナイセン</t>
    </rPh>
    <phoneticPr fontId="10"/>
  </si>
  <si>
    <t>FAX（注文票FAXの場合）</t>
    <rPh sb="4" eb="6">
      <t>チュウモン</t>
    </rPh>
    <rPh sb="6" eb="7">
      <t>ヒョウ</t>
    </rPh>
    <rPh sb="11" eb="13">
      <t>バアイ</t>
    </rPh>
    <phoneticPr fontId="8"/>
  </si>
  <si>
    <t>　後日、ご注文確認の連絡をさせていただきます。</t>
    <rPh sb="1" eb="3">
      <t>ゴジツ</t>
    </rPh>
    <rPh sb="5" eb="7">
      <t>チュウモン</t>
    </rPh>
    <rPh sb="7" eb="9">
      <t>カクニン</t>
    </rPh>
    <rPh sb="10" eb="12">
      <t>レンラク</t>
    </rPh>
    <phoneticPr fontId="8"/>
  </si>
  <si>
    <t>ワイナリー</t>
  </si>
  <si>
    <t>商品名</t>
    <phoneticPr fontId="8"/>
  </si>
  <si>
    <t>容量（ML）</t>
  </si>
  <si>
    <t>味わい</t>
  </si>
  <si>
    <t>税込価格（円）</t>
    <rPh sb="0" eb="2">
      <t>ゼイコ</t>
    </rPh>
    <rPh sb="2" eb="4">
      <t>カカク</t>
    </rPh>
    <phoneticPr fontId="8"/>
  </si>
  <si>
    <t>注文数</t>
    <rPh sb="0" eb="2">
      <t>チュウモン</t>
    </rPh>
    <phoneticPr fontId="8"/>
  </si>
  <si>
    <t>小計（円）</t>
    <rPh sb="0" eb="2">
      <t>ショウケイ</t>
    </rPh>
    <rPh sb="3" eb="4">
      <t>エン</t>
    </rPh>
    <phoneticPr fontId="8"/>
  </si>
  <si>
    <t>（例）県庁ワイナリー</t>
    <rPh sb="1" eb="2">
      <t>レイ</t>
    </rPh>
    <rPh sb="3" eb="5">
      <t>ケンチョウ</t>
    </rPh>
    <phoneticPr fontId="8"/>
  </si>
  <si>
    <t>商品名をコピー</t>
    <rPh sb="0" eb="3">
      <t>ショウヒンメイ</t>
    </rPh>
    <phoneticPr fontId="8"/>
  </si>
  <si>
    <t>白・辛口</t>
    <rPh sb="0" eb="1">
      <t>シロ</t>
    </rPh>
    <rPh sb="2" eb="4">
      <t>カラクチ</t>
    </rPh>
    <phoneticPr fontId="8"/>
  </si>
  <si>
    <t>税込合計（円）</t>
    <rPh sb="0" eb="2">
      <t>ゼイコミ</t>
    </rPh>
    <rPh sb="2" eb="4">
      <t>ゴウケイ</t>
    </rPh>
    <rPh sb="5" eb="6">
      <t>エン</t>
    </rPh>
    <phoneticPr fontId="8"/>
  </si>
  <si>
    <t>⇒FAX番号：０５５－２３３－７３９４</t>
    <phoneticPr fontId="8"/>
  </si>
  <si>
    <t>　代金は、商品と引換になります。（県庁別館１Fロビー）</t>
    <phoneticPr fontId="8"/>
  </si>
  <si>
    <t>容量（ml）</t>
    <rPh sb="0" eb="2">
      <t>ヨウリョウ</t>
    </rPh>
    <phoneticPr fontId="3"/>
  </si>
  <si>
    <t>販売価格【税込】（円）</t>
    <rPh sb="0" eb="2">
      <t>ハンバイ</t>
    </rPh>
    <rPh sb="2" eb="4">
      <t>カカク</t>
    </rPh>
    <rPh sb="5" eb="7">
      <t>ゼイコミ</t>
    </rPh>
    <rPh sb="9" eb="10">
      <t>エン</t>
    </rPh>
    <phoneticPr fontId="3"/>
  </si>
  <si>
    <t>キャップタイプ</t>
    <phoneticPr fontId="3"/>
  </si>
  <si>
    <t>◎ご注文期限：１２月１日（月）午後５時</t>
    <rPh sb="2" eb="4">
      <t>チュウモン</t>
    </rPh>
    <rPh sb="4" eb="6">
      <t>キゲン</t>
    </rPh>
    <rPh sb="9" eb="10">
      <t>ガツ</t>
    </rPh>
    <rPh sb="11" eb="12">
      <t>ヒ</t>
    </rPh>
    <rPh sb="13" eb="14">
      <t>ゲツ</t>
    </rPh>
    <rPh sb="15" eb="17">
      <t>ゴゴ</t>
    </rPh>
    <rPh sb="18" eb="19">
      <t>ジ</t>
    </rPh>
    <phoneticPr fontId="10"/>
  </si>
  <si>
    <t>◎ご注文方法：注文票を、１２月１日（月）午後５時までに 山梨県ワイン酒造協同組合へFAXしてください。</t>
    <rPh sb="2" eb="4">
      <t>チュウモン</t>
    </rPh>
    <rPh sb="4" eb="6">
      <t>ホウホウ</t>
    </rPh>
    <rPh sb="7" eb="9">
      <t>チュウモン</t>
    </rPh>
    <rPh sb="9" eb="10">
      <t>ヒョウ</t>
    </rPh>
    <rPh sb="14" eb="15">
      <t>ガツ</t>
    </rPh>
    <rPh sb="16" eb="17">
      <t>ニチ</t>
    </rPh>
    <rPh sb="18" eb="19">
      <t>ゲツ</t>
    </rPh>
    <rPh sb="20" eb="22">
      <t>ゴゴ</t>
    </rPh>
    <rPh sb="23" eb="24">
      <t>ジ</t>
    </rPh>
    <rPh sb="28" eb="31">
      <t>ヤマナシケン</t>
    </rPh>
    <rPh sb="34" eb="36">
      <t>シュゾウ</t>
    </rPh>
    <rPh sb="36" eb="38">
      <t>キョウドウ</t>
    </rPh>
    <rPh sb="38" eb="40">
      <t>クミアイ</t>
    </rPh>
    <phoneticPr fontId="10"/>
  </si>
  <si>
    <t>錦城ワイン白　甲州辛口</t>
    <rPh sb="0" eb="2">
      <t>キンジョウ</t>
    </rPh>
    <rPh sb="5" eb="6">
      <t>シロ</t>
    </rPh>
    <rPh sb="7" eb="9">
      <t>コウシュウ</t>
    </rPh>
    <rPh sb="9" eb="11">
      <t>カラクチ</t>
    </rPh>
    <phoneticPr fontId="3"/>
  </si>
  <si>
    <t>辛口</t>
    <rPh sb="0" eb="2">
      <t>カラクチ</t>
    </rPh>
    <phoneticPr fontId="3"/>
  </si>
  <si>
    <t>コルク</t>
    <phoneticPr fontId="3"/>
  </si>
  <si>
    <t>昔から地元で愛される甲州辛口。心地よい苦味とすっきりした飲み口が特徴。近年ではコンクールも受賞。</t>
    <rPh sb="0" eb="1">
      <t>ムカシ</t>
    </rPh>
    <rPh sb="3" eb="5">
      <t>ジモト</t>
    </rPh>
    <rPh sb="6" eb="7">
      <t>アイ</t>
    </rPh>
    <rPh sb="10" eb="14">
      <t>コウシュウカラクチ</t>
    </rPh>
    <rPh sb="15" eb="17">
      <t>ココチ</t>
    </rPh>
    <rPh sb="19" eb="21">
      <t>ニガミ</t>
    </rPh>
    <rPh sb="28" eb="29">
      <t>ノ</t>
    </rPh>
    <rPh sb="30" eb="31">
      <t>クチ</t>
    </rPh>
    <rPh sb="32" eb="34">
      <t>トクチョウ</t>
    </rPh>
    <rPh sb="35" eb="37">
      <t>キンネン</t>
    </rPh>
    <rPh sb="45" eb="47">
      <t>ジュショウ</t>
    </rPh>
    <phoneticPr fontId="3"/>
  </si>
  <si>
    <t>錦城ワイン赤　マスカット・ベーリーA</t>
    <rPh sb="0" eb="2">
      <t>キンジョウ</t>
    </rPh>
    <rPh sb="5" eb="6">
      <t>アカ</t>
    </rPh>
    <phoneticPr fontId="3"/>
  </si>
  <si>
    <t>ライトボディ</t>
    <phoneticPr fontId="3"/>
  </si>
  <si>
    <t>昔から地元で愛される軽めの赤ワイン。弊社一番人気商品。日頃の食卓に寄り添うワインです。</t>
    <rPh sb="0" eb="1">
      <t>ムカシ</t>
    </rPh>
    <rPh sb="3" eb="5">
      <t>ジモト</t>
    </rPh>
    <rPh sb="6" eb="7">
      <t>アイ</t>
    </rPh>
    <rPh sb="10" eb="11">
      <t>カル</t>
    </rPh>
    <rPh sb="13" eb="14">
      <t>アカ</t>
    </rPh>
    <rPh sb="18" eb="20">
      <t>ヘイシャ</t>
    </rPh>
    <rPh sb="20" eb="24">
      <t>イチバンニンキ</t>
    </rPh>
    <rPh sb="24" eb="26">
      <t>ショウヒン</t>
    </rPh>
    <rPh sb="27" eb="29">
      <t>ヒゴロ</t>
    </rPh>
    <rPh sb="30" eb="32">
      <t>ショクタク</t>
    </rPh>
    <rPh sb="33" eb="34">
      <t>ヨ</t>
    </rPh>
    <rPh sb="35" eb="36">
      <t>ソ</t>
    </rPh>
    <phoneticPr fontId="3"/>
  </si>
  <si>
    <t>錦城葡萄酒㈱</t>
    <rPh sb="0" eb="6">
      <t>キンジョウブドウシュカブ</t>
    </rPh>
    <phoneticPr fontId="3"/>
  </si>
  <si>
    <t>くらむぼん甲州2025</t>
    <rPh sb="5" eb="7">
      <t>コウシュウ</t>
    </rPh>
    <phoneticPr fontId="3"/>
  </si>
  <si>
    <t>白辛口</t>
    <rPh sb="0" eb="1">
      <t>シロ</t>
    </rPh>
    <rPh sb="1" eb="3">
      <t>カラクチ</t>
    </rPh>
    <phoneticPr fontId="3"/>
  </si>
  <si>
    <t>今年は甲州の出来が特に良いヴィンテージです。柚子、蜜柑やカボスのようなフレッシュな柑橘香が特徴的です。例年よりも果実感がしっかり感じられ、新酒特有の爽やかな味わいや少しの炭酸ガスとともに、このヴィンテージを反映した風味となりました。</t>
    <rPh sb="0" eb="2">
      <t>コトシ</t>
    </rPh>
    <rPh sb="3" eb="5">
      <t>コウシュウ</t>
    </rPh>
    <rPh sb="6" eb="8">
      <t>デキ</t>
    </rPh>
    <rPh sb="9" eb="10">
      <t>トク</t>
    </rPh>
    <rPh sb="11" eb="12">
      <t>ヨ</t>
    </rPh>
    <rPh sb="25" eb="27">
      <t>ミカン</t>
    </rPh>
    <phoneticPr fontId="3"/>
  </si>
  <si>
    <t>くらむぼんスパークリング甲州2024</t>
    <rPh sb="12" eb="14">
      <t>コウシュウ</t>
    </rPh>
    <phoneticPr fontId="3"/>
  </si>
  <si>
    <t>柚子やカボスのような柑橘系の香りが印象的で、甲州種の果実味、酸味や若干の渋みも感じられる味わい深い辛口になっています。しっかりと炭酸ガスが感じられ、とても爽やかな味わいです。炭酸ガス注入法です。</t>
    <rPh sb="0" eb="2">
      <t>ユズ</t>
    </rPh>
    <rPh sb="26" eb="29">
      <t>カジツミ</t>
    </rPh>
    <rPh sb="30" eb="32">
      <t>サンミ</t>
    </rPh>
    <rPh sb="33" eb="35">
      <t>ジャッカン</t>
    </rPh>
    <rPh sb="36" eb="37">
      <t>シブ</t>
    </rPh>
    <rPh sb="44" eb="45">
      <t>アジ</t>
    </rPh>
    <rPh sb="47" eb="48">
      <t>ブカ</t>
    </rPh>
    <rPh sb="64" eb="66">
      <t>タンサン</t>
    </rPh>
    <rPh sb="69" eb="70">
      <t>カン</t>
    </rPh>
    <rPh sb="77" eb="78">
      <t>サワ</t>
    </rPh>
    <rPh sb="81" eb="82">
      <t>アジ</t>
    </rPh>
    <rPh sb="87" eb="89">
      <t>タンサン</t>
    </rPh>
    <rPh sb="91" eb="94">
      <t>チュウニュウホウ</t>
    </rPh>
    <phoneticPr fontId="3"/>
  </si>
  <si>
    <t>㈱くらむぼんワイン</t>
    <phoneticPr fontId="3"/>
  </si>
  <si>
    <t>赤・フルボディ</t>
    <rPh sb="0" eb="1">
      <t>アカ</t>
    </rPh>
    <phoneticPr fontId="3"/>
  </si>
  <si>
    <t>山梨県果樹試験場作出の赤ワイン品種、　　　　　　　　　　　　　　勝沼町の自社圃場で収穫したビジュノワール100％使用　　　　「黒い宝石」の名前通りにしっかりした赤ワインらしい色合いと　、タンニンと酸が程よい大人の味わいのワイン　　　　</t>
    <rPh sb="0" eb="3">
      <t>ヤマナシケン</t>
    </rPh>
    <rPh sb="3" eb="8">
      <t>カジュシケンジョウ</t>
    </rPh>
    <rPh sb="8" eb="10">
      <t>サクシュツ</t>
    </rPh>
    <rPh sb="11" eb="12">
      <t>アカ</t>
    </rPh>
    <rPh sb="15" eb="17">
      <t>ヒンシュ</t>
    </rPh>
    <rPh sb="32" eb="35">
      <t>カツヌマチョウ</t>
    </rPh>
    <rPh sb="36" eb="38">
      <t>ジシャ</t>
    </rPh>
    <rPh sb="38" eb="40">
      <t>ホジョウ</t>
    </rPh>
    <rPh sb="41" eb="43">
      <t>シュウカク</t>
    </rPh>
    <rPh sb="56" eb="58">
      <t>シヨウ</t>
    </rPh>
    <rPh sb="63" eb="64">
      <t>クロ</t>
    </rPh>
    <rPh sb="65" eb="67">
      <t>ホウセキ</t>
    </rPh>
    <rPh sb="69" eb="71">
      <t>ナマエ</t>
    </rPh>
    <rPh sb="71" eb="72">
      <t>ドオ</t>
    </rPh>
    <rPh sb="80" eb="81">
      <t>アカ</t>
    </rPh>
    <rPh sb="87" eb="89">
      <t>イロア</t>
    </rPh>
    <rPh sb="98" eb="99">
      <t>サン</t>
    </rPh>
    <rPh sb="100" eb="101">
      <t>ホド</t>
    </rPh>
    <rPh sb="103" eb="105">
      <t>オトナ</t>
    </rPh>
    <rPh sb="106" eb="107">
      <t>アジ</t>
    </rPh>
    <phoneticPr fontId="3"/>
  </si>
  <si>
    <t>メルロー主体に、マスカットベーリーA、ビジュノワールをブレンド。深みが増し、華やかな香りと程よいタンニンが味わいを豊かにします。ギュッと凝縮した果実味をお楽しみ下さい</t>
    <rPh sb="4" eb="6">
      <t>シュタイ</t>
    </rPh>
    <rPh sb="32" eb="33">
      <t>フカ</t>
    </rPh>
    <rPh sb="35" eb="36">
      <t>マ</t>
    </rPh>
    <rPh sb="38" eb="39">
      <t>ハナ</t>
    </rPh>
    <rPh sb="42" eb="43">
      <t>カオ</t>
    </rPh>
    <rPh sb="45" eb="46">
      <t>ホド</t>
    </rPh>
    <rPh sb="53" eb="54">
      <t>アジ</t>
    </rPh>
    <rPh sb="57" eb="58">
      <t>ユタ</t>
    </rPh>
    <rPh sb="68" eb="70">
      <t>ギョウシュク</t>
    </rPh>
    <rPh sb="72" eb="75">
      <t>カジツミ</t>
    </rPh>
    <rPh sb="77" eb="78">
      <t>タノ</t>
    </rPh>
    <rPh sb="80" eb="81">
      <t>クダ</t>
    </rPh>
    <phoneticPr fontId="3"/>
  </si>
  <si>
    <t>Nikkawaワイナリー㈱</t>
    <phoneticPr fontId="3"/>
  </si>
  <si>
    <t>甲州黄金色　2025</t>
    <rPh sb="0" eb="5">
      <t>コウシュウコガネイロ</t>
    </rPh>
    <phoneticPr fontId="3"/>
  </si>
  <si>
    <t>オレンジ・辛口</t>
    <rPh sb="5" eb="7">
      <t>カラクチ</t>
    </rPh>
    <phoneticPr fontId="3"/>
  </si>
  <si>
    <t>醸し甲州を使用したオレンジワイン。山梨大学が武田神社から採取、研究をした酵母に、甲府市産甲州を使用したALL甲府市産の「甲府之証」。渋みを抑えたまろやかな口当たりと、甲州の華やかな香りがどんなお料理にも合わせやすい特別な逸品に仕上がりました。</t>
    <rPh sb="0" eb="1">
      <t>カモ</t>
    </rPh>
    <rPh sb="2" eb="4">
      <t>コウシュウ</t>
    </rPh>
    <rPh sb="5" eb="7">
      <t>シヨウ</t>
    </rPh>
    <rPh sb="17" eb="19">
      <t>ヤマナシ</t>
    </rPh>
    <rPh sb="19" eb="21">
      <t>ダイガク</t>
    </rPh>
    <rPh sb="22" eb="24">
      <t>タケダ</t>
    </rPh>
    <rPh sb="24" eb="26">
      <t>ジンジャ</t>
    </rPh>
    <rPh sb="28" eb="30">
      <t>サイシュ</t>
    </rPh>
    <rPh sb="31" eb="33">
      <t>ケンキュウ</t>
    </rPh>
    <rPh sb="36" eb="38">
      <t>コウボ</t>
    </rPh>
    <rPh sb="40" eb="43">
      <t>コウフシ</t>
    </rPh>
    <rPh sb="43" eb="44">
      <t>サン</t>
    </rPh>
    <rPh sb="44" eb="46">
      <t>コウシュウ</t>
    </rPh>
    <rPh sb="47" eb="49">
      <t>シヨウ</t>
    </rPh>
    <rPh sb="54" eb="57">
      <t>コウフシ</t>
    </rPh>
    <rPh sb="57" eb="58">
      <t>サン</t>
    </rPh>
    <rPh sb="60" eb="62">
      <t>コウフ</t>
    </rPh>
    <rPh sb="62" eb="63">
      <t>ノ</t>
    </rPh>
    <rPh sb="63" eb="64">
      <t>アカシ</t>
    </rPh>
    <rPh sb="66" eb="67">
      <t>シブ</t>
    </rPh>
    <rPh sb="69" eb="70">
      <t>オサ</t>
    </rPh>
    <rPh sb="77" eb="79">
      <t>クチア</t>
    </rPh>
    <rPh sb="83" eb="85">
      <t>コウシュウ</t>
    </rPh>
    <rPh sb="86" eb="87">
      <t>ハナ</t>
    </rPh>
    <rPh sb="90" eb="91">
      <t>カオ</t>
    </rPh>
    <rPh sb="97" eb="99">
      <t>リョウリ</t>
    </rPh>
    <rPh sb="101" eb="102">
      <t>ア</t>
    </rPh>
    <rPh sb="107" eb="109">
      <t>トクベツ</t>
    </rPh>
    <rPh sb="110" eb="112">
      <t>イッピン</t>
    </rPh>
    <rPh sb="113" eb="115">
      <t>シア</t>
    </rPh>
    <phoneticPr fontId="3"/>
  </si>
  <si>
    <t>ネオマスカット　2025</t>
    <phoneticPr fontId="3"/>
  </si>
  <si>
    <t>白・甘口</t>
    <rPh sb="0" eb="1">
      <t>シロ</t>
    </rPh>
    <rPh sb="2" eb="4">
      <t>アマクチ</t>
    </rPh>
    <phoneticPr fontId="3"/>
  </si>
  <si>
    <t>今では希少品種になった「ネオマスカット」を100％使用。マスカットの優しい甘さと、他にない芳香。葡萄を食べた時そのままに、贅沢に仕上げました。デザートワインにもおすすめの特別な一杯をお楽しみ下さい。</t>
    <rPh sb="0" eb="1">
      <t>イマ</t>
    </rPh>
    <rPh sb="3" eb="5">
      <t>キショウ</t>
    </rPh>
    <rPh sb="5" eb="7">
      <t>ヒンシュ</t>
    </rPh>
    <rPh sb="25" eb="27">
      <t>シヨウ</t>
    </rPh>
    <rPh sb="34" eb="35">
      <t>ヤサ</t>
    </rPh>
    <rPh sb="37" eb="38">
      <t>アマ</t>
    </rPh>
    <rPh sb="41" eb="42">
      <t>ホカ</t>
    </rPh>
    <rPh sb="45" eb="47">
      <t>ホウコウ</t>
    </rPh>
    <rPh sb="48" eb="50">
      <t>ブドウ</t>
    </rPh>
    <rPh sb="51" eb="52">
      <t>タ</t>
    </rPh>
    <rPh sb="54" eb="55">
      <t>トキ</t>
    </rPh>
    <rPh sb="61" eb="63">
      <t>ゼイタク</t>
    </rPh>
    <rPh sb="64" eb="66">
      <t>シア</t>
    </rPh>
    <rPh sb="85" eb="87">
      <t>トクベツ</t>
    </rPh>
    <rPh sb="88" eb="90">
      <t>イッパイ</t>
    </rPh>
    <rPh sb="92" eb="93">
      <t>タノ</t>
    </rPh>
    <rPh sb="95" eb="96">
      <t>クダ</t>
    </rPh>
    <phoneticPr fontId="3"/>
  </si>
  <si>
    <t>㈱甲府ワインポート　ドメーヌQ</t>
    <rPh sb="1" eb="3">
      <t>コウフ</t>
    </rPh>
    <phoneticPr fontId="3"/>
  </si>
  <si>
    <t>勝沼甲州 2023</t>
    <rPh sb="0" eb="2">
      <t>カツヌマ</t>
    </rPh>
    <rPh sb="2" eb="4">
      <t>コウシュウ</t>
    </rPh>
    <phoneticPr fontId="3"/>
  </si>
  <si>
    <t>白・辛口</t>
    <rPh sb="0" eb="1">
      <t>シロ</t>
    </rPh>
    <rPh sb="2" eb="4">
      <t>カラクチ</t>
    </rPh>
    <phoneticPr fontId="3"/>
  </si>
  <si>
    <t>白百合醸造のフラッグシップワイン。柑橘を思わせる香りと爽やかな酸味が広がり、ブドウのほのかな苦みも特徴的。2021年のイギリス国際ワインコンクール で2019年が国内最高賞のプラチナ賞受賞。少し高めの温度でまろやかさと旨みが感じられる飲み頃の状態。刺身やお寿司、おせち料理等年末年始の料理とお楽しみください。</t>
    <rPh sb="46" eb="47">
      <t>ニガ</t>
    </rPh>
    <rPh sb="57" eb="58">
      <t>ネン</t>
    </rPh>
    <rPh sb="63" eb="65">
      <t>コクサイ</t>
    </rPh>
    <rPh sb="95" eb="96">
      <t>スコ</t>
    </rPh>
    <rPh sb="97" eb="98">
      <t>タカ</t>
    </rPh>
    <rPh sb="100" eb="102">
      <t>オンド</t>
    </rPh>
    <rPh sb="109" eb="110">
      <t>ウマ</t>
    </rPh>
    <rPh sb="112" eb="113">
      <t>カン</t>
    </rPh>
    <rPh sb="117" eb="118">
      <t>ノ</t>
    </rPh>
    <rPh sb="119" eb="120">
      <t>ゴロ</t>
    </rPh>
    <rPh sb="121" eb="123">
      <t>ジョウタイ</t>
    </rPh>
    <rPh sb="124" eb="126">
      <t>サシミ</t>
    </rPh>
    <rPh sb="128" eb="130">
      <t>スシ</t>
    </rPh>
    <rPh sb="134" eb="136">
      <t>リョウリ</t>
    </rPh>
    <rPh sb="136" eb="137">
      <t>ナド</t>
    </rPh>
    <rPh sb="137" eb="141">
      <t>ネンマツネンシ</t>
    </rPh>
    <rPh sb="142" eb="144">
      <t>リョウリ</t>
    </rPh>
    <rPh sb="146" eb="147">
      <t>タノ</t>
    </rPh>
    <phoneticPr fontId="8"/>
  </si>
  <si>
    <t>山梨マスカット・ベーリーA 2024</t>
    <rPh sb="0" eb="2">
      <t>ヤマナシ</t>
    </rPh>
    <phoneticPr fontId="3"/>
  </si>
  <si>
    <t>赤・辛口・ライト</t>
    <rPh sb="0" eb="1">
      <t>アカ</t>
    </rPh>
    <rPh sb="2" eb="4">
      <t>カラクチ</t>
    </rPh>
    <phoneticPr fontId="3"/>
  </si>
  <si>
    <t>峡東地区の選りすぐりのブドウを丁寧に醸造。ツヤがあり鮮やかな美しい色合い、ラズベリーを思わせる華やかな香りが広がります。ブドウの皮を想わせる穏やかなタンニンとエキスが感じられます。和・洋・中様々な味付けによく合い、お節やオードブルなど年末年始の料理に合わせて楽しめる便利な1本。冷やしても美味しい。</t>
    <rPh sb="0" eb="4">
      <t>キョウトウチク</t>
    </rPh>
    <rPh sb="15" eb="17">
      <t>テイネイ</t>
    </rPh>
    <rPh sb="18" eb="20">
      <t>ジョウゾウ</t>
    </rPh>
    <rPh sb="26" eb="27">
      <t>アザ</t>
    </rPh>
    <rPh sb="30" eb="31">
      <t>ウツク</t>
    </rPh>
    <rPh sb="33" eb="35">
      <t>イロア</t>
    </rPh>
    <rPh sb="43" eb="44">
      <t>オモ</t>
    </rPh>
    <rPh sb="51" eb="52">
      <t>カオ</t>
    </rPh>
    <rPh sb="54" eb="55">
      <t>ヒロ</t>
    </rPh>
    <rPh sb="64" eb="65">
      <t>カワ</t>
    </rPh>
    <rPh sb="66" eb="67">
      <t>オモ</t>
    </rPh>
    <rPh sb="70" eb="71">
      <t>オダ</t>
    </rPh>
    <rPh sb="83" eb="84">
      <t>カン</t>
    </rPh>
    <rPh sb="90" eb="91">
      <t>ワ</t>
    </rPh>
    <rPh sb="92" eb="93">
      <t>ヨウ</t>
    </rPh>
    <rPh sb="94" eb="95">
      <t>チュウ</t>
    </rPh>
    <rPh sb="95" eb="97">
      <t>サマザマ</t>
    </rPh>
    <rPh sb="98" eb="100">
      <t>アジツ</t>
    </rPh>
    <rPh sb="104" eb="105">
      <t>ア</t>
    </rPh>
    <rPh sb="108" eb="109">
      <t>セチ</t>
    </rPh>
    <rPh sb="117" eb="121">
      <t>ネンマツネンシ</t>
    </rPh>
    <rPh sb="122" eb="124">
      <t>リョウリ</t>
    </rPh>
    <rPh sb="125" eb="126">
      <t>ア</t>
    </rPh>
    <rPh sb="129" eb="130">
      <t>タノ</t>
    </rPh>
    <rPh sb="133" eb="135">
      <t>ベンリ</t>
    </rPh>
    <rPh sb="137" eb="138">
      <t>ホン</t>
    </rPh>
    <rPh sb="139" eb="140">
      <t>ヒ</t>
    </rPh>
    <rPh sb="144" eb="146">
      <t>オイ</t>
    </rPh>
    <phoneticPr fontId="23"/>
  </si>
  <si>
    <t>白百合醸造㈱</t>
    <rPh sb="0" eb="5">
      <t>シラユリジョウゾウ</t>
    </rPh>
    <phoneticPr fontId="3"/>
  </si>
  <si>
    <t>【シャインマスカットＳＰ】
シャインマスカット100
スパークリング</t>
    <phoneticPr fontId="3"/>
  </si>
  <si>
    <t>スパークリング／
フルーティな
やや甘口</t>
    <phoneticPr fontId="3"/>
  </si>
  <si>
    <t>「山梨県産シャインマスカット」を使用した、とても贅沢なスパークリングワインです。マスカットやクラウンメロンのようなゴージャスな香りが魅力的。クリーミーな泡立ちから広がるジューシーな果実味と、心地よい甘み。
クリスマスやお年賀などお祝いやイベントにもピッタリ！</t>
    <rPh sb="110" eb="112">
      <t>ネンガ</t>
    </rPh>
    <rPh sb="115" eb="116">
      <t>イワ</t>
    </rPh>
    <phoneticPr fontId="3"/>
  </si>
  <si>
    <t>【GI山梨取得】
柑橘香　穂坂  甲州
スパークリング</t>
    <rPh sb="3" eb="5">
      <t>ヤマナシ</t>
    </rPh>
    <rPh sb="5" eb="7">
      <t>シュトク</t>
    </rPh>
    <phoneticPr fontId="3"/>
  </si>
  <si>
    <t>スパークリング／
軽やかな辛口</t>
    <phoneticPr fontId="3"/>
  </si>
  <si>
    <t>山梨県韮崎市穂坂町三之蔵地区にて栽培・収穫した甲州種ぶどうを100％使用した、辛口のスパークリングワイン。グレープフルーツや八朔、青りんごや柚子の皮のようなフレッシュな香りの中に、ほんのりと火打石や麝香のニュアンス。心地よい泡立ちから広がる味わいには、繊細な柑橘系の風味とハーブキャンディのような清涼感。</t>
    <phoneticPr fontId="3"/>
  </si>
  <si>
    <t>盛田甲州ワイナリー㈱</t>
    <rPh sb="0" eb="4">
      <t>モリタコウシュウ</t>
    </rPh>
    <phoneticPr fontId="3"/>
  </si>
  <si>
    <t>NOVICE　甲州　2025</t>
    <rPh sb="7" eb="9">
      <t>コウシュウ</t>
    </rPh>
    <phoneticPr fontId="3"/>
  </si>
  <si>
    <t>白・やや辛口</t>
    <rPh sb="0" eb="1">
      <t>シロ</t>
    </rPh>
    <rPh sb="4" eb="6">
      <t>カラクチ</t>
    </rPh>
    <phoneticPr fontId="3"/>
  </si>
  <si>
    <t>2025年収穫ぶどうでつくった新酒です。心地よい柑橘系の香りを備えたフレッシュな白ワインです。清涼感のある辛口でありながら、その奥にわずかに柔らかな味わいを感じられます。</t>
    <rPh sb="4" eb="5">
      <t>ネン</t>
    </rPh>
    <rPh sb="5" eb="7">
      <t>シュウカク</t>
    </rPh>
    <rPh sb="15" eb="17">
      <t>シンシュ</t>
    </rPh>
    <rPh sb="20" eb="22">
      <t>ココチ</t>
    </rPh>
    <rPh sb="24" eb="27">
      <t>カンキツケイ</t>
    </rPh>
    <rPh sb="28" eb="34">
      <t>カオ</t>
    </rPh>
    <rPh sb="40" eb="41">
      <t>シロ</t>
    </rPh>
    <rPh sb="47" eb="50">
      <t>セイリョウカン</t>
    </rPh>
    <rPh sb="53" eb="55">
      <t>カラクチ</t>
    </rPh>
    <rPh sb="64" eb="65">
      <t>オク</t>
    </rPh>
    <rPh sb="70" eb="71">
      <t>ヤワ</t>
    </rPh>
    <rPh sb="74" eb="75">
      <t>アジ</t>
    </rPh>
    <rPh sb="78" eb="79">
      <t>カン</t>
    </rPh>
    <phoneticPr fontId="3"/>
  </si>
  <si>
    <t>NOVICE　マスカットベーリーA　2025</t>
    <phoneticPr fontId="3"/>
  </si>
  <si>
    <t>赤・辛口・ライトボディ</t>
    <rPh sb="0" eb="1">
      <t>アカ</t>
    </rPh>
    <rPh sb="2" eb="4">
      <t>カラクチ</t>
    </rPh>
    <phoneticPr fontId="3"/>
  </si>
  <si>
    <t>2025年収穫ぶどうでつくった新酒です。イチゴや綿菓子を思わせる芳醇な甘い香りと、さわやかな酸味がもたらす辛口の味わいを特徴とするフレッシュな赤ワインです。</t>
    <rPh sb="4" eb="5">
      <t>ネン</t>
    </rPh>
    <rPh sb="5" eb="7">
      <t>シュウカク</t>
    </rPh>
    <rPh sb="15" eb="17">
      <t>シンシュ</t>
    </rPh>
    <rPh sb="24" eb="27">
      <t>ワタガシ</t>
    </rPh>
    <rPh sb="28" eb="29">
      <t>オモ</t>
    </rPh>
    <rPh sb="32" eb="34">
      <t>ホウジュン</t>
    </rPh>
    <rPh sb="35" eb="36">
      <t>アマ</t>
    </rPh>
    <rPh sb="37" eb="38">
      <t>カオ</t>
    </rPh>
    <rPh sb="46" eb="48">
      <t>サンミ</t>
    </rPh>
    <rPh sb="53" eb="55">
      <t>カラクチ</t>
    </rPh>
    <rPh sb="56" eb="57">
      <t>アジ</t>
    </rPh>
    <rPh sb="60" eb="62">
      <t>トクチョウ</t>
    </rPh>
    <rPh sb="71" eb="72">
      <t>アカ</t>
    </rPh>
    <phoneticPr fontId="3"/>
  </si>
  <si>
    <t>日川中央葡萄酒㈱</t>
    <rPh sb="0" eb="7">
      <t>ヒカワチュウオウブドウシュ</t>
    </rPh>
    <phoneticPr fontId="3"/>
  </si>
  <si>
    <t>FOXVILLAGE　甲州ドライ2024</t>
    <rPh sb="11" eb="13">
      <t>コウシュウ</t>
    </rPh>
    <phoneticPr fontId="3"/>
  </si>
  <si>
    <t>スティルバンキャップ</t>
    <phoneticPr fontId="3"/>
  </si>
  <si>
    <t>山梨県笛吹市産甲州種100%の辛口ワイン。梨や柑橘類を思わせる香り。透明感があり、いきいきとした酸と豊かな果実味がバランス良く広がります。ビン熟成が進むと、本来の甲州種ならではの骨格と厚みが出てきます。FOXVILLAGEブランドを象徴する白ワインです。</t>
    <rPh sb="116" eb="118">
      <t>ショウチョウ</t>
    </rPh>
    <rPh sb="120" eb="121">
      <t>シロ</t>
    </rPh>
    <phoneticPr fontId="3"/>
  </si>
  <si>
    <t>FOXVILLAGE　ひだまりのアジロン</t>
    <phoneticPr fontId="3"/>
  </si>
  <si>
    <t>赤・セミスウィート</t>
    <rPh sb="0" eb="1">
      <t>アカ</t>
    </rPh>
    <phoneticPr fontId="3"/>
  </si>
  <si>
    <t>山梨特産の貴重なアジロンダックを100%使用した赤ワイン。美しいバーガンディー色。ぶどうらしい甘く華やかな香りと共に、豊かな果実味が広がります。渋みのなくセミスウィートに仕上げたリラックスタイムに最適な赤ワインです。</t>
    <rPh sb="2" eb="4">
      <t>トクサン</t>
    </rPh>
    <rPh sb="5" eb="7">
      <t>キチョウ</t>
    </rPh>
    <rPh sb="20" eb="22">
      <t>シヨウ</t>
    </rPh>
    <rPh sb="24" eb="25">
      <t>アカ</t>
    </rPh>
    <rPh sb="29" eb="30">
      <t>ウツク</t>
    </rPh>
    <rPh sb="39" eb="40">
      <t>ショク</t>
    </rPh>
    <rPh sb="47" eb="48">
      <t>アマ</t>
    </rPh>
    <rPh sb="49" eb="50">
      <t>ハナ</t>
    </rPh>
    <rPh sb="53" eb="54">
      <t>カオ</t>
    </rPh>
    <rPh sb="56" eb="57">
      <t>トモ</t>
    </rPh>
    <rPh sb="59" eb="60">
      <t>ユタ</t>
    </rPh>
    <rPh sb="62" eb="65">
      <t>カジツミ</t>
    </rPh>
    <rPh sb="66" eb="67">
      <t>ヒロ</t>
    </rPh>
    <rPh sb="72" eb="73">
      <t>シブ</t>
    </rPh>
    <rPh sb="85" eb="87">
      <t>シア</t>
    </rPh>
    <rPh sb="98" eb="100">
      <t>サイテキ</t>
    </rPh>
    <rPh sb="101" eb="102">
      <t>アカ</t>
    </rPh>
    <phoneticPr fontId="3"/>
  </si>
  <si>
    <t>アルプスワイン㈱</t>
    <phoneticPr fontId="3"/>
  </si>
  <si>
    <t>野生派葡萄酒</t>
    <rPh sb="0" eb="6">
      <t>ヤセイハブドウシュ</t>
    </rPh>
    <phoneticPr fontId="3"/>
  </si>
  <si>
    <t>スクリュー</t>
    <phoneticPr fontId="3"/>
  </si>
  <si>
    <t>デラウエアをメインに４種のぶどうを酸化防止剤無添加で混醸し、無濾過・生詰めした野性味あふれる辛口白ワイン。</t>
    <rPh sb="11" eb="12">
      <t>シュ</t>
    </rPh>
    <rPh sb="17" eb="25">
      <t>サンカボウシザイムテンカ</t>
    </rPh>
    <rPh sb="26" eb="27">
      <t>コン</t>
    </rPh>
    <rPh sb="27" eb="28">
      <t>ジョウ</t>
    </rPh>
    <rPh sb="30" eb="33">
      <t>ムロカ</t>
    </rPh>
    <rPh sb="34" eb="36">
      <t>ナマツ</t>
    </rPh>
    <rPh sb="39" eb="42">
      <t>ヤセイミ</t>
    </rPh>
    <rPh sb="46" eb="49">
      <t>カラクチシロ</t>
    </rPh>
    <phoneticPr fontId="3"/>
  </si>
  <si>
    <t>野生派葡萄酒　赤</t>
    <rPh sb="0" eb="6">
      <t>ヤセイハブドウシュ</t>
    </rPh>
    <rPh sb="7" eb="8">
      <t>アカ</t>
    </rPh>
    <phoneticPr fontId="3"/>
  </si>
  <si>
    <t>赤・辛口</t>
    <rPh sb="0" eb="1">
      <t>アカ</t>
    </rPh>
    <rPh sb="2" eb="4">
      <t>カラクチ</t>
    </rPh>
    <phoneticPr fontId="3"/>
  </si>
  <si>
    <t>メルロ尾メインに４種のぶどうを酸化防止剤無添加で混醸し、無濾過・生詰めした野性味あふれる辛口赤ワイン。</t>
    <rPh sb="3" eb="4">
      <t>オ</t>
    </rPh>
    <rPh sb="46" eb="47">
      <t>アカ</t>
    </rPh>
    <phoneticPr fontId="3"/>
  </si>
  <si>
    <t>東晨洋酒㈱</t>
    <phoneticPr fontId="3"/>
  </si>
  <si>
    <t>フレール アートラベル甲州2025</t>
    <rPh sb="11" eb="13">
      <t>コウシュウ</t>
    </rPh>
    <phoneticPr fontId="3"/>
  </si>
  <si>
    <t>優しく温和な性格で、誰にでもフレンドリー。愛嬌たっぷりの表情で、誰からも愛されるブルドック。今年のワインも、たくさんの人に笑顔を届ける、とっておきの一本に仕上げました。
山梨県産の甲州で造った白ワインです。柑橘系の優しいい香りでフレッシュな味わい。</t>
    <rPh sb="0" eb="1">
      <t>ヤサ</t>
    </rPh>
    <rPh sb="3" eb="5">
      <t>オンワ</t>
    </rPh>
    <rPh sb="6" eb="8">
      <t>セイカク</t>
    </rPh>
    <rPh sb="10" eb="11">
      <t>ダレ</t>
    </rPh>
    <rPh sb="21" eb="23">
      <t>アイキョウ</t>
    </rPh>
    <rPh sb="28" eb="30">
      <t>ヒョウジョウ</t>
    </rPh>
    <rPh sb="32" eb="33">
      <t>ダレ</t>
    </rPh>
    <rPh sb="36" eb="37">
      <t>アイ</t>
    </rPh>
    <rPh sb="46" eb="48">
      <t>コトシ</t>
    </rPh>
    <rPh sb="59" eb="60">
      <t>ヒト</t>
    </rPh>
    <rPh sb="61" eb="63">
      <t>エガオ</t>
    </rPh>
    <rPh sb="64" eb="65">
      <t>トド</t>
    </rPh>
    <rPh sb="74" eb="76">
      <t>イッポン</t>
    </rPh>
    <rPh sb="77" eb="79">
      <t>シア</t>
    </rPh>
    <rPh sb="85" eb="89">
      <t>ヤマナシケンサン</t>
    </rPh>
    <rPh sb="90" eb="92">
      <t>コウシュウ</t>
    </rPh>
    <rPh sb="93" eb="94">
      <t>ツク</t>
    </rPh>
    <rPh sb="96" eb="97">
      <t>シロ</t>
    </rPh>
    <rPh sb="103" eb="106">
      <t>カンキツケイ</t>
    </rPh>
    <rPh sb="107" eb="108">
      <t>ヤサ</t>
    </rPh>
    <rPh sb="111" eb="112">
      <t>カオ</t>
    </rPh>
    <rPh sb="120" eb="121">
      <t>アジ</t>
    </rPh>
    <phoneticPr fontId="3"/>
  </si>
  <si>
    <t>フレール アートラベル
マスカットベイリーA2025</t>
    <phoneticPr fontId="3"/>
  </si>
  <si>
    <t>赤・ライトボディ</t>
    <rPh sb="0" eb="1">
      <t>アカ</t>
    </rPh>
    <phoneticPr fontId="3"/>
  </si>
  <si>
    <t>優しく温和な性格で、誰にでもフレンドリー。愛嬌たっぷりの表情で、誰からも愛されるブルドック。今年のワインも、たくさんの人に笑顔を届ける、とっておきの一本に仕上げました。
山梨県産のマスカットベイリーAで造った赤ワインです。苺のような香りで軽やかな味わい。</t>
    <rPh sb="0" eb="1">
      <t>ヤサ</t>
    </rPh>
    <rPh sb="3" eb="5">
      <t>オンワ</t>
    </rPh>
    <rPh sb="6" eb="8">
      <t>セイカク</t>
    </rPh>
    <rPh sb="10" eb="11">
      <t>ダレ</t>
    </rPh>
    <rPh sb="21" eb="23">
      <t>アイキョウ</t>
    </rPh>
    <rPh sb="28" eb="30">
      <t>ヒョウジョウ</t>
    </rPh>
    <rPh sb="32" eb="33">
      <t>ダレ</t>
    </rPh>
    <rPh sb="36" eb="37">
      <t>アイ</t>
    </rPh>
    <rPh sb="46" eb="48">
      <t>コトシ</t>
    </rPh>
    <rPh sb="59" eb="60">
      <t>ヒト</t>
    </rPh>
    <rPh sb="61" eb="63">
      <t>エガオ</t>
    </rPh>
    <rPh sb="64" eb="65">
      <t>トド</t>
    </rPh>
    <rPh sb="74" eb="76">
      <t>イッポン</t>
    </rPh>
    <rPh sb="77" eb="79">
      <t>シア</t>
    </rPh>
    <rPh sb="85" eb="89">
      <t>ヤマナシケンサン</t>
    </rPh>
    <rPh sb="101" eb="102">
      <t>ツク</t>
    </rPh>
    <rPh sb="104" eb="105">
      <t>アカ</t>
    </rPh>
    <rPh sb="111" eb="112">
      <t>イチゴ</t>
    </rPh>
    <rPh sb="116" eb="117">
      <t>カオ</t>
    </rPh>
    <rPh sb="119" eb="120">
      <t>カロ</t>
    </rPh>
    <rPh sb="123" eb="124">
      <t>アジ</t>
    </rPh>
    <phoneticPr fontId="3"/>
  </si>
  <si>
    <t>㈱ルミエール</t>
    <phoneticPr fontId="3"/>
  </si>
  <si>
    <t>ふわり甲州</t>
    <rPh sb="3" eb="5">
      <t>コウシュウ</t>
    </rPh>
    <phoneticPr fontId="3"/>
  </si>
  <si>
    <t>白＼
’ふわり’なライトボディ</t>
    <rPh sb="0" eb="1">
      <t>シロ</t>
    </rPh>
    <phoneticPr fontId="3"/>
  </si>
  <si>
    <t>山梨県産甲州種を使用した無補糖、無補酸ワイン。
摘みとった甲州をそのままワインにしました。素材の良さ、優しい口当たりは日常のひと時を包み込みます。
2025年11月リリースしたばかりの新製品</t>
    <rPh sb="0" eb="4">
      <t>ヤマナシケンサン</t>
    </rPh>
    <rPh sb="4" eb="6">
      <t>コウシュウ</t>
    </rPh>
    <rPh sb="6" eb="7">
      <t>シュ</t>
    </rPh>
    <rPh sb="8" eb="10">
      <t>シヨウ</t>
    </rPh>
    <rPh sb="12" eb="15">
      <t>ムホトウ</t>
    </rPh>
    <rPh sb="16" eb="17">
      <t>ム</t>
    </rPh>
    <rPh sb="17" eb="19">
      <t>ホサン</t>
    </rPh>
    <rPh sb="24" eb="25">
      <t>ツ</t>
    </rPh>
    <rPh sb="29" eb="31">
      <t>コウシュウ</t>
    </rPh>
    <rPh sb="45" eb="47">
      <t>ソザイ</t>
    </rPh>
    <rPh sb="48" eb="49">
      <t>ヨ</t>
    </rPh>
    <rPh sb="51" eb="52">
      <t>ヤサ</t>
    </rPh>
    <rPh sb="54" eb="56">
      <t>クチア</t>
    </rPh>
    <rPh sb="59" eb="61">
      <t>ニチジョウ</t>
    </rPh>
    <rPh sb="64" eb="65">
      <t>トキ</t>
    </rPh>
    <rPh sb="66" eb="67">
      <t>ツツ</t>
    </rPh>
    <rPh sb="68" eb="69">
      <t>コ</t>
    </rPh>
    <rPh sb="78" eb="79">
      <t>ネン</t>
    </rPh>
    <rPh sb="81" eb="82">
      <t>ツキ</t>
    </rPh>
    <rPh sb="92" eb="95">
      <t>シンセイヒン</t>
    </rPh>
    <phoneticPr fontId="3"/>
  </si>
  <si>
    <t>ふわりベーリーa</t>
    <phoneticPr fontId="3"/>
  </si>
  <si>
    <t>赤＼
’ふわり’なライトボディ</t>
    <rPh sb="0" eb="1">
      <t>アカ</t>
    </rPh>
    <phoneticPr fontId="3"/>
  </si>
  <si>
    <t>山梨県産マスカットベーリーA種を使用した無補糖、無補酸ワイン。
摘みとった甲州をそのままワインにしました。素材の良さ、優しい口当たりは日常のひと時を包み込みます。
2025年11月リリースしたばかりの新製品</t>
    <rPh sb="0" eb="4">
      <t>ヤマナシケンサン</t>
    </rPh>
    <rPh sb="15" eb="16">
      <t>コウシュ</t>
    </rPh>
    <rPh sb="16" eb="18">
      <t>シヨウ</t>
    </rPh>
    <rPh sb="20" eb="23">
      <t>ムホトウ</t>
    </rPh>
    <rPh sb="24" eb="25">
      <t>ム</t>
    </rPh>
    <rPh sb="25" eb="27">
      <t>ホサン</t>
    </rPh>
    <rPh sb="32" eb="33">
      <t>ツ</t>
    </rPh>
    <rPh sb="37" eb="39">
      <t>コウシュウ</t>
    </rPh>
    <rPh sb="53" eb="55">
      <t>ソザイ</t>
    </rPh>
    <rPh sb="56" eb="57">
      <t>ヨ</t>
    </rPh>
    <rPh sb="59" eb="60">
      <t>ヤサ</t>
    </rPh>
    <rPh sb="62" eb="64">
      <t>クチア</t>
    </rPh>
    <rPh sb="67" eb="69">
      <t>ニチジョウ</t>
    </rPh>
    <rPh sb="72" eb="73">
      <t>トキ</t>
    </rPh>
    <rPh sb="74" eb="75">
      <t>ツツ</t>
    </rPh>
    <rPh sb="76" eb="77">
      <t>コ</t>
    </rPh>
    <rPh sb="86" eb="87">
      <t>ネン</t>
    </rPh>
    <rPh sb="89" eb="90">
      <t>ツキ</t>
    </rPh>
    <rPh sb="100" eb="103">
      <t>シンセイヒン</t>
    </rPh>
    <phoneticPr fontId="3"/>
  </si>
  <si>
    <t>モンデ酒造㈱</t>
    <rPh sb="3" eb="5">
      <t>シュゾウ</t>
    </rPh>
    <phoneticPr fontId="3"/>
  </si>
  <si>
    <t>2024甲州かもし常磐に燃る</t>
    <rPh sb="4" eb="6">
      <t>コウシュウ</t>
    </rPh>
    <rPh sb="9" eb="11">
      <t>トキワ</t>
    </rPh>
    <rPh sb="12" eb="13">
      <t>ネン</t>
    </rPh>
    <phoneticPr fontId="3"/>
  </si>
  <si>
    <t>ｵﾚﾝｼﾞ・辛口</t>
    <rPh sb="6" eb="8">
      <t>カラクチ</t>
    </rPh>
    <phoneticPr fontId="3"/>
  </si>
  <si>
    <t>かもし製法をアレンジしたオレンジワイン。和柑橘、黄桃、リンゴ、かき、茶葉の香り。緻密な酸と心地よい渋みが味わいに立体感を与えています。
温野菜の甘み、鶏肉、和牛などの旨みを引き伸ばしてくれます。　　　　13℃前後、中庸のグラスで飲むのがおすすめ</t>
    <rPh sb="3" eb="5">
      <t>セイホウ</t>
    </rPh>
    <phoneticPr fontId="3"/>
  </si>
  <si>
    <t>テロワール祝スパークリング</t>
    <rPh sb="5" eb="6">
      <t>イワイ</t>
    </rPh>
    <phoneticPr fontId="3"/>
  </si>
  <si>
    <t>王冠</t>
    <rPh sb="0" eb="2">
      <t>オウカン</t>
    </rPh>
    <phoneticPr fontId="3"/>
  </si>
  <si>
    <t>フレッシュな和柑橘に酵母に由来するトーストのアロマ。りんごの蜜のニュアンス。口当たりはクリーミーかつジューシーで、しなやかな酸味と仄かな苦味が感じられます。華やかで、親しみやすい味わいに仕上げております。懐が深く、様々な料理と合わせやすい１本です。</t>
    <phoneticPr fontId="3"/>
  </si>
  <si>
    <t>岩崎醸造㈱</t>
    <rPh sb="0" eb="4">
      <t>イワサキジョウゾウ</t>
    </rPh>
    <phoneticPr fontId="3"/>
  </si>
  <si>
    <t>樽熟成 明野カベルネ
上日川ダム深層貯蔵</t>
    <rPh sb="0" eb="3">
      <t>タルジュクセイ</t>
    </rPh>
    <rPh sb="4" eb="6">
      <t>アケノ</t>
    </rPh>
    <rPh sb="11" eb="14">
      <t>カミヒカワ</t>
    </rPh>
    <rPh sb="16" eb="20">
      <t>シンソウチョゾウ</t>
    </rPh>
    <phoneticPr fontId="3"/>
  </si>
  <si>
    <t>日照時間が日本一長い北杜市明野町で栽培収穫されたカベルネ・ソーヴィ二ョンをオーク樽で熟成。その後、上日川ダムのトンネル内に定温貯蔵し、さらなる熟成を行った深みのある香りと味わいをお試しください。</t>
    <phoneticPr fontId="3"/>
  </si>
  <si>
    <t>樽熟成 ビジュノワール
上日川ダム深層貯蔵</t>
    <rPh sb="0" eb="3">
      <t>タルジュクセイ</t>
    </rPh>
    <rPh sb="12" eb="15">
      <t>カミヒカワ</t>
    </rPh>
    <rPh sb="17" eb="21">
      <t>シンソウチョゾウ</t>
    </rPh>
    <phoneticPr fontId="3"/>
  </si>
  <si>
    <t>ワイン愛好家の方々に大好評のビジュノワールをさらに１年、山梨百名山の１つ大菩薩の懐、上日川ダムに定温貯蔵しさらなる熟成を入れた至極の１本。ブルーベリーを思わせる香りに、樽熟成によるまろやかな調和のとれた味わい、その深みのある香りと味わいをお試しください。</t>
    <phoneticPr fontId="3"/>
  </si>
  <si>
    <t>㈱東夢</t>
    <rPh sb="1" eb="2">
      <t>ヒガシ</t>
    </rPh>
    <rPh sb="2" eb="3">
      <t>ユメ</t>
    </rPh>
    <phoneticPr fontId="3"/>
  </si>
  <si>
    <t>セレクトルージュ</t>
    <phoneticPr fontId="3"/>
  </si>
  <si>
    <t xml:space="preserve"> ビジュノワール</t>
    <phoneticPr fontId="3"/>
  </si>
  <si>
    <t>香り甲州勝沼岩崎2022</t>
    <rPh sb="0" eb="1">
      <t>カオ</t>
    </rPh>
    <rPh sb="2" eb="8">
      <t>コウシュウカツヌマイワサキ</t>
    </rPh>
    <phoneticPr fontId="3"/>
  </si>
  <si>
    <t>ｽｸﾘｭｰｷｬｯﾌﾟ</t>
    <phoneticPr fontId="3"/>
  </si>
  <si>
    <t>ボルドー液（殺菌剤）を使わずに収穫された勝沼町下岩崎産の甲州種。柑橘系の香りが豊かでしっかりとした酸味と旨味が調和した口当たりのよい辛口。あらゆる和食(特に塩味料理）や白身魚、湯豆腐、柑橘を使った前菜に合います。</t>
    <rPh sb="4" eb="5">
      <t>エキ</t>
    </rPh>
    <rPh sb="6" eb="9">
      <t>サッキンザイ</t>
    </rPh>
    <rPh sb="11" eb="12">
      <t>ツカ</t>
    </rPh>
    <rPh sb="15" eb="17">
      <t>シュウカク</t>
    </rPh>
    <rPh sb="20" eb="23">
      <t>カツヌマチョウ</t>
    </rPh>
    <rPh sb="23" eb="26">
      <t>シモイワサキ</t>
    </rPh>
    <rPh sb="26" eb="27">
      <t>サン</t>
    </rPh>
    <rPh sb="28" eb="31">
      <t>コウシュウシュ</t>
    </rPh>
    <rPh sb="32" eb="35">
      <t>カンキツケイ</t>
    </rPh>
    <rPh sb="36" eb="37">
      <t>カオ</t>
    </rPh>
    <rPh sb="39" eb="40">
      <t>ユタ</t>
    </rPh>
    <rPh sb="49" eb="51">
      <t>サンミ</t>
    </rPh>
    <rPh sb="52" eb="54">
      <t>ウマミ</t>
    </rPh>
    <rPh sb="55" eb="57">
      <t>チョウワ</t>
    </rPh>
    <rPh sb="59" eb="61">
      <t>クチア</t>
    </rPh>
    <rPh sb="66" eb="68">
      <t>カラクチ</t>
    </rPh>
    <rPh sb="73" eb="75">
      <t>ワショク</t>
    </rPh>
    <rPh sb="76" eb="77">
      <t>トク</t>
    </rPh>
    <rPh sb="78" eb="82">
      <t>エンミリョウリ</t>
    </rPh>
    <rPh sb="84" eb="87">
      <t>シロミザカナ</t>
    </rPh>
    <rPh sb="88" eb="91">
      <t>ユドウフ</t>
    </rPh>
    <rPh sb="92" eb="94">
      <t>カンキツ</t>
    </rPh>
    <rPh sb="95" eb="96">
      <t>ツカ</t>
    </rPh>
    <rPh sb="98" eb="100">
      <t>ゼンサイ</t>
    </rPh>
    <rPh sb="101" eb="102">
      <t>ア</t>
    </rPh>
    <phoneticPr fontId="3"/>
  </si>
  <si>
    <t>ﾏｽｶｯﾄﾍﾞｰﾘｰA遅摘み樽2023</t>
    <rPh sb="11" eb="12">
      <t>オソ</t>
    </rPh>
    <rPh sb="12" eb="13">
      <t>ツ</t>
    </rPh>
    <rPh sb="14" eb="15">
      <t>タル</t>
    </rPh>
    <phoneticPr fontId="3"/>
  </si>
  <si>
    <t>赤・ﾗｲﾄﾎﾞﾃﾞｨ</t>
    <rPh sb="0" eb="1">
      <t>アカ</t>
    </rPh>
    <phoneticPr fontId="3"/>
  </si>
  <si>
    <t>凝縮感ある香りを目指して。勝沼町下岩崎の単一畑で１０月中旬に収穫された完熟ぶどうから造りました。フレンチオーク樽で６ヶ月育成した樽香と適度な渋みをお楽しみください。香ばしく甘辛系の料理や中華・洋風の甘酢料理と合います。</t>
    <rPh sb="0" eb="2">
      <t>ギョウシュク</t>
    </rPh>
    <rPh sb="2" eb="3">
      <t>カン</t>
    </rPh>
    <rPh sb="5" eb="6">
      <t>カオ</t>
    </rPh>
    <rPh sb="8" eb="10">
      <t>メザ</t>
    </rPh>
    <rPh sb="13" eb="16">
      <t>カツヌマチョウ</t>
    </rPh>
    <rPh sb="16" eb="17">
      <t>シモ</t>
    </rPh>
    <rPh sb="17" eb="19">
      <t>イワサキ</t>
    </rPh>
    <rPh sb="20" eb="22">
      <t>タンイツ</t>
    </rPh>
    <rPh sb="22" eb="23">
      <t>ハタケ</t>
    </rPh>
    <rPh sb="26" eb="27">
      <t>ガツ</t>
    </rPh>
    <rPh sb="27" eb="29">
      <t>チュウジュン</t>
    </rPh>
    <rPh sb="30" eb="32">
      <t>シュウカク</t>
    </rPh>
    <rPh sb="35" eb="37">
      <t>カンジュク</t>
    </rPh>
    <rPh sb="42" eb="43">
      <t>ツク</t>
    </rPh>
    <rPh sb="55" eb="56">
      <t>タル</t>
    </rPh>
    <rPh sb="59" eb="60">
      <t>ゲツ</t>
    </rPh>
    <rPh sb="60" eb="62">
      <t>イクセイ</t>
    </rPh>
    <rPh sb="64" eb="65">
      <t>タル</t>
    </rPh>
    <rPh sb="65" eb="66">
      <t>コウ</t>
    </rPh>
    <rPh sb="67" eb="69">
      <t>テキド</t>
    </rPh>
    <rPh sb="70" eb="71">
      <t>シブ</t>
    </rPh>
    <rPh sb="74" eb="75">
      <t>タノ</t>
    </rPh>
    <rPh sb="82" eb="83">
      <t>コウ</t>
    </rPh>
    <rPh sb="86" eb="88">
      <t>アマカラ</t>
    </rPh>
    <rPh sb="88" eb="89">
      <t>ケイ</t>
    </rPh>
    <rPh sb="90" eb="92">
      <t>リョウリ</t>
    </rPh>
    <rPh sb="93" eb="95">
      <t>チュウカ</t>
    </rPh>
    <rPh sb="96" eb="98">
      <t>ヨウフウ</t>
    </rPh>
    <rPh sb="99" eb="103">
      <t>アマズリョウリ</t>
    </rPh>
    <rPh sb="104" eb="105">
      <t>ア</t>
    </rPh>
    <phoneticPr fontId="3"/>
  </si>
  <si>
    <t>大泉葡萄酒㈱</t>
    <rPh sb="0" eb="6">
      <t>オオイズミブドウシュカブ</t>
    </rPh>
    <phoneticPr fontId="3"/>
  </si>
  <si>
    <t>シャトー・メルシャン
日本の新酒　山梨県産甲州 2025</t>
    <phoneticPr fontId="3"/>
  </si>
  <si>
    <t>グレープフルーツやカボスなどのさわやかな柑橘の香りとともにバナナ、リンゴなどの果実の香りが感じられ、豊かな酸と果実香が口中に広がるワインです。山梨県産の甲州が持つ個性とおいしさをいかし、フレッシュでフルーティな味わいのワインに仕上げています。今年の気候と風土が育んだブドウで造る新酒ならではの果実感あふれるおいしさを存分にお楽しみください。</t>
    <phoneticPr fontId="3"/>
  </si>
  <si>
    <t>シャトー・メルシャン
日本の新酒　山梨県産マスカット・ベリーＡ 2025</t>
    <phoneticPr fontId="3"/>
  </si>
  <si>
    <t>赤・ミディアムボディ</t>
    <rPh sb="0" eb="1">
      <t>アカ</t>
    </rPh>
    <phoneticPr fontId="3"/>
  </si>
  <si>
    <t>イチゴやラズベリーなど赤い果実の華やかな香りとともに、程よい酸とタンニンが口中に広がるワインです。山梨県産のマスカット・ベーリーＡが持つ個性をいかし、フレッシュでフルーティな味わいに仕上げました。今年の気候と風土が育んだブドウで造る新酒ならではの、果実感あふれるおいしさを存分にお楽しみください。</t>
    <phoneticPr fontId="3"/>
  </si>
  <si>
    <t>メルシャン㈱</t>
    <phoneticPr fontId="3"/>
  </si>
  <si>
    <t>セレナ エクストラブリュット 2020</t>
    <phoneticPr fontId="3"/>
  </si>
  <si>
    <t>スパークリング
辛口</t>
    <rPh sb="8" eb="10">
      <t>カラクチ</t>
    </rPh>
    <phoneticPr fontId="3"/>
  </si>
  <si>
    <t>明野町三澤農場産と勝沼町でもっとも標高の高い菱山地区産のシャ
ルドネ・甲州をホールバンチで圧搾し、伝統的な瓶内二次発酵を行っ
た後、48 ヶ月の瓶内熟成を行いました。
品種：シャルドネ(54%)甲州(46%)
醸造法:ステンレスタンクにて発酵、貯蔵
ALC::12%</t>
    <rPh sb="107" eb="108">
      <t>ホウ</t>
    </rPh>
    <phoneticPr fontId="3"/>
  </si>
  <si>
    <t>あけの 2023</t>
    <phoneticPr fontId="3"/>
  </si>
  <si>
    <t>畑とワイナリーでの厳しい選果後、小仕込みを行い、穏やかな抽出によって丁寧に造りました。品種ごと、ロットごとのフレンチオーク樽貯蔵を経て、清澄や濾過はせず瓶詰めをしました。
ブドウ品種：メルロ (58%) カベルネソーヴィニヨン (39%) プティヴェルド (3%)醸造法:フレンチオーク樽貯蔵 17 ヶ月
ALC:13.5%</t>
    <phoneticPr fontId="3"/>
  </si>
  <si>
    <t>中央葡萄酒㈱</t>
    <rPh sb="0" eb="5">
      <t>チュウオウブドウシュ</t>
    </rPh>
    <phoneticPr fontId="3"/>
  </si>
  <si>
    <t>マスカット・ベーリーA 凍結搾り　甘口　2024</t>
    <rPh sb="12" eb="15">
      <t>トウケツシボ</t>
    </rPh>
    <rPh sb="17" eb="19">
      <t>アマクチ</t>
    </rPh>
    <phoneticPr fontId="3"/>
  </si>
  <si>
    <t>ロゼ・甘口</t>
    <rPh sb="3" eb="5">
      <t>アマクチ</t>
    </rPh>
    <phoneticPr fontId="3"/>
  </si>
  <si>
    <t>山梨県産のマスカット・ベーリーA種を使用しています。収穫したぶどうを凍らせてから、溶けてくるところを搾って醸し発酵を行いました。凍る過程で果皮の細胞壁が破壊されて成分が抽出されやすくなるため、非常に香味の優れた果汁が得られます。フルーティーなベリー系の香り、豊かな果実味と酸味を持つ甘口ワインです。</t>
    <phoneticPr fontId="3"/>
  </si>
  <si>
    <t>酵母の泡 甲州　ブリュット</t>
    <rPh sb="0" eb="2">
      <t>コウボ</t>
    </rPh>
    <rPh sb="3" eb="4">
      <t>アワ</t>
    </rPh>
    <rPh sb="5" eb="7">
      <t>コウシュウ</t>
    </rPh>
    <phoneticPr fontId="3"/>
  </si>
  <si>
    <t>白・発泡</t>
    <rPh sb="0" eb="1">
      <t>シロ</t>
    </rPh>
    <rPh sb="2" eb="4">
      <t>ハッポウ</t>
    </rPh>
    <phoneticPr fontId="3"/>
  </si>
  <si>
    <t>国内では数少ない「シャルマ方式」を採用し、二次発酵の後、一定期間ゆっくりと時間をかけて育成を行うことにより、繊細できめ細かい泡と豊かな香り、クリーンでフレッシュな味わいを実現しています。甲州の個性を最大限表現したキリっと辛口のスパークリングワインです。</t>
    <phoneticPr fontId="3"/>
  </si>
  <si>
    <t>マンズワイン㈱</t>
    <phoneticPr fontId="3"/>
  </si>
  <si>
    <t>マシュマロネーロセニエスパークリング2024</t>
    <phoneticPr fontId="3"/>
  </si>
  <si>
    <t>微発泡・赤・辛口</t>
    <rPh sb="4" eb="5">
      <t>アカ</t>
    </rPh>
    <phoneticPr fontId="3"/>
  </si>
  <si>
    <t>南アルプス産マシュマロネーロ100％使用。（マスカットハンブルグ、甲州三尺、ゴールドフィンガーの交配品種。）果汁を絞ったあとの「果皮と果肉だけ」を使うセニエ製法から生まれた、ジューシーで旨味あふれる赤スパークリングワインです。クリスマスや年末年始の乾杯ワインとしてもお楽しみください。アルコール度数７度。</t>
    <rPh sb="54" eb="56">
      <t>カジュウ</t>
    </rPh>
    <rPh sb="57" eb="58">
      <t>シボ</t>
    </rPh>
    <rPh sb="64" eb="66">
      <t>カヒ</t>
    </rPh>
    <rPh sb="67" eb="69">
      <t>カニク</t>
    </rPh>
    <rPh sb="73" eb="74">
      <t>ツカ</t>
    </rPh>
    <rPh sb="78" eb="80">
      <t>セイホウ</t>
    </rPh>
    <rPh sb="82" eb="83">
      <t>ウ</t>
    </rPh>
    <rPh sb="93" eb="95">
      <t>ウマミ</t>
    </rPh>
    <rPh sb="99" eb="100">
      <t>アカ</t>
    </rPh>
    <rPh sb="119" eb="123">
      <t>ネンマツネンシ</t>
    </rPh>
    <rPh sb="124" eb="126">
      <t>カンパイ</t>
    </rPh>
    <rPh sb="134" eb="135">
      <t>タノ</t>
    </rPh>
    <rPh sb="147" eb="149">
      <t>ドスウ</t>
    </rPh>
    <rPh sb="150" eb="151">
      <t>ド</t>
    </rPh>
    <phoneticPr fontId="3"/>
  </si>
  <si>
    <t>べべリパッソNV</t>
    <phoneticPr fontId="3"/>
  </si>
  <si>
    <t>南アルプス産マスカットベーリーA100％使用。2022・2023の樽熟MBAに2024のリパッソMBA（干したMBAで造ったホシワインの絞り粕）を漬け込みました。果実感とストレートな酸が特徴の赤ワインです。濃い味のお料理とべべの果実感が絶妙な味わいを奏でます。アルコール度数12度。</t>
    <rPh sb="0" eb="1">
      <t>ミナミ</t>
    </rPh>
    <rPh sb="5" eb="6">
      <t>サン</t>
    </rPh>
    <rPh sb="33" eb="35">
      <t>タルジュク</t>
    </rPh>
    <rPh sb="52" eb="53">
      <t>ホ</t>
    </rPh>
    <rPh sb="59" eb="60">
      <t>ツク</t>
    </rPh>
    <rPh sb="68" eb="69">
      <t>シボ</t>
    </rPh>
    <rPh sb="70" eb="71">
      <t>カス</t>
    </rPh>
    <rPh sb="73" eb="74">
      <t>ツ</t>
    </rPh>
    <rPh sb="75" eb="76">
      <t>コ</t>
    </rPh>
    <rPh sb="81" eb="84">
      <t>カジツカン</t>
    </rPh>
    <rPh sb="118" eb="120">
      <t>ゼツミョウ</t>
    </rPh>
    <rPh sb="121" eb="122">
      <t>アジ</t>
    </rPh>
    <rPh sb="125" eb="126">
      <t>カナ</t>
    </rPh>
    <phoneticPr fontId="3"/>
  </si>
  <si>
    <t>㈱ショープル　ドメーヌヒデ</t>
    <phoneticPr fontId="3"/>
  </si>
  <si>
    <t>かみのやま奈良崎畑メルロー2022金賞受賞</t>
    <rPh sb="5" eb="9">
      <t>ナラサキハタケ</t>
    </rPh>
    <rPh sb="17" eb="21">
      <t>キンショウジュショウ</t>
    </rPh>
    <phoneticPr fontId="3"/>
  </si>
  <si>
    <t>赤　フルボディ</t>
    <rPh sb="0" eb="1">
      <t>アカ</t>
    </rPh>
    <phoneticPr fontId="3"/>
  </si>
  <si>
    <t>熟したカシスやブラックベリーなどの果実香と、樽の香りが調和しています。凝縮した果実味を感じる豊潤な味わいで、なめらかで厚みのあるタンニンと心地よく長い余韻が感じられるスケールの大きいワインです。２０２５年日本ワインコンクール金賞受賞ワイン。</t>
    <rPh sb="101" eb="102">
      <t>ネン</t>
    </rPh>
    <rPh sb="102" eb="104">
      <t>ニホン</t>
    </rPh>
    <rPh sb="112" eb="114">
      <t>キンショウ</t>
    </rPh>
    <rPh sb="114" eb="116">
      <t>ジュショウ</t>
    </rPh>
    <phoneticPr fontId="3"/>
  </si>
  <si>
    <t>牧丘甲州オレンジワイン</t>
    <rPh sb="0" eb="4">
      <t>マキオカコウシュウ</t>
    </rPh>
    <phoneticPr fontId="3"/>
  </si>
  <si>
    <t>オレンジワイン　やや甘口</t>
    <rPh sb="10" eb="12">
      <t>アマクチ</t>
    </rPh>
    <phoneticPr fontId="3"/>
  </si>
  <si>
    <t>スクリュウ</t>
    <phoneticPr fontId="3"/>
  </si>
  <si>
    <t>標高750mの前向き傾斜地に位置する山梨県山梨市「牧丘町倉科」の甲州種を使用したオレンジワインです。チャーミングで鮮やかなオレンジ色、ハチミツや白い花を思わせる芳醇でフローラルな香りに、果皮由来の心地よい渋みと旨味を感じ、ふくよかな味わいが魅力的なワインです。２０２４年日本ワインコンクール銀賞受賞ワイン。</t>
    <rPh sb="134" eb="135">
      <t>ネン</t>
    </rPh>
    <rPh sb="135" eb="137">
      <t>ニホン</t>
    </rPh>
    <phoneticPr fontId="3"/>
  </si>
  <si>
    <t>サントネージュワイン㈱</t>
    <phoneticPr fontId="3"/>
  </si>
  <si>
    <t>甲州オランジュ・グリ スパークリング 2024</t>
    <rPh sb="0" eb="2">
      <t>コウシュウ</t>
    </rPh>
    <phoneticPr fontId="3"/>
  </si>
  <si>
    <t>オレンジ・やや甘口</t>
    <rPh sb="7" eb="9">
      <t>アマクチ</t>
    </rPh>
    <phoneticPr fontId="3"/>
  </si>
  <si>
    <t>甲州の果皮の旨味や香りを楽しめるオレンジワインタイプのスパークリングワイン。バラのような華やかな香りやオレンジピールのような果実香を感じながら、心地良い甘味と渋味が口中に広がる。様々な料理と相性が良く、ペアリングが更に楽しくなります！</t>
    <rPh sb="0" eb="2">
      <t>コウシュウ</t>
    </rPh>
    <rPh sb="3" eb="5">
      <t>カヒ</t>
    </rPh>
    <rPh sb="6" eb="8">
      <t>ウマミ</t>
    </rPh>
    <rPh sb="9" eb="10">
      <t>カオ</t>
    </rPh>
    <rPh sb="12" eb="13">
      <t>タノ</t>
    </rPh>
    <rPh sb="44" eb="45">
      <t>ハナ</t>
    </rPh>
    <rPh sb="48" eb="49">
      <t>カオリ</t>
    </rPh>
    <rPh sb="62" eb="64">
      <t>カジツ</t>
    </rPh>
    <rPh sb="64" eb="65">
      <t>カオリ</t>
    </rPh>
    <rPh sb="66" eb="67">
      <t>カン</t>
    </rPh>
    <rPh sb="72" eb="75">
      <t>ココチヨ</t>
    </rPh>
    <rPh sb="76" eb="78">
      <t>アマミ</t>
    </rPh>
    <rPh sb="79" eb="81">
      <t>シブミ</t>
    </rPh>
    <rPh sb="82" eb="84">
      <t>コウチュウ</t>
    </rPh>
    <rPh sb="85" eb="86">
      <t>ヒロ</t>
    </rPh>
    <rPh sb="89" eb="91">
      <t>サマザマ</t>
    </rPh>
    <rPh sb="92" eb="94">
      <t>リョウリ</t>
    </rPh>
    <rPh sb="95" eb="97">
      <t>アイショウ</t>
    </rPh>
    <rPh sb="98" eb="99">
      <t>ヨ</t>
    </rPh>
    <rPh sb="107" eb="108">
      <t>サラ</t>
    </rPh>
    <rPh sb="109" eb="110">
      <t>タノ</t>
    </rPh>
    <phoneticPr fontId="3"/>
  </si>
  <si>
    <t>穂坂マスカット・ベーリーA 樽熟成 2023</t>
    <rPh sb="0" eb="2">
      <t>ホサカ</t>
    </rPh>
    <rPh sb="14" eb="17">
      <t>タルジュクセイ</t>
    </rPh>
    <phoneticPr fontId="3"/>
  </si>
  <si>
    <t>穂坂産のマスカット・ベーリーA を使用。長期樽熟成を行い、質感が滑らかなエレガントなワインに仕上がった。イチゴやラズベリーといった果実香に加えて、バニラやスパイスといった樽香が調和している。濃縮感がある果実味を感じながら、長い余韻を楽しめるスタイル。</t>
    <rPh sb="0" eb="2">
      <t>ホサカ</t>
    </rPh>
    <rPh sb="2" eb="3">
      <t>サン</t>
    </rPh>
    <rPh sb="17" eb="19">
      <t>シヨウ</t>
    </rPh>
    <rPh sb="20" eb="25">
      <t>チョウキタルジュクセイ</t>
    </rPh>
    <rPh sb="26" eb="27">
      <t>オコナ</t>
    </rPh>
    <rPh sb="29" eb="31">
      <t>シツカン</t>
    </rPh>
    <rPh sb="32" eb="33">
      <t>ナメ</t>
    </rPh>
    <rPh sb="46" eb="48">
      <t>シア</t>
    </rPh>
    <rPh sb="65" eb="67">
      <t>カジツ</t>
    </rPh>
    <rPh sb="67" eb="68">
      <t>カオリ</t>
    </rPh>
    <rPh sb="69" eb="70">
      <t>クワ</t>
    </rPh>
    <rPh sb="85" eb="86">
      <t>タル</t>
    </rPh>
    <rPh sb="86" eb="87">
      <t>カオリ</t>
    </rPh>
    <rPh sb="88" eb="90">
      <t>チョウワ</t>
    </rPh>
    <rPh sb="95" eb="98">
      <t>ノウシュクカン</t>
    </rPh>
    <rPh sb="101" eb="104">
      <t>カジツミ</t>
    </rPh>
    <rPh sb="105" eb="106">
      <t>カン</t>
    </rPh>
    <rPh sb="111" eb="112">
      <t>ナガ</t>
    </rPh>
    <rPh sb="113" eb="115">
      <t>ヨイン</t>
    </rPh>
    <rPh sb="116" eb="117">
      <t>タノ</t>
    </rPh>
    <phoneticPr fontId="3"/>
  </si>
  <si>
    <t>本坊酒造㈱マルス穂坂ワイナリー</t>
    <rPh sb="0" eb="2">
      <t>ホンボウ</t>
    </rPh>
    <rPh sb="2" eb="4">
      <t>シュゾウ</t>
    </rPh>
    <rPh sb="8" eb="10">
      <t>ホサカ</t>
    </rPh>
    <phoneticPr fontId="3"/>
  </si>
  <si>
    <t>ピノタージュ2023</t>
    <phoneticPr fontId="3"/>
  </si>
  <si>
    <t>第28回ジャパンワインチャレンジ金賞受賞ワイン。また、同価格帯でのベストヴァリュー賞も受賞しているワインです。山梨県内での商品化は、弊社のみの品種となっており、将来的に期待が持てる赤ワインです。</t>
    <rPh sb="0" eb="1">
      <t>ダイ</t>
    </rPh>
    <rPh sb="3" eb="4">
      <t>カイ</t>
    </rPh>
    <rPh sb="16" eb="18">
      <t>キンショウ</t>
    </rPh>
    <rPh sb="18" eb="20">
      <t>ジュショウ</t>
    </rPh>
    <rPh sb="27" eb="31">
      <t>ドウカカクタイ</t>
    </rPh>
    <rPh sb="41" eb="42">
      <t>ショウ</t>
    </rPh>
    <rPh sb="43" eb="45">
      <t>ジュショウ</t>
    </rPh>
    <rPh sb="55" eb="59">
      <t>ヤマナシケンナイ</t>
    </rPh>
    <rPh sb="61" eb="64">
      <t>ショウヒンカ</t>
    </rPh>
    <rPh sb="66" eb="68">
      <t>ヘイシャ</t>
    </rPh>
    <rPh sb="71" eb="73">
      <t>ヒンシュ</t>
    </rPh>
    <rPh sb="80" eb="83">
      <t>ショウライテキ</t>
    </rPh>
    <rPh sb="84" eb="86">
      <t>キタイ</t>
    </rPh>
    <rPh sb="87" eb="88">
      <t>モ</t>
    </rPh>
    <rPh sb="90" eb="91">
      <t>アカ</t>
    </rPh>
    <phoneticPr fontId="3"/>
  </si>
  <si>
    <t>ピノノワール2024</t>
    <phoneticPr fontId="3"/>
  </si>
  <si>
    <t>ドイツ系のシュペートブルグンダーなので、青森のサンマモルワイナリーなどと同じクローンだと思われます。産地の違いで味わいがどう変わるのか。そんな楽しみ方もあるかと思います。色あいに比してタンニンは豊富です。</t>
    <rPh sb="3" eb="4">
      <t>ケイ</t>
    </rPh>
    <rPh sb="20" eb="22">
      <t>アオモリ</t>
    </rPh>
    <rPh sb="36" eb="37">
      <t>オナ</t>
    </rPh>
    <rPh sb="44" eb="45">
      <t>オモ</t>
    </rPh>
    <rPh sb="50" eb="52">
      <t>サンチ</t>
    </rPh>
    <rPh sb="53" eb="54">
      <t>チガ</t>
    </rPh>
    <rPh sb="56" eb="57">
      <t>アジ</t>
    </rPh>
    <rPh sb="62" eb="63">
      <t>カ</t>
    </rPh>
    <rPh sb="71" eb="72">
      <t>タノ</t>
    </rPh>
    <rPh sb="74" eb="75">
      <t>カタ</t>
    </rPh>
    <rPh sb="80" eb="81">
      <t>オモ</t>
    </rPh>
    <rPh sb="85" eb="86">
      <t>イロ</t>
    </rPh>
    <rPh sb="89" eb="90">
      <t>ヒ</t>
    </rPh>
    <rPh sb="97" eb="99">
      <t>ホウフ</t>
    </rPh>
    <phoneticPr fontId="3"/>
  </si>
  <si>
    <t>シャトージュン㈱</t>
    <phoneticPr fontId="3"/>
  </si>
  <si>
    <t>北野呂ピノ・ノワール２０２５</t>
    <rPh sb="0" eb="3">
      <t>キタノロ</t>
    </rPh>
    <phoneticPr fontId="3"/>
  </si>
  <si>
    <t>赤ミディアムボディ</t>
    <rPh sb="0" eb="1">
      <t>アカ</t>
    </rPh>
    <phoneticPr fontId="3"/>
  </si>
  <si>
    <t>笛吹市一宮町北野呂の自社畑で栽培したピノノアール種の赤ワインです赤スグリの様なフルーティーな香りとフレッシュな酸 奥深いタンニンが広がる余韻を楽しめるバランスのとれた繊細な赤ワインです。</t>
    <rPh sb="0" eb="3">
      <t>フエフキシ</t>
    </rPh>
    <rPh sb="3" eb="6">
      <t>イチミヤチョウ</t>
    </rPh>
    <rPh sb="6" eb="9">
      <t>キタノロ</t>
    </rPh>
    <rPh sb="10" eb="13">
      <t>ジシャバタケ</t>
    </rPh>
    <rPh sb="14" eb="16">
      <t>サイバイ</t>
    </rPh>
    <rPh sb="24" eb="25">
      <t>シュ</t>
    </rPh>
    <rPh sb="26" eb="27">
      <t>アカ</t>
    </rPh>
    <rPh sb="32" eb="33">
      <t>アカ</t>
    </rPh>
    <rPh sb="37" eb="38">
      <t>ヨウ</t>
    </rPh>
    <rPh sb="46" eb="47">
      <t>カオ</t>
    </rPh>
    <rPh sb="55" eb="56">
      <t>サン</t>
    </rPh>
    <rPh sb="57" eb="59">
      <t>オクブカ</t>
    </rPh>
    <rPh sb="65" eb="66">
      <t>ヒロ</t>
    </rPh>
    <rPh sb="68" eb="70">
      <t>ヨイン</t>
    </rPh>
    <rPh sb="71" eb="72">
      <t>タノ</t>
    </rPh>
    <rPh sb="83" eb="85">
      <t>センサイ</t>
    </rPh>
    <rPh sb="86" eb="87">
      <t>アカ</t>
    </rPh>
    <phoneticPr fontId="3"/>
  </si>
  <si>
    <t>シラー２０２５</t>
    <phoneticPr fontId="3"/>
  </si>
  <si>
    <t>笛吹市一宮町中尾の自社畑で栽培したシラー種の赤ワインです。山梨の暑い夏の強い日光を浴びて濃厚な葡萄に育ちました。チョコレートの様なビターな香りが漂うスモーキーで力強い赤ワインです。</t>
    <rPh sb="0" eb="6">
      <t>フエフキシイチミヤチョウ</t>
    </rPh>
    <rPh sb="6" eb="8">
      <t>ナカオ</t>
    </rPh>
    <rPh sb="9" eb="12">
      <t>ジシャバタケ</t>
    </rPh>
    <rPh sb="13" eb="15">
      <t>サイバイ</t>
    </rPh>
    <rPh sb="20" eb="21">
      <t>シュ</t>
    </rPh>
    <rPh sb="22" eb="23">
      <t>アカ</t>
    </rPh>
    <rPh sb="29" eb="31">
      <t>ヤマナシ</t>
    </rPh>
    <rPh sb="32" eb="33">
      <t>アツ</t>
    </rPh>
    <rPh sb="34" eb="35">
      <t>ナツ</t>
    </rPh>
    <rPh sb="36" eb="37">
      <t>ツヨ</t>
    </rPh>
    <rPh sb="38" eb="40">
      <t>ニッコウ</t>
    </rPh>
    <rPh sb="41" eb="42">
      <t>ア</t>
    </rPh>
    <rPh sb="44" eb="46">
      <t>ノウコウ</t>
    </rPh>
    <rPh sb="47" eb="49">
      <t>ブドウ</t>
    </rPh>
    <rPh sb="50" eb="51">
      <t>ソダ</t>
    </rPh>
    <rPh sb="63" eb="64">
      <t>ヨウ</t>
    </rPh>
    <rPh sb="69" eb="70">
      <t>カオ</t>
    </rPh>
    <rPh sb="72" eb="73">
      <t>タダヨ</t>
    </rPh>
    <rPh sb="80" eb="82">
      <t>チカラツヨ</t>
    </rPh>
    <rPh sb="83" eb="84">
      <t>アカ</t>
    </rPh>
    <phoneticPr fontId="3"/>
  </si>
  <si>
    <t>スズラン酒造工業㈲</t>
    <rPh sb="4" eb="6">
      <t>シュゾウ</t>
    </rPh>
    <rPh sb="6" eb="8">
      <t>コウギョウ</t>
    </rPh>
    <phoneticPr fontId="3"/>
  </si>
  <si>
    <t>カベルネフラン熟成ブレンド</t>
    <rPh sb="7" eb="9">
      <t>ジュクセイ</t>
    </rPh>
    <phoneticPr fontId="3"/>
  </si>
  <si>
    <t>赤
ミディアム</t>
    <rPh sb="0" eb="1">
      <t>アカ</t>
    </rPh>
    <phoneticPr fontId="3"/>
  </si>
  <si>
    <t>甲斐駒ヶ岳山麓で収穫されたカベルネフランで醸造しまた。
穏やかなタンニンとふくよかな味わいがバランス良く調和したワインです
フランの素朴な味わいや香りを お楽しみください。</t>
    <rPh sb="0" eb="5">
      <t>カイコマガタケ</t>
    </rPh>
    <rPh sb="5" eb="7">
      <t>サンロク</t>
    </rPh>
    <rPh sb="8" eb="10">
      <t>シュウカク</t>
    </rPh>
    <rPh sb="21" eb="23">
      <t>ジョウゾウ</t>
    </rPh>
    <phoneticPr fontId="3"/>
  </si>
  <si>
    <t>シャルドネ明野2024</t>
    <rPh sb="5" eb="6">
      <t>ア</t>
    </rPh>
    <rPh sb="6" eb="7">
      <t>ノ</t>
    </rPh>
    <phoneticPr fontId="3"/>
  </si>
  <si>
    <t>白
辛口</t>
    <rPh sb="0" eb="1">
      <t>シロ</t>
    </rPh>
    <rPh sb="2" eb="4">
      <t>カラクチ</t>
    </rPh>
    <phoneticPr fontId="3"/>
  </si>
  <si>
    <t>北杜市明野町で収穫されたシャルドネを使用しました。
果実香と熟成香が溶け合ったバランスの良いの飲みこごち。</t>
    <rPh sb="0" eb="3">
      <t>ホクトシ</t>
    </rPh>
    <rPh sb="3" eb="6">
      <t>アケノマチ</t>
    </rPh>
    <rPh sb="7" eb="9">
      <t>シュウカク</t>
    </rPh>
    <rPh sb="18" eb="20">
      <t>シヨウ</t>
    </rPh>
    <rPh sb="26" eb="28">
      <t>カジツ</t>
    </rPh>
    <rPh sb="28" eb="29">
      <t>カオ</t>
    </rPh>
    <rPh sb="30" eb="32">
      <t>ジュクセイ</t>
    </rPh>
    <rPh sb="32" eb="33">
      <t>カオ</t>
    </rPh>
    <rPh sb="34" eb="35">
      <t>ト</t>
    </rPh>
    <rPh sb="36" eb="37">
      <t>ア</t>
    </rPh>
    <rPh sb="44" eb="45">
      <t>ヨ</t>
    </rPh>
    <rPh sb="47" eb="48">
      <t>ノ</t>
    </rPh>
    <phoneticPr fontId="3"/>
  </si>
  <si>
    <t>江井ヶ嶋酒造㈱</t>
    <rPh sb="0" eb="2">
      <t>エイ</t>
    </rPh>
    <rPh sb="3" eb="4">
      <t>シマ</t>
    </rPh>
    <rPh sb="4" eb="6">
      <t>シュゾウ</t>
    </rPh>
    <phoneticPr fontId="3"/>
  </si>
  <si>
    <t>クラノオト甲州2025</t>
    <rPh sb="5" eb="7">
      <t>コウシュウ</t>
    </rPh>
    <phoneticPr fontId="3"/>
  </si>
  <si>
    <r>
      <t>器械栓　　　　　　</t>
    </r>
    <r>
      <rPr>
        <sz val="9.5"/>
        <rFont val="ＭＳ Ｐゴシック"/>
        <family val="3"/>
        <charset val="128"/>
      </rPr>
      <t>（スウィングキャップ）</t>
    </r>
    <rPh sb="0" eb="2">
      <t>キカイ</t>
    </rPh>
    <rPh sb="2" eb="3">
      <t>セン</t>
    </rPh>
    <phoneticPr fontId="3"/>
  </si>
  <si>
    <t>クラノオトシリーズで唯一辛口タイプのワインです。発酵を終えたばかりのワインの味わいを皆様にお届けしたく、いち早く瓶詰めし、葡萄本来の香りと味わいを封じ込めました。濁り酒の特徴からワインでありながら何処となく日本酒のような印象も併せ持ち、魚介類や鍋料理などに良く合います。</t>
    <phoneticPr fontId="3"/>
  </si>
  <si>
    <t>クラノオトデラウェア2025</t>
    <phoneticPr fontId="3"/>
  </si>
  <si>
    <t>白・中口</t>
    <rPh sb="0" eb="1">
      <t>シロ</t>
    </rPh>
    <rPh sb="2" eb="4">
      <t>ナカクチ</t>
    </rPh>
    <phoneticPr fontId="3"/>
  </si>
  <si>
    <t>山梨県産のデラウェア種を原料として醸造したフルーティなワインです。発酵を終えたばかりのワインの味わいを皆様にお届けしたく、いち早く瓶詰めし、葡萄本来の香りと味わいを封じ込めました。　デラウェア種特有の甘くアロマティックな香りが広がります。程よい甘さもありますが、しっかりとした爽やかな酸味が骨格を作っていますので、飲み応えがあります。</t>
    <phoneticPr fontId="3"/>
  </si>
  <si>
    <t>フジクレールワイナリー㈱</t>
    <phoneticPr fontId="3"/>
  </si>
  <si>
    <t>アジロンダック2025</t>
    <phoneticPr fontId="3"/>
  </si>
  <si>
    <t>甘く力強い香りのアジロンダックをスッキリとした辛口に仕上げたフルーティーで飲みやすい赤ワインです。中華料理などと好相性です。アジロンダックは昔は黒ブドウとも呼ばれ、山梨では生食用で親しまれてきましたが、脱粒しやすく市場にはあまり出回っていないブドウ品種です。</t>
    <rPh sb="0" eb="1">
      <t>アマ</t>
    </rPh>
    <rPh sb="2" eb="4">
      <t>チカラヅヨ</t>
    </rPh>
    <rPh sb="5" eb="6">
      <t>カオ</t>
    </rPh>
    <rPh sb="23" eb="25">
      <t>カラクチ</t>
    </rPh>
    <rPh sb="26" eb="28">
      <t>シア</t>
    </rPh>
    <rPh sb="37" eb="38">
      <t>ノ</t>
    </rPh>
    <rPh sb="42" eb="43">
      <t>アカ</t>
    </rPh>
    <rPh sb="49" eb="53">
      <t>チュウカリョウリ</t>
    </rPh>
    <rPh sb="56" eb="59">
      <t>コウアイショウ</t>
    </rPh>
    <rPh sb="70" eb="71">
      <t>ムカシ</t>
    </rPh>
    <rPh sb="72" eb="73">
      <t>クロ</t>
    </rPh>
    <rPh sb="78" eb="79">
      <t>ヨ</t>
    </rPh>
    <rPh sb="82" eb="84">
      <t>ヤマナシ</t>
    </rPh>
    <rPh sb="86" eb="89">
      <t>ナマショクヨウ</t>
    </rPh>
    <rPh sb="90" eb="91">
      <t>シタ</t>
    </rPh>
    <rPh sb="101" eb="102">
      <t>ダツ</t>
    </rPh>
    <rPh sb="102" eb="103">
      <t>ツブ</t>
    </rPh>
    <rPh sb="107" eb="109">
      <t>シジョウ</t>
    </rPh>
    <rPh sb="114" eb="116">
      <t>デマワ</t>
    </rPh>
    <rPh sb="124" eb="126">
      <t>ヒンシュ</t>
    </rPh>
    <phoneticPr fontId="3"/>
  </si>
  <si>
    <t>デラウェア2025</t>
    <phoneticPr fontId="3"/>
  </si>
  <si>
    <t>爽やかな酸味と葡萄の甘い香りが特徴的な白ワインです。やや甘口にしておりますので、飲み口が柔らかく後味がすっきりとした味わいです。フライドチキンなどと相性が良く、デザートワインとしても楽しめます。</t>
    <rPh sb="0" eb="1">
      <t>サワ</t>
    </rPh>
    <rPh sb="4" eb="6">
      <t>サンミ</t>
    </rPh>
    <rPh sb="7" eb="9">
      <t>ブドウ</t>
    </rPh>
    <rPh sb="10" eb="11">
      <t>アマ</t>
    </rPh>
    <rPh sb="12" eb="13">
      <t>カオ</t>
    </rPh>
    <rPh sb="15" eb="17">
      <t>トクチョウ</t>
    </rPh>
    <rPh sb="17" eb="18">
      <t>テキ</t>
    </rPh>
    <rPh sb="19" eb="20">
      <t>シロ</t>
    </rPh>
    <rPh sb="28" eb="30">
      <t>アマクチ</t>
    </rPh>
    <rPh sb="40" eb="41">
      <t>ノ</t>
    </rPh>
    <rPh sb="42" eb="43">
      <t>クチ</t>
    </rPh>
    <rPh sb="44" eb="45">
      <t>ヤワ</t>
    </rPh>
    <rPh sb="48" eb="50">
      <t>アトアジ</t>
    </rPh>
    <rPh sb="58" eb="59">
      <t>アジ</t>
    </rPh>
    <rPh sb="74" eb="76">
      <t>アイショウ</t>
    </rPh>
    <rPh sb="77" eb="78">
      <t>ヨ</t>
    </rPh>
    <rPh sb="91" eb="92">
      <t>タノ</t>
    </rPh>
    <phoneticPr fontId="3"/>
  </si>
  <si>
    <t>北野呂醸造㈲</t>
    <rPh sb="0" eb="5">
      <t>キタノロジョウゾウ</t>
    </rPh>
    <phoneticPr fontId="3"/>
  </si>
  <si>
    <t>2023ルバイヤート甲州樽貯蔵</t>
    <phoneticPr fontId="3"/>
  </si>
  <si>
    <t>白　辛口</t>
    <rPh sb="0" eb="1">
      <t>シロ</t>
    </rPh>
    <rPh sb="2" eb="4">
      <t>カラクチ</t>
    </rPh>
    <phoneticPr fontId="3"/>
  </si>
  <si>
    <t>コルク</t>
  </si>
  <si>
    <t>勝沼産甲州種100％。上品でふくよかな樽香と果実味が程良く調和、複雑で飲み応えのある味わいと滑らかな酸が口中に広がります。甲州種本来の香りや味わいを大切にした厚みと温かみのあるワインです。少し脂のあるお刺身や火を通した魚介料理、煮物、鍋料理などと相性がいいです。</t>
    <rPh sb="0" eb="6">
      <t>カツヌマサンコウシュウシュ</t>
    </rPh>
    <rPh sb="11" eb="13">
      <t>ジョウヒン</t>
    </rPh>
    <rPh sb="19" eb="21">
      <t>タルコウ</t>
    </rPh>
    <rPh sb="22" eb="25">
      <t>カジツミ</t>
    </rPh>
    <rPh sb="26" eb="28">
      <t>ホドヨ</t>
    </rPh>
    <rPh sb="29" eb="31">
      <t>チョウワ</t>
    </rPh>
    <rPh sb="32" eb="34">
      <t>フクザツ</t>
    </rPh>
    <rPh sb="35" eb="36">
      <t>ノ</t>
    </rPh>
    <rPh sb="37" eb="38">
      <t>ゴタ</t>
    </rPh>
    <rPh sb="42" eb="43">
      <t>アジ</t>
    </rPh>
    <rPh sb="46" eb="47">
      <t>ナメ</t>
    </rPh>
    <rPh sb="50" eb="51">
      <t>サン</t>
    </rPh>
    <rPh sb="52" eb="54">
      <t>コウチュウ</t>
    </rPh>
    <rPh sb="55" eb="56">
      <t>ヒロ</t>
    </rPh>
    <rPh sb="61" eb="64">
      <t>コウシュウシュ</t>
    </rPh>
    <rPh sb="64" eb="66">
      <t>ホンライ</t>
    </rPh>
    <rPh sb="67" eb="68">
      <t>カオ</t>
    </rPh>
    <rPh sb="70" eb="71">
      <t>アジ</t>
    </rPh>
    <rPh sb="74" eb="76">
      <t>タイセツ</t>
    </rPh>
    <rPh sb="79" eb="80">
      <t>アツ</t>
    </rPh>
    <rPh sb="82" eb="83">
      <t>アタタ</t>
    </rPh>
    <rPh sb="94" eb="95">
      <t>スコ</t>
    </rPh>
    <rPh sb="96" eb="97">
      <t>アブラ</t>
    </rPh>
    <rPh sb="101" eb="103">
      <t>サシミ</t>
    </rPh>
    <rPh sb="104" eb="105">
      <t>ヒ</t>
    </rPh>
    <rPh sb="106" eb="107">
      <t>トオ</t>
    </rPh>
    <rPh sb="109" eb="113">
      <t>ギョカイリョウリ</t>
    </rPh>
    <rPh sb="114" eb="116">
      <t>ニモノ</t>
    </rPh>
    <rPh sb="117" eb="120">
      <t>ナベリョウリ</t>
    </rPh>
    <rPh sb="123" eb="125">
      <t>アイショウ</t>
    </rPh>
    <phoneticPr fontId="3"/>
  </si>
  <si>
    <t>2023ルバイヤート甲州醸し</t>
    <rPh sb="10" eb="12">
      <t>コウシュウ</t>
    </rPh>
    <rPh sb="12" eb="13">
      <t>カモ</t>
    </rPh>
    <phoneticPr fontId="3"/>
  </si>
  <si>
    <t>オレンジ　辛口</t>
    <rPh sb="5" eb="7">
      <t>カラクチ</t>
    </rPh>
    <phoneticPr fontId="3"/>
  </si>
  <si>
    <t>勝沼町自主管理畑の甲州種100％。甲州ぶどうを赤ワインを醗酵させる時と同じように皮ごと、種ごと醗酵させます。所謂醸し醗酵させたもので皮からの渋みも抽出されますがそれ以上に皮からの旨味が抽出され深い味わいのワインに仕上がっております。寒い冬に大勢で鍋料理をつつきながらこのワインを合わせてみて下さい。</t>
    <rPh sb="0" eb="3">
      <t>カツヌマチョウ</t>
    </rPh>
    <phoneticPr fontId="3"/>
  </si>
  <si>
    <t>丸藤葡萄酒工業㈱</t>
    <rPh sb="0" eb="8">
      <t>マルフジブドウシュコウギョウカブ</t>
    </rPh>
    <phoneticPr fontId="3"/>
  </si>
  <si>
    <t>デラウェアにごり</t>
    <phoneticPr fontId="3"/>
  </si>
  <si>
    <t>やや甘口</t>
    <rPh sb="2" eb="4">
      <t>アマクチ</t>
    </rPh>
    <phoneticPr fontId="3"/>
  </si>
  <si>
    <t>あえて粗くろ過する事でモロミが残った状態でビン詰めをし、フルーティーさを際立たせています。アルコール度数８％でデラウェア特有の酸味と甘みがバランス良く調和していて、特に食前酒としてお奨めします。</t>
    <rPh sb="3" eb="4">
      <t>アラ</t>
    </rPh>
    <rPh sb="6" eb="7">
      <t>カ</t>
    </rPh>
    <rPh sb="9" eb="10">
      <t>コト</t>
    </rPh>
    <rPh sb="15" eb="16">
      <t>ノコ</t>
    </rPh>
    <rPh sb="18" eb="20">
      <t>ジョウタイ</t>
    </rPh>
    <rPh sb="23" eb="24">
      <t>ツ</t>
    </rPh>
    <rPh sb="36" eb="38">
      <t>キワダ</t>
    </rPh>
    <rPh sb="50" eb="52">
      <t>ドスウ</t>
    </rPh>
    <rPh sb="60" eb="62">
      <t>トクユウ</t>
    </rPh>
    <rPh sb="63" eb="65">
      <t>サンミ</t>
    </rPh>
    <rPh sb="66" eb="67">
      <t>アマ</t>
    </rPh>
    <rPh sb="73" eb="74">
      <t>ヨ</t>
    </rPh>
    <rPh sb="75" eb="77">
      <t>チョウワ</t>
    </rPh>
    <rPh sb="82" eb="83">
      <t>トク</t>
    </rPh>
    <rPh sb="84" eb="87">
      <t>ショクゼンシュ</t>
    </rPh>
    <rPh sb="91" eb="92">
      <t>スス</t>
    </rPh>
    <phoneticPr fontId="3"/>
  </si>
  <si>
    <t>巨峰にごり</t>
    <rPh sb="0" eb="2">
      <t>キョホウ</t>
    </rPh>
    <phoneticPr fontId="3"/>
  </si>
  <si>
    <t>あえて粗くろ過する事でモロミが残った状態でビン詰めをし、フルーティーさを際立たせています。アルコール度数８％で巨峰を食べている様な官官のデザートワイン。</t>
    <rPh sb="3" eb="4">
      <t>アラ</t>
    </rPh>
    <rPh sb="6" eb="7">
      <t>カ</t>
    </rPh>
    <rPh sb="9" eb="10">
      <t>コト</t>
    </rPh>
    <rPh sb="15" eb="16">
      <t>ノコ</t>
    </rPh>
    <rPh sb="18" eb="20">
      <t>ジョウタイ</t>
    </rPh>
    <rPh sb="23" eb="24">
      <t>ツ</t>
    </rPh>
    <rPh sb="36" eb="38">
      <t>キワダ</t>
    </rPh>
    <rPh sb="50" eb="52">
      <t>ドスウ</t>
    </rPh>
    <rPh sb="55" eb="57">
      <t>キョホウ</t>
    </rPh>
    <rPh sb="58" eb="59">
      <t>タ</t>
    </rPh>
    <rPh sb="63" eb="64">
      <t>ヨウ</t>
    </rPh>
    <rPh sb="65" eb="67">
      <t>カンカン</t>
    </rPh>
    <phoneticPr fontId="3"/>
  </si>
  <si>
    <t>まるき葡萄酒㈱</t>
    <rPh sb="3" eb="7">
      <t>ブドウシュカブ</t>
    </rPh>
    <phoneticPr fontId="3"/>
  </si>
  <si>
    <t>キュリアス Type OR　2024</t>
    <phoneticPr fontId="3"/>
  </si>
  <si>
    <t xml:space="preserve">オレンジ
やや辛口
</t>
    <rPh sb="7" eb="9">
      <t>カラクチ</t>
    </rPh>
    <phoneticPr fontId="3"/>
  </si>
  <si>
    <t>グレープフルーツを想わせる柑橘系主体の香りに、杏子やハチミツなど甘く華やかなニュアンスをまとい滑らかな口当たりへと続きます。豊かな骨格と、ほどよいタンニンがバランスよく調和し、納得の余韻をお楽しみいただけます。勝沼町産甲州ぶどうを使用。　　
相性の良い料理：ベーコンを添えた野菜サラダ、ピザ、鶏肉料理（塩・醤油味）</t>
    <rPh sb="121" eb="123">
      <t>アイショウ</t>
    </rPh>
    <rPh sb="124" eb="125">
      <t>ヨ</t>
    </rPh>
    <rPh sb="126" eb="128">
      <t>リョウリ</t>
    </rPh>
    <rPh sb="134" eb="135">
      <t>ソ</t>
    </rPh>
    <rPh sb="137" eb="139">
      <t>ヤサイ</t>
    </rPh>
    <phoneticPr fontId="3"/>
  </si>
  <si>
    <t>シャトーソウリュウ　日川渓谷
メルロ＆プティヴェルド 2021</t>
    <rPh sb="10" eb="14">
      <t>ヒカワケイコク</t>
    </rPh>
    <phoneticPr fontId="3"/>
  </si>
  <si>
    <t>赤
中口</t>
    <rPh sb="0" eb="1">
      <t>アカ</t>
    </rPh>
    <rPh sb="2" eb="4">
      <t>チュウクチ</t>
    </rPh>
    <phoneticPr fontId="3"/>
  </si>
  <si>
    <t>創業当時（1899年）より所有する自社畑のみで収穫された葡萄を使い醸造しました。プラムやブラックチェリーを想わせる香り。とる熟成ならではの甘い香り、タンニンや果実感が豊かに広がります。
相性良い料理：肉料理全般（少し脂身がある方が〇）、トマトソースのパスタ、ビーフジャーキーなど）</t>
    <rPh sb="0" eb="4">
      <t>ソウギョウトウジ</t>
    </rPh>
    <rPh sb="9" eb="10">
      <t>ネン</t>
    </rPh>
    <rPh sb="13" eb="15">
      <t>ショユウ</t>
    </rPh>
    <rPh sb="62" eb="64">
      <t>ジュクセイ</t>
    </rPh>
    <rPh sb="69" eb="70">
      <t>アマ</t>
    </rPh>
    <rPh sb="71" eb="72">
      <t>カオ</t>
    </rPh>
    <rPh sb="86" eb="87">
      <t>ヒロ</t>
    </rPh>
    <rPh sb="93" eb="96">
      <t>アイショウヨ</t>
    </rPh>
    <rPh sb="97" eb="99">
      <t>リョウリ</t>
    </rPh>
    <rPh sb="100" eb="105">
      <t>ニクリョウリゼンパン</t>
    </rPh>
    <rPh sb="106" eb="107">
      <t>スコ</t>
    </rPh>
    <rPh sb="108" eb="110">
      <t>アブラミ</t>
    </rPh>
    <rPh sb="113" eb="114">
      <t>ホウ</t>
    </rPh>
    <phoneticPr fontId="3"/>
  </si>
  <si>
    <t>蒼龍葡萄酒㈱</t>
    <rPh sb="0" eb="6">
      <t>ソウリュウブドウシュカブ</t>
    </rPh>
    <phoneticPr fontId="3"/>
  </si>
  <si>
    <t>大和葡萄酒㈱</t>
    <rPh sb="0" eb="6">
      <t>ヤマトブドウシュカブ</t>
    </rPh>
    <phoneticPr fontId="3"/>
  </si>
  <si>
    <t>ハギースパーク重畳</t>
    <rPh sb="7" eb="8">
      <t>オモ</t>
    </rPh>
    <rPh sb="8" eb="9">
      <t>タタミ</t>
    </rPh>
    <phoneticPr fontId="3"/>
  </si>
  <si>
    <t>古代甲州</t>
    <rPh sb="0" eb="2">
      <t>コダイ</t>
    </rPh>
    <rPh sb="2" eb="4">
      <t>コウシュウ</t>
    </rPh>
    <phoneticPr fontId="3"/>
  </si>
  <si>
    <t>重畳とは幾重にも重なることを意味し、これは当社の長い歴史と共に甲州種に着目し、長年研究を重ねてきた意味も込めて名付けました。甲州葡萄を樽熟成し、ほのかなオークの香りとほどよい酸味のあるバランスの良いスパークリングワインに仕上げました。</t>
    <rPh sb="0" eb="1">
      <t>オモ</t>
    </rPh>
    <rPh sb="1" eb="2">
      <t>タタミ</t>
    </rPh>
    <rPh sb="4" eb="6">
      <t>イクエ</t>
    </rPh>
    <rPh sb="8" eb="9">
      <t>カサ</t>
    </rPh>
    <rPh sb="14" eb="16">
      <t>イミ</t>
    </rPh>
    <rPh sb="21" eb="23">
      <t>トウシャ</t>
    </rPh>
    <rPh sb="24" eb="25">
      <t>ナガ</t>
    </rPh>
    <rPh sb="26" eb="28">
      <t>レキシ</t>
    </rPh>
    <rPh sb="29" eb="30">
      <t>トモ</t>
    </rPh>
    <rPh sb="31" eb="34">
      <t>コウシュウシュ</t>
    </rPh>
    <rPh sb="35" eb="37">
      <t>チャクモク</t>
    </rPh>
    <rPh sb="39" eb="41">
      <t>ナガネン</t>
    </rPh>
    <rPh sb="41" eb="43">
      <t>ケンキュウ</t>
    </rPh>
    <rPh sb="44" eb="45">
      <t>カサ</t>
    </rPh>
    <rPh sb="49" eb="51">
      <t>イミ</t>
    </rPh>
    <rPh sb="52" eb="53">
      <t>コ</t>
    </rPh>
    <rPh sb="55" eb="57">
      <t>ナヅ</t>
    </rPh>
    <rPh sb="62" eb="66">
      <t>コウシュウブドウ</t>
    </rPh>
    <rPh sb="67" eb="68">
      <t>タル</t>
    </rPh>
    <rPh sb="68" eb="70">
      <t>ジュクセイ</t>
    </rPh>
    <rPh sb="80" eb="81">
      <t>カオ</t>
    </rPh>
    <rPh sb="87" eb="89">
      <t>サンミ</t>
    </rPh>
    <rPh sb="97" eb="98">
      <t>ヨ</t>
    </rPh>
    <rPh sb="110" eb="112">
      <t>シア</t>
    </rPh>
    <phoneticPr fontId="3"/>
  </si>
  <si>
    <t>指定文化財・百年樹「甲龍」より枝分けした甲州種の葡萄のみ使用した辛口ワインです。甲州葡萄が持つ醸造用品種本来の酸味がきいたスッキリした味わいの中にも、コクのある辛口を醸し出し、和食にマッチしたワインとして作り上げました。</t>
    <rPh sb="0" eb="5">
      <t>シテイブンカザイ</t>
    </rPh>
    <rPh sb="6" eb="8">
      <t>ヒャクネン</t>
    </rPh>
    <rPh sb="8" eb="9">
      <t>ジュ</t>
    </rPh>
    <rPh sb="10" eb="11">
      <t>コウ</t>
    </rPh>
    <rPh sb="11" eb="12">
      <t>リュウ</t>
    </rPh>
    <rPh sb="15" eb="17">
      <t>エダワ</t>
    </rPh>
    <rPh sb="20" eb="23">
      <t>コウシュウシュ</t>
    </rPh>
    <rPh sb="24" eb="26">
      <t>ブドウ</t>
    </rPh>
    <rPh sb="28" eb="30">
      <t>シヨウ</t>
    </rPh>
    <rPh sb="32" eb="34">
      <t>カラクチ</t>
    </rPh>
    <rPh sb="40" eb="42">
      <t>コウシュウ</t>
    </rPh>
    <rPh sb="42" eb="44">
      <t>ブドウ</t>
    </rPh>
    <rPh sb="45" eb="46">
      <t>モ</t>
    </rPh>
    <rPh sb="47" eb="50">
      <t>ジョウゾウヨウ</t>
    </rPh>
    <rPh sb="50" eb="52">
      <t>ヒンシュ</t>
    </rPh>
    <rPh sb="52" eb="54">
      <t>ホンライ</t>
    </rPh>
    <rPh sb="55" eb="57">
      <t>サンミ</t>
    </rPh>
    <rPh sb="67" eb="68">
      <t>アジ</t>
    </rPh>
    <rPh sb="71" eb="72">
      <t>ナカ</t>
    </rPh>
    <rPh sb="80" eb="82">
      <t>カラクチ</t>
    </rPh>
    <rPh sb="83" eb="84">
      <t>カモ</t>
    </rPh>
    <rPh sb="85" eb="86">
      <t>ダ</t>
    </rPh>
    <rPh sb="88" eb="90">
      <t>ワショク</t>
    </rPh>
    <rPh sb="102" eb="103">
      <t>ツク</t>
    </rPh>
    <rPh sb="104" eb="105">
      <t>ア</t>
    </rPh>
    <phoneticPr fontId="3"/>
  </si>
  <si>
    <t>ロークキャップ</t>
    <phoneticPr fontId="3"/>
  </si>
  <si>
    <t>2025　スパークリング甲州</t>
    <rPh sb="12" eb="14">
      <t>コウシュウ</t>
    </rPh>
    <phoneticPr fontId="3"/>
  </si>
  <si>
    <t>華やかな香りと爽やかな味わい。フレッシュで軽やかな印象のやや辛口のスパークリングワインです。</t>
    <rPh sb="0" eb="1">
      <t>ハナ</t>
    </rPh>
    <rPh sb="4" eb="5">
      <t>カオ</t>
    </rPh>
    <rPh sb="7" eb="8">
      <t>サワ</t>
    </rPh>
    <rPh sb="11" eb="12">
      <t>アジ</t>
    </rPh>
    <rPh sb="21" eb="22">
      <t>カロ</t>
    </rPh>
    <rPh sb="25" eb="27">
      <t>インショウ</t>
    </rPh>
    <rPh sb="30" eb="32">
      <t>カラクチ</t>
    </rPh>
    <phoneticPr fontId="3"/>
  </si>
  <si>
    <t>2025　スパークリングシャインマスカット</t>
    <phoneticPr fontId="3"/>
  </si>
  <si>
    <t>白・やや甘口</t>
    <rPh sb="0" eb="1">
      <t>シロ</t>
    </rPh>
    <rPh sb="4" eb="6">
      <t>アマクチ</t>
    </rPh>
    <phoneticPr fontId="3"/>
  </si>
  <si>
    <t>山梨県産シャインマスカットを心を込めて醸造しました。上品な香り漂う爽快でフルーティーなスパークリングワインです。様々なイベントで大人気の一品です。</t>
    <rPh sb="0" eb="3">
      <t>ヤマナシケン</t>
    </rPh>
    <rPh sb="3" eb="4">
      <t>サン</t>
    </rPh>
    <rPh sb="14" eb="15">
      <t>ココロ</t>
    </rPh>
    <rPh sb="16" eb="17">
      <t>コ</t>
    </rPh>
    <rPh sb="19" eb="21">
      <t>ジョウゾウ</t>
    </rPh>
    <rPh sb="26" eb="28">
      <t>ジョウヒン</t>
    </rPh>
    <rPh sb="29" eb="30">
      <t>カオ</t>
    </rPh>
    <rPh sb="31" eb="32">
      <t>タダヨ</t>
    </rPh>
    <rPh sb="33" eb="35">
      <t>ソウカイ</t>
    </rPh>
    <rPh sb="56" eb="58">
      <t>サマザマ</t>
    </rPh>
    <rPh sb="64" eb="67">
      <t>ダイニンキ</t>
    </rPh>
    <rPh sb="68" eb="70">
      <t>イッピン</t>
    </rPh>
    <phoneticPr fontId="3"/>
  </si>
  <si>
    <t>㈱シャトー勝沼</t>
    <rPh sb="5" eb="7">
      <t>カツヌマ</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</si>
</sst>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sz val="16"/>
      <color rgb="FF002060"/>
      <name val="HGPｺﾞｼｯｸE"/>
      <family val="3"/>
      <charset val="128"/>
    </font>
    <font>
      <sz val="6"/>
      <name val="ＭＳ Ｐゴシック"/>
      <family val="2"/>
      <charset val="128"/>
      <scheme val="minor"/>
    </font>
    <font>
      <sz val="11"/>
      <color theme="1"/>
      <name val="HGPｺﾞｼｯｸE"/>
      <family val="3"/>
      <charset val="128"/>
    </font>
    <font>
      <sz val="6"/>
      <name val="ＭＳ Ｐゴシック"/>
      <family val="3"/>
      <charset val="128"/>
      <scheme val="minor"/>
    </font>
    <font>
      <u/>
      <sz val="11"/>
      <color theme="10"/>
      <name val="ＭＳ Ｐゴシック"/>
      <family val="2"/>
      <charset val="128"/>
      <scheme val="minor"/>
    </font>
    <font>
      <sz val="9"/>
      <color theme="1"/>
      <name val="メイリオ"/>
      <family val="3"/>
      <charset val="128"/>
    </font>
    <font>
      <sz val="9"/>
      <color rgb="FFFF0000"/>
      <name val="メイリオ"/>
      <family val="3"/>
      <charset val="128"/>
    </font>
    <font>
      <sz val="9"/>
      <color theme="0" tint="-0.249977111117893"/>
      <name val="メイリオ"/>
      <family val="3"/>
      <charset val="128"/>
    </font>
    <font>
      <b/>
      <sz val="12"/>
      <name val="メイリオ"/>
      <family val="3"/>
      <charset val="128"/>
    </font>
    <font>
      <sz val="11"/>
      <name val="メイリオ"/>
      <family val="3"/>
      <charset val="128"/>
    </font>
    <font>
      <sz val="11"/>
      <color theme="1"/>
      <name val="ＭＳ Ｐゴシック"/>
      <family val="2"/>
      <scheme val="minor"/>
    </font>
    <font>
      <u/>
      <sz val="11"/>
      <color theme="1"/>
      <name val="HGPｺﾞｼｯｸE"/>
      <family val="3"/>
      <charset val="128"/>
    </font>
    <font>
      <sz val="12"/>
      <color theme="1"/>
      <name val="HGPｺﾞｼｯｸE"/>
      <family val="3"/>
      <charset val="128"/>
    </font>
    <font>
      <u/>
      <sz val="12"/>
      <color theme="1"/>
      <name val="HGPｺﾞｼｯｸE"/>
      <family val="3"/>
      <charset val="128"/>
    </font>
    <font>
      <b/>
      <sz val="14"/>
      <name val="ＭＳ Ｐゴシック"/>
      <family val="3"/>
      <charset val="128"/>
    </font>
    <font>
      <sz val="10"/>
      <name val="ＭＳ Ｐゴシック"/>
      <family val="3"/>
      <charset val="128"/>
      <scheme val="minor"/>
    </font>
    <font>
      <sz val="11"/>
      <color rgb="FF000000"/>
      <name val="游ゴシック"/>
      <family val="3"/>
      <charset val="128"/>
    </font>
    <font>
      <sz val="9.5"/>
      <name val="ＭＳ Ｐゴシック"/>
      <family val="3"/>
      <charset val="128"/>
    </font>
    <font>
      <sz val="10"/>
      <color rgb="FF000000"/>
      <name val="ＭＳ Ｐゴシック"/>
      <family val="3"/>
      <charset val="128"/>
      <scheme val="major"/>
    </font>
    <font>
      <sz val="11"/>
      <name val="HG丸ｺﾞｼｯｸM-PRO"/>
      <family val="3"/>
      <charset val="128"/>
    </font>
    <font>
      <sz val="14"/>
      <name val="ＭＳ Ｐゴシック"/>
      <family val="3"/>
      <charset val="128"/>
      <scheme val="minor"/>
    </font>
    <font>
      <sz val="12"/>
      <color rgb="FFFF0000"/>
      <name val="HGPｺﾞｼｯｸE"/>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s>
  <borders count="25">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double">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7" fillId="0" borderId="0"/>
    <xf numFmtId="9" fontId="17" fillId="0" borderId="0" applyFont="0" applyFill="0" applyBorder="0" applyAlignment="0" applyProtection="0">
      <alignment vertical="center"/>
    </xf>
  </cellStyleXfs>
  <cellXfs count="111">
    <xf numFmtId="0" fontId="0" fillId="0" borderId="0" xfId="0">
      <alignment vertical="center"/>
    </xf>
    <xf numFmtId="0" fontId="0" fillId="0" borderId="3" xfId="0" applyBorder="1" applyAlignment="1">
      <alignment horizontal="center" vertical="center"/>
    </xf>
    <xf numFmtId="0" fontId="0" fillId="0" borderId="6" xfId="0" applyBorder="1" applyAlignment="1">
      <alignment vertical="center" wrapText="1"/>
    </xf>
    <xf numFmtId="0" fontId="0" fillId="0" borderId="3" xfId="0" applyBorder="1" applyAlignment="1">
      <alignment vertical="center" wrapText="1"/>
    </xf>
    <xf numFmtId="0" fontId="0" fillId="0" borderId="11" xfId="0" applyBorder="1" applyAlignment="1">
      <alignment vertical="center" wrapText="1"/>
    </xf>
    <xf numFmtId="0" fontId="0" fillId="0" borderId="11" xfId="0" applyBorder="1" applyAlignment="1">
      <alignment horizontal="center" vertical="center"/>
    </xf>
    <xf numFmtId="0" fontId="0" fillId="0" borderId="3" xfId="0" applyBorder="1" applyAlignment="1">
      <alignment horizontal="center" vertical="center" wrapText="1"/>
    </xf>
    <xf numFmtId="0" fontId="0" fillId="0" borderId="0" xfId="0" applyAlignment="1">
      <alignment vertical="center" wrapText="1"/>
    </xf>
    <xf numFmtId="0" fontId="4" fillId="0" borderId="5" xfId="0" applyFont="1" applyBorder="1">
      <alignment vertical="center"/>
    </xf>
    <xf numFmtId="0" fontId="4" fillId="0" borderId="4" xfId="0" applyFont="1" applyBorder="1">
      <alignment vertical="center"/>
    </xf>
    <xf numFmtId="0" fontId="4" fillId="0" borderId="10" xfId="0" applyFont="1" applyBorder="1">
      <alignment vertical="center"/>
    </xf>
    <xf numFmtId="0" fontId="7" fillId="0" borderId="0" xfId="2" applyFont="1">
      <alignment vertical="center"/>
    </xf>
    <xf numFmtId="0" fontId="9" fillId="0" borderId="0" xfId="2" applyFont="1">
      <alignment vertical="center"/>
    </xf>
    <xf numFmtId="0" fontId="1" fillId="0" borderId="0" xfId="2">
      <alignment vertical="center"/>
    </xf>
    <xf numFmtId="0" fontId="9" fillId="0" borderId="3" xfId="2" applyFont="1" applyBorder="1" applyAlignment="1">
      <alignment horizontal="center" vertical="center"/>
    </xf>
    <xf numFmtId="0" fontId="9" fillId="0" borderId="13" xfId="2" applyFont="1" applyBorder="1" applyAlignment="1"/>
    <xf numFmtId="0" fontId="9" fillId="0" borderId="14" xfId="2" applyFont="1" applyBorder="1">
      <alignment vertical="center"/>
    </xf>
    <xf numFmtId="0" fontId="9" fillId="0" borderId="15" xfId="2" applyFont="1" applyBorder="1">
      <alignment vertical="center"/>
    </xf>
    <xf numFmtId="0" fontId="9" fillId="0" borderId="14" xfId="2" applyFont="1" applyBorder="1" applyAlignment="1"/>
    <xf numFmtId="0" fontId="9" fillId="0" borderId="0" xfId="2" applyFont="1" applyAlignment="1"/>
    <xf numFmtId="0" fontId="9" fillId="0" borderId="0" xfId="2" applyFont="1" applyAlignment="1">
      <alignment horizontal="right" vertical="center"/>
    </xf>
    <xf numFmtId="0" fontId="11" fillId="0" borderId="0" xfId="3" applyAlignment="1">
      <alignment horizontal="center"/>
    </xf>
    <xf numFmtId="0" fontId="9" fillId="0" borderId="0" xfId="2" applyFont="1" applyAlignment="1">
      <alignment horizontal="center" vertical="center"/>
    </xf>
    <xf numFmtId="0" fontId="1" fillId="2" borderId="3" xfId="2" applyFill="1" applyBorder="1">
      <alignment vertical="center"/>
    </xf>
    <xf numFmtId="0" fontId="12" fillId="2" borderId="15" xfId="2" applyFont="1" applyFill="1" applyBorder="1" applyAlignment="1">
      <alignment horizontal="center" vertical="center" wrapText="1"/>
    </xf>
    <xf numFmtId="0" fontId="12" fillId="2" borderId="3" xfId="2" applyFont="1" applyFill="1" applyBorder="1" applyAlignment="1">
      <alignment horizontal="center" vertical="center" wrapText="1"/>
    </xf>
    <xf numFmtId="176" fontId="12" fillId="2" borderId="3" xfId="2" applyNumberFormat="1" applyFont="1" applyFill="1" applyBorder="1" applyAlignment="1">
      <alignment horizontal="center" vertical="center" wrapText="1"/>
    </xf>
    <xf numFmtId="0" fontId="12" fillId="2" borderId="3" xfId="2" applyFont="1" applyFill="1" applyBorder="1" applyAlignment="1">
      <alignment horizontal="center" vertical="center"/>
    </xf>
    <xf numFmtId="0" fontId="1" fillId="3" borderId="13" xfId="2" applyFill="1" applyBorder="1">
      <alignment vertical="center"/>
    </xf>
    <xf numFmtId="0" fontId="13" fillId="3" borderId="16" xfId="2" applyFont="1" applyFill="1" applyBorder="1" applyAlignment="1">
      <alignment horizontal="center" wrapText="1"/>
    </xf>
    <xf numFmtId="0" fontId="13" fillId="3" borderId="17" xfId="2" applyFont="1" applyFill="1" applyBorder="1" applyAlignment="1">
      <alignment horizontal="left" wrapText="1"/>
    </xf>
    <xf numFmtId="0" fontId="13" fillId="3" borderId="17" xfId="2" applyFont="1" applyFill="1" applyBorder="1" applyAlignment="1">
      <alignment horizontal="right" wrapText="1"/>
    </xf>
    <xf numFmtId="176" fontId="13" fillId="3" borderId="18" xfId="2" applyNumberFormat="1" applyFont="1" applyFill="1" applyBorder="1" applyAlignment="1">
      <alignment horizontal="right" wrapText="1"/>
    </xf>
    <xf numFmtId="0" fontId="13" fillId="3" borderId="15" xfId="2" applyFont="1" applyFill="1" applyBorder="1" applyAlignment="1">
      <alignment horizontal="right"/>
    </xf>
    <xf numFmtId="3" fontId="13" fillId="3" borderId="3" xfId="2" applyNumberFormat="1" applyFont="1" applyFill="1" applyBorder="1" applyAlignment="1">
      <alignment horizontal="right"/>
    </xf>
    <xf numFmtId="0" fontId="1" fillId="0" borderId="13" xfId="2" applyBorder="1">
      <alignment vertical="center"/>
    </xf>
    <xf numFmtId="0" fontId="12" fillId="0" borderId="19" xfId="2" applyFont="1" applyBorder="1" applyAlignment="1">
      <alignment horizontal="left" vertical="center" wrapText="1"/>
    </xf>
    <xf numFmtId="0" fontId="12" fillId="0" borderId="20" xfId="2" applyFont="1" applyBorder="1" applyAlignment="1">
      <alignment horizontal="justify" vertical="center" wrapText="1"/>
    </xf>
    <xf numFmtId="0" fontId="12" fillId="0" borderId="20" xfId="2" applyFont="1" applyBorder="1" applyAlignment="1">
      <alignment horizontal="right" vertical="center" wrapText="1"/>
    </xf>
    <xf numFmtId="176" fontId="12" fillId="0" borderId="21" xfId="2" applyNumberFormat="1" applyFont="1" applyBorder="1" applyAlignment="1">
      <alignment horizontal="right" vertical="center" wrapText="1"/>
    </xf>
    <xf numFmtId="0" fontId="1" fillId="0" borderId="15" xfId="2" applyBorder="1">
      <alignment vertical="center"/>
    </xf>
    <xf numFmtId="38" fontId="0" fillId="0" borderId="3" xfId="4" applyFont="1" applyBorder="1">
      <alignment vertical="center"/>
    </xf>
    <xf numFmtId="0" fontId="12" fillId="0" borderId="4" xfId="2" applyFont="1" applyBorder="1" applyAlignment="1">
      <alignment horizontal="left" vertical="center" wrapText="1"/>
    </xf>
    <xf numFmtId="0" fontId="12" fillId="0" borderId="3" xfId="2" applyFont="1" applyBorder="1" applyAlignment="1">
      <alignment horizontal="justify" vertical="center" wrapText="1"/>
    </xf>
    <xf numFmtId="0" fontId="12" fillId="0" borderId="3" xfId="2" applyFont="1" applyBorder="1" applyAlignment="1">
      <alignment horizontal="right" vertical="center" wrapText="1"/>
    </xf>
    <xf numFmtId="176" fontId="12" fillId="0" borderId="9" xfId="2" applyNumberFormat="1" applyFont="1" applyBorder="1" applyAlignment="1">
      <alignment horizontal="right" vertical="center" wrapText="1"/>
    </xf>
    <xf numFmtId="0" fontId="14" fillId="0" borderId="4" xfId="2" applyFont="1" applyBorder="1" applyAlignment="1">
      <alignment horizontal="left" vertical="center" wrapText="1"/>
    </xf>
    <xf numFmtId="0" fontId="14" fillId="0" borderId="3" xfId="2" applyFont="1" applyBorder="1" applyAlignment="1">
      <alignment horizontal="justify" vertical="center" wrapText="1"/>
    </xf>
    <xf numFmtId="0" fontId="14" fillId="0" borderId="3" xfId="2" applyFont="1" applyBorder="1" applyAlignment="1">
      <alignment horizontal="right" vertical="center" wrapText="1"/>
    </xf>
    <xf numFmtId="176" fontId="14" fillId="0" borderId="9" xfId="2" applyNumberFormat="1" applyFont="1" applyBorder="1" applyAlignment="1">
      <alignment horizontal="right" vertical="center" wrapText="1"/>
    </xf>
    <xf numFmtId="0" fontId="16" fillId="0" borderId="23" xfId="2" applyFont="1" applyBorder="1" applyAlignment="1">
      <alignment vertical="center" wrapText="1"/>
    </xf>
    <xf numFmtId="0" fontId="18" fillId="0" borderId="0" xfId="2" applyFont="1" applyAlignment="1">
      <alignment horizontal="left" vertical="center"/>
    </xf>
    <xf numFmtId="0" fontId="19" fillId="0" borderId="0" xfId="2" applyFont="1" applyAlignment="1"/>
    <xf numFmtId="0" fontId="20" fillId="0" borderId="0" xfId="2" applyFont="1" applyAlignment="1">
      <alignment horizontal="right" vertical="center"/>
    </xf>
    <xf numFmtId="0" fontId="19" fillId="0" borderId="0" xfId="2" applyFont="1" applyAlignment="1">
      <alignment horizontal="left"/>
    </xf>
    <xf numFmtId="0" fontId="0" fillId="0" borderId="0" xfId="0" applyAlignment="1">
      <alignment horizontal="center" vertical="center"/>
    </xf>
    <xf numFmtId="0" fontId="21" fillId="0" borderId="0" xfId="0" applyFont="1">
      <alignment vertical="center"/>
    </xf>
    <xf numFmtId="0" fontId="0" fillId="0" borderId="0" xfId="0"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7" xfId="0" applyBorder="1" applyAlignment="1">
      <alignment horizontal="center" vertical="center"/>
    </xf>
    <xf numFmtId="0" fontId="0" fillId="0" borderId="6" xfId="0" applyBorder="1" applyAlignment="1">
      <alignment horizontal="center" vertical="center"/>
    </xf>
    <xf numFmtId="0" fontId="6" fillId="0" borderId="8" xfId="0" applyFont="1" applyBorder="1" applyAlignment="1">
      <alignment vertical="top" wrapText="1"/>
    </xf>
    <xf numFmtId="0" fontId="6" fillId="0" borderId="9" xfId="0" applyFont="1" applyBorder="1" applyAlignment="1">
      <alignment vertical="top" wrapText="1"/>
    </xf>
    <xf numFmtId="3" fontId="5" fillId="0" borderId="9" xfId="0" applyNumberFormat="1" applyFont="1" applyBorder="1" applyAlignment="1">
      <alignment horizontal="right" vertical="center" wrapText="1"/>
    </xf>
    <xf numFmtId="38" fontId="5" fillId="0" borderId="0" xfId="1" applyFont="1" applyBorder="1" applyAlignment="1">
      <alignment horizontal="right" vertical="center"/>
    </xf>
    <xf numFmtId="0" fontId="0" fillId="0" borderId="0" xfId="0" applyAlignment="1">
      <alignment vertical="top" wrapText="1"/>
    </xf>
    <xf numFmtId="0" fontId="0" fillId="0" borderId="0" xfId="0" applyAlignment="1">
      <alignment horizontal="center" vertical="center" wrapText="1"/>
    </xf>
    <xf numFmtId="0" fontId="5" fillId="0" borderId="0" xfId="0" applyFont="1" applyAlignment="1">
      <alignment horizontal="right" vertical="center"/>
    </xf>
    <xf numFmtId="0" fontId="4" fillId="0" borderId="0" xfId="0" applyFont="1">
      <alignment vertical="center"/>
    </xf>
    <xf numFmtId="38" fontId="4" fillId="0" borderId="0" xfId="1" applyFont="1" applyBorder="1" applyAlignment="1">
      <alignment horizontal="center" vertical="center"/>
    </xf>
    <xf numFmtId="3" fontId="5" fillId="0" borderId="0" xfId="0" applyNumberFormat="1" applyFont="1" applyAlignment="1">
      <alignment horizontal="right" vertical="center" wrapText="1"/>
    </xf>
    <xf numFmtId="0" fontId="6" fillId="0" borderId="0" xfId="0" applyFont="1" applyAlignment="1">
      <alignment vertical="top" wrapText="1"/>
    </xf>
    <xf numFmtId="0" fontId="0" fillId="0" borderId="6" xfId="0" applyBorder="1" applyAlignment="1">
      <alignment horizontal="center" vertical="center" wrapText="1"/>
    </xf>
    <xf numFmtId="0" fontId="0" fillId="0" borderId="6" xfId="0" applyBorder="1" applyAlignment="1">
      <alignment horizontal="left" vertical="center" wrapText="1"/>
    </xf>
    <xf numFmtId="0" fontId="0" fillId="0" borderId="3" xfId="0" applyBorder="1" applyAlignment="1">
      <alignment horizontal="left" vertical="center" wrapText="1"/>
    </xf>
    <xf numFmtId="0" fontId="6" fillId="0" borderId="8" xfId="0" applyFont="1" applyBorder="1" applyAlignment="1">
      <alignment horizontal="left" vertical="top" wrapText="1"/>
    </xf>
    <xf numFmtId="38" fontId="5" fillId="0" borderId="6" xfId="1" applyFont="1" applyBorder="1" applyAlignment="1">
      <alignment horizontal="center" vertical="center"/>
    </xf>
    <xf numFmtId="38" fontId="5" fillId="0" borderId="3" xfId="1" applyFont="1" applyBorder="1" applyAlignment="1">
      <alignment horizontal="center" vertical="center"/>
    </xf>
    <xf numFmtId="0" fontId="5" fillId="0" borderId="3" xfId="1" applyNumberFormat="1" applyFont="1" applyBorder="1" applyAlignment="1">
      <alignment horizontal="center" vertical="center"/>
    </xf>
    <xf numFmtId="38" fontId="5" fillId="0" borderId="11" xfId="1" applyFont="1" applyBorder="1" applyAlignment="1">
      <alignment horizontal="center" vertical="center"/>
    </xf>
    <xf numFmtId="0" fontId="26" fillId="0" borderId="6" xfId="0" applyFont="1" applyBorder="1" applyAlignment="1">
      <alignment vertical="center" wrapText="1"/>
    </xf>
    <xf numFmtId="0" fontId="26" fillId="0" borderId="6" xfId="0" applyFont="1" applyBorder="1" applyAlignment="1">
      <alignment horizontal="center" vertical="center"/>
    </xf>
    <xf numFmtId="0" fontId="26" fillId="0" borderId="3" xfId="0" applyFont="1" applyBorder="1" applyAlignment="1">
      <alignment vertical="center" wrapText="1"/>
    </xf>
    <xf numFmtId="0" fontId="26" fillId="0" borderId="3" xfId="0" applyFont="1" applyBorder="1" applyAlignment="1">
      <alignment horizontal="center" vertical="center"/>
    </xf>
    <xf numFmtId="0" fontId="0" fillId="0" borderId="6" xfId="0" applyBorder="1" applyAlignment="1">
      <alignment horizontal="center" wrapText="1"/>
    </xf>
    <xf numFmtId="38" fontId="27" fillId="0" borderId="6" xfId="1" applyFont="1" applyBorder="1" applyAlignment="1">
      <alignment horizontal="center" vertical="center"/>
    </xf>
    <xf numFmtId="38" fontId="27" fillId="0" borderId="3" xfId="1" applyFont="1" applyBorder="1" applyAlignment="1">
      <alignment horizontal="center" vertical="center"/>
    </xf>
    <xf numFmtId="38" fontId="5" fillId="0" borderId="8" xfId="1" applyFont="1" applyBorder="1" applyAlignment="1">
      <alignment horizontal="right" vertical="center"/>
    </xf>
    <xf numFmtId="38" fontId="5" fillId="0" borderId="9" xfId="1" applyFont="1" applyBorder="1" applyAlignment="1">
      <alignment horizontal="right" vertical="center"/>
    </xf>
    <xf numFmtId="3" fontId="5" fillId="0" borderId="8" xfId="0" applyNumberFormat="1" applyFont="1" applyBorder="1" applyAlignment="1">
      <alignment horizontal="right" vertical="center" wrapText="1"/>
    </xf>
    <xf numFmtId="3" fontId="5" fillId="0" borderId="8" xfId="0" applyNumberFormat="1" applyFont="1" applyBorder="1" applyAlignment="1">
      <alignment horizontal="right" vertical="center"/>
    </xf>
    <xf numFmtId="3" fontId="5" fillId="0" borderId="9" xfId="0" applyNumberFormat="1" applyFont="1" applyBorder="1" applyAlignment="1">
      <alignment horizontal="right" vertical="center"/>
    </xf>
    <xf numFmtId="38" fontId="5" fillId="0" borderId="8" xfId="1" applyFont="1" applyBorder="1" applyAlignment="1">
      <alignment horizontal="right" vertical="center" wrapText="1"/>
    </xf>
    <xf numFmtId="3" fontId="27" fillId="0" borderId="8" xfId="0" applyNumberFormat="1" applyFont="1" applyBorder="1" applyAlignment="1">
      <alignment horizontal="right" vertical="center"/>
    </xf>
    <xf numFmtId="38" fontId="27" fillId="0" borderId="9" xfId="1" applyFont="1" applyBorder="1" applyAlignment="1">
      <alignment horizontal="right" vertical="center"/>
    </xf>
    <xf numFmtId="0" fontId="22" fillId="0" borderId="9" xfId="0" applyFont="1" applyBorder="1" applyAlignment="1">
      <alignment vertical="center" wrapText="1"/>
    </xf>
    <xf numFmtId="0" fontId="25" fillId="0" borderId="9" xfId="0" applyFont="1" applyBorder="1" applyAlignment="1">
      <alignment vertical="center" wrapText="1"/>
    </xf>
    <xf numFmtId="0" fontId="0" fillId="0" borderId="24" xfId="0" applyBorder="1" applyAlignment="1">
      <alignment horizontal="center" vertical="center"/>
    </xf>
    <xf numFmtId="0" fontId="0" fillId="0" borderId="23" xfId="0" applyBorder="1" applyAlignment="1">
      <alignment horizontal="center" vertical="center" wrapText="1"/>
    </xf>
    <xf numFmtId="0" fontId="0" fillId="0" borderId="15" xfId="0" applyBorder="1" applyAlignment="1">
      <alignment horizontal="center" vertical="center" wrapText="1"/>
    </xf>
    <xf numFmtId="0" fontId="26" fillId="0" borderId="23" xfId="0" applyFont="1" applyBorder="1" applyAlignment="1">
      <alignment horizontal="center" vertical="center" wrapText="1"/>
    </xf>
    <xf numFmtId="0" fontId="0" fillId="0" borderId="15" xfId="0" applyBorder="1" applyAlignment="1">
      <alignment horizontal="center" vertical="center"/>
    </xf>
    <xf numFmtId="38" fontId="5" fillId="0" borderId="12" xfId="1" applyFont="1" applyBorder="1" applyAlignment="1">
      <alignment horizontal="right" vertical="center"/>
    </xf>
    <xf numFmtId="0" fontId="28" fillId="0" borderId="0" xfId="2" applyFont="1" applyAlignment="1"/>
    <xf numFmtId="0" fontId="21" fillId="0" borderId="0" xfId="0" applyFont="1" applyAlignment="1">
      <alignment horizontal="center" vertical="center"/>
    </xf>
    <xf numFmtId="0" fontId="15" fillId="2" borderId="13" xfId="2" applyFont="1" applyFill="1" applyBorder="1" applyAlignment="1">
      <alignment horizontal="center" vertical="center" wrapText="1"/>
    </xf>
    <xf numFmtId="0" fontId="15" fillId="2" borderId="22" xfId="2" applyFont="1" applyFill="1" applyBorder="1" applyAlignment="1">
      <alignment horizontal="center" vertical="center" wrapText="1"/>
    </xf>
    <xf numFmtId="0" fontId="15" fillId="2" borderId="23" xfId="2" applyFont="1" applyFill="1" applyBorder="1" applyAlignment="1">
      <alignment horizontal="center" vertical="center" wrapText="1"/>
    </xf>
  </cellXfs>
  <cellStyles count="7">
    <cellStyle name="パーセント 2" xfId="6" xr:uid="{00000000-0005-0000-0000-000000000000}"/>
    <cellStyle name="ハイパーリンク" xfId="3" builtinId="8"/>
    <cellStyle name="桁区切り" xfId="1" builtinId="6"/>
    <cellStyle name="桁区切り 2" xfId="4" xr:uid="{00000000-0005-0000-0000-000003000000}"/>
    <cellStyle name="標準" xfId="0" builtinId="0"/>
    <cellStyle name="標準 2" xfId="2" xr:uid="{00000000-0005-0000-0000-000005000000}"/>
    <cellStyle name="標準 3"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152400</xdr:colOff>
      <xdr:row>12</xdr:row>
      <xdr:rowOff>295275</xdr:rowOff>
    </xdr:from>
    <xdr:to>
      <xdr:col>5</xdr:col>
      <xdr:colOff>942975</xdr:colOff>
      <xdr:row>12</xdr:row>
      <xdr:rowOff>295275</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a:off x="579120" y="2992755"/>
          <a:ext cx="6718935" cy="0"/>
        </a:xfrm>
        <a:prstGeom prst="straightConnector1">
          <a:avLst/>
        </a:prstGeom>
        <a:ln w="12700">
          <a:prstDash val="dash"/>
          <a:headEnd type="triangle" w="lg" len="lg"/>
          <a:tailEnd type="triangle" w="lg" len="lg"/>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2</xdr:col>
      <xdr:colOff>866775</xdr:colOff>
      <xdr:row>12</xdr:row>
      <xdr:rowOff>0</xdr:rowOff>
    </xdr:from>
    <xdr:ext cx="2300630" cy="328423"/>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886075" y="2697480"/>
          <a:ext cx="23006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コピー＆ペーストで対応願います</a:t>
          </a:r>
        </a:p>
      </xdr:txBody>
    </xdr:sp>
    <xdr:clientData/>
  </xdr:oneCellAnchor>
  <xdr:twoCellAnchor>
    <xdr:from>
      <xdr:col>5</xdr:col>
      <xdr:colOff>99060</xdr:colOff>
      <xdr:row>1</xdr:row>
      <xdr:rowOff>0</xdr:rowOff>
    </xdr:from>
    <xdr:to>
      <xdr:col>8</xdr:col>
      <xdr:colOff>228600</xdr:colOff>
      <xdr:row>3</xdr:row>
      <xdr:rowOff>133350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7166610" y="247650"/>
          <a:ext cx="3339465" cy="59055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HGｺﾞｼｯｸM" panose="020B0609000000000000" pitchFamily="49" charset="-128"/>
              <a:ea typeface="HGｺﾞｼｯｸM" panose="020B0609000000000000" pitchFamily="49" charset="-128"/>
            </a:rPr>
            <a:t>お問い合わせ</a:t>
          </a:r>
          <a:endParaRPr kumimoji="1" lang="en-US" altLang="ja-JP" sz="1100">
            <a:solidFill>
              <a:schemeClr val="tx1"/>
            </a:solidFill>
            <a:latin typeface="HGｺﾞｼｯｸM" panose="020B0609000000000000" pitchFamily="49" charset="-128"/>
            <a:ea typeface="HGｺﾞｼｯｸM" panose="020B0609000000000000" pitchFamily="49" charset="-128"/>
          </a:endParaRPr>
        </a:p>
        <a:p>
          <a:pPr algn="l"/>
          <a:r>
            <a:rPr kumimoji="1" lang="ja-JP" altLang="en-US" sz="1100">
              <a:solidFill>
                <a:schemeClr val="tx1"/>
              </a:solidFill>
              <a:latin typeface="HGｺﾞｼｯｸM" panose="020B0609000000000000" pitchFamily="49" charset="-128"/>
              <a:ea typeface="HGｺﾞｼｯｸM" panose="020B0609000000000000" pitchFamily="49" charset="-128"/>
            </a:rPr>
            <a:t>  産業振興課</a:t>
          </a:r>
          <a:r>
            <a:rPr kumimoji="1" lang="ja-JP" altLang="en-US" sz="1100" baseline="0">
              <a:solidFill>
                <a:schemeClr val="tx1"/>
              </a:solidFill>
              <a:latin typeface="HGｺﾞｼｯｸM" panose="020B0609000000000000" pitchFamily="49" charset="-128"/>
              <a:ea typeface="HGｺﾞｼｯｸM" panose="020B0609000000000000" pitchFamily="49" charset="-128"/>
            </a:rPr>
            <a:t> 地場産業振興担当（内線</a:t>
          </a:r>
          <a:r>
            <a:rPr kumimoji="1" lang="en-US" altLang="ja-JP" sz="1100" baseline="0">
              <a:solidFill>
                <a:schemeClr val="tx1"/>
              </a:solidFill>
              <a:latin typeface="HGｺﾞｼｯｸM" panose="020B0609000000000000" pitchFamily="49" charset="-128"/>
              <a:ea typeface="HGｺﾞｼｯｸM" panose="020B0609000000000000" pitchFamily="49" charset="-128"/>
            </a:rPr>
            <a:t>4736</a:t>
          </a:r>
          <a:r>
            <a:rPr kumimoji="1" lang="ja-JP" altLang="en-US" sz="1100" baseline="0">
              <a:solidFill>
                <a:schemeClr val="tx1"/>
              </a:solidFill>
              <a:latin typeface="HGｺﾞｼｯｸM" panose="020B0609000000000000" pitchFamily="49" charset="-128"/>
              <a:ea typeface="HGｺﾞｼｯｸM" panose="020B0609000000000000" pitchFamily="49" charset="-128"/>
            </a:rPr>
            <a:t>）</a:t>
          </a:r>
          <a:endParaRPr kumimoji="1" lang="en-US" altLang="ja-JP" sz="1100" baseline="0">
            <a:solidFill>
              <a:schemeClr val="tx1"/>
            </a:solidFill>
            <a:latin typeface="HGｺﾞｼｯｸM" panose="020B0609000000000000" pitchFamily="49" charset="-128"/>
            <a:ea typeface="HGｺﾞｼｯｸM" panose="020B0609000000000000" pitchFamily="49" charset="-128"/>
          </a:endParaRPr>
        </a:p>
        <a:p>
          <a:pPr algn="l"/>
          <a:endParaRPr kumimoji="1" lang="ja-JP" altLang="en-US" sz="1100">
            <a:solidFill>
              <a:schemeClr val="tx1"/>
            </a:solidFill>
            <a:latin typeface="HGｺﾞｼｯｸM" panose="020B0609000000000000" pitchFamily="49" charset="-128"/>
            <a:ea typeface="HGｺﾞｼｯｸM" panose="020B0609000000000000"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7EBFF-D424-4C89-96BC-40479FFDDA9C}">
  <sheetPr>
    <pageSetUpPr fitToPage="1"/>
  </sheetPr>
  <dimension ref="A1:H98"/>
  <sheetViews>
    <sheetView tabSelected="1" workbookViewId="0">
      <selection sqref="A1:E1"/>
    </sheetView>
  </sheetViews>
  <sheetFormatPr defaultRowHeight="13.5" x14ac:dyDescent="0.15"/>
  <cols>
    <col min="1" max="1" width="4.625" customWidth="1"/>
    <col min="2" max="2" width="26.125" customWidth="1"/>
    <col min="3" max="3" width="35.875" customWidth="1"/>
    <col min="4" max="4" width="9.625" customWidth="1"/>
    <col min="5" max="5" width="19.875" customWidth="1"/>
    <col min="6" max="7" width="16.125" customWidth="1"/>
    <col min="8" max="8" width="70.75" customWidth="1"/>
  </cols>
  <sheetData>
    <row r="1" spans="1:8" ht="24" customHeight="1" x14ac:dyDescent="0.15">
      <c r="A1" s="107" t="s">
        <v>1</v>
      </c>
      <c r="B1" s="107"/>
      <c r="C1" s="107"/>
      <c r="D1" s="107"/>
      <c r="E1" s="107"/>
      <c r="F1" s="56"/>
      <c r="G1" s="56"/>
      <c r="H1" s="56"/>
    </row>
    <row r="2" spans="1:8" ht="14.25" thickBot="1" x14ac:dyDescent="0.2">
      <c r="C2" s="57"/>
    </row>
    <row r="3" spans="1:8" ht="33.75" customHeight="1" thickBot="1" x14ac:dyDescent="0.2">
      <c r="A3" s="58" t="s">
        <v>0</v>
      </c>
      <c r="B3" s="59" t="s">
        <v>5</v>
      </c>
      <c r="C3" s="59" t="s">
        <v>2</v>
      </c>
      <c r="D3" s="60" t="s">
        <v>25</v>
      </c>
      <c r="E3" s="59" t="s">
        <v>4</v>
      </c>
      <c r="F3" s="61" t="s">
        <v>26</v>
      </c>
      <c r="G3" s="100" t="s">
        <v>27</v>
      </c>
      <c r="H3" s="62" t="s">
        <v>3</v>
      </c>
    </row>
    <row r="4" spans="1:8" ht="60.75" customHeight="1" thickTop="1" x14ac:dyDescent="0.15">
      <c r="A4" s="8">
        <v>1</v>
      </c>
      <c r="B4" s="2" t="s">
        <v>37</v>
      </c>
      <c r="C4" s="2" t="s">
        <v>30</v>
      </c>
      <c r="D4" s="79">
        <v>720</v>
      </c>
      <c r="E4" s="63" t="s">
        <v>31</v>
      </c>
      <c r="F4" s="90">
        <v>1870</v>
      </c>
      <c r="G4" s="101" t="s">
        <v>32</v>
      </c>
      <c r="H4" s="64" t="s">
        <v>33</v>
      </c>
    </row>
    <row r="5" spans="1:8" ht="60.75" customHeight="1" x14ac:dyDescent="0.15">
      <c r="A5" s="9">
        <v>2</v>
      </c>
      <c r="B5" s="3" t="s">
        <v>37</v>
      </c>
      <c r="C5" s="3" t="s">
        <v>34</v>
      </c>
      <c r="D5" s="80">
        <v>720</v>
      </c>
      <c r="E5" s="1" t="s">
        <v>35</v>
      </c>
      <c r="F5" s="91">
        <v>1870</v>
      </c>
      <c r="G5" s="102" t="s">
        <v>32</v>
      </c>
      <c r="H5" s="65" t="s">
        <v>36</v>
      </c>
    </row>
    <row r="6" spans="1:8" ht="72" customHeight="1" x14ac:dyDescent="0.15">
      <c r="A6" s="9">
        <v>3</v>
      </c>
      <c r="B6" s="3" t="s">
        <v>43</v>
      </c>
      <c r="C6" s="2" t="s">
        <v>38</v>
      </c>
      <c r="D6" s="79">
        <v>750</v>
      </c>
      <c r="E6" s="63" t="s">
        <v>39</v>
      </c>
      <c r="F6" s="92">
        <v>1980</v>
      </c>
      <c r="G6" s="101" t="s">
        <v>32</v>
      </c>
      <c r="H6" s="64" t="s">
        <v>40</v>
      </c>
    </row>
    <row r="7" spans="1:8" ht="72" customHeight="1" x14ac:dyDescent="0.15">
      <c r="A7" s="9">
        <v>4</v>
      </c>
      <c r="B7" s="3" t="s">
        <v>43</v>
      </c>
      <c r="C7" s="3" t="s">
        <v>41</v>
      </c>
      <c r="D7" s="80">
        <v>750</v>
      </c>
      <c r="E7" s="1" t="s">
        <v>39</v>
      </c>
      <c r="F7" s="66">
        <v>2700</v>
      </c>
      <c r="G7" s="102" t="s">
        <v>32</v>
      </c>
      <c r="H7" s="65" t="s">
        <v>42</v>
      </c>
    </row>
    <row r="8" spans="1:8" ht="60.75" customHeight="1" x14ac:dyDescent="0.15">
      <c r="A8" s="9">
        <v>5</v>
      </c>
      <c r="B8" s="3" t="s">
        <v>47</v>
      </c>
      <c r="C8" s="2" t="s">
        <v>116</v>
      </c>
      <c r="D8" s="79">
        <v>720</v>
      </c>
      <c r="E8" s="63" t="s">
        <v>44</v>
      </c>
      <c r="F8" s="90">
        <v>4400</v>
      </c>
      <c r="G8" s="101" t="s">
        <v>32</v>
      </c>
      <c r="H8" s="64" t="s">
        <v>45</v>
      </c>
    </row>
    <row r="9" spans="1:8" ht="72.75" customHeight="1" x14ac:dyDescent="0.15">
      <c r="A9" s="9">
        <v>6</v>
      </c>
      <c r="B9" s="3" t="s">
        <v>47</v>
      </c>
      <c r="C9" s="3" t="s">
        <v>115</v>
      </c>
      <c r="D9" s="80">
        <v>720</v>
      </c>
      <c r="E9" s="1" t="s">
        <v>44</v>
      </c>
      <c r="F9" s="91">
        <v>3500</v>
      </c>
      <c r="G9" s="102" t="s">
        <v>32</v>
      </c>
      <c r="H9" s="65" t="s">
        <v>46</v>
      </c>
    </row>
    <row r="10" spans="1:8" ht="72.75" customHeight="1" x14ac:dyDescent="0.15">
      <c r="A10" s="9">
        <v>7</v>
      </c>
      <c r="B10" s="3" t="s">
        <v>54</v>
      </c>
      <c r="C10" s="2" t="s">
        <v>48</v>
      </c>
      <c r="D10" s="79">
        <v>720</v>
      </c>
      <c r="E10" s="63" t="s">
        <v>49</v>
      </c>
      <c r="F10" s="90">
        <v>2970</v>
      </c>
      <c r="G10" s="101" t="s">
        <v>32</v>
      </c>
      <c r="H10" s="64" t="s">
        <v>50</v>
      </c>
    </row>
    <row r="11" spans="1:8" ht="60.75" customHeight="1" x14ac:dyDescent="0.15">
      <c r="A11" s="9">
        <v>8</v>
      </c>
      <c r="B11" s="3" t="s">
        <v>54</v>
      </c>
      <c r="C11" s="3" t="s">
        <v>51</v>
      </c>
      <c r="D11" s="81">
        <v>720</v>
      </c>
      <c r="E11" s="1" t="s">
        <v>52</v>
      </c>
      <c r="F11" s="91">
        <v>2970</v>
      </c>
      <c r="G11" s="102" t="s">
        <v>32</v>
      </c>
      <c r="H11" s="65" t="s">
        <v>53</v>
      </c>
    </row>
    <row r="12" spans="1:8" ht="60.75" customHeight="1" x14ac:dyDescent="0.15">
      <c r="A12" s="9">
        <v>9</v>
      </c>
      <c r="B12" s="3" t="s">
        <v>61</v>
      </c>
      <c r="C12" s="2" t="s">
        <v>55</v>
      </c>
      <c r="D12" s="79">
        <v>720</v>
      </c>
      <c r="E12" s="63" t="s">
        <v>56</v>
      </c>
      <c r="F12" s="90">
        <v>3300</v>
      </c>
      <c r="G12" s="101" t="s">
        <v>32</v>
      </c>
      <c r="H12" s="98" t="s">
        <v>57</v>
      </c>
    </row>
    <row r="13" spans="1:8" ht="72.75" customHeight="1" x14ac:dyDescent="0.15">
      <c r="A13" s="9">
        <v>10</v>
      </c>
      <c r="B13" s="3" t="s">
        <v>61</v>
      </c>
      <c r="C13" s="3" t="s">
        <v>58</v>
      </c>
      <c r="D13" s="80">
        <v>720</v>
      </c>
      <c r="E13" s="1" t="s">
        <v>59</v>
      </c>
      <c r="F13" s="91">
        <v>2640</v>
      </c>
      <c r="G13" s="102" t="s">
        <v>32</v>
      </c>
      <c r="H13" s="98" t="s">
        <v>60</v>
      </c>
    </row>
    <row r="14" spans="1:8" ht="72.75" customHeight="1" x14ac:dyDescent="0.15">
      <c r="A14" s="9">
        <v>11</v>
      </c>
      <c r="B14" s="3" t="s">
        <v>68</v>
      </c>
      <c r="C14" s="2" t="s">
        <v>62</v>
      </c>
      <c r="D14" s="79">
        <v>750</v>
      </c>
      <c r="E14" s="75" t="s">
        <v>63</v>
      </c>
      <c r="F14" s="93">
        <v>4950</v>
      </c>
      <c r="G14" s="101" t="s">
        <v>32</v>
      </c>
      <c r="H14" s="64" t="s">
        <v>64</v>
      </c>
    </row>
    <row r="15" spans="1:8" ht="60.75" customHeight="1" x14ac:dyDescent="0.15">
      <c r="A15" s="9">
        <v>12</v>
      </c>
      <c r="B15" s="3" t="s">
        <v>68</v>
      </c>
      <c r="C15" s="3" t="s">
        <v>65</v>
      </c>
      <c r="D15" s="81">
        <v>750</v>
      </c>
      <c r="E15" s="6" t="s">
        <v>66</v>
      </c>
      <c r="F15" s="94">
        <v>3300</v>
      </c>
      <c r="G15" s="102" t="s">
        <v>32</v>
      </c>
      <c r="H15" s="65" t="s">
        <v>67</v>
      </c>
    </row>
    <row r="16" spans="1:8" ht="60.75" customHeight="1" x14ac:dyDescent="0.15">
      <c r="A16" s="9">
        <v>13</v>
      </c>
      <c r="B16" s="3" t="s">
        <v>75</v>
      </c>
      <c r="C16" s="2" t="s">
        <v>69</v>
      </c>
      <c r="D16" s="79">
        <v>720</v>
      </c>
      <c r="E16" s="63" t="s">
        <v>70</v>
      </c>
      <c r="F16" s="93">
        <v>1600</v>
      </c>
      <c r="G16" s="101" t="s">
        <v>32</v>
      </c>
      <c r="H16" s="64" t="s">
        <v>71</v>
      </c>
    </row>
    <row r="17" spans="1:8" ht="60.75" customHeight="1" x14ac:dyDescent="0.15">
      <c r="A17" s="9">
        <v>14</v>
      </c>
      <c r="B17" s="3" t="s">
        <v>75</v>
      </c>
      <c r="C17" s="3" t="s">
        <v>72</v>
      </c>
      <c r="D17" s="80">
        <v>720</v>
      </c>
      <c r="E17" s="6" t="s">
        <v>73</v>
      </c>
      <c r="F17" s="94">
        <v>1600</v>
      </c>
      <c r="G17" s="102" t="s">
        <v>32</v>
      </c>
      <c r="H17" s="65" t="s">
        <v>74</v>
      </c>
    </row>
    <row r="18" spans="1:8" ht="72" customHeight="1" x14ac:dyDescent="0.15">
      <c r="A18" s="9">
        <v>15</v>
      </c>
      <c r="B18" s="3" t="s">
        <v>82</v>
      </c>
      <c r="C18" s="2" t="s">
        <v>76</v>
      </c>
      <c r="D18" s="79">
        <v>750</v>
      </c>
      <c r="E18" s="63" t="s">
        <v>56</v>
      </c>
      <c r="F18" s="90">
        <v>2200</v>
      </c>
      <c r="G18" s="101" t="s">
        <v>77</v>
      </c>
      <c r="H18" s="64" t="s">
        <v>78</v>
      </c>
    </row>
    <row r="19" spans="1:8" ht="60.75" customHeight="1" x14ac:dyDescent="0.15">
      <c r="A19" s="9">
        <v>16</v>
      </c>
      <c r="B19" s="3" t="s">
        <v>82</v>
      </c>
      <c r="C19" s="3" t="s">
        <v>79</v>
      </c>
      <c r="D19" s="80">
        <v>750</v>
      </c>
      <c r="E19" s="1" t="s">
        <v>80</v>
      </c>
      <c r="F19" s="91">
        <v>2200</v>
      </c>
      <c r="G19" s="101" t="s">
        <v>77</v>
      </c>
      <c r="H19" s="65" t="s">
        <v>81</v>
      </c>
    </row>
    <row r="20" spans="1:8" ht="60.75" customHeight="1" x14ac:dyDescent="0.15">
      <c r="A20" s="9">
        <v>17</v>
      </c>
      <c r="B20" s="3" t="s">
        <v>89</v>
      </c>
      <c r="C20" s="2" t="s">
        <v>83</v>
      </c>
      <c r="D20" s="79">
        <v>750</v>
      </c>
      <c r="E20" s="63" t="s">
        <v>56</v>
      </c>
      <c r="F20" s="90">
        <v>2700</v>
      </c>
      <c r="G20" s="101" t="s">
        <v>84</v>
      </c>
      <c r="H20" s="64" t="s">
        <v>85</v>
      </c>
    </row>
    <row r="21" spans="1:8" ht="60.75" customHeight="1" x14ac:dyDescent="0.15">
      <c r="A21" s="9">
        <v>18</v>
      </c>
      <c r="B21" s="3" t="s">
        <v>89</v>
      </c>
      <c r="C21" s="3" t="s">
        <v>86</v>
      </c>
      <c r="D21" s="80">
        <v>750</v>
      </c>
      <c r="E21" s="1" t="s">
        <v>87</v>
      </c>
      <c r="F21" s="91">
        <v>2700</v>
      </c>
      <c r="G21" s="102" t="s">
        <v>84</v>
      </c>
      <c r="H21" s="65" t="s">
        <v>88</v>
      </c>
    </row>
    <row r="22" spans="1:8" ht="60.75" customHeight="1" x14ac:dyDescent="0.15">
      <c r="A22" s="9">
        <v>19</v>
      </c>
      <c r="B22" s="3" t="s">
        <v>95</v>
      </c>
      <c r="C22" s="2" t="s">
        <v>90</v>
      </c>
      <c r="D22" s="79">
        <v>750</v>
      </c>
      <c r="E22" s="63" t="s">
        <v>56</v>
      </c>
      <c r="F22" s="90">
        <v>2365</v>
      </c>
      <c r="G22" s="101" t="s">
        <v>84</v>
      </c>
      <c r="H22" s="64" t="s">
        <v>91</v>
      </c>
    </row>
    <row r="23" spans="1:8" ht="60.75" customHeight="1" x14ac:dyDescent="0.15">
      <c r="A23" s="9">
        <v>20</v>
      </c>
      <c r="B23" s="3" t="s">
        <v>95</v>
      </c>
      <c r="C23" s="3" t="s">
        <v>92</v>
      </c>
      <c r="D23" s="80">
        <v>750</v>
      </c>
      <c r="E23" s="1" t="s">
        <v>93</v>
      </c>
      <c r="F23" s="91">
        <v>2365</v>
      </c>
      <c r="G23" s="101" t="s">
        <v>84</v>
      </c>
      <c r="H23" s="64" t="s">
        <v>94</v>
      </c>
    </row>
    <row r="24" spans="1:8" ht="60.75" customHeight="1" x14ac:dyDescent="0.15">
      <c r="A24" s="9">
        <v>21</v>
      </c>
      <c r="B24" s="3" t="s">
        <v>102</v>
      </c>
      <c r="C24" s="2" t="s">
        <v>96</v>
      </c>
      <c r="D24" s="79">
        <v>720</v>
      </c>
      <c r="E24" s="75" t="s">
        <v>97</v>
      </c>
      <c r="F24" s="95">
        <v>2200</v>
      </c>
      <c r="G24" s="101" t="s">
        <v>84</v>
      </c>
      <c r="H24" s="64" t="s">
        <v>98</v>
      </c>
    </row>
    <row r="25" spans="1:8" ht="60.75" customHeight="1" x14ac:dyDescent="0.15">
      <c r="A25" s="9">
        <v>22</v>
      </c>
      <c r="B25" s="3" t="s">
        <v>102</v>
      </c>
      <c r="C25" s="3" t="s">
        <v>99</v>
      </c>
      <c r="D25" s="80">
        <v>720</v>
      </c>
      <c r="E25" s="75" t="s">
        <v>100</v>
      </c>
      <c r="F25" s="95">
        <v>2200</v>
      </c>
      <c r="G25" s="102" t="s">
        <v>84</v>
      </c>
      <c r="H25" s="64" t="s">
        <v>101</v>
      </c>
    </row>
    <row r="26" spans="1:8" ht="60.75" customHeight="1" x14ac:dyDescent="0.15">
      <c r="A26" s="9">
        <v>23</v>
      </c>
      <c r="B26" s="3" t="s">
        <v>109</v>
      </c>
      <c r="C26" s="76" t="s">
        <v>103</v>
      </c>
      <c r="D26" s="79">
        <v>720</v>
      </c>
      <c r="E26" s="63" t="s">
        <v>104</v>
      </c>
      <c r="F26" s="90">
        <v>2970</v>
      </c>
      <c r="G26" s="101" t="s">
        <v>32</v>
      </c>
      <c r="H26" s="78" t="s">
        <v>105</v>
      </c>
    </row>
    <row r="27" spans="1:8" ht="72" customHeight="1" x14ac:dyDescent="0.15">
      <c r="A27" s="9">
        <v>24</v>
      </c>
      <c r="B27" s="3" t="s">
        <v>109</v>
      </c>
      <c r="C27" s="77" t="s">
        <v>106</v>
      </c>
      <c r="D27" s="80">
        <v>750</v>
      </c>
      <c r="E27" s="1" t="s">
        <v>56</v>
      </c>
      <c r="F27" s="91">
        <v>2970</v>
      </c>
      <c r="G27" s="102" t="s">
        <v>107</v>
      </c>
      <c r="H27" s="65" t="s">
        <v>108</v>
      </c>
    </row>
    <row r="28" spans="1:8" ht="60.75" customHeight="1" x14ac:dyDescent="0.15">
      <c r="A28" s="9">
        <v>25</v>
      </c>
      <c r="B28" s="3" t="s">
        <v>114</v>
      </c>
      <c r="C28" s="2" t="s">
        <v>110</v>
      </c>
      <c r="D28" s="79">
        <v>720</v>
      </c>
      <c r="E28" s="63" t="s">
        <v>44</v>
      </c>
      <c r="F28" s="90">
        <v>3960</v>
      </c>
      <c r="G28" s="101" t="s">
        <v>32</v>
      </c>
      <c r="H28" s="64" t="s">
        <v>111</v>
      </c>
    </row>
    <row r="29" spans="1:8" ht="60.75" customHeight="1" x14ac:dyDescent="0.15">
      <c r="A29" s="9">
        <v>26</v>
      </c>
      <c r="B29" s="3" t="s">
        <v>114</v>
      </c>
      <c r="C29" s="2" t="s">
        <v>112</v>
      </c>
      <c r="D29" s="80">
        <v>750</v>
      </c>
      <c r="E29" s="63" t="s">
        <v>44</v>
      </c>
      <c r="F29" s="90">
        <v>3960</v>
      </c>
      <c r="G29" s="102" t="s">
        <v>32</v>
      </c>
      <c r="H29" s="65" t="s">
        <v>113</v>
      </c>
    </row>
    <row r="30" spans="1:8" ht="60.75" customHeight="1" x14ac:dyDescent="0.15">
      <c r="A30" s="9">
        <v>27</v>
      </c>
      <c r="B30" s="3" t="s">
        <v>123</v>
      </c>
      <c r="C30" s="2" t="s">
        <v>117</v>
      </c>
      <c r="D30" s="79">
        <v>720</v>
      </c>
      <c r="E30" s="63" t="s">
        <v>56</v>
      </c>
      <c r="F30" s="90">
        <v>2600</v>
      </c>
      <c r="G30" s="101" t="s">
        <v>118</v>
      </c>
      <c r="H30" s="64" t="s">
        <v>119</v>
      </c>
    </row>
    <row r="31" spans="1:8" ht="60.75" customHeight="1" x14ac:dyDescent="0.15">
      <c r="A31" s="9">
        <v>28</v>
      </c>
      <c r="B31" s="3" t="s">
        <v>123</v>
      </c>
      <c r="C31" s="3" t="s">
        <v>120</v>
      </c>
      <c r="D31" s="81">
        <v>720</v>
      </c>
      <c r="E31" s="1" t="s">
        <v>121</v>
      </c>
      <c r="F31" s="91">
        <v>3500</v>
      </c>
      <c r="G31" s="102" t="s">
        <v>118</v>
      </c>
      <c r="H31" s="65" t="s">
        <v>122</v>
      </c>
    </row>
    <row r="32" spans="1:8" ht="60.75" customHeight="1" x14ac:dyDescent="0.15">
      <c r="A32" s="9">
        <v>29</v>
      </c>
      <c r="B32" s="3" t="s">
        <v>129</v>
      </c>
      <c r="C32" s="2" t="s">
        <v>124</v>
      </c>
      <c r="D32" s="79">
        <v>750</v>
      </c>
      <c r="E32" s="63" t="s">
        <v>56</v>
      </c>
      <c r="F32" s="90">
        <v>2600</v>
      </c>
      <c r="G32" s="101" t="s">
        <v>84</v>
      </c>
      <c r="H32" s="64" t="s">
        <v>125</v>
      </c>
    </row>
    <row r="33" spans="1:8" ht="72" customHeight="1" x14ac:dyDescent="0.15">
      <c r="A33" s="9">
        <v>30</v>
      </c>
      <c r="B33" s="3" t="s">
        <v>129</v>
      </c>
      <c r="C33" s="2" t="s">
        <v>126</v>
      </c>
      <c r="D33" s="80">
        <v>750</v>
      </c>
      <c r="E33" s="1" t="s">
        <v>127</v>
      </c>
      <c r="F33" s="91">
        <v>2600</v>
      </c>
      <c r="G33" s="102" t="s">
        <v>84</v>
      </c>
      <c r="H33" s="65" t="s">
        <v>128</v>
      </c>
    </row>
    <row r="34" spans="1:8" ht="60.75" customHeight="1" x14ac:dyDescent="0.15">
      <c r="A34" s="9">
        <v>31</v>
      </c>
      <c r="B34" s="3" t="s">
        <v>135</v>
      </c>
      <c r="C34" s="2" t="s">
        <v>130</v>
      </c>
      <c r="D34" s="79">
        <v>750</v>
      </c>
      <c r="E34" s="75" t="s">
        <v>131</v>
      </c>
      <c r="F34" s="90">
        <v>9900</v>
      </c>
      <c r="G34" s="101" t="s">
        <v>32</v>
      </c>
      <c r="H34" s="64" t="s">
        <v>132</v>
      </c>
    </row>
    <row r="35" spans="1:8" ht="60.75" customHeight="1" x14ac:dyDescent="0.15">
      <c r="A35" s="9">
        <v>32</v>
      </c>
      <c r="B35" s="3" t="s">
        <v>135</v>
      </c>
      <c r="C35" s="3" t="s">
        <v>133</v>
      </c>
      <c r="D35" s="80">
        <v>750</v>
      </c>
      <c r="E35" s="75" t="s">
        <v>87</v>
      </c>
      <c r="F35" s="91">
        <v>9350</v>
      </c>
      <c r="G35" s="101" t="s">
        <v>32</v>
      </c>
      <c r="H35" s="65" t="s">
        <v>134</v>
      </c>
    </row>
    <row r="36" spans="1:8" ht="60.75" customHeight="1" x14ac:dyDescent="0.15">
      <c r="A36" s="9">
        <v>33</v>
      </c>
      <c r="B36" s="3" t="s">
        <v>142</v>
      </c>
      <c r="C36" s="2" t="s">
        <v>136</v>
      </c>
      <c r="D36" s="79">
        <v>750</v>
      </c>
      <c r="E36" s="63" t="s">
        <v>137</v>
      </c>
      <c r="F36" s="93">
        <v>2540</v>
      </c>
      <c r="G36" s="101" t="s">
        <v>84</v>
      </c>
      <c r="H36" s="64" t="s">
        <v>138</v>
      </c>
    </row>
    <row r="37" spans="1:8" ht="60.75" customHeight="1" x14ac:dyDescent="0.15">
      <c r="A37" s="9">
        <v>34</v>
      </c>
      <c r="B37" s="3" t="s">
        <v>142</v>
      </c>
      <c r="C37" s="3" t="s">
        <v>139</v>
      </c>
      <c r="D37" s="80">
        <v>720</v>
      </c>
      <c r="E37" s="1" t="s">
        <v>140</v>
      </c>
      <c r="F37" s="94">
        <v>2200</v>
      </c>
      <c r="G37" s="102" t="s">
        <v>32</v>
      </c>
      <c r="H37" s="65" t="s">
        <v>141</v>
      </c>
    </row>
    <row r="38" spans="1:8" ht="60.75" customHeight="1" x14ac:dyDescent="0.15">
      <c r="A38" s="9">
        <v>35</v>
      </c>
      <c r="B38" s="3" t="s">
        <v>148</v>
      </c>
      <c r="C38" s="2" t="s">
        <v>143</v>
      </c>
      <c r="D38" s="79">
        <v>750</v>
      </c>
      <c r="E38" s="75" t="s">
        <v>144</v>
      </c>
      <c r="F38" s="90">
        <v>3850</v>
      </c>
      <c r="G38" s="101" t="s">
        <v>107</v>
      </c>
      <c r="H38" s="64" t="s">
        <v>145</v>
      </c>
    </row>
    <row r="39" spans="1:8" ht="60.75" customHeight="1" x14ac:dyDescent="0.15">
      <c r="A39" s="9">
        <v>36</v>
      </c>
      <c r="B39" s="3" t="s">
        <v>148</v>
      </c>
      <c r="C39" s="3" t="s">
        <v>146</v>
      </c>
      <c r="D39" s="80">
        <v>750</v>
      </c>
      <c r="E39" s="1" t="s">
        <v>87</v>
      </c>
      <c r="F39" s="91">
        <v>3850</v>
      </c>
      <c r="G39" s="102" t="s">
        <v>32</v>
      </c>
      <c r="H39" s="65" t="s">
        <v>147</v>
      </c>
    </row>
    <row r="40" spans="1:8" ht="60.75" customHeight="1" x14ac:dyDescent="0.15">
      <c r="A40" s="9">
        <v>37</v>
      </c>
      <c r="B40" s="3" t="s">
        <v>156</v>
      </c>
      <c r="C40" s="2" t="s">
        <v>149</v>
      </c>
      <c r="D40" s="79">
        <v>750</v>
      </c>
      <c r="E40" s="63" t="s">
        <v>150</v>
      </c>
      <c r="F40" s="90">
        <v>4400</v>
      </c>
      <c r="G40" s="101" t="s">
        <v>32</v>
      </c>
      <c r="H40" s="64" t="s">
        <v>151</v>
      </c>
    </row>
    <row r="41" spans="1:8" ht="60.75" customHeight="1" x14ac:dyDescent="0.15">
      <c r="A41" s="9">
        <v>38</v>
      </c>
      <c r="B41" s="3" t="s">
        <v>156</v>
      </c>
      <c r="C41" s="3" t="s">
        <v>152</v>
      </c>
      <c r="D41" s="80">
        <v>750</v>
      </c>
      <c r="E41" s="6" t="s">
        <v>153</v>
      </c>
      <c r="F41" s="91">
        <v>2600</v>
      </c>
      <c r="G41" s="102" t="s">
        <v>154</v>
      </c>
      <c r="H41" s="65" t="s">
        <v>155</v>
      </c>
    </row>
    <row r="42" spans="1:8" ht="60.75" customHeight="1" x14ac:dyDescent="0.15">
      <c r="A42" s="9">
        <v>39</v>
      </c>
      <c r="B42" s="3" t="s">
        <v>162</v>
      </c>
      <c r="C42" s="2" t="s">
        <v>157</v>
      </c>
      <c r="D42" s="79">
        <v>750</v>
      </c>
      <c r="E42" s="63" t="s">
        <v>158</v>
      </c>
      <c r="F42" s="90">
        <v>2068</v>
      </c>
      <c r="G42" s="101" t="s">
        <v>84</v>
      </c>
      <c r="H42" s="64" t="s">
        <v>159</v>
      </c>
    </row>
    <row r="43" spans="1:8" ht="60.75" customHeight="1" x14ac:dyDescent="0.15">
      <c r="A43" s="9">
        <v>40</v>
      </c>
      <c r="B43" s="3" t="s">
        <v>162</v>
      </c>
      <c r="C43" s="3" t="s">
        <v>160</v>
      </c>
      <c r="D43" s="80">
        <v>750</v>
      </c>
      <c r="E43" s="1" t="s">
        <v>127</v>
      </c>
      <c r="F43" s="91">
        <v>2429</v>
      </c>
      <c r="G43" s="102" t="s">
        <v>32</v>
      </c>
      <c r="H43" s="65" t="s">
        <v>161</v>
      </c>
    </row>
    <row r="44" spans="1:8" ht="60.75" customHeight="1" x14ac:dyDescent="0.15">
      <c r="A44" s="9">
        <v>41</v>
      </c>
      <c r="B44" s="3" t="s">
        <v>167</v>
      </c>
      <c r="C44" s="2" t="s">
        <v>163</v>
      </c>
      <c r="D44" s="79">
        <v>750</v>
      </c>
      <c r="E44" s="63" t="s">
        <v>44</v>
      </c>
      <c r="F44" s="90">
        <v>4213</v>
      </c>
      <c r="G44" s="101" t="s">
        <v>32</v>
      </c>
      <c r="H44" s="64" t="s">
        <v>164</v>
      </c>
    </row>
    <row r="45" spans="1:8" ht="60.75" customHeight="1" x14ac:dyDescent="0.15">
      <c r="A45" s="9">
        <v>42</v>
      </c>
      <c r="B45" s="3" t="s">
        <v>167</v>
      </c>
      <c r="C45" s="3" t="s">
        <v>165</v>
      </c>
      <c r="D45" s="80">
        <v>750</v>
      </c>
      <c r="E45" s="1" t="s">
        <v>44</v>
      </c>
      <c r="F45" s="91">
        <v>4213</v>
      </c>
      <c r="G45" s="102" t="s">
        <v>32</v>
      </c>
      <c r="H45" s="65" t="s">
        <v>166</v>
      </c>
    </row>
    <row r="46" spans="1:8" ht="60.75" customHeight="1" x14ac:dyDescent="0.15">
      <c r="A46" s="9">
        <v>43</v>
      </c>
      <c r="B46" s="3" t="s">
        <v>173</v>
      </c>
      <c r="C46" s="2" t="s">
        <v>168</v>
      </c>
      <c r="D46" s="79">
        <v>720</v>
      </c>
      <c r="E46" s="63" t="s">
        <v>169</v>
      </c>
      <c r="F46" s="90">
        <v>2860</v>
      </c>
      <c r="G46" s="101" t="s">
        <v>84</v>
      </c>
      <c r="H46" s="64" t="s">
        <v>170</v>
      </c>
    </row>
    <row r="47" spans="1:8" ht="60.75" customHeight="1" x14ac:dyDescent="0.15">
      <c r="A47" s="9">
        <v>44</v>
      </c>
      <c r="B47" s="3" t="s">
        <v>173</v>
      </c>
      <c r="C47" s="3" t="s">
        <v>171</v>
      </c>
      <c r="D47" s="80">
        <v>720</v>
      </c>
      <c r="E47" s="1" t="s">
        <v>169</v>
      </c>
      <c r="F47" s="91">
        <v>2860</v>
      </c>
      <c r="G47" s="102" t="s">
        <v>32</v>
      </c>
      <c r="H47" s="65" t="s">
        <v>172</v>
      </c>
    </row>
    <row r="48" spans="1:8" ht="60.75" customHeight="1" x14ac:dyDescent="0.15">
      <c r="A48" s="9">
        <v>45</v>
      </c>
      <c r="B48" s="3" t="s">
        <v>180</v>
      </c>
      <c r="C48" s="2" t="s">
        <v>174</v>
      </c>
      <c r="D48" s="79">
        <v>720</v>
      </c>
      <c r="E48" s="75" t="s">
        <v>175</v>
      </c>
      <c r="F48" s="90">
        <v>2200</v>
      </c>
      <c r="G48" s="101" t="s">
        <v>32</v>
      </c>
      <c r="H48" s="64" t="s">
        <v>176</v>
      </c>
    </row>
    <row r="49" spans="1:8" ht="60.75" customHeight="1" x14ac:dyDescent="0.15">
      <c r="A49" s="9">
        <v>46</v>
      </c>
      <c r="B49" s="3" t="s">
        <v>180</v>
      </c>
      <c r="C49" s="3" t="s">
        <v>177</v>
      </c>
      <c r="D49" s="80">
        <v>720</v>
      </c>
      <c r="E49" s="6" t="s">
        <v>178</v>
      </c>
      <c r="F49" s="91">
        <v>3300</v>
      </c>
      <c r="G49" s="102" t="s">
        <v>32</v>
      </c>
      <c r="H49" s="65" t="s">
        <v>179</v>
      </c>
    </row>
    <row r="50" spans="1:8" ht="60.75" customHeight="1" x14ac:dyDescent="0.15">
      <c r="A50" s="9">
        <v>47</v>
      </c>
      <c r="B50" s="3" t="s">
        <v>187</v>
      </c>
      <c r="C50" s="2" t="s">
        <v>181</v>
      </c>
      <c r="D50" s="79">
        <v>720</v>
      </c>
      <c r="E50" s="63" t="s">
        <v>56</v>
      </c>
      <c r="F50" s="90">
        <v>1980</v>
      </c>
      <c r="G50" s="101" t="s">
        <v>182</v>
      </c>
      <c r="H50" s="64" t="s">
        <v>183</v>
      </c>
    </row>
    <row r="51" spans="1:8" ht="60.75" customHeight="1" x14ac:dyDescent="0.15">
      <c r="A51" s="9">
        <v>48</v>
      </c>
      <c r="B51" s="3" t="s">
        <v>187</v>
      </c>
      <c r="C51" s="3" t="s">
        <v>184</v>
      </c>
      <c r="D51" s="80">
        <v>720</v>
      </c>
      <c r="E51" s="1" t="s">
        <v>185</v>
      </c>
      <c r="F51" s="91">
        <v>2200</v>
      </c>
      <c r="G51" s="101" t="s">
        <v>182</v>
      </c>
      <c r="H51" s="99" t="s">
        <v>186</v>
      </c>
    </row>
    <row r="52" spans="1:8" ht="60.75" customHeight="1" x14ac:dyDescent="0.15">
      <c r="A52" s="9">
        <v>49</v>
      </c>
      <c r="B52" s="3" t="s">
        <v>192</v>
      </c>
      <c r="C52" s="2" t="s">
        <v>188</v>
      </c>
      <c r="D52" s="79">
        <v>720</v>
      </c>
      <c r="E52" s="75" t="s">
        <v>127</v>
      </c>
      <c r="F52" s="90">
        <v>1980</v>
      </c>
      <c r="G52" s="101" t="s">
        <v>32</v>
      </c>
      <c r="H52" s="64" t="s">
        <v>189</v>
      </c>
    </row>
    <row r="53" spans="1:8" ht="60.75" customHeight="1" x14ac:dyDescent="0.15">
      <c r="A53" s="9">
        <v>50</v>
      </c>
      <c r="B53" s="3" t="s">
        <v>192</v>
      </c>
      <c r="C53" s="3" t="s">
        <v>190</v>
      </c>
      <c r="D53" s="80">
        <v>720</v>
      </c>
      <c r="E53" s="6" t="s">
        <v>223</v>
      </c>
      <c r="F53" s="91">
        <v>1540</v>
      </c>
      <c r="G53" s="102" t="s">
        <v>32</v>
      </c>
      <c r="H53" s="65" t="s">
        <v>191</v>
      </c>
    </row>
    <row r="54" spans="1:8" ht="60.75" customHeight="1" x14ac:dyDescent="0.15">
      <c r="A54" s="9">
        <v>51</v>
      </c>
      <c r="B54" s="3" t="s">
        <v>200</v>
      </c>
      <c r="C54" s="83" t="s">
        <v>193</v>
      </c>
      <c r="D54" s="88">
        <v>720</v>
      </c>
      <c r="E54" s="84" t="s">
        <v>194</v>
      </c>
      <c r="F54" s="96">
        <v>2970</v>
      </c>
      <c r="G54" s="103" t="s">
        <v>195</v>
      </c>
      <c r="H54" s="64" t="s">
        <v>196</v>
      </c>
    </row>
    <row r="55" spans="1:8" ht="60.75" customHeight="1" x14ac:dyDescent="0.15">
      <c r="A55" s="9">
        <v>52</v>
      </c>
      <c r="B55" s="3" t="s">
        <v>200</v>
      </c>
      <c r="C55" s="85" t="s">
        <v>197</v>
      </c>
      <c r="D55" s="89">
        <v>720</v>
      </c>
      <c r="E55" s="86" t="s">
        <v>198</v>
      </c>
      <c r="F55" s="97">
        <v>2750</v>
      </c>
      <c r="G55" s="103" t="s">
        <v>195</v>
      </c>
      <c r="H55" s="65" t="s">
        <v>199</v>
      </c>
    </row>
    <row r="56" spans="1:8" ht="60.75" customHeight="1" x14ac:dyDescent="0.15">
      <c r="A56" s="9">
        <v>53</v>
      </c>
      <c r="B56" s="3" t="s">
        <v>206</v>
      </c>
      <c r="C56" s="2" t="s">
        <v>201</v>
      </c>
      <c r="D56" s="79">
        <v>750</v>
      </c>
      <c r="E56" s="63" t="s">
        <v>202</v>
      </c>
      <c r="F56" s="90">
        <v>2090</v>
      </c>
      <c r="G56" s="101" t="s">
        <v>84</v>
      </c>
      <c r="H56" s="64" t="s">
        <v>203</v>
      </c>
    </row>
    <row r="57" spans="1:8" ht="60.75" customHeight="1" x14ac:dyDescent="0.15">
      <c r="A57" s="9">
        <v>54</v>
      </c>
      <c r="B57" s="3" t="s">
        <v>206</v>
      </c>
      <c r="C57" s="3" t="s">
        <v>204</v>
      </c>
      <c r="D57" s="80">
        <v>750</v>
      </c>
      <c r="E57" s="1" t="s">
        <v>202</v>
      </c>
      <c r="F57" s="91">
        <v>2090</v>
      </c>
      <c r="G57" s="102" t="s">
        <v>84</v>
      </c>
      <c r="H57" s="65" t="s">
        <v>205</v>
      </c>
    </row>
    <row r="58" spans="1:8" ht="60.75" customHeight="1" x14ac:dyDescent="0.15">
      <c r="A58" s="9">
        <v>55</v>
      </c>
      <c r="B58" s="3" t="s">
        <v>213</v>
      </c>
      <c r="C58" s="2" t="s">
        <v>207</v>
      </c>
      <c r="D58" s="79">
        <v>750</v>
      </c>
      <c r="E58" s="87" t="s">
        <v>208</v>
      </c>
      <c r="F58" s="90">
        <v>2211</v>
      </c>
      <c r="G58" s="101" t="s">
        <v>84</v>
      </c>
      <c r="H58" s="64" t="s">
        <v>209</v>
      </c>
    </row>
    <row r="59" spans="1:8" ht="60.75" customHeight="1" x14ac:dyDescent="0.15">
      <c r="A59" s="9">
        <v>56</v>
      </c>
      <c r="B59" s="3" t="s">
        <v>213</v>
      </c>
      <c r="C59" s="3" t="s">
        <v>210</v>
      </c>
      <c r="D59" s="80">
        <v>750</v>
      </c>
      <c r="E59" s="6" t="s">
        <v>211</v>
      </c>
      <c r="F59" s="91">
        <v>2981</v>
      </c>
      <c r="G59" s="102" t="s">
        <v>32</v>
      </c>
      <c r="H59" s="65" t="s">
        <v>212</v>
      </c>
    </row>
    <row r="60" spans="1:8" ht="60.75" customHeight="1" x14ac:dyDescent="0.15">
      <c r="A60" s="9">
        <v>57</v>
      </c>
      <c r="B60" s="3" t="s">
        <v>214</v>
      </c>
      <c r="C60" s="3" t="s">
        <v>215</v>
      </c>
      <c r="D60" s="80">
        <v>750</v>
      </c>
      <c r="E60" s="1" t="s">
        <v>56</v>
      </c>
      <c r="F60" s="66">
        <v>2145</v>
      </c>
      <c r="G60" s="104" t="s">
        <v>219</v>
      </c>
      <c r="H60" s="65" t="s">
        <v>217</v>
      </c>
    </row>
    <row r="61" spans="1:8" ht="60.75" customHeight="1" x14ac:dyDescent="0.15">
      <c r="A61" s="9">
        <v>58</v>
      </c>
      <c r="B61" s="3" t="s">
        <v>214</v>
      </c>
      <c r="C61" s="3" t="s">
        <v>216</v>
      </c>
      <c r="D61" s="80">
        <v>720</v>
      </c>
      <c r="E61" s="1" t="s">
        <v>56</v>
      </c>
      <c r="F61" s="66">
        <v>2310</v>
      </c>
      <c r="G61" s="104" t="s">
        <v>32</v>
      </c>
      <c r="H61" s="65" t="s">
        <v>218</v>
      </c>
    </row>
    <row r="62" spans="1:8" ht="73.5" customHeight="1" x14ac:dyDescent="0.15">
      <c r="A62" s="9">
        <v>59</v>
      </c>
      <c r="B62" s="3" t="s">
        <v>225</v>
      </c>
      <c r="C62" s="2" t="s">
        <v>220</v>
      </c>
      <c r="D62" s="79">
        <v>750</v>
      </c>
      <c r="E62" s="63" t="s">
        <v>70</v>
      </c>
      <c r="F62" s="90">
        <v>1620</v>
      </c>
      <c r="G62" s="101" t="s">
        <v>32</v>
      </c>
      <c r="H62" s="64" t="s">
        <v>221</v>
      </c>
    </row>
    <row r="63" spans="1:8" ht="72.75" customHeight="1" thickBot="1" x14ac:dyDescent="0.2">
      <c r="A63" s="10">
        <v>60</v>
      </c>
      <c r="B63" s="4" t="s">
        <v>225</v>
      </c>
      <c r="C63" s="4" t="s">
        <v>222</v>
      </c>
      <c r="D63" s="82">
        <v>750</v>
      </c>
      <c r="E63" s="5" t="s">
        <v>223</v>
      </c>
      <c r="F63" s="105">
        <v>3150</v>
      </c>
      <c r="G63" s="102" t="s">
        <v>32</v>
      </c>
      <c r="H63" s="65" t="s">
        <v>224</v>
      </c>
    </row>
    <row r="64" spans="1:8" ht="72" customHeight="1" x14ac:dyDescent="0.15">
      <c r="A64" s="71"/>
      <c r="B64" s="7"/>
      <c r="C64" s="7"/>
      <c r="D64" s="72"/>
      <c r="E64" s="55"/>
      <c r="F64" s="73"/>
      <c r="G64" s="55"/>
      <c r="H64" s="74"/>
    </row>
    <row r="65" spans="1:8" ht="60.75" customHeight="1" x14ac:dyDescent="0.15">
      <c r="A65" s="71"/>
      <c r="B65" s="7"/>
      <c r="C65" s="7"/>
      <c r="D65" s="72"/>
      <c r="E65" s="55"/>
      <c r="F65" s="73"/>
      <c r="G65" s="55"/>
      <c r="H65" s="74"/>
    </row>
    <row r="66" spans="1:8" ht="60.75" customHeight="1" x14ac:dyDescent="0.15">
      <c r="A66" s="71"/>
      <c r="B66" s="7"/>
      <c r="C66" s="7"/>
      <c r="D66" s="72"/>
      <c r="E66" s="55"/>
      <c r="F66" s="73"/>
      <c r="G66" s="55"/>
      <c r="H66" s="74"/>
    </row>
    <row r="67" spans="1:8" ht="60.75" customHeight="1" x14ac:dyDescent="0.15">
      <c r="A67" s="71"/>
      <c r="B67" s="7"/>
      <c r="C67" s="7"/>
      <c r="D67" s="72"/>
      <c r="E67" s="55"/>
      <c r="F67" s="73"/>
      <c r="G67" s="55"/>
      <c r="H67" s="74"/>
    </row>
    <row r="68" spans="1:8" ht="60.75" customHeight="1" x14ac:dyDescent="0.15">
      <c r="B68" s="7"/>
      <c r="C68" s="7"/>
      <c r="D68" s="55"/>
      <c r="E68" s="55"/>
      <c r="F68" s="67"/>
      <c r="G68" s="55"/>
      <c r="H68" s="7"/>
    </row>
    <row r="69" spans="1:8" ht="60.75" customHeight="1" x14ac:dyDescent="0.15">
      <c r="B69" s="7"/>
      <c r="C69" s="7"/>
      <c r="D69" s="55"/>
      <c r="E69" s="55"/>
      <c r="F69" s="67"/>
      <c r="G69" s="55"/>
      <c r="H69" s="7"/>
    </row>
    <row r="70" spans="1:8" ht="60.75" customHeight="1" x14ac:dyDescent="0.15">
      <c r="B70" s="7"/>
      <c r="C70" s="7"/>
      <c r="D70" s="55"/>
      <c r="E70" s="55"/>
      <c r="F70" s="67"/>
      <c r="G70" s="55"/>
      <c r="H70" s="7"/>
    </row>
    <row r="71" spans="1:8" ht="60.75" customHeight="1" x14ac:dyDescent="0.15">
      <c r="B71" s="7"/>
      <c r="D71" s="55"/>
      <c r="E71" s="55"/>
      <c r="F71" s="67"/>
      <c r="G71" s="55"/>
      <c r="H71" s="7"/>
    </row>
    <row r="72" spans="1:8" ht="60.75" customHeight="1" x14ac:dyDescent="0.15">
      <c r="B72" s="7"/>
      <c r="D72" s="55"/>
      <c r="E72" s="55"/>
      <c r="F72" s="67"/>
      <c r="G72" s="55"/>
      <c r="H72" s="7"/>
    </row>
    <row r="73" spans="1:8" ht="60.75" customHeight="1" x14ac:dyDescent="0.15">
      <c r="B73" s="7"/>
      <c r="C73" s="7"/>
      <c r="D73" s="55"/>
      <c r="E73" s="55"/>
      <c r="F73" s="67"/>
      <c r="G73" s="55"/>
      <c r="H73" s="7"/>
    </row>
    <row r="74" spans="1:8" ht="60.75" customHeight="1" x14ac:dyDescent="0.15">
      <c r="B74" s="7"/>
      <c r="D74" s="55"/>
      <c r="E74" s="55"/>
      <c r="F74" s="67"/>
      <c r="G74" s="55"/>
      <c r="H74" s="7"/>
    </row>
    <row r="75" spans="1:8" ht="60.75" customHeight="1" x14ac:dyDescent="0.15">
      <c r="B75" s="7"/>
      <c r="C75" s="57"/>
      <c r="D75" s="55"/>
      <c r="E75" s="55"/>
      <c r="F75" s="67"/>
      <c r="G75" s="55"/>
      <c r="H75" s="7"/>
    </row>
    <row r="76" spans="1:8" ht="60.75" customHeight="1" x14ac:dyDescent="0.15">
      <c r="B76" s="7"/>
      <c r="C76" s="57"/>
      <c r="D76" s="55"/>
      <c r="E76" s="55"/>
      <c r="F76" s="67"/>
      <c r="G76" s="55"/>
      <c r="H76" s="7"/>
    </row>
    <row r="77" spans="1:8" ht="72" customHeight="1" x14ac:dyDescent="0.15">
      <c r="B77" s="7"/>
      <c r="C77" s="57"/>
      <c r="D77" s="55"/>
      <c r="E77" s="55"/>
      <c r="F77" s="67"/>
      <c r="G77" s="55"/>
      <c r="H77" s="68"/>
    </row>
    <row r="78" spans="1:8" ht="72" customHeight="1" x14ac:dyDescent="0.15">
      <c r="B78" s="7"/>
      <c r="D78" s="55"/>
      <c r="E78" s="69"/>
      <c r="F78" s="67"/>
      <c r="G78" s="69"/>
      <c r="H78" s="7"/>
    </row>
    <row r="79" spans="1:8" ht="60.75" customHeight="1" x14ac:dyDescent="0.15">
      <c r="B79" s="7"/>
      <c r="D79" s="55"/>
      <c r="E79" s="69"/>
      <c r="F79" s="67"/>
      <c r="G79" s="69"/>
      <c r="H79" s="7"/>
    </row>
    <row r="80" spans="1:8" ht="60.75" customHeight="1" x14ac:dyDescent="0.15">
      <c r="B80" s="7"/>
      <c r="C80" s="7"/>
      <c r="D80" s="55"/>
      <c r="E80" s="69"/>
      <c r="F80" s="67"/>
      <c r="G80" s="55"/>
      <c r="H80" s="7"/>
    </row>
    <row r="81" spans="2:8" ht="60.75" customHeight="1" x14ac:dyDescent="0.15">
      <c r="B81" s="7"/>
      <c r="C81" s="7"/>
      <c r="D81" s="55"/>
      <c r="E81" s="69"/>
      <c r="F81" s="67"/>
      <c r="G81" s="55"/>
      <c r="H81" s="7"/>
    </row>
    <row r="82" spans="2:8" ht="60.75" customHeight="1" x14ac:dyDescent="0.15">
      <c r="B82" s="7"/>
      <c r="C82" s="7"/>
      <c r="D82" s="55"/>
      <c r="E82" s="69"/>
      <c r="F82" s="67"/>
      <c r="G82" s="55"/>
      <c r="H82" s="7"/>
    </row>
    <row r="83" spans="2:8" ht="60.75" customHeight="1" x14ac:dyDescent="0.15">
      <c r="B83" s="7"/>
      <c r="D83" s="55"/>
      <c r="E83" s="69"/>
      <c r="F83" s="67"/>
      <c r="G83" s="55"/>
      <c r="H83" s="7"/>
    </row>
    <row r="84" spans="2:8" ht="60.75" customHeight="1" x14ac:dyDescent="0.15">
      <c r="B84" s="7"/>
      <c r="D84" s="55"/>
      <c r="E84" s="69"/>
      <c r="F84" s="67"/>
      <c r="G84" s="55"/>
      <c r="H84" s="7"/>
    </row>
    <row r="85" spans="2:8" ht="60.75" customHeight="1" x14ac:dyDescent="0.15">
      <c r="B85" s="7"/>
      <c r="C85" s="7"/>
      <c r="D85" s="55"/>
      <c r="E85" s="69"/>
      <c r="F85" s="67"/>
      <c r="G85" s="55"/>
      <c r="H85" s="7"/>
    </row>
    <row r="86" spans="2:8" ht="60.75" customHeight="1" x14ac:dyDescent="0.15">
      <c r="B86" s="7"/>
      <c r="C86" s="7"/>
      <c r="D86" s="55"/>
      <c r="E86" s="69"/>
      <c r="F86" s="67"/>
      <c r="G86" s="55"/>
      <c r="H86" s="7"/>
    </row>
    <row r="87" spans="2:8" ht="60.75" customHeight="1" x14ac:dyDescent="0.15">
      <c r="B87" s="7"/>
      <c r="C87" s="7"/>
      <c r="D87" s="55"/>
      <c r="E87" s="69"/>
      <c r="F87" s="67"/>
      <c r="G87" s="55"/>
      <c r="H87" s="7"/>
    </row>
    <row r="88" spans="2:8" ht="60.75" customHeight="1" x14ac:dyDescent="0.15">
      <c r="B88" s="7"/>
      <c r="C88" s="7"/>
      <c r="D88" s="55"/>
      <c r="E88" s="55"/>
      <c r="F88" s="67"/>
      <c r="G88" s="55"/>
      <c r="H88" s="7"/>
    </row>
    <row r="89" spans="2:8" ht="60.75" customHeight="1" x14ac:dyDescent="0.15">
      <c r="B89" s="7"/>
      <c r="C89" s="7"/>
      <c r="D89" s="55"/>
      <c r="E89" s="55"/>
      <c r="F89" s="67"/>
      <c r="G89" s="55"/>
      <c r="H89" s="7"/>
    </row>
    <row r="90" spans="2:8" ht="60.75" customHeight="1" x14ac:dyDescent="0.15">
      <c r="B90" s="7"/>
      <c r="D90" s="55"/>
      <c r="E90" s="55"/>
      <c r="F90" s="67"/>
      <c r="G90" s="55"/>
      <c r="H90" s="7"/>
    </row>
    <row r="91" spans="2:8" ht="60.75" customHeight="1" x14ac:dyDescent="0.15">
      <c r="B91" s="7"/>
      <c r="D91" s="55"/>
      <c r="E91" s="55"/>
      <c r="F91" s="67"/>
      <c r="G91" s="55"/>
      <c r="H91" s="7"/>
    </row>
    <row r="92" spans="2:8" ht="60.75" customHeight="1" x14ac:dyDescent="0.15">
      <c r="B92" s="7"/>
      <c r="D92" s="55"/>
      <c r="E92" s="55"/>
      <c r="F92" s="67"/>
      <c r="G92" s="55"/>
      <c r="H92" s="68"/>
    </row>
    <row r="93" spans="2:8" ht="60.75" customHeight="1" x14ac:dyDescent="0.15">
      <c r="B93" s="7"/>
      <c r="D93" s="55"/>
      <c r="E93" s="55"/>
      <c r="F93" s="67"/>
      <c r="G93" s="55"/>
      <c r="H93" s="7"/>
    </row>
    <row r="94" spans="2:8" ht="73.5" customHeight="1" x14ac:dyDescent="0.15">
      <c r="D94" s="55"/>
      <c r="E94" s="55"/>
      <c r="F94" s="67"/>
      <c r="G94" s="55"/>
      <c r="H94" s="7"/>
    </row>
    <row r="95" spans="2:8" ht="73.5" customHeight="1" x14ac:dyDescent="0.15">
      <c r="D95" s="55"/>
      <c r="E95" s="55"/>
      <c r="F95" s="67"/>
      <c r="G95" s="55"/>
      <c r="H95" s="7"/>
    </row>
    <row r="96" spans="2:8" ht="73.5" customHeight="1" x14ac:dyDescent="0.15">
      <c r="D96" s="55"/>
      <c r="E96" s="55"/>
      <c r="F96" s="70"/>
      <c r="G96" s="55"/>
      <c r="H96" s="7"/>
    </row>
    <row r="97" spans="4:8" ht="73.5" customHeight="1" x14ac:dyDescent="0.15">
      <c r="D97" s="55"/>
      <c r="E97" s="55"/>
      <c r="F97" s="70"/>
      <c r="G97" s="55"/>
      <c r="H97" s="7"/>
    </row>
    <row r="98" spans="4:8" ht="73.5" customHeight="1" x14ac:dyDescent="0.15">
      <c r="D98" s="55"/>
      <c r="E98" s="55"/>
      <c r="F98" s="70"/>
      <c r="G98" s="55"/>
      <c r="H98" s="7"/>
    </row>
  </sheetData>
  <mergeCells count="1">
    <mergeCell ref="A1:E1"/>
  </mergeCells>
  <phoneticPr fontId="3"/>
  <printOptions horizontalCentered="1"/>
  <pageMargins left="0.70866141732283472" right="0.70866141732283472" top="0.74803149606299213" bottom="0.74803149606299213" header="0.31496062992125984" footer="0.31496062992125984"/>
  <pageSetup paperSize="8" scale="9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I34"/>
  <sheetViews>
    <sheetView workbookViewId="0">
      <selection activeCell="A2" sqref="A2"/>
    </sheetView>
  </sheetViews>
  <sheetFormatPr defaultColWidth="10" defaultRowHeight="13.5" x14ac:dyDescent="0.15"/>
  <cols>
    <col min="1" max="1" width="6.25" style="13" customWidth="1"/>
    <col min="2" max="2" width="23.25" style="13" customWidth="1"/>
    <col min="3" max="3" width="34" style="13" customWidth="1"/>
    <col min="4" max="4" width="11.875" style="13" customWidth="1"/>
    <col min="5" max="5" width="17.375" style="13" customWidth="1"/>
    <col min="6" max="6" width="15.125" style="13" customWidth="1"/>
    <col min="7" max="7" width="11.75" style="13" customWidth="1"/>
    <col min="8" max="8" width="15.25" style="13" customWidth="1"/>
    <col min="9" max="9" width="13.875" style="13" customWidth="1"/>
    <col min="10" max="16384" width="10" style="13"/>
  </cols>
  <sheetData>
    <row r="1" spans="1:9" ht="19.899999999999999" customHeight="1" x14ac:dyDescent="0.15">
      <c r="A1" s="11" t="s">
        <v>6</v>
      </c>
      <c r="B1" s="12"/>
      <c r="C1" s="12"/>
      <c r="D1" s="12"/>
      <c r="F1" s="12"/>
      <c r="G1" s="12"/>
      <c r="H1" s="12"/>
      <c r="I1" s="12"/>
    </row>
    <row r="2" spans="1:9" ht="18" customHeight="1" x14ac:dyDescent="0.15">
      <c r="B2" s="14" t="s">
        <v>7</v>
      </c>
      <c r="C2" s="15"/>
      <c r="D2" s="16"/>
      <c r="E2" s="17"/>
      <c r="G2" s="12"/>
    </row>
    <row r="3" spans="1:9" ht="18" customHeight="1" x14ac:dyDescent="0.15">
      <c r="B3" s="14" t="s">
        <v>8</v>
      </c>
      <c r="C3" s="15"/>
      <c r="D3" s="16"/>
      <c r="E3" s="17"/>
      <c r="G3" s="12"/>
    </row>
    <row r="4" spans="1:9" ht="18" customHeight="1" x14ac:dyDescent="0.15">
      <c r="B4" s="14" t="s">
        <v>9</v>
      </c>
      <c r="C4" s="15"/>
      <c r="D4" s="16"/>
      <c r="E4" s="17"/>
      <c r="G4" s="12"/>
    </row>
    <row r="5" spans="1:9" ht="18" customHeight="1" x14ac:dyDescent="0.15">
      <c r="B5" s="14" t="s">
        <v>10</v>
      </c>
      <c r="C5" s="18"/>
      <c r="D5" s="16"/>
      <c r="E5" s="17"/>
      <c r="G5" s="12"/>
    </row>
    <row r="6" spans="1:9" ht="18" customHeight="1" x14ac:dyDescent="0.15">
      <c r="B6" s="106" t="s">
        <v>28</v>
      </c>
      <c r="C6" s="19"/>
      <c r="D6" s="12"/>
      <c r="E6" s="12"/>
      <c r="F6" s="12"/>
      <c r="H6" s="12"/>
      <c r="I6" s="12"/>
    </row>
    <row r="7" spans="1:9" ht="18" customHeight="1" x14ac:dyDescent="0.15">
      <c r="B7" s="52" t="s">
        <v>29</v>
      </c>
      <c r="C7" s="19"/>
      <c r="D7" s="12"/>
      <c r="E7" s="12"/>
      <c r="F7" s="12"/>
      <c r="H7" s="12"/>
      <c r="I7" s="12"/>
    </row>
    <row r="8" spans="1:9" ht="18" customHeight="1" x14ac:dyDescent="0.15">
      <c r="B8" s="53"/>
      <c r="C8" s="51" t="s">
        <v>23</v>
      </c>
      <c r="F8" s="12"/>
      <c r="H8" s="12"/>
      <c r="I8" s="12"/>
    </row>
    <row r="9" spans="1:9" ht="18" customHeight="1" x14ac:dyDescent="0.15">
      <c r="B9" s="54" t="s">
        <v>11</v>
      </c>
      <c r="C9" s="21"/>
      <c r="D9" s="20"/>
      <c r="E9" s="22"/>
      <c r="F9" s="12"/>
      <c r="H9" s="12"/>
      <c r="I9" s="12"/>
    </row>
    <row r="10" spans="1:9" ht="18" customHeight="1" x14ac:dyDescent="0.15">
      <c r="B10" s="52" t="s">
        <v>24</v>
      </c>
      <c r="C10" s="19"/>
      <c r="D10" s="12"/>
      <c r="E10" s="12"/>
      <c r="F10" s="12"/>
      <c r="H10" s="12"/>
      <c r="I10" s="12"/>
    </row>
    <row r="11" spans="1:9" ht="12" customHeight="1" x14ac:dyDescent="0.15">
      <c r="B11" s="12"/>
      <c r="C11" s="12"/>
      <c r="D11" s="12"/>
      <c r="E11" s="12"/>
      <c r="F11" s="12"/>
      <c r="G11" s="12"/>
      <c r="H11" s="12"/>
      <c r="I11" s="12"/>
    </row>
    <row r="12" spans="1:9" ht="15.75" thickBot="1" x14ac:dyDescent="0.2">
      <c r="A12" s="23"/>
      <c r="B12" s="24" t="s">
        <v>12</v>
      </c>
      <c r="C12" s="25" t="s">
        <v>13</v>
      </c>
      <c r="D12" s="25" t="s">
        <v>14</v>
      </c>
      <c r="E12" s="25" t="s">
        <v>15</v>
      </c>
      <c r="F12" s="26" t="s">
        <v>16</v>
      </c>
      <c r="G12" s="27" t="s">
        <v>17</v>
      </c>
      <c r="H12" s="27" t="s">
        <v>18</v>
      </c>
    </row>
    <row r="13" spans="1:9" ht="46.5" customHeight="1" thickBot="1" x14ac:dyDescent="0.4">
      <c r="A13" s="28"/>
      <c r="B13" s="29" t="s">
        <v>19</v>
      </c>
      <c r="C13" s="30" t="s">
        <v>20</v>
      </c>
      <c r="D13" s="31">
        <v>750</v>
      </c>
      <c r="E13" s="30" t="s">
        <v>21</v>
      </c>
      <c r="F13" s="32">
        <v>6600</v>
      </c>
      <c r="G13" s="33">
        <v>3</v>
      </c>
      <c r="H13" s="34">
        <f>F13*G13</f>
        <v>19800</v>
      </c>
    </row>
    <row r="14" spans="1:9" ht="15" customHeight="1" x14ac:dyDescent="0.15">
      <c r="A14" s="35">
        <v>1</v>
      </c>
      <c r="B14" s="36"/>
      <c r="C14" s="37"/>
      <c r="D14" s="38"/>
      <c r="E14" s="37"/>
      <c r="F14" s="39"/>
      <c r="G14" s="40"/>
      <c r="H14" s="41">
        <f>F14*G14</f>
        <v>0</v>
      </c>
    </row>
    <row r="15" spans="1:9" ht="15" customHeight="1" x14ac:dyDescent="0.15">
      <c r="A15" s="35">
        <v>2</v>
      </c>
      <c r="B15" s="42"/>
      <c r="C15" s="43"/>
      <c r="D15" s="44"/>
      <c r="E15" s="43"/>
      <c r="F15" s="45"/>
      <c r="G15" s="40"/>
      <c r="H15" s="41">
        <f t="shared" ref="H15:H33" si="0">F15*G15</f>
        <v>0</v>
      </c>
    </row>
    <row r="16" spans="1:9" ht="15" customHeight="1" x14ac:dyDescent="0.15">
      <c r="A16" s="35">
        <v>3</v>
      </c>
      <c r="B16" s="42"/>
      <c r="C16" s="43"/>
      <c r="D16" s="44"/>
      <c r="E16" s="43"/>
      <c r="F16" s="45"/>
      <c r="G16" s="40"/>
      <c r="H16" s="41">
        <f t="shared" si="0"/>
        <v>0</v>
      </c>
    </row>
    <row r="17" spans="1:8" ht="15" customHeight="1" x14ac:dyDescent="0.15">
      <c r="A17" s="35">
        <v>4</v>
      </c>
      <c r="B17" s="42"/>
      <c r="C17" s="43"/>
      <c r="D17" s="44"/>
      <c r="E17" s="43"/>
      <c r="F17" s="45"/>
      <c r="G17" s="40"/>
      <c r="H17" s="41">
        <f t="shared" ref="H17:H23" si="1">F17*G17</f>
        <v>0</v>
      </c>
    </row>
    <row r="18" spans="1:8" ht="15" customHeight="1" x14ac:dyDescent="0.15">
      <c r="A18" s="35">
        <v>5</v>
      </c>
      <c r="B18" s="42"/>
      <c r="C18" s="43"/>
      <c r="D18" s="44"/>
      <c r="E18" s="43"/>
      <c r="F18" s="45"/>
      <c r="G18" s="40"/>
      <c r="H18" s="41">
        <f t="shared" si="1"/>
        <v>0</v>
      </c>
    </row>
    <row r="19" spans="1:8" ht="15" customHeight="1" x14ac:dyDescent="0.15">
      <c r="A19" s="35">
        <v>6</v>
      </c>
      <c r="B19" s="42"/>
      <c r="C19" s="43"/>
      <c r="D19" s="44"/>
      <c r="E19" s="43"/>
      <c r="F19" s="45"/>
      <c r="G19" s="40"/>
      <c r="H19" s="41">
        <f t="shared" si="1"/>
        <v>0</v>
      </c>
    </row>
    <row r="20" spans="1:8" ht="15" customHeight="1" x14ac:dyDescent="0.15">
      <c r="A20" s="35">
        <v>7</v>
      </c>
      <c r="B20" s="42"/>
      <c r="C20" s="43"/>
      <c r="D20" s="44"/>
      <c r="E20" s="43"/>
      <c r="F20" s="45"/>
      <c r="G20" s="40"/>
      <c r="H20" s="41">
        <f t="shared" si="1"/>
        <v>0</v>
      </c>
    </row>
    <row r="21" spans="1:8" ht="15" customHeight="1" x14ac:dyDescent="0.15">
      <c r="A21" s="35">
        <v>8</v>
      </c>
      <c r="B21" s="46"/>
      <c r="C21" s="47"/>
      <c r="D21" s="48"/>
      <c r="E21" s="47"/>
      <c r="F21" s="49"/>
      <c r="G21" s="40"/>
      <c r="H21" s="41">
        <f t="shared" si="1"/>
        <v>0</v>
      </c>
    </row>
    <row r="22" spans="1:8" ht="15" customHeight="1" x14ac:dyDescent="0.15">
      <c r="A22" s="35">
        <v>9</v>
      </c>
      <c r="B22" s="46"/>
      <c r="C22" s="47"/>
      <c r="D22" s="48"/>
      <c r="E22" s="47"/>
      <c r="F22" s="49"/>
      <c r="G22" s="40"/>
      <c r="H22" s="41">
        <f t="shared" si="1"/>
        <v>0</v>
      </c>
    </row>
    <row r="23" spans="1:8" ht="15" customHeight="1" x14ac:dyDescent="0.15">
      <c r="A23" s="35">
        <v>10</v>
      </c>
      <c r="B23" s="46"/>
      <c r="C23" s="47"/>
      <c r="D23" s="48"/>
      <c r="E23" s="47"/>
      <c r="F23" s="49"/>
      <c r="G23" s="40"/>
      <c r="H23" s="41">
        <f t="shared" si="1"/>
        <v>0</v>
      </c>
    </row>
    <row r="24" spans="1:8" ht="15" customHeight="1" x14ac:dyDescent="0.15">
      <c r="A24" s="35">
        <v>11</v>
      </c>
      <c r="B24" s="42"/>
      <c r="C24" s="43"/>
      <c r="D24" s="44"/>
      <c r="E24" s="43"/>
      <c r="F24" s="45"/>
      <c r="G24" s="40"/>
      <c r="H24" s="41">
        <f t="shared" si="0"/>
        <v>0</v>
      </c>
    </row>
    <row r="25" spans="1:8" ht="15" customHeight="1" x14ac:dyDescent="0.15">
      <c r="A25" s="35">
        <v>12</v>
      </c>
      <c r="B25" s="42"/>
      <c r="C25" s="43"/>
      <c r="D25" s="44"/>
      <c r="E25" s="43"/>
      <c r="F25" s="45"/>
      <c r="G25" s="40"/>
      <c r="H25" s="41">
        <f t="shared" si="0"/>
        <v>0</v>
      </c>
    </row>
    <row r="26" spans="1:8" ht="15" customHeight="1" x14ac:dyDescent="0.15">
      <c r="A26" s="35">
        <v>13</v>
      </c>
      <c r="B26" s="42"/>
      <c r="C26" s="43"/>
      <c r="D26" s="44"/>
      <c r="E26" s="43"/>
      <c r="F26" s="45"/>
      <c r="G26" s="40"/>
      <c r="H26" s="41">
        <f t="shared" si="0"/>
        <v>0</v>
      </c>
    </row>
    <row r="27" spans="1:8" ht="15" customHeight="1" x14ac:dyDescent="0.15">
      <c r="A27" s="35">
        <v>14</v>
      </c>
      <c r="B27" s="42"/>
      <c r="C27" s="43"/>
      <c r="D27" s="44"/>
      <c r="E27" s="43"/>
      <c r="F27" s="45"/>
      <c r="G27" s="40"/>
      <c r="H27" s="41">
        <f t="shared" si="0"/>
        <v>0</v>
      </c>
    </row>
    <row r="28" spans="1:8" ht="15" customHeight="1" x14ac:dyDescent="0.15">
      <c r="A28" s="35">
        <v>15</v>
      </c>
      <c r="B28" s="46"/>
      <c r="C28" s="47"/>
      <c r="D28" s="48"/>
      <c r="E28" s="47"/>
      <c r="F28" s="49"/>
      <c r="G28" s="40"/>
      <c r="H28" s="41">
        <f t="shared" si="0"/>
        <v>0</v>
      </c>
    </row>
    <row r="29" spans="1:8" ht="15" customHeight="1" x14ac:dyDescent="0.15">
      <c r="A29" s="35">
        <v>16</v>
      </c>
      <c r="B29" s="46"/>
      <c r="C29" s="47"/>
      <c r="D29" s="48"/>
      <c r="E29" s="47"/>
      <c r="F29" s="49"/>
      <c r="G29" s="40"/>
      <c r="H29" s="41">
        <f t="shared" si="0"/>
        <v>0</v>
      </c>
    </row>
    <row r="30" spans="1:8" ht="15" customHeight="1" x14ac:dyDescent="0.15">
      <c r="A30" s="35">
        <v>17</v>
      </c>
      <c r="B30" s="46"/>
      <c r="C30" s="47"/>
      <c r="D30" s="48"/>
      <c r="E30" s="47"/>
      <c r="F30" s="49"/>
      <c r="G30" s="40"/>
      <c r="H30" s="41">
        <f t="shared" si="0"/>
        <v>0</v>
      </c>
    </row>
    <row r="31" spans="1:8" ht="15" customHeight="1" x14ac:dyDescent="0.15">
      <c r="A31" s="35">
        <v>18</v>
      </c>
      <c r="B31" s="46"/>
      <c r="C31" s="47"/>
      <c r="D31" s="48"/>
      <c r="E31" s="47"/>
      <c r="F31" s="49"/>
      <c r="G31" s="40"/>
      <c r="H31" s="41">
        <f t="shared" si="0"/>
        <v>0</v>
      </c>
    </row>
    <row r="32" spans="1:8" ht="15" customHeight="1" x14ac:dyDescent="0.15">
      <c r="A32" s="35">
        <v>19</v>
      </c>
      <c r="B32" s="46"/>
      <c r="C32" s="47"/>
      <c r="D32" s="48"/>
      <c r="E32" s="47"/>
      <c r="F32" s="49"/>
      <c r="G32" s="40"/>
      <c r="H32" s="41">
        <f t="shared" si="0"/>
        <v>0</v>
      </c>
    </row>
    <row r="33" spans="1:8" ht="15" customHeight="1" x14ac:dyDescent="0.15">
      <c r="A33" s="35">
        <v>20</v>
      </c>
      <c r="B33" s="46"/>
      <c r="C33" s="47"/>
      <c r="D33" s="48"/>
      <c r="E33" s="47"/>
      <c r="F33" s="49"/>
      <c r="G33" s="40"/>
      <c r="H33" s="41">
        <f t="shared" si="0"/>
        <v>0</v>
      </c>
    </row>
    <row r="34" spans="1:8" ht="19.5" x14ac:dyDescent="0.15">
      <c r="A34" s="108" t="s">
        <v>22</v>
      </c>
      <c r="B34" s="109"/>
      <c r="C34" s="109"/>
      <c r="D34" s="109"/>
      <c r="E34" s="109"/>
      <c r="F34" s="110"/>
      <c r="G34" s="50">
        <f>SUM(G14:G33)</f>
        <v>0</v>
      </c>
      <c r="H34" s="41">
        <f>SUM(H14:H33)</f>
        <v>0</v>
      </c>
    </row>
  </sheetData>
  <mergeCells count="1">
    <mergeCell ref="A34:F34"/>
  </mergeCells>
  <phoneticPr fontId="3"/>
  <printOptions horizontalCentered="1"/>
  <pageMargins left="0.70866141732283472" right="0.70866141732283472" top="0.55118110236220474" bottom="0.55118110236220474" header="0.31496062992125984" footer="0.31496062992125984"/>
  <pageSetup paperSize="9" scale="9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2025販売用ワインリスト </vt:lpstr>
      <vt:lpstr>注文シート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dynabook</dc:creator>
  <cp:lastModifiedBy>山梨県</cp:lastModifiedBy>
  <cp:lastPrinted>2025-11-19T08:21:39Z</cp:lastPrinted>
  <dcterms:created xsi:type="dcterms:W3CDTF">2004-08-27T06:54:55Z</dcterms:created>
  <dcterms:modified xsi:type="dcterms:W3CDTF">2025-11-19T08:23:40Z</dcterms:modified>
</cp:coreProperties>
</file>