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Q:\12556_資産活用課\05 財産担当\01 公共施設等総合管理計画\09 建築物点検マニュアル\R4建築物点検マニュアル改正\01 点検マニュアル（最終）R4\"/>
    </mc:Choice>
  </mc:AlternateContent>
  <bookViews>
    <workbookView xWindow="0" yWindow="0" windowWidth="24000" windowHeight="9072" tabRatio="861" activeTab="1"/>
  </bookViews>
  <sheets>
    <sheet name="サンプル" sheetId="69" r:id="rId1"/>
    <sheet name="様式２表紙" sheetId="11" r:id="rId2"/>
    <sheet name="点検票(建築)" sheetId="49" r:id="rId3"/>
    <sheet name="点検票(設備)" sheetId="48" r:id="rId4"/>
    <sheet name="屋根" sheetId="51" r:id="rId5"/>
    <sheet name="外壁" sheetId="52" r:id="rId6"/>
    <sheet name="外部建具" sheetId="53" r:id="rId7"/>
    <sheet name="受変電" sheetId="54" r:id="rId8"/>
    <sheet name="非常用電源" sheetId="55" r:id="rId9"/>
    <sheet name="交流無停電電源" sheetId="56" r:id="rId10"/>
    <sheet name="中央監視" sheetId="57" r:id="rId11"/>
    <sheet name="自動火災報知" sheetId="58" r:id="rId12"/>
    <sheet name="空調（熱源）" sheetId="59" r:id="rId13"/>
    <sheet name="空調" sheetId="60" r:id="rId14"/>
    <sheet name="換気設備" sheetId="61" r:id="rId15"/>
    <sheet name="排煙設備" sheetId="62" r:id="rId16"/>
    <sheet name="自動制御" sheetId="63" r:id="rId17"/>
    <sheet name="給排水" sheetId="64" r:id="rId18"/>
    <sheet name="消火設備" sheetId="65" r:id="rId19"/>
    <sheet name="エレベーター" sheetId="66" r:id="rId20"/>
    <sheet name="様式2集計（削除しないこと！）" sheetId="50" r:id="rId21"/>
    <sheet name="様式２BIMMS集計" sheetId="39" r:id="rId22"/>
    <sheet name="様式２BIMMS一括登録シート" sheetId="35" r:id="rId23"/>
  </sheets>
  <externalReferences>
    <externalReference r:id="rId24"/>
  </externalReferences>
  <definedNames>
    <definedName name="bl_code" localSheetId="21">OFFSET([1]建物基本情報!#REF!,0,0,SUM((LEN([1]建物基本情報!$C$8:$C$520)&lt;&gt;0)*1))</definedName>
    <definedName name="bl_code">OFFSET([1]建物基本情報!#REF!,0,0,SUM((LEN([1]建物基本情報!$C$8:$C$520)&lt;&gt;0)*1))</definedName>
    <definedName name="houjin">OFFSET([1]法人マスタ!$D$8,0,0,SUMPRODUCT(([1]法人マスタ!$D:$D&lt;&gt;"")*1)-4)</definedName>
    <definedName name="_xlnm.Print_Area" localSheetId="19">エレベーター!$A$1:$J$39</definedName>
    <definedName name="_xlnm.Print_Area" localSheetId="0">サンプル!$A$1:$Y$33</definedName>
    <definedName name="_xlnm.Print_Area" localSheetId="4">屋根!$A$1:$J$39</definedName>
    <definedName name="_xlnm.Print_Area" localSheetId="6">外部建具!$A$1:$J$39</definedName>
    <definedName name="_xlnm.Print_Area" localSheetId="5">外壁!$A$1:$J$39</definedName>
    <definedName name="_xlnm.Print_Area" localSheetId="14">換気設備!$A$1:$J$39</definedName>
    <definedName name="_xlnm.Print_Area" localSheetId="17">給排水!$A$1:$J$39</definedName>
    <definedName name="_xlnm.Print_Area" localSheetId="13">空調!$A$1:$J$39</definedName>
    <definedName name="_xlnm.Print_Area" localSheetId="12">'空調（熱源）'!$A$1:$J$39</definedName>
    <definedName name="_xlnm.Print_Area" localSheetId="9">交流無停電電源!$A$1:$J$39</definedName>
    <definedName name="_xlnm.Print_Area" localSheetId="11">自動火災報知!$A$1:$J$39</definedName>
    <definedName name="_xlnm.Print_Area" localSheetId="16">自動制御!$A$1:$J$39</definedName>
    <definedName name="_xlnm.Print_Area" localSheetId="7">受変電!$A$1:$J$39</definedName>
    <definedName name="_xlnm.Print_Area" localSheetId="18">消火設備!$A$1:$J$39</definedName>
    <definedName name="_xlnm.Print_Area" localSheetId="10">中央監視!$A$1:$J$39</definedName>
    <definedName name="_xlnm.Print_Area" localSheetId="2">'点検票(建築)'!$A$1:$Y$11</definedName>
    <definedName name="_xlnm.Print_Area" localSheetId="3">'点検票(設備)'!$A$1:$Y$23</definedName>
    <definedName name="_xlnm.Print_Area" localSheetId="15">排煙設備!$A$1:$J$39</definedName>
    <definedName name="_xlnm.Print_Area" localSheetId="8">非常用電源!$A$1:$J$39</definedName>
    <definedName name="_xlnm.Print_Titles" localSheetId="0">サンプル!$1:$5</definedName>
    <definedName name="_xlnm.Print_Titles" localSheetId="2">'点検票(建築)'!$1:$3</definedName>
    <definedName name="_xlnm.Print_Titles" localSheetId="3">'点検票(設備)'!$1:$3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1" i="50" l="1"/>
  <c r="L30" i="50"/>
  <c r="L29" i="50"/>
  <c r="L28" i="50"/>
  <c r="L27" i="50"/>
  <c r="L26" i="50"/>
  <c r="L25" i="50"/>
  <c r="L24" i="50"/>
  <c r="L23" i="50"/>
  <c r="L22" i="50"/>
  <c r="L21" i="50"/>
  <c r="L20" i="50"/>
  <c r="L19" i="50"/>
  <c r="L18" i="50"/>
  <c r="L17" i="50"/>
  <c r="L16" i="50"/>
  <c r="L15" i="50"/>
  <c r="L14" i="50"/>
  <c r="L13" i="50"/>
  <c r="L12" i="50"/>
  <c r="D7" i="35" l="1"/>
  <c r="C7" i="35"/>
  <c r="Q3" i="39"/>
  <c r="P3" i="39"/>
  <c r="J4" i="50"/>
  <c r="K31" i="50" l="1"/>
  <c r="O31" i="50"/>
  <c r="P31" i="50"/>
  <c r="Q31" i="50"/>
  <c r="R31" i="50"/>
  <c r="S31" i="50"/>
  <c r="T31" i="50"/>
  <c r="U31" i="50"/>
  <c r="X31" i="50"/>
  <c r="Y31" i="50"/>
  <c r="Z31" i="50"/>
  <c r="K30" i="50"/>
  <c r="O30" i="50"/>
  <c r="P30" i="50"/>
  <c r="Q30" i="50"/>
  <c r="R30" i="50"/>
  <c r="S30" i="50"/>
  <c r="T30" i="50"/>
  <c r="U30" i="50"/>
  <c r="X30" i="50"/>
  <c r="Y30" i="50"/>
  <c r="Z30" i="50"/>
  <c r="K29" i="50"/>
  <c r="O29" i="50"/>
  <c r="P29" i="50"/>
  <c r="Q29" i="50"/>
  <c r="R29" i="50"/>
  <c r="S29" i="50"/>
  <c r="T29" i="50"/>
  <c r="U29" i="50"/>
  <c r="X29" i="50"/>
  <c r="Y29" i="50"/>
  <c r="Z29" i="50"/>
  <c r="K28" i="50"/>
  <c r="O28" i="50"/>
  <c r="P28" i="50"/>
  <c r="Q28" i="50"/>
  <c r="R28" i="50"/>
  <c r="S28" i="50"/>
  <c r="T28" i="50"/>
  <c r="U28" i="50"/>
  <c r="X28" i="50"/>
  <c r="Y28" i="50"/>
  <c r="Z28" i="50"/>
  <c r="K27" i="50"/>
  <c r="O27" i="50"/>
  <c r="P27" i="50"/>
  <c r="Q27" i="50"/>
  <c r="R27" i="50"/>
  <c r="S27" i="50"/>
  <c r="T27" i="50"/>
  <c r="U27" i="50"/>
  <c r="X27" i="50"/>
  <c r="Y27" i="50"/>
  <c r="Z27" i="50"/>
  <c r="K26" i="50"/>
  <c r="O26" i="50"/>
  <c r="P26" i="50"/>
  <c r="Q26" i="50"/>
  <c r="R26" i="50"/>
  <c r="S26" i="50"/>
  <c r="T26" i="50"/>
  <c r="U26" i="50"/>
  <c r="X26" i="50"/>
  <c r="Y26" i="50"/>
  <c r="Z26" i="50"/>
  <c r="K24" i="50"/>
  <c r="O24" i="50"/>
  <c r="P24" i="50"/>
  <c r="Q24" i="50"/>
  <c r="R24" i="50"/>
  <c r="S24" i="50"/>
  <c r="T24" i="50"/>
  <c r="U24" i="50"/>
  <c r="X24" i="50"/>
  <c r="Y24" i="50"/>
  <c r="Z24" i="50"/>
  <c r="K25" i="50"/>
  <c r="O25" i="50"/>
  <c r="P25" i="50"/>
  <c r="Q25" i="50"/>
  <c r="R25" i="50"/>
  <c r="S25" i="50"/>
  <c r="T25" i="50"/>
  <c r="U25" i="50"/>
  <c r="X25" i="50"/>
  <c r="Y25" i="50"/>
  <c r="Z25" i="50"/>
  <c r="K22" i="50"/>
  <c r="O22" i="50"/>
  <c r="P22" i="50"/>
  <c r="Q22" i="50"/>
  <c r="R22" i="50"/>
  <c r="S22" i="50"/>
  <c r="T22" i="50"/>
  <c r="U22" i="50"/>
  <c r="X22" i="50"/>
  <c r="Y22" i="50"/>
  <c r="Z22" i="50"/>
  <c r="K23" i="50"/>
  <c r="O23" i="50"/>
  <c r="P23" i="50"/>
  <c r="Q23" i="50"/>
  <c r="R23" i="50"/>
  <c r="S23" i="50"/>
  <c r="T23" i="50"/>
  <c r="U23" i="50"/>
  <c r="X23" i="50"/>
  <c r="Y23" i="50"/>
  <c r="Z23" i="50"/>
  <c r="K21" i="50"/>
  <c r="O21" i="50"/>
  <c r="P21" i="50"/>
  <c r="Q21" i="50"/>
  <c r="R21" i="50"/>
  <c r="S21" i="50"/>
  <c r="T21" i="50"/>
  <c r="U21" i="50"/>
  <c r="X21" i="50"/>
  <c r="Y21" i="50"/>
  <c r="Z21" i="50"/>
  <c r="K20" i="50"/>
  <c r="O20" i="50"/>
  <c r="P20" i="50"/>
  <c r="Q20" i="50"/>
  <c r="R20" i="50"/>
  <c r="S20" i="50"/>
  <c r="T20" i="50"/>
  <c r="U20" i="50"/>
  <c r="X20" i="50"/>
  <c r="Y20" i="50"/>
  <c r="Z20" i="50"/>
  <c r="K17" i="50"/>
  <c r="O17" i="50"/>
  <c r="P17" i="50"/>
  <c r="Q17" i="50"/>
  <c r="R17" i="50"/>
  <c r="S17" i="50"/>
  <c r="T17" i="50"/>
  <c r="U17" i="50"/>
  <c r="X17" i="50"/>
  <c r="Y17" i="50"/>
  <c r="Z17" i="50"/>
  <c r="K18" i="50"/>
  <c r="O18" i="50"/>
  <c r="P18" i="50"/>
  <c r="Q18" i="50"/>
  <c r="R18" i="50"/>
  <c r="S18" i="50"/>
  <c r="T18" i="50"/>
  <c r="U18" i="50"/>
  <c r="X18" i="50"/>
  <c r="Y18" i="50"/>
  <c r="Z18" i="50"/>
  <c r="K19" i="50"/>
  <c r="O19" i="50"/>
  <c r="P19" i="50"/>
  <c r="Q19" i="50"/>
  <c r="R19" i="50"/>
  <c r="S19" i="50"/>
  <c r="T19" i="50"/>
  <c r="U19" i="50"/>
  <c r="X19" i="50"/>
  <c r="Y19" i="50"/>
  <c r="Z19" i="50"/>
  <c r="K13" i="50"/>
  <c r="O13" i="50"/>
  <c r="P13" i="50"/>
  <c r="Q13" i="50"/>
  <c r="R13" i="50"/>
  <c r="S13" i="50"/>
  <c r="T13" i="50"/>
  <c r="U13" i="50"/>
  <c r="X13" i="50"/>
  <c r="Y13" i="50"/>
  <c r="Z13" i="50"/>
  <c r="K14" i="50"/>
  <c r="O14" i="50"/>
  <c r="P14" i="50"/>
  <c r="Q14" i="50"/>
  <c r="R14" i="50"/>
  <c r="S14" i="50"/>
  <c r="T14" i="50"/>
  <c r="U14" i="50"/>
  <c r="X14" i="50"/>
  <c r="Y14" i="50"/>
  <c r="Z14" i="50"/>
  <c r="K15" i="50"/>
  <c r="O15" i="50"/>
  <c r="P15" i="50"/>
  <c r="Q15" i="50"/>
  <c r="R15" i="50"/>
  <c r="S15" i="50"/>
  <c r="T15" i="50"/>
  <c r="U15" i="50"/>
  <c r="X15" i="50"/>
  <c r="Y15" i="50"/>
  <c r="Z15" i="50"/>
  <c r="K16" i="50"/>
  <c r="O16" i="50"/>
  <c r="P16" i="50"/>
  <c r="Q16" i="50"/>
  <c r="R16" i="50"/>
  <c r="S16" i="50"/>
  <c r="T16" i="50"/>
  <c r="U16" i="50"/>
  <c r="X16" i="50"/>
  <c r="Y16" i="50"/>
  <c r="Z16" i="50"/>
  <c r="Z12" i="50"/>
  <c r="Y12" i="50"/>
  <c r="X12" i="50"/>
  <c r="U12" i="50"/>
  <c r="T12" i="50"/>
  <c r="S12" i="50"/>
  <c r="R12" i="50"/>
  <c r="Q12" i="50"/>
  <c r="P12" i="50"/>
  <c r="O12" i="50"/>
  <c r="K12" i="50"/>
  <c r="I12" i="50"/>
  <c r="J12" i="50"/>
  <c r="I4" i="50"/>
  <c r="K5" i="50"/>
  <c r="L5" i="50"/>
  <c r="O5" i="50"/>
  <c r="P5" i="50"/>
  <c r="Q5" i="50"/>
  <c r="R5" i="50"/>
  <c r="S5" i="50"/>
  <c r="T5" i="50"/>
  <c r="U5" i="50"/>
  <c r="X5" i="50"/>
  <c r="Y5" i="50"/>
  <c r="Z5" i="50"/>
  <c r="K6" i="50"/>
  <c r="L6" i="50"/>
  <c r="O6" i="50"/>
  <c r="P6" i="50"/>
  <c r="Q6" i="50"/>
  <c r="R6" i="50"/>
  <c r="S6" i="50"/>
  <c r="T6" i="50"/>
  <c r="U6" i="50"/>
  <c r="X6" i="50"/>
  <c r="Y6" i="50"/>
  <c r="Z6" i="50"/>
  <c r="K7" i="50"/>
  <c r="L7" i="50"/>
  <c r="O7" i="50"/>
  <c r="P7" i="50"/>
  <c r="Q7" i="50"/>
  <c r="R7" i="50"/>
  <c r="S7" i="50"/>
  <c r="T7" i="50"/>
  <c r="U7" i="50"/>
  <c r="X7" i="50"/>
  <c r="Y7" i="50"/>
  <c r="Z7" i="50"/>
  <c r="K8" i="50"/>
  <c r="L8" i="50"/>
  <c r="O8" i="50"/>
  <c r="P8" i="50"/>
  <c r="Q8" i="50"/>
  <c r="R8" i="50"/>
  <c r="S8" i="50"/>
  <c r="T8" i="50"/>
  <c r="U8" i="50"/>
  <c r="X8" i="50"/>
  <c r="Y8" i="50"/>
  <c r="Z8" i="50"/>
  <c r="K9" i="50"/>
  <c r="L9" i="50"/>
  <c r="O9" i="50"/>
  <c r="P9" i="50"/>
  <c r="Q9" i="50"/>
  <c r="R9" i="50"/>
  <c r="S9" i="50"/>
  <c r="T9" i="50"/>
  <c r="U9" i="50"/>
  <c r="X9" i="50"/>
  <c r="Y9" i="50"/>
  <c r="Z9" i="50"/>
  <c r="K10" i="50"/>
  <c r="L10" i="50"/>
  <c r="O10" i="50"/>
  <c r="P10" i="50"/>
  <c r="Q10" i="50"/>
  <c r="R10" i="50"/>
  <c r="S10" i="50"/>
  <c r="T10" i="50"/>
  <c r="U10" i="50"/>
  <c r="X10" i="50"/>
  <c r="Y10" i="50"/>
  <c r="Z10" i="50"/>
  <c r="K11" i="50"/>
  <c r="L11" i="50"/>
  <c r="O11" i="50"/>
  <c r="P11" i="50"/>
  <c r="Q11" i="50"/>
  <c r="R11" i="50"/>
  <c r="S11" i="50"/>
  <c r="T11" i="50"/>
  <c r="U11" i="50"/>
  <c r="X11" i="50"/>
  <c r="Y11" i="50"/>
  <c r="Z11" i="50"/>
  <c r="Z4" i="50"/>
  <c r="Y4" i="50"/>
  <c r="X4" i="50"/>
  <c r="U4" i="50"/>
  <c r="T4" i="50"/>
  <c r="S4" i="50"/>
  <c r="R4" i="50"/>
  <c r="Q4" i="50"/>
  <c r="P4" i="50"/>
  <c r="O4" i="50"/>
  <c r="L4" i="50"/>
  <c r="K4" i="50"/>
  <c r="H4" i="50" l="1"/>
  <c r="G4" i="50"/>
  <c r="F4" i="50"/>
  <c r="E4" i="50"/>
  <c r="D4" i="50"/>
  <c r="C4" i="50"/>
  <c r="A4" i="50" s="1"/>
  <c r="G28" i="50" l="1"/>
  <c r="G20" i="50"/>
  <c r="G8" i="50"/>
  <c r="G22" i="50"/>
  <c r="G5" i="50"/>
  <c r="G30" i="50"/>
  <c r="G27" i="50"/>
  <c r="G17" i="50"/>
  <c r="G26" i="50"/>
  <c r="G18" i="50"/>
  <c r="G7" i="50"/>
  <c r="G11" i="50"/>
  <c r="G12" i="50"/>
  <c r="G23" i="50"/>
  <c r="G24" i="50"/>
  <c r="G19" i="50"/>
  <c r="G14" i="50"/>
  <c r="G15" i="50"/>
  <c r="G9" i="50"/>
  <c r="G25" i="50"/>
  <c r="G13" i="50"/>
  <c r="G6" i="50"/>
  <c r="G10" i="50"/>
  <c r="G31" i="50"/>
  <c r="G29" i="50"/>
  <c r="G21" i="50"/>
  <c r="G16" i="50"/>
  <c r="H29" i="50"/>
  <c r="H21" i="50"/>
  <c r="H16" i="50"/>
  <c r="H28" i="50"/>
  <c r="H20" i="50"/>
  <c r="H8" i="50"/>
  <c r="H25" i="50"/>
  <c r="H27" i="50"/>
  <c r="H17" i="50"/>
  <c r="H6" i="50"/>
  <c r="H10" i="50"/>
  <c r="H26" i="50"/>
  <c r="H18" i="50"/>
  <c r="H7" i="50"/>
  <c r="H11" i="50"/>
  <c r="H31" i="50"/>
  <c r="H14" i="50"/>
  <c r="H12" i="50"/>
  <c r="H24" i="50"/>
  <c r="H19" i="50"/>
  <c r="H5" i="50"/>
  <c r="H13" i="50"/>
  <c r="H22" i="50"/>
  <c r="H30" i="50"/>
  <c r="H23" i="50"/>
  <c r="H15" i="50"/>
  <c r="H9" i="50"/>
  <c r="D24" i="50"/>
  <c r="D19" i="50"/>
  <c r="D5" i="50"/>
  <c r="D20" i="50"/>
  <c r="D8" i="50"/>
  <c r="D25" i="50"/>
  <c r="D13" i="50"/>
  <c r="D6" i="50"/>
  <c r="D10" i="50"/>
  <c r="D31" i="50"/>
  <c r="D22" i="50"/>
  <c r="D14" i="50"/>
  <c r="D12" i="50"/>
  <c r="D30" i="50"/>
  <c r="D23" i="50"/>
  <c r="D15" i="50"/>
  <c r="D9" i="50"/>
  <c r="D28" i="50"/>
  <c r="D27" i="50"/>
  <c r="D29" i="50"/>
  <c r="D21" i="50"/>
  <c r="D16" i="50"/>
  <c r="D17" i="50"/>
  <c r="D26" i="50"/>
  <c r="D18" i="50"/>
  <c r="D7" i="50"/>
  <c r="D11" i="50"/>
  <c r="E26" i="50"/>
  <c r="E18" i="50"/>
  <c r="E7" i="50"/>
  <c r="E11" i="50"/>
  <c r="E24" i="50"/>
  <c r="E19" i="50"/>
  <c r="E25" i="50"/>
  <c r="E13" i="50"/>
  <c r="E6" i="50"/>
  <c r="E10" i="50"/>
  <c r="E8" i="50"/>
  <c r="E31" i="50"/>
  <c r="E22" i="50"/>
  <c r="E14" i="50"/>
  <c r="E12" i="50"/>
  <c r="E29" i="50"/>
  <c r="E21" i="50"/>
  <c r="E28" i="50"/>
  <c r="E30" i="50"/>
  <c r="E23" i="50"/>
  <c r="E15" i="50"/>
  <c r="E9" i="50"/>
  <c r="E16" i="50"/>
  <c r="E20" i="50"/>
  <c r="E27" i="50"/>
  <c r="E17" i="50"/>
  <c r="E5" i="50"/>
  <c r="F27" i="50"/>
  <c r="F17" i="50"/>
  <c r="F30" i="50"/>
  <c r="F23" i="50"/>
  <c r="F26" i="50"/>
  <c r="F18" i="50"/>
  <c r="F7" i="50"/>
  <c r="F11" i="50"/>
  <c r="F24" i="50"/>
  <c r="F19" i="50"/>
  <c r="F21" i="50"/>
  <c r="F5" i="50"/>
  <c r="F25" i="50"/>
  <c r="F13" i="50"/>
  <c r="F6" i="50"/>
  <c r="F10" i="50"/>
  <c r="F29" i="50"/>
  <c r="F16" i="50"/>
  <c r="F31" i="50"/>
  <c r="F22" i="50"/>
  <c r="F14" i="50"/>
  <c r="F12" i="50"/>
  <c r="F15" i="50"/>
  <c r="F9" i="50"/>
  <c r="F28" i="50"/>
  <c r="F20" i="50"/>
  <c r="F8" i="50"/>
  <c r="C25" i="50"/>
  <c r="A25" i="50" s="1"/>
  <c r="C13" i="50"/>
  <c r="A13" i="50" s="1"/>
  <c r="C6" i="50"/>
  <c r="A6" i="50" s="1"/>
  <c r="C10" i="50"/>
  <c r="A10" i="50" s="1"/>
  <c r="C11" i="50"/>
  <c r="A11" i="50" s="1"/>
  <c r="C31" i="50"/>
  <c r="A31" i="50" s="1"/>
  <c r="C22" i="50"/>
  <c r="A22" i="50" s="1"/>
  <c r="C14" i="50"/>
  <c r="A14" i="50" s="1"/>
  <c r="C12" i="50"/>
  <c r="A12" i="50" s="1"/>
  <c r="C5" i="50"/>
  <c r="A5" i="50" s="1"/>
  <c r="C30" i="50"/>
  <c r="A30" i="50" s="1"/>
  <c r="C23" i="50"/>
  <c r="A23" i="50" s="1"/>
  <c r="C15" i="50"/>
  <c r="A15" i="50" s="1"/>
  <c r="C9" i="50"/>
  <c r="A9" i="50" s="1"/>
  <c r="C27" i="50"/>
  <c r="A27" i="50" s="1"/>
  <c r="C18" i="50"/>
  <c r="A18" i="50" s="1"/>
  <c r="C29" i="50"/>
  <c r="A29" i="50" s="1"/>
  <c r="C21" i="50"/>
  <c r="A21" i="50" s="1"/>
  <c r="C16" i="50"/>
  <c r="A16" i="50" s="1"/>
  <c r="C7" i="50"/>
  <c r="A7" i="50" s="1"/>
  <c r="C28" i="50"/>
  <c r="A28" i="50" s="1"/>
  <c r="C20" i="50"/>
  <c r="A20" i="50" s="1"/>
  <c r="C8" i="50"/>
  <c r="A8" i="50" s="1"/>
  <c r="C17" i="50"/>
  <c r="A17" i="50" s="1"/>
  <c r="C26" i="50"/>
  <c r="A26" i="50" s="1"/>
  <c r="C24" i="50"/>
  <c r="A24" i="50" s="1"/>
  <c r="C19" i="50"/>
  <c r="A19" i="50" s="1"/>
  <c r="A5" i="49"/>
  <c r="X1" i="49"/>
  <c r="T1" i="49"/>
  <c r="Q1" i="49"/>
  <c r="K1" i="49"/>
  <c r="H1" i="49"/>
  <c r="A5" i="48"/>
  <c r="X1" i="48"/>
  <c r="E22" i="48" s="1"/>
  <c r="K22" i="48" s="1"/>
  <c r="T1" i="48"/>
  <c r="Q1" i="48"/>
  <c r="K1" i="48"/>
  <c r="H1" i="48"/>
  <c r="E9" i="49" l="1"/>
  <c r="K9" i="49" s="1"/>
  <c r="E4" i="49"/>
  <c r="K4" i="49" s="1"/>
  <c r="A6" i="48"/>
  <c r="J13" i="50"/>
  <c r="I13" i="50"/>
  <c r="L22" i="48"/>
  <c r="V22" i="48" s="1"/>
  <c r="M30" i="50"/>
  <c r="A6" i="49"/>
  <c r="J5" i="50"/>
  <c r="I5" i="50"/>
  <c r="E7" i="49"/>
  <c r="K7" i="49" s="1"/>
  <c r="E10" i="49"/>
  <c r="K10" i="49" s="1"/>
  <c r="E8" i="49"/>
  <c r="K8" i="49" s="1"/>
  <c r="L8" i="49" s="1"/>
  <c r="V8" i="49" s="1"/>
  <c r="E6" i="49"/>
  <c r="K6" i="49" s="1"/>
  <c r="E5" i="49"/>
  <c r="K5" i="49" s="1"/>
  <c r="E11" i="49"/>
  <c r="K11" i="49" s="1"/>
  <c r="E5" i="48"/>
  <c r="K5" i="48" s="1"/>
  <c r="E7" i="48"/>
  <c r="K7" i="48" s="1"/>
  <c r="E9" i="48"/>
  <c r="K9" i="48" s="1"/>
  <c r="E11" i="48"/>
  <c r="K11" i="48" s="1"/>
  <c r="E13" i="48"/>
  <c r="K13" i="48" s="1"/>
  <c r="E15" i="48"/>
  <c r="K15" i="48" s="1"/>
  <c r="E17" i="48"/>
  <c r="K17" i="48" s="1"/>
  <c r="E19" i="48"/>
  <c r="K19" i="48" s="1"/>
  <c r="E21" i="48"/>
  <c r="K21" i="48" s="1"/>
  <c r="E23" i="48"/>
  <c r="K23" i="48" s="1"/>
  <c r="E4" i="48"/>
  <c r="K4" i="48" s="1"/>
  <c r="E6" i="48"/>
  <c r="K6" i="48" s="1"/>
  <c r="E8" i="48"/>
  <c r="K8" i="48" s="1"/>
  <c r="E10" i="48"/>
  <c r="K10" i="48" s="1"/>
  <c r="E12" i="48"/>
  <c r="K12" i="48" s="1"/>
  <c r="E14" i="48"/>
  <c r="K14" i="48" s="1"/>
  <c r="E16" i="48"/>
  <c r="K16" i="48" s="1"/>
  <c r="E18" i="48"/>
  <c r="K18" i="48" s="1"/>
  <c r="E20" i="48"/>
  <c r="K20" i="48" s="1"/>
  <c r="M8" i="50" l="1"/>
  <c r="L9" i="49"/>
  <c r="M5" i="50"/>
  <c r="L11" i="48"/>
  <c r="V11" i="48" s="1"/>
  <c r="M19" i="50"/>
  <c r="L9" i="48"/>
  <c r="V9" i="48" s="1"/>
  <c r="V17" i="50" s="1"/>
  <c r="W17" i="50" s="1"/>
  <c r="M17" i="50"/>
  <c r="L10" i="49"/>
  <c r="V10" i="49" s="1"/>
  <c r="M10" i="50"/>
  <c r="A7" i="49"/>
  <c r="J6" i="50"/>
  <c r="I6" i="50"/>
  <c r="A7" i="48"/>
  <c r="I14" i="50"/>
  <c r="J14" i="50"/>
  <c r="L7" i="49"/>
  <c r="M7" i="50"/>
  <c r="L8" i="48"/>
  <c r="V8" i="48" s="1"/>
  <c r="M16" i="50"/>
  <c r="L6" i="49"/>
  <c r="V6" i="49" s="1"/>
  <c r="V6" i="50" s="1"/>
  <c r="W6" i="50" s="1"/>
  <c r="M6" i="50"/>
  <c r="L6" i="48"/>
  <c r="M14" i="50"/>
  <c r="L4" i="48"/>
  <c r="V4" i="48" s="1"/>
  <c r="M12" i="50"/>
  <c r="L23" i="48"/>
  <c r="V23" i="48" s="1"/>
  <c r="M31" i="50"/>
  <c r="L16" i="48"/>
  <c r="V16" i="48" s="1"/>
  <c r="M24" i="50"/>
  <c r="L5" i="48"/>
  <c r="V5" i="48" s="1"/>
  <c r="V13" i="50" s="1"/>
  <c r="W13" i="50" s="1"/>
  <c r="M13" i="50"/>
  <c r="L19" i="48"/>
  <c r="V19" i="48" s="1"/>
  <c r="V27" i="50" s="1"/>
  <c r="W27" i="50" s="1"/>
  <c r="M27" i="50"/>
  <c r="V8" i="50"/>
  <c r="W8" i="50" s="1"/>
  <c r="C7" i="39"/>
  <c r="N8" i="50"/>
  <c r="L12" i="48"/>
  <c r="V12" i="48" s="1"/>
  <c r="V20" i="50" s="1"/>
  <c r="W20" i="50" s="1"/>
  <c r="M20" i="50"/>
  <c r="L17" i="48"/>
  <c r="V17" i="48" s="1"/>
  <c r="M25" i="50"/>
  <c r="C29" i="39"/>
  <c r="N30" i="50"/>
  <c r="V30" i="50"/>
  <c r="W30" i="50" s="1"/>
  <c r="L13" i="48"/>
  <c r="V13" i="48" s="1"/>
  <c r="V21" i="50" s="1"/>
  <c r="W21" i="50" s="1"/>
  <c r="M21" i="50"/>
  <c r="L20" i="48"/>
  <c r="M28" i="50"/>
  <c r="L18" i="48"/>
  <c r="V18" i="48" s="1"/>
  <c r="M26" i="50"/>
  <c r="L7" i="48"/>
  <c r="V7" i="48" s="1"/>
  <c r="V15" i="50" s="1"/>
  <c r="W15" i="50" s="1"/>
  <c r="M15" i="50"/>
  <c r="L21" i="48"/>
  <c r="M29" i="50"/>
  <c r="L14" i="48"/>
  <c r="V14" i="48" s="1"/>
  <c r="V22" i="50" s="1"/>
  <c r="W22" i="50" s="1"/>
  <c r="M22" i="50"/>
  <c r="L11" i="49"/>
  <c r="M11" i="50"/>
  <c r="L10" i="48"/>
  <c r="V10" i="48" s="1"/>
  <c r="V18" i="50" s="1"/>
  <c r="W18" i="50" s="1"/>
  <c r="M18" i="50"/>
  <c r="L15" i="48"/>
  <c r="V15" i="48" s="1"/>
  <c r="M23" i="50"/>
  <c r="L4" i="49"/>
  <c r="M4" i="50"/>
  <c r="V7" i="49" l="1"/>
  <c r="V7" i="50" s="1"/>
  <c r="W7" i="50" s="1"/>
  <c r="N28" i="50"/>
  <c r="V20" i="48"/>
  <c r="V28" i="50" s="1"/>
  <c r="W28" i="50" s="1"/>
  <c r="C27" i="39"/>
  <c r="N9" i="50"/>
  <c r="V9" i="49"/>
  <c r="V9" i="50" s="1"/>
  <c r="W9" i="50" s="1"/>
  <c r="V6" i="48"/>
  <c r="V14" i="50" s="1"/>
  <c r="W14" i="50" s="1"/>
  <c r="N29" i="50"/>
  <c r="V21" i="48"/>
  <c r="V29" i="50" s="1"/>
  <c r="W29" i="50" s="1"/>
  <c r="C28" i="39"/>
  <c r="V11" i="49"/>
  <c r="V11" i="50" s="1"/>
  <c r="W11" i="50" s="1"/>
  <c r="C10" i="39"/>
  <c r="V4" i="49"/>
  <c r="V4" i="50" s="1"/>
  <c r="W4" i="50" s="1"/>
  <c r="N20" i="50"/>
  <c r="C19" i="39"/>
  <c r="N13" i="50"/>
  <c r="C12" i="39"/>
  <c r="N17" i="50"/>
  <c r="C16" i="39"/>
  <c r="N18" i="50"/>
  <c r="C17" i="39"/>
  <c r="N22" i="50"/>
  <c r="C21" i="39"/>
  <c r="N15" i="50"/>
  <c r="C14" i="39"/>
  <c r="N21" i="50"/>
  <c r="C20" i="39"/>
  <c r="N27" i="50"/>
  <c r="C26" i="39"/>
  <c r="N6" i="50"/>
  <c r="C5" i="39"/>
  <c r="C8" i="39"/>
  <c r="F8" i="39" s="1"/>
  <c r="V10" i="50"/>
  <c r="W10" i="50" s="1"/>
  <c r="C9" i="39"/>
  <c r="N19" i="50"/>
  <c r="V19" i="50"/>
  <c r="W19" i="50" s="1"/>
  <c r="C18" i="39"/>
  <c r="N14" i="50"/>
  <c r="C13" i="39"/>
  <c r="M9" i="50"/>
  <c r="L5" i="49"/>
  <c r="V5" i="49" s="1"/>
  <c r="N4" i="50"/>
  <c r="C3" i="39"/>
  <c r="N11" i="50"/>
  <c r="C25" i="39"/>
  <c r="N26" i="50"/>
  <c r="V26" i="50"/>
  <c r="W26" i="50" s="1"/>
  <c r="C24" i="39"/>
  <c r="N25" i="50"/>
  <c r="V25" i="50"/>
  <c r="W25" i="50" s="1"/>
  <c r="A8" i="49"/>
  <c r="J7" i="50"/>
  <c r="I7" i="50"/>
  <c r="C11" i="39"/>
  <c r="N12" i="50"/>
  <c r="V12" i="50"/>
  <c r="W12" i="50" s="1"/>
  <c r="C6" i="39"/>
  <c r="N7" i="50"/>
  <c r="N10" i="50"/>
  <c r="F7" i="39"/>
  <c r="N7" i="39"/>
  <c r="M7" i="39"/>
  <c r="E7" i="39"/>
  <c r="D7" i="39"/>
  <c r="C30" i="39"/>
  <c r="N31" i="50"/>
  <c r="V31" i="50"/>
  <c r="W31" i="50" s="1"/>
  <c r="C15" i="39"/>
  <c r="N16" i="50"/>
  <c r="V16" i="50"/>
  <c r="W16" i="50" s="1"/>
  <c r="C22" i="39"/>
  <c r="N23" i="50"/>
  <c r="V23" i="50"/>
  <c r="W23" i="50" s="1"/>
  <c r="A8" i="48"/>
  <c r="I15" i="50"/>
  <c r="J15" i="50"/>
  <c r="D29" i="39"/>
  <c r="E29" i="39"/>
  <c r="M29" i="39"/>
  <c r="N29" i="39"/>
  <c r="F29" i="39"/>
  <c r="C23" i="39"/>
  <c r="N24" i="50"/>
  <c r="V24" i="50"/>
  <c r="W24" i="50" s="1"/>
  <c r="N8" i="39" l="1"/>
  <c r="D8" i="39"/>
  <c r="D28" i="39"/>
  <c r="N28" i="39"/>
  <c r="M28" i="39"/>
  <c r="F28" i="39"/>
  <c r="E28" i="39"/>
  <c r="M10" i="39"/>
  <c r="F10" i="39"/>
  <c r="N10" i="39"/>
  <c r="E10" i="39"/>
  <c r="D10" i="39"/>
  <c r="D27" i="39"/>
  <c r="F27" i="39"/>
  <c r="N27" i="39"/>
  <c r="E27" i="39"/>
  <c r="M27" i="39"/>
  <c r="E20" i="39"/>
  <c r="F20" i="39"/>
  <c r="D20" i="39"/>
  <c r="M20" i="39"/>
  <c r="N20" i="39"/>
  <c r="N14" i="39"/>
  <c r="D14" i="39"/>
  <c r="M14" i="39"/>
  <c r="F14" i="39"/>
  <c r="E14" i="39"/>
  <c r="F21" i="39"/>
  <c r="E21" i="39"/>
  <c r="M21" i="39"/>
  <c r="D21" i="39"/>
  <c r="N21" i="39"/>
  <c r="M17" i="39"/>
  <c r="E17" i="39"/>
  <c r="F17" i="39"/>
  <c r="N17" i="39"/>
  <c r="D17" i="39"/>
  <c r="M16" i="39"/>
  <c r="E16" i="39"/>
  <c r="F16" i="39"/>
  <c r="D16" i="39"/>
  <c r="H16" i="39" s="1"/>
  <c r="N16" i="39"/>
  <c r="D12" i="39"/>
  <c r="F12" i="39"/>
  <c r="M12" i="39"/>
  <c r="N12" i="39"/>
  <c r="E12" i="39"/>
  <c r="N19" i="39"/>
  <c r="D19" i="39"/>
  <c r="M19" i="39"/>
  <c r="F19" i="39"/>
  <c r="E19" i="39"/>
  <c r="E26" i="39"/>
  <c r="F26" i="39"/>
  <c r="D26" i="39"/>
  <c r="N26" i="39"/>
  <c r="M26" i="39"/>
  <c r="M8" i="39"/>
  <c r="E8" i="39"/>
  <c r="N5" i="39"/>
  <c r="D5" i="39"/>
  <c r="M5" i="39"/>
  <c r="F5" i="39"/>
  <c r="E5" i="39"/>
  <c r="N9" i="39"/>
  <c r="M9" i="39"/>
  <c r="F9" i="39"/>
  <c r="D9" i="39"/>
  <c r="E9" i="39"/>
  <c r="M18" i="39"/>
  <c r="D18" i="39"/>
  <c r="F18" i="39"/>
  <c r="E18" i="39"/>
  <c r="N18" i="39"/>
  <c r="E13" i="39"/>
  <c r="N13" i="39"/>
  <c r="D13" i="39"/>
  <c r="F13" i="39"/>
  <c r="M13" i="39"/>
  <c r="V5" i="50"/>
  <c r="W5" i="50" s="1"/>
  <c r="C4" i="39"/>
  <c r="N5" i="50"/>
  <c r="F3" i="39"/>
  <c r="M3" i="39"/>
  <c r="D3" i="39"/>
  <c r="N3" i="39"/>
  <c r="E3" i="39"/>
  <c r="N25" i="39"/>
  <c r="E25" i="39"/>
  <c r="M25" i="39"/>
  <c r="D25" i="39"/>
  <c r="F25" i="39"/>
  <c r="N11" i="39"/>
  <c r="M11" i="39"/>
  <c r="D11" i="39"/>
  <c r="E11" i="39"/>
  <c r="F11" i="39"/>
  <c r="A9" i="49"/>
  <c r="J8" i="50"/>
  <c r="I8" i="50"/>
  <c r="M22" i="39"/>
  <c r="D22" i="39"/>
  <c r="E22" i="39"/>
  <c r="N22" i="39"/>
  <c r="F22" i="39"/>
  <c r="M23" i="39"/>
  <c r="D23" i="39"/>
  <c r="E23" i="39"/>
  <c r="F23" i="39"/>
  <c r="N23" i="39"/>
  <c r="A9" i="48"/>
  <c r="I16" i="50"/>
  <c r="J16" i="50"/>
  <c r="M24" i="39"/>
  <c r="N24" i="39"/>
  <c r="F24" i="39"/>
  <c r="E24" i="39"/>
  <c r="D24" i="39"/>
  <c r="F30" i="39"/>
  <c r="M30" i="39"/>
  <c r="N30" i="39"/>
  <c r="D30" i="39"/>
  <c r="E30" i="39"/>
  <c r="N15" i="39"/>
  <c r="M15" i="39"/>
  <c r="F15" i="39"/>
  <c r="D15" i="39"/>
  <c r="E15" i="39"/>
  <c r="F6" i="39"/>
  <c r="M6" i="39"/>
  <c r="N6" i="39"/>
  <c r="D6" i="39"/>
  <c r="E6" i="39"/>
  <c r="H6" i="39" l="1"/>
  <c r="H14" i="39"/>
  <c r="I16" i="39"/>
  <c r="O16" i="39"/>
  <c r="O12" i="39"/>
  <c r="E4" i="39"/>
  <c r="L3" i="39" s="1"/>
  <c r="N4" i="39"/>
  <c r="F4" i="39"/>
  <c r="J3" i="39" s="1"/>
  <c r="M4" i="39"/>
  <c r="D4" i="39"/>
  <c r="H3" i="39" s="1"/>
  <c r="O6" i="39"/>
  <c r="A10" i="48"/>
  <c r="I17" i="50"/>
  <c r="J17" i="50"/>
  <c r="A10" i="49"/>
  <c r="J9" i="50"/>
  <c r="I9" i="50"/>
  <c r="K3" i="39" l="1"/>
  <c r="O3" i="39"/>
  <c r="A11" i="48"/>
  <c r="J18" i="50"/>
  <c r="I18" i="50"/>
  <c r="A11" i="49"/>
  <c r="J10" i="50"/>
  <c r="I10" i="50"/>
  <c r="J11" i="50" l="1"/>
  <c r="I11" i="50"/>
  <c r="A12" i="48"/>
  <c r="I19" i="50"/>
  <c r="J19" i="50"/>
  <c r="A13" i="48" l="1"/>
  <c r="I20" i="50"/>
  <c r="J20" i="50"/>
  <c r="A14" i="48" l="1"/>
  <c r="J21" i="50"/>
  <c r="I21" i="50"/>
  <c r="A15" i="48" l="1"/>
  <c r="I22" i="50"/>
  <c r="J22" i="50"/>
  <c r="A16" i="48" l="1"/>
  <c r="I23" i="50"/>
  <c r="J23" i="50"/>
  <c r="R3" i="39"/>
  <c r="B7" i="35" s="1"/>
  <c r="A17" i="48" l="1"/>
  <c r="I24" i="50"/>
  <c r="J24" i="50"/>
  <c r="A18" i="48" l="1"/>
  <c r="J25" i="50"/>
  <c r="I25" i="50"/>
  <c r="A19" i="48" l="1"/>
  <c r="J26" i="50"/>
  <c r="I26" i="50"/>
  <c r="E7" i="35"/>
  <c r="A20" i="48" l="1"/>
  <c r="I27" i="50"/>
  <c r="J27" i="50"/>
  <c r="A21" i="48" l="1"/>
  <c r="I28" i="50"/>
  <c r="J28" i="50"/>
  <c r="A22" i="48" l="1"/>
  <c r="I29" i="50"/>
  <c r="J29" i="50"/>
  <c r="F7" i="35"/>
  <c r="A23" i="48" l="1"/>
  <c r="I30" i="50"/>
  <c r="J30" i="50"/>
  <c r="I31" i="50" l="1"/>
  <c r="J31" i="50"/>
  <c r="O18" i="39"/>
  <c r="H29" i="39"/>
  <c r="AJ7" i="35" s="1"/>
  <c r="I18" i="39"/>
  <c r="AE7" i="35" s="1"/>
  <c r="H18" i="39"/>
  <c r="AD7" i="35" s="1"/>
  <c r="AB7" i="35"/>
  <c r="AA7" i="35"/>
  <c r="I11" i="39"/>
  <c r="S7" i="35" s="1"/>
  <c r="H11" i="39"/>
  <c r="R7" i="35" s="1"/>
  <c r="H7" i="35" l="1"/>
  <c r="Q7" i="35"/>
  <c r="L7" i="35"/>
  <c r="O29" i="39"/>
  <c r="AL7" i="35" s="1"/>
  <c r="O19" i="39"/>
  <c r="AI7" i="35" s="1"/>
  <c r="O14" i="39"/>
  <c r="Z7" i="35" s="1"/>
  <c r="AC7" i="35"/>
  <c r="W7" i="35"/>
  <c r="O11" i="39"/>
  <c r="T7" i="35" s="1"/>
  <c r="N7" i="35"/>
  <c r="AF7" i="35"/>
  <c r="I29" i="39"/>
  <c r="AK7" i="35" s="1"/>
  <c r="I6" i="39"/>
  <c r="P7" i="35" s="1"/>
  <c r="O7" i="35"/>
  <c r="I14" i="39"/>
  <c r="Y7" i="35" s="1"/>
  <c r="I12" i="39"/>
  <c r="V7" i="35" s="1"/>
  <c r="J7" i="35"/>
  <c r="I7" i="35"/>
  <c r="I3" i="39"/>
  <c r="M7" i="35" s="1"/>
  <c r="H12" i="39"/>
  <c r="U7" i="35" s="1"/>
  <c r="X7" i="35"/>
  <c r="H19" i="39"/>
  <c r="AG7" i="35" s="1"/>
  <c r="I19" i="39"/>
  <c r="AH7" i="35" s="1"/>
</calcChain>
</file>

<file path=xl/comments1.xml><?xml version="1.0" encoding="utf-8"?>
<comments xmlns="http://schemas.openxmlformats.org/spreadsheetml/2006/main">
  <authors>
    <author>kayos</author>
  </authors>
  <commentList>
    <comment ref="J5" authorId="0" shapeId="0">
      <text>
        <r>
          <rPr>
            <b/>
            <sz val="18"/>
            <color indexed="10"/>
            <rFont val="Meiryo UI"/>
            <family val="3"/>
            <charset val="128"/>
          </rPr>
          <t>写真スペースにあるオブジェクトに写真を挿入すると、写真がピタっと収まります！！
↓↓↓</t>
        </r>
      </text>
    </comment>
  </commentList>
</comments>
</file>

<file path=xl/sharedStrings.xml><?xml version="1.0" encoding="utf-8"?>
<sst xmlns="http://schemas.openxmlformats.org/spreadsheetml/2006/main" count="1110" uniqueCount="339">
  <si>
    <t>外壁</t>
    <rPh sb="0" eb="2">
      <t>ガイヘキ</t>
    </rPh>
    <phoneticPr fontId="2"/>
  </si>
  <si>
    <t>屋根</t>
    <rPh sb="0" eb="2">
      <t>ヤネ</t>
    </rPh>
    <phoneticPr fontId="2"/>
  </si>
  <si>
    <t>－</t>
  </si>
  <si>
    <t>番号</t>
    <rPh sb="0" eb="2">
      <t>バンゴウ</t>
    </rPh>
    <phoneticPr fontId="1"/>
  </si>
  <si>
    <t>判定</t>
    <rPh sb="0" eb="2">
      <t>ハンテイ</t>
    </rPh>
    <phoneticPr fontId="1"/>
  </si>
  <si>
    <t>建物番号</t>
    <rPh sb="0" eb="2">
      <t>タテモノ</t>
    </rPh>
    <rPh sb="2" eb="4">
      <t>バンゴウ</t>
    </rPh>
    <phoneticPr fontId="3"/>
  </si>
  <si>
    <t>施設名称</t>
    <phoneticPr fontId="3"/>
  </si>
  <si>
    <t>施設番号</t>
    <rPh sb="0" eb="2">
      <t>シセツ</t>
    </rPh>
    <rPh sb="2" eb="4">
      <t>バンゴウ</t>
    </rPh>
    <phoneticPr fontId="3"/>
  </si>
  <si>
    <t>写真スペース</t>
    <rPh sb="0" eb="2">
      <t>シャシン</t>
    </rPh>
    <phoneticPr fontId="3"/>
  </si>
  <si>
    <t>点検日</t>
    <phoneticPr fontId="3"/>
  </si>
  <si>
    <t>様式2　　　長寿命化点検票</t>
    <rPh sb="0" eb="2">
      <t>ヨウシキ</t>
    </rPh>
    <rPh sb="6" eb="9">
      <t>チョウジュミョウ</t>
    </rPh>
    <rPh sb="9" eb="10">
      <t>カ</t>
    </rPh>
    <rPh sb="10" eb="12">
      <t>テンケン</t>
    </rPh>
    <phoneticPr fontId="3"/>
  </si>
  <si>
    <t>①（建築基準法）</t>
    <rPh sb="2" eb="4">
      <t>ケンチク</t>
    </rPh>
    <rPh sb="4" eb="7">
      <t>キジュンホウ</t>
    </rPh>
    <phoneticPr fontId="2"/>
  </si>
  <si>
    <t>監視</t>
    <rPh sb="0" eb="2">
      <t>カンシ</t>
    </rPh>
    <phoneticPr fontId="2"/>
  </si>
  <si>
    <t>目視等又は専門業者が実施した点検結果により確認</t>
    <rPh sb="0" eb="2">
      <t>モクシ</t>
    </rPh>
    <rPh sb="2" eb="3">
      <t>トウ</t>
    </rPh>
    <rPh sb="3" eb="4">
      <t>マタ</t>
    </rPh>
    <rPh sb="5" eb="7">
      <t>センモン</t>
    </rPh>
    <rPh sb="7" eb="9">
      <t>ギョウシャ</t>
    </rPh>
    <rPh sb="10" eb="12">
      <t>ジッシ</t>
    </rPh>
    <rPh sb="14" eb="16">
      <t>テンケン</t>
    </rPh>
    <rPh sb="16" eb="18">
      <t>ケッカ</t>
    </rPh>
    <rPh sb="21" eb="23">
      <t>カクニン</t>
    </rPh>
    <phoneticPr fontId="2"/>
  </si>
  <si>
    <t>エレベーター</t>
  </si>
  <si>
    <t>昇降機
その他</t>
    <rPh sb="0" eb="3">
      <t>ショウコウキ</t>
    </rPh>
    <rPh sb="6" eb="7">
      <t>タ</t>
    </rPh>
    <phoneticPr fontId="2"/>
  </si>
  <si>
    <t>②（消防法）</t>
    <rPh sb="2" eb="5">
      <t>ショウボウホウ</t>
    </rPh>
    <phoneticPr fontId="2"/>
  </si>
  <si>
    <t>消火設備</t>
    <rPh sb="0" eb="2">
      <t>ショウカ</t>
    </rPh>
    <rPh sb="2" eb="4">
      <t>セツビ</t>
    </rPh>
    <phoneticPr fontId="2"/>
  </si>
  <si>
    <t>目視</t>
    <rPh sb="0" eb="2">
      <t>モクシ</t>
    </rPh>
    <phoneticPr fontId="2"/>
  </si>
  <si>
    <t>給排水
（排水管）</t>
    <rPh sb="0" eb="3">
      <t>キュウハイスイ</t>
    </rPh>
    <rPh sb="5" eb="8">
      <t>ハイスイカン</t>
    </rPh>
    <phoneticPr fontId="1"/>
  </si>
  <si>
    <t>給排水設備</t>
    <rPh sb="0" eb="3">
      <t>キュウハイスイ</t>
    </rPh>
    <rPh sb="3" eb="5">
      <t>セツビ</t>
    </rPh>
    <phoneticPr fontId="2"/>
  </si>
  <si>
    <t>給排水
（給水管）</t>
    <rPh sb="5" eb="8">
      <t>キュウスイカン</t>
    </rPh>
    <phoneticPr fontId="1"/>
  </si>
  <si>
    <t>②（浄化槽法）</t>
    <rPh sb="2" eb="6">
      <t>ジョウカソウホウ</t>
    </rPh>
    <phoneticPr fontId="2"/>
  </si>
  <si>
    <t>給排水
（浄化槽）</t>
    <rPh sb="0" eb="3">
      <t>キュウハイスイ</t>
    </rPh>
    <rPh sb="5" eb="8">
      <t>ジョウカソウ</t>
    </rPh>
    <phoneticPr fontId="2"/>
  </si>
  <si>
    <t>給排水
（給水タンク）</t>
    <rPh sb="0" eb="3">
      <t>キュウハイスイ</t>
    </rPh>
    <rPh sb="5" eb="7">
      <t>キュウスイ</t>
    </rPh>
    <phoneticPr fontId="2"/>
  </si>
  <si>
    <t>給排水
（排水ポンプ）</t>
    <rPh sb="5" eb="7">
      <t>ハイスイ</t>
    </rPh>
    <phoneticPr fontId="2"/>
  </si>
  <si>
    <t>給排水
（給水ポンプ）</t>
    <rPh sb="0" eb="3">
      <t>キュウハイスイ</t>
    </rPh>
    <rPh sb="5" eb="7">
      <t>キュウスイ</t>
    </rPh>
    <phoneticPr fontId="2"/>
  </si>
  <si>
    <t>③（独自点検）</t>
    <rPh sb="2" eb="4">
      <t>ドクジ</t>
    </rPh>
    <rPh sb="4" eb="6">
      <t>テンケン</t>
    </rPh>
    <phoneticPr fontId="2"/>
  </si>
  <si>
    <t>自動制御</t>
    <rPh sb="0" eb="2">
      <t>ジドウ</t>
    </rPh>
    <rPh sb="2" eb="4">
      <t>セイギョ</t>
    </rPh>
    <phoneticPr fontId="2"/>
  </si>
  <si>
    <t>自動制御設備</t>
    <rPh sb="0" eb="2">
      <t>ジドウ</t>
    </rPh>
    <rPh sb="2" eb="4">
      <t>セイギョ</t>
    </rPh>
    <rPh sb="4" eb="6">
      <t>セツビ</t>
    </rPh>
    <phoneticPr fontId="2"/>
  </si>
  <si>
    <t>排煙設備</t>
    <rPh sb="0" eb="2">
      <t>ハイエン</t>
    </rPh>
    <rPh sb="2" eb="4">
      <t>セツビ</t>
    </rPh>
    <phoneticPr fontId="2"/>
  </si>
  <si>
    <t>換気設備</t>
    <rPh sb="0" eb="2">
      <t>カンキ</t>
    </rPh>
    <rPh sb="2" eb="4">
      <t>セツビ</t>
    </rPh>
    <phoneticPr fontId="2"/>
  </si>
  <si>
    <t>空調設備</t>
    <rPh sb="0" eb="2">
      <t>クウチョウ</t>
    </rPh>
    <rPh sb="2" eb="4">
      <t>セツビ</t>
    </rPh>
    <phoneticPr fontId="2"/>
  </si>
  <si>
    <t>予防</t>
    <rPh sb="0" eb="2">
      <t>ヨボウ</t>
    </rPh>
    <phoneticPr fontId="2"/>
  </si>
  <si>
    <t>通信・情報（防災）
（自動火災報知設備）</t>
    <rPh sb="6" eb="8">
      <t>ボウサイ</t>
    </rPh>
    <rPh sb="11" eb="13">
      <t>ジドウ</t>
    </rPh>
    <rPh sb="13" eb="15">
      <t>カサイ</t>
    </rPh>
    <rPh sb="15" eb="17">
      <t>ホウチ</t>
    </rPh>
    <rPh sb="17" eb="19">
      <t>セツビ</t>
    </rPh>
    <phoneticPr fontId="2"/>
  </si>
  <si>
    <t>通信・情報</t>
    <rPh sb="0" eb="2">
      <t>ツウシン</t>
    </rPh>
    <rPh sb="3" eb="5">
      <t>ジョウホウ</t>
    </rPh>
    <phoneticPr fontId="2"/>
  </si>
  <si>
    <t>中央監視
（中央監視装置）</t>
    <rPh sb="0" eb="2">
      <t>チュウオウ</t>
    </rPh>
    <rPh sb="2" eb="4">
      <t>カンシ</t>
    </rPh>
    <rPh sb="6" eb="8">
      <t>チュウオウ</t>
    </rPh>
    <rPh sb="8" eb="10">
      <t>カンシ</t>
    </rPh>
    <rPh sb="10" eb="12">
      <t>ソウチ</t>
    </rPh>
    <phoneticPr fontId="2"/>
  </si>
  <si>
    <t>中央監視</t>
    <rPh sb="0" eb="2">
      <t>チュウオウ</t>
    </rPh>
    <rPh sb="2" eb="4">
      <t>カンシ</t>
    </rPh>
    <phoneticPr fontId="2"/>
  </si>
  <si>
    <t>②（電気事業法）</t>
    <rPh sb="2" eb="4">
      <t>デンキ</t>
    </rPh>
    <rPh sb="4" eb="7">
      <t>ジギョウホウ</t>
    </rPh>
    <phoneticPr fontId="2"/>
  </si>
  <si>
    <t>交流無停電電源
（無停電電源装置）</t>
    <rPh sb="0" eb="2">
      <t>コウリュウ</t>
    </rPh>
    <rPh sb="2" eb="5">
      <t>ムテイデン</t>
    </rPh>
    <rPh sb="5" eb="7">
      <t>デンゲン</t>
    </rPh>
    <rPh sb="9" eb="12">
      <t>ムテイデン</t>
    </rPh>
    <rPh sb="12" eb="14">
      <t>デンゲン</t>
    </rPh>
    <rPh sb="14" eb="16">
      <t>ソウチ</t>
    </rPh>
    <phoneticPr fontId="2"/>
  </si>
  <si>
    <t>発電・静止形電源</t>
    <rPh sb="0" eb="2">
      <t>ハツデン</t>
    </rPh>
    <rPh sb="3" eb="5">
      <t>セイシ</t>
    </rPh>
    <rPh sb="5" eb="6">
      <t>ケイ</t>
    </rPh>
    <rPh sb="6" eb="8">
      <t>デンゲン</t>
    </rPh>
    <phoneticPr fontId="2"/>
  </si>
  <si>
    <t>非常用発電
（自家発電装置、ディーゼル機関等）</t>
    <rPh sb="0" eb="3">
      <t>ヒジョウヨウ</t>
    </rPh>
    <rPh sb="3" eb="5">
      <t>ハツデン</t>
    </rPh>
    <rPh sb="7" eb="9">
      <t>ジカ</t>
    </rPh>
    <rPh sb="9" eb="11">
      <t>ハツデン</t>
    </rPh>
    <rPh sb="11" eb="13">
      <t>ソウチ</t>
    </rPh>
    <rPh sb="19" eb="21">
      <t>キカン</t>
    </rPh>
    <rPh sb="21" eb="22">
      <t>トウ</t>
    </rPh>
    <phoneticPr fontId="2"/>
  </si>
  <si>
    <t>高圧
（高圧受変電）</t>
    <rPh sb="0" eb="2">
      <t>コウアツ</t>
    </rPh>
    <rPh sb="4" eb="6">
      <t>コウアツ</t>
    </rPh>
    <rPh sb="6" eb="9">
      <t>ジュヘンデン</t>
    </rPh>
    <phoneticPr fontId="2"/>
  </si>
  <si>
    <t>受変電</t>
    <rPh sb="0" eb="3">
      <t>ジュヘンデン</t>
    </rPh>
    <phoneticPr fontId="2"/>
  </si>
  <si>
    <t>③（独自項目）</t>
    <rPh sb="2" eb="4">
      <t>ドクジ</t>
    </rPh>
    <rPh sb="4" eb="6">
      <t>コウモク</t>
    </rPh>
    <phoneticPr fontId="2"/>
  </si>
  <si>
    <t>目視又は開閉の状況により確認</t>
    <rPh sb="0" eb="2">
      <t>モクシ</t>
    </rPh>
    <rPh sb="2" eb="3">
      <t>マタ</t>
    </rPh>
    <rPh sb="4" eb="6">
      <t>カイヘイ</t>
    </rPh>
    <rPh sb="7" eb="9">
      <t>ジョウキョウ</t>
    </rPh>
    <rPh sb="12" eb="14">
      <t>カクニン</t>
    </rPh>
    <phoneticPr fontId="2"/>
  </si>
  <si>
    <t>自動扉</t>
  </si>
  <si>
    <t>建具</t>
    <rPh sb="0" eb="2">
      <t>タテグ</t>
    </rPh>
    <phoneticPr fontId="2"/>
  </si>
  <si>
    <t>外部建具</t>
    <rPh sb="0" eb="2">
      <t>ガイブ</t>
    </rPh>
    <rPh sb="2" eb="4">
      <t>タテグ</t>
    </rPh>
    <phoneticPr fontId="2"/>
  </si>
  <si>
    <t>目視、双眼鏡による目視</t>
    <rPh sb="0" eb="2">
      <t>モクシ</t>
    </rPh>
    <rPh sb="3" eb="6">
      <t>ソウガンキョウ</t>
    </rPh>
    <rPh sb="9" eb="11">
      <t>モクシ</t>
    </rPh>
    <phoneticPr fontId="2"/>
  </si>
  <si>
    <t>目視、双眼鏡による目視又はテストハンマーによる打診</t>
    <rPh sb="0" eb="2">
      <t>モクシ</t>
    </rPh>
    <rPh sb="3" eb="6">
      <t>ソウガンキョウ</t>
    </rPh>
    <rPh sb="9" eb="11">
      <t>モクシ</t>
    </rPh>
    <rPh sb="11" eb="12">
      <t>マタ</t>
    </rPh>
    <rPh sb="23" eb="25">
      <t>ダシン</t>
    </rPh>
    <phoneticPr fontId="2"/>
  </si>
  <si>
    <t>屋根長尺金属板
（金属板葺き）
その他
（スレート・かわら他）</t>
    <rPh sb="0" eb="2">
      <t>ヤネ</t>
    </rPh>
    <rPh sb="2" eb="4">
      <t>チョウジャク</t>
    </rPh>
    <rPh sb="4" eb="7">
      <t>キンゾクバン</t>
    </rPh>
    <rPh sb="9" eb="12">
      <t>キンゾクバン</t>
    </rPh>
    <rPh sb="12" eb="13">
      <t>フ</t>
    </rPh>
    <rPh sb="18" eb="19">
      <t>タ</t>
    </rPh>
    <rPh sb="29" eb="30">
      <t>ホカ</t>
    </rPh>
    <phoneticPr fontId="2"/>
  </si>
  <si>
    <t>シート系防水
塗膜防水</t>
    <rPh sb="3" eb="4">
      <t>ケイ</t>
    </rPh>
    <rPh sb="4" eb="6">
      <t>ボウスイ</t>
    </rPh>
    <rPh sb="7" eb="9">
      <t>トマク</t>
    </rPh>
    <rPh sb="9" eb="11">
      <t>ボウスイ</t>
    </rPh>
    <phoneticPr fontId="1"/>
  </si>
  <si>
    <t>屋根防水＋押さえコン
（アスファルト防水）</t>
    <rPh sb="0" eb="2">
      <t>ヤネ</t>
    </rPh>
    <rPh sb="2" eb="4">
      <t>ボウスイ</t>
    </rPh>
    <rPh sb="5" eb="6">
      <t>オ</t>
    </rPh>
    <rPh sb="18" eb="20">
      <t>ボウスイ</t>
    </rPh>
    <phoneticPr fontId="1"/>
  </si>
  <si>
    <t>区分</t>
    <rPh sb="0" eb="2">
      <t>クブン</t>
    </rPh>
    <phoneticPr fontId="1"/>
  </si>
  <si>
    <t>保全区分</t>
    <rPh sb="0" eb="2">
      <t>ホゼン</t>
    </rPh>
    <rPh sb="2" eb="4">
      <t>クブン</t>
    </rPh>
    <phoneticPr fontId="1"/>
  </si>
  <si>
    <t>調査方法</t>
    <rPh sb="0" eb="2">
      <t>チョウサ</t>
    </rPh>
    <rPh sb="2" eb="4">
      <t>ホウホウ</t>
    </rPh>
    <phoneticPr fontId="2"/>
  </si>
  <si>
    <t>仕様</t>
    <rPh sb="0" eb="2">
      <t>シヨウ</t>
    </rPh>
    <phoneticPr fontId="2"/>
  </si>
  <si>
    <t>部位・
設備</t>
    <rPh sb="0" eb="2">
      <t>ブイ</t>
    </rPh>
    <rPh sb="4" eb="6">
      <t>セツビ</t>
    </rPh>
    <phoneticPr fontId="1"/>
  </si>
  <si>
    <t>様式２　長寿命化点検票</t>
    <rPh sb="0" eb="2">
      <t>ヨウシキ</t>
    </rPh>
    <rPh sb="4" eb="7">
      <t>チョウジュミョウ</t>
    </rPh>
    <rPh sb="7" eb="8">
      <t>カ</t>
    </rPh>
    <rPh sb="8" eb="11">
      <t>テンケンヒョウ</t>
    </rPh>
    <phoneticPr fontId="1"/>
  </si>
  <si>
    <t>点検結果写真帳（屋根）</t>
    <rPh sb="0" eb="2">
      <t>テンケン</t>
    </rPh>
    <rPh sb="2" eb="4">
      <t>ケッカ</t>
    </rPh>
    <rPh sb="4" eb="7">
      <t>シャシンチョウ</t>
    </rPh>
    <rPh sb="8" eb="10">
      <t>ヤネ</t>
    </rPh>
    <phoneticPr fontId="3"/>
  </si>
  <si>
    <t>点検結果写真帳（外壁）</t>
    <rPh sb="0" eb="2">
      <t>テンケン</t>
    </rPh>
    <rPh sb="2" eb="4">
      <t>ケッカ</t>
    </rPh>
    <rPh sb="4" eb="7">
      <t>シャシンチョウ</t>
    </rPh>
    <rPh sb="8" eb="10">
      <t>ガイヘキ</t>
    </rPh>
    <phoneticPr fontId="3"/>
  </si>
  <si>
    <t>点検結果写真帳（受変電）</t>
    <rPh sb="0" eb="2">
      <t>テンケン</t>
    </rPh>
    <rPh sb="2" eb="4">
      <t>ケッカ</t>
    </rPh>
    <rPh sb="4" eb="7">
      <t>シャシンチョウ</t>
    </rPh>
    <rPh sb="8" eb="11">
      <t>ジュヘンデン</t>
    </rPh>
    <phoneticPr fontId="3"/>
  </si>
  <si>
    <t>点検結果写真帳（非常用発電）</t>
    <rPh sb="0" eb="2">
      <t>テンケン</t>
    </rPh>
    <rPh sb="2" eb="4">
      <t>ケッカ</t>
    </rPh>
    <rPh sb="4" eb="7">
      <t>シャシンチョウ</t>
    </rPh>
    <rPh sb="8" eb="11">
      <t>ヒジョウヨウ</t>
    </rPh>
    <rPh sb="11" eb="13">
      <t>ハツデン</t>
    </rPh>
    <phoneticPr fontId="3"/>
  </si>
  <si>
    <t>点検結果写真帳（交流無停電電源）</t>
    <rPh sb="0" eb="2">
      <t>テンケン</t>
    </rPh>
    <rPh sb="2" eb="4">
      <t>ケッカ</t>
    </rPh>
    <rPh sb="4" eb="7">
      <t>シャシンチョウ</t>
    </rPh>
    <rPh sb="8" eb="10">
      <t>コウリュウ</t>
    </rPh>
    <rPh sb="10" eb="13">
      <t>ムテイデン</t>
    </rPh>
    <rPh sb="13" eb="15">
      <t>デンゲン</t>
    </rPh>
    <phoneticPr fontId="3"/>
  </si>
  <si>
    <t>点検結果写真帳（建具）</t>
    <rPh sb="0" eb="2">
      <t>テンケン</t>
    </rPh>
    <rPh sb="2" eb="4">
      <t>ケッカ</t>
    </rPh>
    <rPh sb="4" eb="7">
      <t>シャシンチョウ</t>
    </rPh>
    <rPh sb="8" eb="10">
      <t>タテグ</t>
    </rPh>
    <phoneticPr fontId="3"/>
  </si>
  <si>
    <t>点検結果写真帳（自動制御装置）</t>
    <rPh sb="0" eb="2">
      <t>テンケン</t>
    </rPh>
    <rPh sb="2" eb="4">
      <t>ケッカ</t>
    </rPh>
    <rPh sb="4" eb="7">
      <t>シャシンチョウ</t>
    </rPh>
    <rPh sb="8" eb="10">
      <t>ジドウ</t>
    </rPh>
    <rPh sb="10" eb="12">
      <t>セイギョ</t>
    </rPh>
    <rPh sb="12" eb="14">
      <t>ソウチ</t>
    </rPh>
    <phoneticPr fontId="3"/>
  </si>
  <si>
    <t>点検結果写真帳（中央監視装置）</t>
    <rPh sb="0" eb="2">
      <t>テンケン</t>
    </rPh>
    <rPh sb="2" eb="4">
      <t>ケッカ</t>
    </rPh>
    <rPh sb="4" eb="7">
      <t>シャシンチョウ</t>
    </rPh>
    <rPh sb="8" eb="10">
      <t>チュウオウ</t>
    </rPh>
    <rPh sb="10" eb="12">
      <t>カンシ</t>
    </rPh>
    <rPh sb="12" eb="14">
      <t>ソウチ</t>
    </rPh>
    <phoneticPr fontId="3"/>
  </si>
  <si>
    <t>点検結果写真帳（自動火災報知設備）</t>
    <rPh sb="0" eb="2">
      <t>テンケン</t>
    </rPh>
    <rPh sb="2" eb="4">
      <t>ケッカ</t>
    </rPh>
    <rPh sb="4" eb="7">
      <t>シャシンチョウ</t>
    </rPh>
    <rPh sb="8" eb="10">
      <t>ジドウ</t>
    </rPh>
    <rPh sb="10" eb="12">
      <t>カサイ</t>
    </rPh>
    <rPh sb="12" eb="14">
      <t>ホウチ</t>
    </rPh>
    <rPh sb="14" eb="16">
      <t>セツビ</t>
    </rPh>
    <phoneticPr fontId="3"/>
  </si>
  <si>
    <t>点検結果写真帳（空調設備（熱源））</t>
    <rPh sb="0" eb="2">
      <t>テンケン</t>
    </rPh>
    <rPh sb="2" eb="4">
      <t>ケッカ</t>
    </rPh>
    <rPh sb="4" eb="7">
      <t>シャシンチョウ</t>
    </rPh>
    <rPh sb="8" eb="10">
      <t>クウチョウ</t>
    </rPh>
    <rPh sb="10" eb="12">
      <t>セツビ</t>
    </rPh>
    <rPh sb="13" eb="15">
      <t>ネツゲン</t>
    </rPh>
    <phoneticPr fontId="3"/>
  </si>
  <si>
    <t>点検結果写真帳（空調設備）</t>
    <rPh sb="0" eb="2">
      <t>テンケン</t>
    </rPh>
    <rPh sb="2" eb="4">
      <t>ケッカ</t>
    </rPh>
    <rPh sb="4" eb="7">
      <t>シャシンチョウ</t>
    </rPh>
    <rPh sb="8" eb="10">
      <t>クウチョウ</t>
    </rPh>
    <rPh sb="10" eb="12">
      <t>セツビ</t>
    </rPh>
    <phoneticPr fontId="3"/>
  </si>
  <si>
    <t>点検結果写真帳（換気設備）</t>
    <rPh sb="0" eb="2">
      <t>テンケン</t>
    </rPh>
    <rPh sb="2" eb="4">
      <t>ケッカ</t>
    </rPh>
    <rPh sb="4" eb="7">
      <t>シャシンチョウ</t>
    </rPh>
    <rPh sb="8" eb="10">
      <t>カンキ</t>
    </rPh>
    <rPh sb="10" eb="12">
      <t>セツビ</t>
    </rPh>
    <phoneticPr fontId="3"/>
  </si>
  <si>
    <t>点検結果写真帳（排煙設備）</t>
    <rPh sb="0" eb="2">
      <t>テンケン</t>
    </rPh>
    <rPh sb="2" eb="4">
      <t>ケッカ</t>
    </rPh>
    <rPh sb="4" eb="7">
      <t>シャシンチョウ</t>
    </rPh>
    <rPh sb="8" eb="10">
      <t>ハイエン</t>
    </rPh>
    <rPh sb="10" eb="12">
      <t>セツビ</t>
    </rPh>
    <phoneticPr fontId="3"/>
  </si>
  <si>
    <t>点検結果写真帳（給排水設備）</t>
    <rPh sb="0" eb="2">
      <t>テンケン</t>
    </rPh>
    <rPh sb="2" eb="4">
      <t>ケッカ</t>
    </rPh>
    <rPh sb="4" eb="7">
      <t>シャシンチョウ</t>
    </rPh>
    <rPh sb="8" eb="11">
      <t>キュウハイスイ</t>
    </rPh>
    <rPh sb="11" eb="13">
      <t>セツビ</t>
    </rPh>
    <phoneticPr fontId="3"/>
  </si>
  <si>
    <t>点検結果写真帳（消火設備）</t>
    <rPh sb="0" eb="2">
      <t>テンケン</t>
    </rPh>
    <rPh sb="2" eb="4">
      <t>ケッカ</t>
    </rPh>
    <rPh sb="4" eb="7">
      <t>シャシンチョウ</t>
    </rPh>
    <rPh sb="8" eb="10">
      <t>ショウカ</t>
    </rPh>
    <rPh sb="10" eb="12">
      <t>セツビ</t>
    </rPh>
    <phoneticPr fontId="3"/>
  </si>
  <si>
    <t>○</t>
  </si>
  <si>
    <t>●</t>
  </si>
  <si>
    <t>施設番号</t>
    <rPh sb="0" eb="2">
      <t>シセツ</t>
    </rPh>
    <rPh sb="2" eb="4">
      <t>バンゴウ</t>
    </rPh>
    <phoneticPr fontId="1"/>
  </si>
  <si>
    <t>施設名称</t>
    <phoneticPr fontId="1"/>
  </si>
  <si>
    <t>建物番号</t>
    <phoneticPr fontId="1"/>
  </si>
  <si>
    <t>建築物名称</t>
    <phoneticPr fontId="1"/>
  </si>
  <si>
    <t>&lt;REM&gt;</t>
    <phoneticPr fontId="3"/>
  </si>
  <si>
    <t>建物コード</t>
    <rPh sb="0" eb="2">
      <t>タテモノ</t>
    </rPh>
    <phoneticPr fontId="3"/>
  </si>
  <si>
    <t>棟名称</t>
    <rPh sb="0" eb="1">
      <t>トウ</t>
    </rPh>
    <rPh sb="1" eb="3">
      <t>メイショウ</t>
    </rPh>
    <phoneticPr fontId="3"/>
  </si>
  <si>
    <t>調査日</t>
    <rPh sb="0" eb="3">
      <t>チョウサビ</t>
    </rPh>
    <phoneticPr fontId="3"/>
  </si>
  <si>
    <t>調査者</t>
    <rPh sb="0" eb="3">
      <t>チョウサシャ</t>
    </rPh>
    <phoneticPr fontId="3"/>
  </si>
  <si>
    <t>調査方式</t>
    <rPh sb="0" eb="2">
      <t>チョウサ</t>
    </rPh>
    <rPh sb="2" eb="4">
      <t>ホウシキ</t>
    </rPh>
    <phoneticPr fontId="3"/>
  </si>
  <si>
    <t>総合判定ﾗﾝｸ</t>
    <rPh sb="2" eb="4">
      <t>ハンテイ</t>
    </rPh>
    <phoneticPr fontId="3"/>
  </si>
  <si>
    <t>総合評価劣化度</t>
  </si>
  <si>
    <t>総合評価危険度</t>
  </si>
  <si>
    <t>総合評価・コメント記入欄</t>
    <rPh sb="9" eb="11">
      <t>キニュウ</t>
    </rPh>
    <rPh sb="11" eb="12">
      <t>ラン</t>
    </rPh>
    <phoneticPr fontId="3"/>
  </si>
  <si>
    <t>建築：屋根防水・劣化度</t>
    <rPh sb="0" eb="2">
      <t>ケンチク</t>
    </rPh>
    <rPh sb="3" eb="5">
      <t>ヤネ</t>
    </rPh>
    <rPh sb="5" eb="7">
      <t>ボウスイ</t>
    </rPh>
    <phoneticPr fontId="3"/>
  </si>
  <si>
    <t>建築：屋根防水・
危険度</t>
    <rPh sb="0" eb="2">
      <t>ケンチク</t>
    </rPh>
    <rPh sb="3" eb="5">
      <t>ヤネ</t>
    </rPh>
    <rPh sb="5" eb="7">
      <t>ボウスイ</t>
    </rPh>
    <phoneticPr fontId="3"/>
  </si>
  <si>
    <t>建築：屋根防水・記入欄</t>
    <rPh sb="0" eb="2">
      <t>ケンチク</t>
    </rPh>
    <rPh sb="3" eb="5">
      <t>ヤネ</t>
    </rPh>
    <rPh sb="5" eb="7">
      <t>ボウスイ</t>
    </rPh>
    <phoneticPr fontId="3"/>
  </si>
  <si>
    <t>建築：外壁・
劣化度</t>
    <phoneticPr fontId="3"/>
  </si>
  <si>
    <t>建築：外壁・
危険度</t>
    <phoneticPr fontId="3"/>
  </si>
  <si>
    <t>建築：外壁・記入欄</t>
    <phoneticPr fontId="3"/>
  </si>
  <si>
    <t>電気：受変電・
劣化度</t>
    <rPh sb="0" eb="2">
      <t>デンキ</t>
    </rPh>
    <rPh sb="3" eb="4">
      <t>ウケ</t>
    </rPh>
    <rPh sb="4" eb="6">
      <t>ヘンデン</t>
    </rPh>
    <phoneticPr fontId="3"/>
  </si>
  <si>
    <t>電気：受変電・
危険度</t>
    <rPh sb="0" eb="2">
      <t>デンキ</t>
    </rPh>
    <rPh sb="3" eb="4">
      <t>ウケ</t>
    </rPh>
    <rPh sb="4" eb="6">
      <t>ヘンデン</t>
    </rPh>
    <phoneticPr fontId="3"/>
  </si>
  <si>
    <t>電気：受変電・記入欄</t>
    <rPh sb="0" eb="2">
      <t>デンキ</t>
    </rPh>
    <rPh sb="3" eb="4">
      <t>ウケ</t>
    </rPh>
    <rPh sb="4" eb="6">
      <t>ヘンデン</t>
    </rPh>
    <rPh sb="7" eb="9">
      <t>キニュウ</t>
    </rPh>
    <rPh sb="9" eb="10">
      <t>ラン</t>
    </rPh>
    <phoneticPr fontId="3"/>
  </si>
  <si>
    <t>電気：低圧・
劣化度</t>
    <phoneticPr fontId="3"/>
  </si>
  <si>
    <t>電気：低圧
・危険度</t>
    <phoneticPr fontId="3"/>
  </si>
  <si>
    <t>電気：低圧・記入欄</t>
    <phoneticPr fontId="3"/>
  </si>
  <si>
    <t>電気：その他・
劣化度</t>
    <phoneticPr fontId="3"/>
  </si>
  <si>
    <t>電気：その他・
危険度</t>
    <phoneticPr fontId="3"/>
  </si>
  <si>
    <t>電気：その他・記入欄</t>
    <phoneticPr fontId="3"/>
  </si>
  <si>
    <t>機械：熱源・
劣化度</t>
    <phoneticPr fontId="3"/>
  </si>
  <si>
    <t>機械：熱源・
危険度</t>
    <phoneticPr fontId="3"/>
  </si>
  <si>
    <t>機械：熱源・
記入欄</t>
    <rPh sb="7" eb="9">
      <t>キニュウ</t>
    </rPh>
    <rPh sb="9" eb="10">
      <t>ラン</t>
    </rPh>
    <phoneticPr fontId="3"/>
  </si>
  <si>
    <t>機械：空調・
劣化度</t>
    <rPh sb="3" eb="5">
      <t>クウチョウ</t>
    </rPh>
    <phoneticPr fontId="3"/>
  </si>
  <si>
    <t>機械：空調・
危険度</t>
    <phoneticPr fontId="3"/>
  </si>
  <si>
    <t>機械：空調・
記入欄</t>
    <rPh sb="7" eb="9">
      <t>キニュウ</t>
    </rPh>
    <rPh sb="9" eb="10">
      <t>ラン</t>
    </rPh>
    <phoneticPr fontId="3"/>
  </si>
  <si>
    <t>機械：給排水・
劣化度</t>
    <phoneticPr fontId="3"/>
  </si>
  <si>
    <t>機械：給排水・
危険度</t>
    <phoneticPr fontId="3"/>
  </si>
  <si>
    <t>機械：給排水・
記入欄</t>
    <rPh sb="8" eb="10">
      <t>キニュウ</t>
    </rPh>
    <rPh sb="10" eb="11">
      <t>ラン</t>
    </rPh>
    <phoneticPr fontId="3"/>
  </si>
  <si>
    <t>機械：その他・
劣化度</t>
    <phoneticPr fontId="3"/>
  </si>
  <si>
    <t>機械：その他・
危険度</t>
    <phoneticPr fontId="3"/>
  </si>
  <si>
    <t>機械：その他・
記入欄</t>
    <rPh sb="8" eb="10">
      <t>キニュウ</t>
    </rPh>
    <rPh sb="10" eb="11">
      <t>ラン</t>
    </rPh>
    <phoneticPr fontId="3"/>
  </si>
  <si>
    <t>改善状況
対応年月日</t>
    <rPh sb="0" eb="2">
      <t>カイゼン</t>
    </rPh>
    <rPh sb="2" eb="4">
      <t>ジョウキョウ</t>
    </rPh>
    <rPh sb="5" eb="7">
      <t>タイオウ</t>
    </rPh>
    <rPh sb="7" eb="8">
      <t>ネン</t>
    </rPh>
    <rPh sb="8" eb="10">
      <t>ガッピ</t>
    </rPh>
    <phoneticPr fontId="3"/>
  </si>
  <si>
    <t>改善状況
総判定ﾗﾝｸ</t>
    <rPh sb="0" eb="2">
      <t>カイゼン</t>
    </rPh>
    <rPh sb="2" eb="4">
      <t>ジョウキョウ</t>
    </rPh>
    <rPh sb="5" eb="6">
      <t>ソウ</t>
    </rPh>
    <rPh sb="6" eb="8">
      <t>ハンテイ</t>
    </rPh>
    <phoneticPr fontId="3"/>
  </si>
  <si>
    <t>改善状況
劣化度</t>
    <rPh sb="0" eb="2">
      <t>カイゼン</t>
    </rPh>
    <rPh sb="2" eb="4">
      <t>ジョウキョウ</t>
    </rPh>
    <phoneticPr fontId="3"/>
  </si>
  <si>
    <t>改善状況
危険度</t>
    <rPh sb="0" eb="2">
      <t>カイゼン</t>
    </rPh>
    <rPh sb="2" eb="4">
      <t>ジョウキョウ</t>
    </rPh>
    <phoneticPr fontId="3"/>
  </si>
  <si>
    <t>改善状況
備考記入欄</t>
    <rPh sb="0" eb="2">
      <t>カイゼン</t>
    </rPh>
    <rPh sb="2" eb="4">
      <t>ジョウキョウ</t>
    </rPh>
    <rPh sb="5" eb="7">
      <t>ビコウ</t>
    </rPh>
    <phoneticPr fontId="3"/>
  </si>
  <si>
    <t>全角・半角
（混在可）</t>
    <rPh sb="0" eb="2">
      <t>ゼンカク</t>
    </rPh>
    <rPh sb="3" eb="5">
      <t>ハンカク</t>
    </rPh>
    <rPh sb="7" eb="9">
      <t>コンザイ</t>
    </rPh>
    <rPh sb="9" eb="10">
      <t>カ</t>
    </rPh>
    <phoneticPr fontId="3"/>
  </si>
  <si>
    <t>半角</t>
    <rPh sb="0" eb="2">
      <t>ハンカク</t>
    </rPh>
    <phoneticPr fontId="3"/>
  </si>
  <si>
    <t>選択</t>
    <rPh sb="0" eb="2">
      <t>センタク</t>
    </rPh>
    <phoneticPr fontId="3"/>
  </si>
  <si>
    <t>半角10字
全角5字</t>
    <rPh sb="0" eb="2">
      <t>ハンカク</t>
    </rPh>
    <rPh sb="4" eb="5">
      <t>ジ</t>
    </rPh>
    <rPh sb="6" eb="8">
      <t>ゼンカク</t>
    </rPh>
    <rPh sb="9" eb="10">
      <t>ジ</t>
    </rPh>
    <phoneticPr fontId="3"/>
  </si>
  <si>
    <t>・施設名称のみ
半角70文　全角35文
・施設名称＋棟名称
半角68字 全角34字</t>
    <rPh sb="1" eb="3">
      <t>シセツ</t>
    </rPh>
    <rPh sb="3" eb="5">
      <t>メイショウ</t>
    </rPh>
    <rPh sb="8" eb="10">
      <t>ハンカク</t>
    </rPh>
    <rPh sb="12" eb="13">
      <t>ブン</t>
    </rPh>
    <rPh sb="14" eb="16">
      <t>ゼンカク</t>
    </rPh>
    <rPh sb="18" eb="19">
      <t>ブン</t>
    </rPh>
    <rPh sb="21" eb="23">
      <t>シセツ</t>
    </rPh>
    <rPh sb="23" eb="25">
      <t>メイショウ</t>
    </rPh>
    <rPh sb="26" eb="27">
      <t>トウ</t>
    </rPh>
    <rPh sb="27" eb="29">
      <t>メイショウ</t>
    </rPh>
    <rPh sb="30" eb="32">
      <t>ハンカク</t>
    </rPh>
    <rPh sb="34" eb="35">
      <t>ジ</t>
    </rPh>
    <rPh sb="36" eb="38">
      <t>ゼンカク</t>
    </rPh>
    <rPh sb="40" eb="41">
      <t>ジ</t>
    </rPh>
    <phoneticPr fontId="3"/>
  </si>
  <si>
    <t>YYYY/MM/DD
10字</t>
    <rPh sb="13" eb="14">
      <t>ジ</t>
    </rPh>
    <phoneticPr fontId="3"/>
  </si>
  <si>
    <t>半角80字
全角40字</t>
    <rPh sb="0" eb="2">
      <t>ハンカク</t>
    </rPh>
    <rPh sb="4" eb="5">
      <t>ジ</t>
    </rPh>
    <rPh sb="6" eb="8">
      <t>ゼンカク</t>
    </rPh>
    <rPh sb="10" eb="11">
      <t>ジ</t>
    </rPh>
    <phoneticPr fontId="3"/>
  </si>
  <si>
    <t>半角200字
全角100字</t>
    <rPh sb="0" eb="2">
      <t>ハンカク</t>
    </rPh>
    <rPh sb="5" eb="6">
      <t>ジ</t>
    </rPh>
    <rPh sb="7" eb="9">
      <t>ゼンカク</t>
    </rPh>
    <rPh sb="12" eb="13">
      <t>ジ</t>
    </rPh>
    <phoneticPr fontId="3"/>
  </si>
  <si>
    <t>1232456</t>
    <phoneticPr fontId="3"/>
  </si>
  <si>
    <t>県庁</t>
    <rPh sb="0" eb="2">
      <t>ケンチョウ</t>
    </rPh>
    <phoneticPr fontId="3"/>
  </si>
  <si>
    <t>サンプルビル</t>
    <phoneticPr fontId="3"/>
  </si>
  <si>
    <t>1995/12/08</t>
    <phoneticPr fontId="3"/>
  </si>
  <si>
    <t>現地調査</t>
  </si>
  <si>
    <t>Ａ</t>
    <phoneticPr fontId="3"/>
  </si>
  <si>
    <t>ａ</t>
  </si>
  <si>
    <t>外部金物以外は目立った劣化はない。</t>
    <phoneticPr fontId="3"/>
  </si>
  <si>
    <t>a</t>
  </si>
  <si>
    <t>特に指摘事項無し。</t>
    <phoneticPr fontId="3"/>
  </si>
  <si>
    <t>Ａ</t>
  </si>
  <si>
    <t>a</t>
    <phoneticPr fontId="3"/>
  </si>
  <si>
    <t>適切な修繕が実施され良好な状態となった。</t>
    <phoneticPr fontId="3"/>
  </si>
  <si>
    <t>※建物基本情報の登録が前提になります。
シート建物基本情報の「建物コード」の内容が選択肢として表示されます。</t>
    <rPh sb="39" eb="41">
      <t>ナイヨウ</t>
    </rPh>
    <rPh sb="42" eb="45">
      <t>センタクシ</t>
    </rPh>
    <rPh sb="48" eb="50">
      <t>ヒョウジ</t>
    </rPh>
    <phoneticPr fontId="3"/>
  </si>
  <si>
    <t>※建物基本情報の登録が前提になります。</t>
    <phoneticPr fontId="3"/>
  </si>
  <si>
    <t>※建物基本情報の登録が前提になります。</t>
    <rPh sb="1" eb="3">
      <t>タテモノ</t>
    </rPh>
    <rPh sb="3" eb="5">
      <t>キホン</t>
    </rPh>
    <rPh sb="5" eb="7">
      <t>ジョウホウ</t>
    </rPh>
    <rPh sb="8" eb="10">
      <t>トウロク</t>
    </rPh>
    <rPh sb="11" eb="13">
      <t>ゼンテイ</t>
    </rPh>
    <phoneticPr fontId="3"/>
  </si>
  <si>
    <t>YYYY/MM/DD
形式で年月日を
記入する</t>
    <rPh sb="11" eb="13">
      <t>ケイシキ</t>
    </rPh>
    <rPh sb="14" eb="17">
      <t>ネンガッピ</t>
    </rPh>
    <rPh sb="19" eb="21">
      <t>キニュウ</t>
    </rPh>
    <phoneticPr fontId="3"/>
  </si>
  <si>
    <t>＊調査者は、シート法人マスタの内容が選択肢として表示される</t>
    <rPh sb="1" eb="3">
      <t>チョウサ</t>
    </rPh>
    <rPh sb="3" eb="4">
      <t>シャ</t>
    </rPh>
    <phoneticPr fontId="3"/>
  </si>
  <si>
    <t>下記から選択
「現地調査」
「書類調査」</t>
    <rPh sb="0" eb="2">
      <t>カキ</t>
    </rPh>
    <rPh sb="4" eb="6">
      <t>センタク</t>
    </rPh>
    <rPh sb="8" eb="10">
      <t>ゲンチ</t>
    </rPh>
    <rPh sb="10" eb="12">
      <t>チョウサ</t>
    </rPh>
    <rPh sb="15" eb="17">
      <t>ショルイ</t>
    </rPh>
    <rPh sb="17" eb="19">
      <t>チョウサ</t>
    </rPh>
    <phoneticPr fontId="3"/>
  </si>
  <si>
    <t>凡例を参照し下記から選択
「A」
「B」
「C」</t>
    <rPh sb="0" eb="2">
      <t>ハンレイ</t>
    </rPh>
    <rPh sb="3" eb="5">
      <t>サンショウ</t>
    </rPh>
    <rPh sb="6" eb="8">
      <t>カキ</t>
    </rPh>
    <rPh sb="10" eb="12">
      <t>センタク</t>
    </rPh>
    <phoneticPr fontId="3"/>
  </si>
  <si>
    <t>凡例を参照し下記から選択
「a」
「b」
「c」
「d」</t>
    <rPh sb="0" eb="2">
      <t>ハンレイ</t>
    </rPh>
    <rPh sb="3" eb="5">
      <t>サンショウ</t>
    </rPh>
    <rPh sb="6" eb="8">
      <t>カキ</t>
    </rPh>
    <rPh sb="10" eb="12">
      <t>センタク</t>
    </rPh>
    <phoneticPr fontId="3"/>
  </si>
  <si>
    <t>凡例を参照し下記から選択
「1」
「2」
「3」</t>
    <rPh sb="0" eb="2">
      <t>ハンレイ</t>
    </rPh>
    <rPh sb="3" eb="5">
      <t>サンショウ</t>
    </rPh>
    <rPh sb="6" eb="8">
      <t>カキ</t>
    </rPh>
    <rPh sb="10" eb="12">
      <t>センタク</t>
    </rPh>
    <phoneticPr fontId="3"/>
  </si>
  <si>
    <t>改行の場合は"||"を挿入してください。
(改行の文字数は半角２文字として数えてください）</t>
    <phoneticPr fontId="3"/>
  </si>
  <si>
    <t>改行の場合は"||"を挿入してください。
(改行の文字数は半角２文字として数えてください）</t>
    <rPh sb="22" eb="24">
      <t>カイギョウ</t>
    </rPh>
    <rPh sb="25" eb="28">
      <t>モジスウ</t>
    </rPh>
    <rPh sb="29" eb="31">
      <t>ハンカク</t>
    </rPh>
    <rPh sb="32" eb="34">
      <t>モジ</t>
    </rPh>
    <rPh sb="37" eb="38">
      <t>カゾ</t>
    </rPh>
    <phoneticPr fontId="3"/>
  </si>
  <si>
    <t>&lt;COPY&gt;</t>
    <phoneticPr fontId="3"/>
  </si>
  <si>
    <t>この行以降はデータを入力しないでください。</t>
    <phoneticPr fontId="3"/>
  </si>
  <si>
    <t>※ ピンクの着色をしている項目は、登録必須項目です。</t>
    <rPh sb="6" eb="8">
      <t>チャクショク</t>
    </rPh>
    <rPh sb="13" eb="15">
      <t>コウモク</t>
    </rPh>
    <rPh sb="17" eb="19">
      <t>トウロク</t>
    </rPh>
    <rPh sb="19" eb="21">
      <t>ヒッス</t>
    </rPh>
    <rPh sb="21" eb="23">
      <t>コウモク</t>
    </rPh>
    <phoneticPr fontId="3"/>
  </si>
  <si>
    <t>凡例</t>
    <rPh sb="0" eb="2">
      <t>ハンレイ</t>
    </rPh>
    <phoneticPr fontId="3"/>
  </si>
  <si>
    <t>※ また、全ての項目を登録する必要はありません。</t>
    <rPh sb="5" eb="6">
      <t>スベ</t>
    </rPh>
    <rPh sb="8" eb="10">
      <t>コウモク</t>
    </rPh>
    <rPh sb="11" eb="13">
      <t>トウロク</t>
    </rPh>
    <rPh sb="15" eb="17">
      <t>ヒツヨウ</t>
    </rPh>
    <phoneticPr fontId="3"/>
  </si>
  <si>
    <t>※ イエローの着色をしている項目は、入力規則が設定されていません。ご注意ください。</t>
    <rPh sb="7" eb="9">
      <t>チャクショク</t>
    </rPh>
    <rPh sb="14" eb="16">
      <t>コウモク</t>
    </rPh>
    <rPh sb="18" eb="20">
      <t>ニュウリョク</t>
    </rPh>
    <rPh sb="20" eb="22">
      <t>キソク</t>
    </rPh>
    <rPh sb="23" eb="25">
      <t>セッテイ</t>
    </rPh>
    <rPh sb="34" eb="36">
      <t>チュウイ</t>
    </rPh>
    <phoneticPr fontId="3"/>
  </si>
  <si>
    <t>診断レベル</t>
  </si>
  <si>
    <t>対応済み</t>
  </si>
  <si>
    <t>Ｂ</t>
  </si>
  <si>
    <t>将来対策が必要</t>
  </si>
  <si>
    <r>
      <t>※</t>
    </r>
    <r>
      <rPr>
        <sz val="10"/>
        <color indexed="44"/>
        <rFont val="ＭＳ 明朝"/>
        <family val="1"/>
        <charset val="128"/>
      </rPr>
      <t>&lt;REM&gt;</t>
    </r>
    <r>
      <rPr>
        <sz val="10"/>
        <rFont val="ＭＳ 明朝"/>
        <family val="1"/>
        <charset val="128"/>
      </rPr>
      <t>は制御用の文字列です。編集しないでください</t>
    </r>
    <rPh sb="7" eb="9">
      <t>セイギョ</t>
    </rPh>
    <rPh sb="9" eb="10">
      <t>ヨウ</t>
    </rPh>
    <rPh sb="11" eb="14">
      <t>モジレツ</t>
    </rPh>
    <rPh sb="17" eb="19">
      <t>ヘンシュウ</t>
    </rPh>
    <phoneticPr fontId="3"/>
  </si>
  <si>
    <t>Ｃ</t>
  </si>
  <si>
    <t>緊急対策が必要</t>
  </si>
  <si>
    <t>劣化度</t>
  </si>
  <si>
    <t xml:space="preserve">おおむね良好 </t>
  </si>
  <si>
    <t>ｂ</t>
  </si>
  <si>
    <t xml:space="preserve">修繕を要するがその必要性は低い </t>
  </si>
  <si>
    <t>c</t>
  </si>
  <si>
    <t xml:space="preserve">修繕または更新等の必要性が高い </t>
  </si>
  <si>
    <t>d</t>
    <phoneticPr fontId="3"/>
  </si>
  <si>
    <t xml:space="preserve">早急な修繕・更新が必要 </t>
  </si>
  <si>
    <t>危険度</t>
  </si>
  <si>
    <t>良好</t>
  </si>
  <si>
    <t>人身に危険を及ぼす可能性がある箇所があり修繕を要すもの</t>
  </si>
  <si>
    <t>ただちに人身に危険を及ぼす箇所があり早急な修繕を要するもの、またレベル２が多数存在するもの</t>
  </si>
  <si>
    <t xml:space="preserve">      </t>
  </si>
  <si>
    <t>劣化度</t>
    <rPh sb="0" eb="2">
      <t>レッカ</t>
    </rPh>
    <rPh sb="2" eb="3">
      <t>ド</t>
    </rPh>
    <phoneticPr fontId="3"/>
  </si>
  <si>
    <t>危険度</t>
    <rPh sb="0" eb="3">
      <t>キケンド</t>
    </rPh>
    <phoneticPr fontId="3"/>
  </si>
  <si>
    <t>診断
レベル</t>
    <rPh sb="0" eb="2">
      <t>シンダン</t>
    </rPh>
    <phoneticPr fontId="3"/>
  </si>
  <si>
    <t>総合判定ランク</t>
    <rPh sb="0" eb="2">
      <t>ソウゴウ</t>
    </rPh>
    <rPh sb="2" eb="4">
      <t>ハンテイ</t>
    </rPh>
    <phoneticPr fontId="3"/>
  </si>
  <si>
    <t>総合評価危険度</t>
    <phoneticPr fontId="1"/>
  </si>
  <si>
    <t>総合評価劣化度</t>
    <phoneticPr fontId="1"/>
  </si>
  <si>
    <t>劣化度
BIMMS</t>
    <rPh sb="0" eb="2">
      <t>レッカ</t>
    </rPh>
    <rPh sb="2" eb="3">
      <t>ド</t>
    </rPh>
    <phoneticPr fontId="3"/>
  </si>
  <si>
    <t>危険度
BIMMS</t>
    <rPh sb="0" eb="3">
      <t>キケンド</t>
    </rPh>
    <phoneticPr fontId="3"/>
  </si>
  <si>
    <t>屋根防水</t>
    <rPh sb="0" eb="2">
      <t>ヤネ</t>
    </rPh>
    <rPh sb="2" eb="4">
      <t>ボウスイ</t>
    </rPh>
    <phoneticPr fontId="1"/>
  </si>
  <si>
    <t>外壁</t>
    <rPh sb="0" eb="2">
      <t>ガイヘキ</t>
    </rPh>
    <phoneticPr fontId="1"/>
  </si>
  <si>
    <t>受変電</t>
    <rPh sb="0" eb="3">
      <t>ジュヘンデン</t>
    </rPh>
    <phoneticPr fontId="1"/>
  </si>
  <si>
    <t>低圧</t>
    <rPh sb="0" eb="2">
      <t>テイアツ</t>
    </rPh>
    <phoneticPr fontId="1"/>
  </si>
  <si>
    <t>その他</t>
    <rPh sb="2" eb="3">
      <t>タ</t>
    </rPh>
    <phoneticPr fontId="1"/>
  </si>
  <si>
    <t>熱源</t>
    <rPh sb="0" eb="2">
      <t>ネツゲン</t>
    </rPh>
    <phoneticPr fontId="1"/>
  </si>
  <si>
    <t>空調</t>
    <rPh sb="0" eb="2">
      <t>クウチョウ</t>
    </rPh>
    <phoneticPr fontId="1"/>
  </si>
  <si>
    <t>給排水</t>
    <rPh sb="0" eb="3">
      <t>キュウハイスイ</t>
    </rPh>
    <phoneticPr fontId="1"/>
  </si>
  <si>
    <t>改行の場合は"||"を挿入してください。
(改行の文字数は半角２文字として数えてください）</t>
    <phoneticPr fontId="3"/>
  </si>
  <si>
    <t>屋上の手摺に錆びが発生。塗装の必要有り。</t>
    <phoneticPr fontId="3"/>
  </si>
  <si>
    <t>備考欄記入</t>
    <rPh sb="0" eb="3">
      <t>ビコウラン</t>
    </rPh>
    <rPh sb="3" eb="5">
      <t>キニュウ</t>
    </rPh>
    <phoneticPr fontId="1"/>
  </si>
  <si>
    <t>建物コード</t>
    <rPh sb="0" eb="2">
      <t>タテモノ</t>
    </rPh>
    <phoneticPr fontId="1"/>
  </si>
  <si>
    <t>施設番号（変換用）</t>
    <rPh sb="0" eb="2">
      <t>シセツ</t>
    </rPh>
    <rPh sb="2" eb="4">
      <t>バンゴウ</t>
    </rPh>
    <rPh sb="5" eb="8">
      <t>ヘンカンヨウ</t>
    </rPh>
    <phoneticPr fontId="1"/>
  </si>
  <si>
    <t>建物番号（変換用）</t>
    <rPh sb="0" eb="2">
      <t>タテモノ</t>
    </rPh>
    <rPh sb="2" eb="4">
      <t>バンゴウ</t>
    </rPh>
    <rPh sb="5" eb="8">
      <t>ヘンカンヨウ</t>
    </rPh>
    <phoneticPr fontId="1"/>
  </si>
  <si>
    <t>○</t>
    <phoneticPr fontId="1"/>
  </si>
  <si>
    <t>異音、異臭、異常振動がある</t>
    <phoneticPr fontId="1"/>
  </si>
  <si>
    <t>耐用年数経過率</t>
    <rPh sb="0" eb="2">
      <t>タイヨウ</t>
    </rPh>
    <rPh sb="2" eb="4">
      <t>ネンスウ</t>
    </rPh>
    <rPh sb="4" eb="6">
      <t>ケイカ</t>
    </rPh>
    <rPh sb="6" eb="7">
      <t>リツ</t>
    </rPh>
    <phoneticPr fontId="1"/>
  </si>
  <si>
    <t>写真№</t>
    <rPh sb="0" eb="2">
      <t>シャシン</t>
    </rPh>
    <phoneticPr fontId="1"/>
  </si>
  <si>
    <t>設置
年度
（西暦）</t>
    <rPh sb="0" eb="2">
      <t>セッチ</t>
    </rPh>
    <rPh sb="3" eb="5">
      <t>ネンド</t>
    </rPh>
    <rPh sb="7" eb="9">
      <t>セイレキ</t>
    </rPh>
    <phoneticPr fontId="1"/>
  </si>
  <si>
    <t>更新
年度
（西暦）</t>
    <rPh sb="0" eb="2">
      <t>コウシン</t>
    </rPh>
    <rPh sb="3" eb="5">
      <t>ネンド</t>
    </rPh>
    <rPh sb="7" eb="9">
      <t>セイレキ</t>
    </rPh>
    <phoneticPr fontId="1"/>
  </si>
  <si>
    <t>耐用
年数</t>
    <rPh sb="0" eb="2">
      <t>タイヨウ</t>
    </rPh>
    <rPh sb="3" eb="5">
      <t>ネンスウ</t>
    </rPh>
    <phoneticPr fontId="1"/>
  </si>
  <si>
    <t>経過
年数</t>
    <rPh sb="0" eb="2">
      <t>ケイカ</t>
    </rPh>
    <rPh sb="3" eb="5">
      <t>ネンスウ</t>
    </rPh>
    <phoneticPr fontId="1"/>
  </si>
  <si>
    <t>判定
結果</t>
    <rPh sb="0" eb="2">
      <t>ハンテイ</t>
    </rPh>
    <rPh sb="3" eb="5">
      <t>ケッカ</t>
    </rPh>
    <phoneticPr fontId="1"/>
  </si>
  <si>
    <t>点検業者等の指摘がある</t>
    <rPh sb="4" eb="5">
      <t>トウ</t>
    </rPh>
    <phoneticPr fontId="1"/>
  </si>
  <si>
    <t>点検業者等から早急な改修の指摘がある</t>
    <rPh sb="4" eb="5">
      <t>トウ</t>
    </rPh>
    <phoneticPr fontId="1"/>
  </si>
  <si>
    <t>異常なし
問題なし</t>
    <rPh sb="0" eb="2">
      <t>イジョウ</t>
    </rPh>
    <rPh sb="5" eb="7">
      <t>モンダイ</t>
    </rPh>
    <phoneticPr fontId="1"/>
  </si>
  <si>
    <t>機能しない</t>
    <rPh sb="0" eb="2">
      <t>キノウ</t>
    </rPh>
    <phoneticPr fontId="1"/>
  </si>
  <si>
    <t>作動しない</t>
    <rPh sb="0" eb="2">
      <t>サドウ</t>
    </rPh>
    <phoneticPr fontId="1"/>
  </si>
  <si>
    <t>壁ータイル
※外部天井含む</t>
    <rPh sb="0" eb="1">
      <t>カベ</t>
    </rPh>
    <rPh sb="8" eb="10">
      <t>ガイブ</t>
    </rPh>
    <rPh sb="10" eb="12">
      <t>テンジョウ</t>
    </rPh>
    <rPh sb="12" eb="13">
      <t>フク</t>
    </rPh>
    <phoneticPr fontId="2"/>
  </si>
  <si>
    <t>外壁仕上塗材
（複層仕上塗材、塗装壁他）
※外部天井含む</t>
    <phoneticPr fontId="1"/>
  </si>
  <si>
    <t>空気調和機（パッケージ型、ユニット型、ＦＣＵ、ヒートポンプマルチパッケージ）
全熱交換器、空気清浄装置、ポンプ、タンク、ダクト、配管</t>
    <rPh sb="0" eb="2">
      <t>クウキ</t>
    </rPh>
    <rPh sb="2" eb="5">
      <t>チョウワキ</t>
    </rPh>
    <rPh sb="11" eb="12">
      <t>カタ</t>
    </rPh>
    <rPh sb="17" eb="18">
      <t>カタ</t>
    </rPh>
    <rPh sb="39" eb="41">
      <t>ゼンネツ</t>
    </rPh>
    <rPh sb="41" eb="44">
      <t>コウカンキ</t>
    </rPh>
    <rPh sb="45" eb="47">
      <t>クウキ</t>
    </rPh>
    <rPh sb="47" eb="49">
      <t>セイジョウ</t>
    </rPh>
    <rPh sb="49" eb="51">
      <t>ソウチ</t>
    </rPh>
    <rPh sb="64" eb="66">
      <t>ハイカン</t>
    </rPh>
    <phoneticPr fontId="2"/>
  </si>
  <si>
    <t>換気設備
（送風機・ダクト）
※換気扇は対象外</t>
    <rPh sb="0" eb="2">
      <t>カンキ</t>
    </rPh>
    <rPh sb="2" eb="4">
      <t>セツビ</t>
    </rPh>
    <rPh sb="6" eb="9">
      <t>ソウフウキ</t>
    </rPh>
    <rPh sb="17" eb="20">
      <t>カンキセン</t>
    </rPh>
    <rPh sb="21" eb="24">
      <t>タイショウガイ</t>
    </rPh>
    <phoneticPr fontId="2"/>
  </si>
  <si>
    <t>給排水
（給湯用ボイラー）</t>
    <rPh sb="0" eb="3">
      <t>キュウハイスイ</t>
    </rPh>
    <rPh sb="5" eb="8">
      <t>キュウトウヨウ</t>
    </rPh>
    <phoneticPr fontId="2"/>
  </si>
  <si>
    <t>消火設備一式
※消火器は対象外</t>
    <rPh sb="4" eb="6">
      <t>イッシキ</t>
    </rPh>
    <rPh sb="9" eb="12">
      <t>ショウカキ</t>
    </rPh>
    <rPh sb="13" eb="16">
      <t>タイショウガイ</t>
    </rPh>
    <phoneticPr fontId="2"/>
  </si>
  <si>
    <t>指摘の内容
（点検結果等における指摘の内容を転記）</t>
    <rPh sb="0" eb="2">
      <t>シテキ</t>
    </rPh>
    <rPh sb="3" eb="5">
      <t>ナイヨウ</t>
    </rPh>
    <rPh sb="7" eb="9">
      <t>テンケン</t>
    </rPh>
    <rPh sb="9" eb="11">
      <t>ケッカ</t>
    </rPh>
    <rPh sb="11" eb="12">
      <t>トウ</t>
    </rPh>
    <rPh sb="16" eb="18">
      <t>シテキ</t>
    </rPh>
    <rPh sb="19" eb="21">
      <t>ナイヨウ</t>
    </rPh>
    <rPh sb="22" eb="24">
      <t>テンキ</t>
    </rPh>
    <phoneticPr fontId="1"/>
  </si>
  <si>
    <t>業者見積書の有無</t>
    <rPh sb="0" eb="2">
      <t>ギョウシャ</t>
    </rPh>
    <rPh sb="2" eb="4">
      <t>ミツモリ</t>
    </rPh>
    <rPh sb="4" eb="5">
      <t>ショ</t>
    </rPh>
    <rPh sb="6" eb="8">
      <t>ウム</t>
    </rPh>
    <phoneticPr fontId="1"/>
  </si>
  <si>
    <t>著しい劣化（全面にわたる又は部分的に大きなひび割れ等）</t>
    <rPh sb="0" eb="1">
      <t>イチジル</t>
    </rPh>
    <rPh sb="3" eb="5">
      <t>レッカ</t>
    </rPh>
    <rPh sb="6" eb="8">
      <t>ゼンメン</t>
    </rPh>
    <rPh sb="12" eb="13">
      <t>マタ</t>
    </rPh>
    <rPh sb="14" eb="17">
      <t>ブブンテキ</t>
    </rPh>
    <rPh sb="18" eb="19">
      <t>オオ</t>
    </rPh>
    <rPh sb="23" eb="24">
      <t>ワ</t>
    </rPh>
    <rPh sb="25" eb="26">
      <t>トウ</t>
    </rPh>
    <phoneticPr fontId="1"/>
  </si>
  <si>
    <t>雨漏りがある
剥落がある
頻繁な誤作動がある</t>
    <rPh sb="0" eb="2">
      <t>アマモ</t>
    </rPh>
    <rPh sb="7" eb="9">
      <t>ハクラク</t>
    </rPh>
    <rPh sb="13" eb="15">
      <t>ヒンパン</t>
    </rPh>
    <rPh sb="16" eb="19">
      <t>ゴサドウ</t>
    </rPh>
    <phoneticPr fontId="1"/>
  </si>
  <si>
    <t>不具合がある
機能上支障がある</t>
    <rPh sb="0" eb="3">
      <t>フグアイ</t>
    </rPh>
    <rPh sb="7" eb="9">
      <t>キノウ</t>
    </rPh>
    <rPh sb="9" eb="10">
      <t>ジョウ</t>
    </rPh>
    <rPh sb="10" eb="12">
      <t>シショウ</t>
    </rPh>
    <phoneticPr fontId="1"/>
  </si>
  <si>
    <t>建築年月日</t>
    <rPh sb="0" eb="2">
      <t>ケンチク</t>
    </rPh>
    <rPh sb="2" eb="5">
      <t>ネンガッピ</t>
    </rPh>
    <phoneticPr fontId="3"/>
  </si>
  <si>
    <t>建築年</t>
    <rPh sb="0" eb="2">
      <t>ケンチク</t>
    </rPh>
    <rPh sb="2" eb="3">
      <t>ネン</t>
    </rPh>
    <phoneticPr fontId="1"/>
  </si>
  <si>
    <t>№</t>
    <phoneticPr fontId="3"/>
  </si>
  <si>
    <t>判定結果</t>
    <rPh sb="0" eb="2">
      <t>ハンテイ</t>
    </rPh>
    <rPh sb="2" eb="4">
      <t>ケッカ</t>
    </rPh>
    <phoneticPr fontId="3"/>
  </si>
  <si>
    <t>説明</t>
    <rPh sb="0" eb="2">
      <t>セツメイ</t>
    </rPh>
    <phoneticPr fontId="1"/>
  </si>
  <si>
    <t>無</t>
  </si>
  <si>
    <t>有</t>
  </si>
  <si>
    <t>取得中</t>
  </si>
  <si>
    <t>優先順位</t>
    <rPh sb="0" eb="2">
      <t>ユウセン</t>
    </rPh>
    <rPh sb="2" eb="4">
      <t>ジュンイ</t>
    </rPh>
    <phoneticPr fontId="1"/>
  </si>
  <si>
    <t>部位・設備2</t>
    <rPh sb="0" eb="2">
      <t>ブイ</t>
    </rPh>
    <rPh sb="3" eb="5">
      <t>セツビ</t>
    </rPh>
    <phoneticPr fontId="1"/>
  </si>
  <si>
    <t>部位・設備</t>
    <rPh sb="0" eb="2">
      <t>ブイ</t>
    </rPh>
    <rPh sb="3" eb="5">
      <t>セツビ</t>
    </rPh>
    <phoneticPr fontId="1"/>
  </si>
  <si>
    <t>設置年度</t>
    <rPh sb="0" eb="2">
      <t>セッチ</t>
    </rPh>
    <rPh sb="2" eb="4">
      <t>ネンド</t>
    </rPh>
    <phoneticPr fontId="13"/>
  </si>
  <si>
    <t>・著しい劣化（全面にわたる又は部分的に大きなひび割れ等）
・機能しない</t>
    <rPh sb="1" eb="2">
      <t>イチジル</t>
    </rPh>
    <rPh sb="4" eb="6">
      <t>レッカ</t>
    </rPh>
    <rPh sb="7" eb="9">
      <t>ゼンメン</t>
    </rPh>
    <rPh sb="13" eb="14">
      <t>マタ</t>
    </rPh>
    <rPh sb="15" eb="18">
      <t>ブブンテキ</t>
    </rPh>
    <rPh sb="19" eb="20">
      <t>オオ</t>
    </rPh>
    <rPh sb="24" eb="25">
      <t>ワ</t>
    </rPh>
    <rPh sb="26" eb="27">
      <t>トウ</t>
    </rPh>
    <rPh sb="30" eb="32">
      <t>キノウ</t>
    </rPh>
    <phoneticPr fontId="1"/>
  </si>
  <si>
    <t>備考：
劣化（ひび割れ、さび、腐食、変形、白華、浮き、剥離、シーリング欠損、異音、異臭、異常振動等）、不具合、故障等の状況
（箇所、状況、発生頻度、対応状況、修繕履歴（予定含む）等）</t>
    <rPh sb="0" eb="2">
      <t>ビコウ</t>
    </rPh>
    <rPh sb="4" eb="6">
      <t>レッカ</t>
    </rPh>
    <rPh sb="9" eb="10">
      <t>ワ</t>
    </rPh>
    <rPh sb="15" eb="17">
      <t>フショク</t>
    </rPh>
    <rPh sb="18" eb="20">
      <t>ヘンケイ</t>
    </rPh>
    <rPh sb="21" eb="23">
      <t>ハッカ</t>
    </rPh>
    <rPh sb="24" eb="25">
      <t>ウ</t>
    </rPh>
    <rPh sb="27" eb="29">
      <t>ハクリ</t>
    </rPh>
    <rPh sb="35" eb="37">
      <t>ケッソン</t>
    </rPh>
    <rPh sb="48" eb="49">
      <t>トウ</t>
    </rPh>
    <rPh sb="51" eb="54">
      <t>フグアイ</t>
    </rPh>
    <rPh sb="55" eb="57">
      <t>コショウ</t>
    </rPh>
    <rPh sb="57" eb="58">
      <t>トウ</t>
    </rPh>
    <rPh sb="59" eb="61">
      <t>ジョウキョウ</t>
    </rPh>
    <rPh sb="63" eb="65">
      <t>カショ</t>
    </rPh>
    <rPh sb="66" eb="68">
      <t>ジョウキョウ</t>
    </rPh>
    <rPh sb="79" eb="81">
      <t>シュウゼン</t>
    </rPh>
    <rPh sb="81" eb="83">
      <t>リレキ</t>
    </rPh>
    <rPh sb="84" eb="86">
      <t>ヨテイ</t>
    </rPh>
    <rPh sb="86" eb="87">
      <t>フク</t>
    </rPh>
    <rPh sb="89" eb="90">
      <t>トウ</t>
    </rPh>
    <phoneticPr fontId="1"/>
  </si>
  <si>
    <t>延床面積</t>
    <rPh sb="0" eb="4">
      <t>ノベユカメンセキ</t>
    </rPh>
    <phoneticPr fontId="1"/>
  </si>
  <si>
    <t>延床面積</t>
    <rPh sb="0" eb="4">
      <t>ノベユカメンセキ</t>
    </rPh>
    <phoneticPr fontId="1"/>
  </si>
  <si>
    <t>・中程度の劣化（ひび割れ等1割程度）
・異音、異臭、異常振動</t>
    <rPh sb="1" eb="4">
      <t>チュウテイド</t>
    </rPh>
    <rPh sb="5" eb="7">
      <t>レッカ</t>
    </rPh>
    <rPh sb="10" eb="11">
      <t>ワ</t>
    </rPh>
    <rPh sb="12" eb="13">
      <t>トウ</t>
    </rPh>
    <rPh sb="14" eb="15">
      <t>ワリ</t>
    </rPh>
    <rPh sb="15" eb="17">
      <t>テイド</t>
    </rPh>
    <phoneticPr fontId="1"/>
  </si>
  <si>
    <t>当初
判定</t>
    <rPh sb="0" eb="2">
      <t>トウショ</t>
    </rPh>
    <rPh sb="3" eb="5">
      <t>ハンテイ</t>
    </rPh>
    <phoneticPr fontId="1"/>
  </si>
  <si>
    <t>01アスファルト防水</t>
  </si>
  <si>
    <t>02シート防水</t>
  </si>
  <si>
    <t>03金属板その他</t>
  </si>
  <si>
    <t>04外壁・タイル</t>
  </si>
  <si>
    <t>05外壁・仕上塗</t>
  </si>
  <si>
    <t>06外壁・金属板その他</t>
  </si>
  <si>
    <t>07外部建具</t>
  </si>
  <si>
    <t>08自動扉</t>
  </si>
  <si>
    <t>09受変電</t>
  </si>
  <si>
    <t>10非常用発電</t>
  </si>
  <si>
    <t>11交流無停電電源</t>
  </si>
  <si>
    <t>12中央監視</t>
  </si>
  <si>
    <t>13自動火災報知</t>
  </si>
  <si>
    <t>17換気設備</t>
  </si>
  <si>
    <t>18排煙設備</t>
  </si>
  <si>
    <t>19自動制御</t>
  </si>
  <si>
    <t>20給水ポンプ</t>
  </si>
  <si>
    <t>01屋上防水</t>
  </si>
  <si>
    <t>04外壁</t>
  </si>
  <si>
    <t>14空調（熱源）</t>
  </si>
  <si>
    <t>14空調（温熱源）</t>
  </si>
  <si>
    <t>15空調（冷熱源）</t>
  </si>
  <si>
    <t>16空調（空気調和器等）</t>
  </si>
  <si>
    <t>20給排水</t>
  </si>
  <si>
    <t>21排水ポンプ</t>
  </si>
  <si>
    <t>22給湯用ボイラー</t>
  </si>
  <si>
    <t>23給水タンク</t>
  </si>
  <si>
    <t>24浄化槽</t>
  </si>
  <si>
    <t>25給水管</t>
  </si>
  <si>
    <t>26排水管</t>
  </si>
  <si>
    <t>27消火設備</t>
  </si>
  <si>
    <t>28エレベーター</t>
  </si>
  <si>
    <t>№</t>
    <phoneticPr fontId="3"/>
  </si>
  <si>
    <t>点検結果写真帳（エレベーター）</t>
    <rPh sb="0" eb="2">
      <t>テンケン</t>
    </rPh>
    <rPh sb="2" eb="4">
      <t>ケッカ</t>
    </rPh>
    <rPh sb="4" eb="7">
      <t>シャシンチョウ</t>
    </rPh>
    <phoneticPr fontId="3"/>
  </si>
  <si>
    <t>●</t>
    <phoneticPr fontId="1"/>
  </si>
  <si>
    <t>A判定</t>
    <rPh sb="1" eb="3">
      <t>ハンテイ</t>
    </rPh>
    <phoneticPr fontId="1"/>
  </si>
  <si>
    <t>B判定</t>
    <rPh sb="1" eb="3">
      <t>ハンテイ</t>
    </rPh>
    <phoneticPr fontId="1"/>
  </si>
  <si>
    <t>C判定</t>
    <rPh sb="1" eb="3">
      <t>ハンテイ</t>
    </rPh>
    <phoneticPr fontId="1"/>
  </si>
  <si>
    <t>備考①</t>
    <rPh sb="0" eb="2">
      <t>ビコウ</t>
    </rPh>
    <phoneticPr fontId="1"/>
  </si>
  <si>
    <t>備考②</t>
    <rPh sb="0" eb="2">
      <t>ビコウ</t>
    </rPh>
    <phoneticPr fontId="1"/>
  </si>
  <si>
    <t>劣化（異音、異臭、異常振動）、不具合、故障等の状況
（箇所、状況、発生頻度、対応状況、修繕履歴（予定含む）等）</t>
    <rPh sb="0" eb="2">
      <t>レッカ</t>
    </rPh>
    <rPh sb="3" eb="5">
      <t>イオン</t>
    </rPh>
    <rPh sb="6" eb="8">
      <t>イシュウ</t>
    </rPh>
    <rPh sb="9" eb="11">
      <t>イジョウ</t>
    </rPh>
    <rPh sb="11" eb="13">
      <t>シンドウ</t>
    </rPh>
    <rPh sb="15" eb="18">
      <t>フグアイ</t>
    </rPh>
    <rPh sb="19" eb="21">
      <t>コショウ</t>
    </rPh>
    <rPh sb="21" eb="22">
      <t>トウ</t>
    </rPh>
    <rPh sb="23" eb="25">
      <t>ジョウキョウ</t>
    </rPh>
    <rPh sb="27" eb="29">
      <t>カショ</t>
    </rPh>
    <rPh sb="30" eb="32">
      <t>ジョウキョウ</t>
    </rPh>
    <rPh sb="43" eb="45">
      <t>シュウゼン</t>
    </rPh>
    <rPh sb="45" eb="47">
      <t>リレキ</t>
    </rPh>
    <rPh sb="48" eb="50">
      <t>ヨテイ</t>
    </rPh>
    <rPh sb="50" eb="51">
      <t>フク</t>
    </rPh>
    <rPh sb="53" eb="54">
      <t>トウ</t>
    </rPh>
    <phoneticPr fontId="1"/>
  </si>
  <si>
    <t>該当
なし</t>
    <rPh sb="0" eb="2">
      <t>ガイトウ</t>
    </rPh>
    <phoneticPr fontId="1"/>
  </si>
  <si>
    <t>建物名称</t>
    <rPh sb="0" eb="2">
      <t>タテモノ</t>
    </rPh>
    <rPh sb="2" eb="4">
      <t>メイショウ</t>
    </rPh>
    <phoneticPr fontId="3"/>
  </si>
  <si>
    <t>点検者職・氏名</t>
    <rPh sb="3" eb="4">
      <t>ショク</t>
    </rPh>
    <rPh sb="5" eb="7">
      <t>シメイ</t>
    </rPh>
    <rPh sb="6" eb="7">
      <t>メイ</t>
    </rPh>
    <phoneticPr fontId="3"/>
  </si>
  <si>
    <t>見積額
（千円）</t>
    <rPh sb="0" eb="2">
      <t>ミツモリ</t>
    </rPh>
    <rPh sb="2" eb="3">
      <t>ガク</t>
    </rPh>
    <rPh sb="5" eb="7">
      <t>センエン</t>
    </rPh>
    <phoneticPr fontId="1"/>
  </si>
  <si>
    <t>金属板その他
※外部天井含む</t>
    <rPh sb="0" eb="3">
      <t>キンゾクバン</t>
    </rPh>
    <rPh sb="5" eb="6">
      <t>タ</t>
    </rPh>
    <phoneticPr fontId="1"/>
  </si>
  <si>
    <t>温熱源（ボイラー）
※給湯用ボイラーは22に記載</t>
    <rPh sb="0" eb="2">
      <t>オンネツ</t>
    </rPh>
    <rPh sb="2" eb="3">
      <t>ゲン</t>
    </rPh>
    <rPh sb="12" eb="15">
      <t>キュウトウヨウ</t>
    </rPh>
    <rPh sb="23" eb="25">
      <t>キサイ</t>
    </rPh>
    <phoneticPr fontId="2"/>
  </si>
  <si>
    <t>冷熱源（吸収式冷温水、冷凍機、冷却塔）
※給湯用ボイラーは22に記載</t>
    <rPh sb="0" eb="3">
      <t>レイネツゲン</t>
    </rPh>
    <rPh sb="4" eb="6">
      <t>キュウシュウ</t>
    </rPh>
    <rPh sb="6" eb="7">
      <t>シキ</t>
    </rPh>
    <rPh sb="7" eb="8">
      <t>レイ</t>
    </rPh>
    <rPh sb="8" eb="10">
      <t>オンスイ</t>
    </rPh>
    <rPh sb="11" eb="14">
      <t>レイトウキ</t>
    </rPh>
    <rPh sb="15" eb="18">
      <t>レイキャクトウ</t>
    </rPh>
    <rPh sb="21" eb="24">
      <t>キュウトウヨウ</t>
    </rPh>
    <rPh sb="32" eb="34">
      <t>キサイ</t>
    </rPh>
    <phoneticPr fontId="2"/>
  </si>
  <si>
    <t>排煙機
※排煙窓は7外部建具</t>
    <rPh sb="0" eb="3">
      <t>ハイエンキ</t>
    </rPh>
    <rPh sb="6" eb="8">
      <t>ハイエン</t>
    </rPh>
    <rPh sb="8" eb="9">
      <t>マド</t>
    </rPh>
    <rPh sb="11" eb="13">
      <t>ガイブ</t>
    </rPh>
    <rPh sb="13" eb="15">
      <t>タテグ</t>
    </rPh>
    <phoneticPr fontId="2"/>
  </si>
  <si>
    <t>№</t>
    <phoneticPr fontId="3"/>
  </si>
  <si>
    <t>№</t>
    <phoneticPr fontId="3"/>
  </si>
  <si>
    <t>№</t>
    <phoneticPr fontId="3"/>
  </si>
  <si>
    <t>№</t>
    <phoneticPr fontId="3"/>
  </si>
  <si>
    <t>№</t>
    <phoneticPr fontId="3"/>
  </si>
  <si>
    <t>№</t>
    <phoneticPr fontId="3"/>
  </si>
  <si>
    <t>№</t>
    <phoneticPr fontId="3"/>
  </si>
  <si>
    <t>●点検票の判定結果を必ず転記すること　●№は「部位設備番号－連番」（例1-1）とし、点検票「写真№」欄に記載すること　●写真ごとに具体的な説明（どの部分の写真か等）を記載すること　●写真は部位・設備ごとに近景（支障等の箇所）・遠景（全景が分かるように）を必ず添付し、状況説明に足りる枚数を貼付すること（枠を適宜コピー）。必要に応じ、写真位置図（平面図（外壁）に写真の箇所を示す等）を添付すること　●建具については、支障等のある箇所すべてについて写真を添付すること</t>
    <rPh sb="1" eb="3">
      <t>テンケン</t>
    </rPh>
    <rPh sb="3" eb="4">
      <t>ヒョウ</t>
    </rPh>
    <rPh sb="5" eb="7">
      <t>ハンテイ</t>
    </rPh>
    <rPh sb="7" eb="9">
      <t>ケッカ</t>
    </rPh>
    <rPh sb="10" eb="11">
      <t>カナラ</t>
    </rPh>
    <rPh sb="12" eb="14">
      <t>テンキ</t>
    </rPh>
    <rPh sb="23" eb="25">
      <t>ブイ</t>
    </rPh>
    <rPh sb="25" eb="27">
      <t>セツビ</t>
    </rPh>
    <rPh sb="27" eb="29">
      <t>バンゴウ</t>
    </rPh>
    <rPh sb="30" eb="32">
      <t>レンバン</t>
    </rPh>
    <rPh sb="34" eb="35">
      <t>レイ</t>
    </rPh>
    <rPh sb="42" eb="44">
      <t>テンケン</t>
    </rPh>
    <rPh sb="44" eb="45">
      <t>ヒョウ</t>
    </rPh>
    <rPh sb="46" eb="48">
      <t>シャシン</t>
    </rPh>
    <rPh sb="50" eb="51">
      <t>ラン</t>
    </rPh>
    <rPh sb="52" eb="54">
      <t>キサイ</t>
    </rPh>
    <rPh sb="65" eb="68">
      <t>グタイテキ</t>
    </rPh>
    <rPh sb="69" eb="71">
      <t>セツメイ</t>
    </rPh>
    <rPh sb="74" eb="76">
      <t>ブブン</t>
    </rPh>
    <rPh sb="77" eb="79">
      <t>シャシン</t>
    </rPh>
    <rPh sb="80" eb="81">
      <t>トウ</t>
    </rPh>
    <rPh sb="83" eb="85">
      <t>キサイ</t>
    </rPh>
    <rPh sb="91" eb="93">
      <t>シャシン</t>
    </rPh>
    <rPh sb="94" eb="96">
      <t>ブイ</t>
    </rPh>
    <rPh sb="97" eb="99">
      <t>セツビ</t>
    </rPh>
    <rPh sb="102" eb="104">
      <t>キンケイ</t>
    </rPh>
    <rPh sb="105" eb="107">
      <t>シショウ</t>
    </rPh>
    <rPh sb="107" eb="108">
      <t>トウ</t>
    </rPh>
    <rPh sb="109" eb="111">
      <t>カショ</t>
    </rPh>
    <rPh sb="113" eb="115">
      <t>エンケイ</t>
    </rPh>
    <rPh sb="116" eb="118">
      <t>ゼンケイ</t>
    </rPh>
    <rPh sb="119" eb="120">
      <t>ワ</t>
    </rPh>
    <rPh sb="127" eb="128">
      <t>カナラ</t>
    </rPh>
    <rPh sb="129" eb="131">
      <t>テンプ</t>
    </rPh>
    <rPh sb="151" eb="152">
      <t>ワク</t>
    </rPh>
    <rPh sb="153" eb="155">
      <t>テキギ</t>
    </rPh>
    <rPh sb="160" eb="162">
      <t>ヒツヨウ</t>
    </rPh>
    <rPh sb="163" eb="164">
      <t>オウ</t>
    </rPh>
    <rPh sb="166" eb="168">
      <t>シャシン</t>
    </rPh>
    <rPh sb="168" eb="170">
      <t>イチ</t>
    </rPh>
    <rPh sb="170" eb="171">
      <t>ズ</t>
    </rPh>
    <rPh sb="172" eb="175">
      <t>ヘイメンズ</t>
    </rPh>
    <rPh sb="176" eb="178">
      <t>ガイヘキ</t>
    </rPh>
    <rPh sb="180" eb="182">
      <t>シャシン</t>
    </rPh>
    <rPh sb="183" eb="185">
      <t>カショ</t>
    </rPh>
    <rPh sb="186" eb="187">
      <t>シメ</t>
    </rPh>
    <rPh sb="188" eb="189">
      <t>トウ</t>
    </rPh>
    <rPh sb="191" eb="193">
      <t>テンプ</t>
    </rPh>
    <rPh sb="199" eb="201">
      <t>タテグ</t>
    </rPh>
    <rPh sb="207" eb="209">
      <t>シショウ</t>
    </rPh>
    <rPh sb="209" eb="210">
      <t>トウ</t>
    </rPh>
    <rPh sb="213" eb="215">
      <t>カショ</t>
    </rPh>
    <rPh sb="222" eb="224">
      <t>シャシン</t>
    </rPh>
    <rPh sb="225" eb="227">
      <t>テンプ</t>
    </rPh>
    <phoneticPr fontId="1"/>
  </si>
  <si>
    <t>●点検票の判定結果を必ず転記すること　●№は「部位設備番号－連番」（例1-1）とし、点検票「写真№」欄に記載すること　●写真ごとに具体的な説明（どの部分の写真か等）を記載すること　●写真は部位・設備ごとに近景（支障等の箇所）・遠景（全景が分かるように）を必ず添付し、状況説明に足りる枚数を貼付すること（枠を適宜コピー）。必要に応じ、写真位置図を添付すること　●設備は、必ず銘板（平板に銘柄（仕様）を表示したもの）の写真を添付すること（確認できる場合）</t>
    <rPh sb="1" eb="3">
      <t>テンケン</t>
    </rPh>
    <rPh sb="3" eb="4">
      <t>ヒョウ</t>
    </rPh>
    <rPh sb="5" eb="7">
      <t>ハンテイ</t>
    </rPh>
    <rPh sb="7" eb="9">
      <t>ケッカ</t>
    </rPh>
    <rPh sb="10" eb="11">
      <t>カナラ</t>
    </rPh>
    <rPh sb="12" eb="14">
      <t>テンキ</t>
    </rPh>
    <rPh sb="23" eb="25">
      <t>ブイ</t>
    </rPh>
    <rPh sb="25" eb="27">
      <t>セツビ</t>
    </rPh>
    <rPh sb="27" eb="29">
      <t>バンゴウ</t>
    </rPh>
    <rPh sb="30" eb="32">
      <t>レンバン</t>
    </rPh>
    <rPh sb="34" eb="35">
      <t>レイ</t>
    </rPh>
    <rPh sb="42" eb="44">
      <t>テンケン</t>
    </rPh>
    <rPh sb="44" eb="45">
      <t>ヒョウ</t>
    </rPh>
    <rPh sb="46" eb="48">
      <t>シャシン</t>
    </rPh>
    <rPh sb="50" eb="51">
      <t>ラン</t>
    </rPh>
    <rPh sb="52" eb="54">
      <t>キサイ</t>
    </rPh>
    <rPh sb="65" eb="68">
      <t>グタイテキ</t>
    </rPh>
    <rPh sb="69" eb="71">
      <t>セツメイ</t>
    </rPh>
    <rPh sb="74" eb="76">
      <t>ブブン</t>
    </rPh>
    <rPh sb="77" eb="79">
      <t>シャシン</t>
    </rPh>
    <rPh sb="80" eb="81">
      <t>トウ</t>
    </rPh>
    <rPh sb="83" eb="85">
      <t>キサイ</t>
    </rPh>
    <rPh sb="91" eb="93">
      <t>シャシン</t>
    </rPh>
    <rPh sb="94" eb="96">
      <t>ブイ</t>
    </rPh>
    <rPh sb="97" eb="99">
      <t>セツビ</t>
    </rPh>
    <rPh sb="102" eb="104">
      <t>キンケイ</t>
    </rPh>
    <rPh sb="105" eb="107">
      <t>シショウ</t>
    </rPh>
    <rPh sb="107" eb="108">
      <t>トウ</t>
    </rPh>
    <rPh sb="109" eb="111">
      <t>カショ</t>
    </rPh>
    <rPh sb="113" eb="115">
      <t>エンケイ</t>
    </rPh>
    <rPh sb="116" eb="118">
      <t>ゼンケイ</t>
    </rPh>
    <rPh sb="119" eb="120">
      <t>ワ</t>
    </rPh>
    <rPh sb="127" eb="128">
      <t>カナラ</t>
    </rPh>
    <rPh sb="129" eb="131">
      <t>テンプ</t>
    </rPh>
    <rPh sb="151" eb="152">
      <t>ワク</t>
    </rPh>
    <rPh sb="153" eb="155">
      <t>テキギ</t>
    </rPh>
    <rPh sb="160" eb="162">
      <t>ヒツヨウ</t>
    </rPh>
    <rPh sb="163" eb="164">
      <t>オウ</t>
    </rPh>
    <rPh sb="166" eb="168">
      <t>シャシン</t>
    </rPh>
    <rPh sb="168" eb="170">
      <t>イチ</t>
    </rPh>
    <rPh sb="170" eb="171">
      <t>ズ</t>
    </rPh>
    <rPh sb="172" eb="174">
      <t>テンプ</t>
    </rPh>
    <rPh sb="180" eb="182">
      <t>セツビ</t>
    </rPh>
    <rPh sb="184" eb="185">
      <t>カナラ</t>
    </rPh>
    <rPh sb="186" eb="188">
      <t>メイバン</t>
    </rPh>
    <rPh sb="189" eb="191">
      <t>ヒライタ</t>
    </rPh>
    <rPh sb="192" eb="194">
      <t>メイガラ</t>
    </rPh>
    <rPh sb="195" eb="197">
      <t>シヨウ</t>
    </rPh>
    <rPh sb="199" eb="201">
      <t>ヒョウジ</t>
    </rPh>
    <rPh sb="207" eb="209">
      <t>シャシン</t>
    </rPh>
    <rPh sb="210" eb="212">
      <t>テンプ</t>
    </rPh>
    <rPh sb="217" eb="219">
      <t>カクニン</t>
    </rPh>
    <rPh sb="222" eb="224">
      <t>バアイ</t>
    </rPh>
    <phoneticPr fontId="1"/>
  </si>
  <si>
    <t>アスファルト防水で、コンクリートのひび割れやシーリングが欠損している箇所が多数あり、全体的な劣化が進行している。</t>
    <phoneticPr fontId="1"/>
  </si>
  <si>
    <t>シート防水にひび割れや剥離が多数あり、３階会議室天井から頻繁に雨漏りしている。</t>
    <phoneticPr fontId="1"/>
  </si>
  <si>
    <t>西側の外壁にひび割れがあり、壁側の１階事務室の天井に雨漏りの跡がある。今年度、長寿命化改修を実施する予定。</t>
    <phoneticPr fontId="1"/>
  </si>
  <si>
    <t>外壁タイルが一部剥落しており、タイルの浮きが複数ある。</t>
    <rPh sb="0" eb="2">
      <t>ガイヘキ</t>
    </rPh>
    <rPh sb="6" eb="8">
      <t>イチブ</t>
    </rPh>
    <rPh sb="8" eb="10">
      <t>ハクラク</t>
    </rPh>
    <rPh sb="19" eb="20">
      <t>ウ</t>
    </rPh>
    <rPh sb="22" eb="24">
      <t>フクスウ</t>
    </rPh>
    <phoneticPr fontId="1"/>
  </si>
  <si>
    <t>シャッターが上下出来ないことが週に１回あり、その都度修繕しているが、改善されない。</t>
    <rPh sb="6" eb="10">
      <t>ジョウゲデキ</t>
    </rPh>
    <rPh sb="15" eb="16">
      <t>シュウ</t>
    </rPh>
    <rPh sb="18" eb="19">
      <t>カイ</t>
    </rPh>
    <rPh sb="24" eb="26">
      <t>ツド</t>
    </rPh>
    <rPh sb="26" eb="28">
      <t>シュウゼン</t>
    </rPh>
    <rPh sb="34" eb="36">
      <t>カイゼン</t>
    </rPh>
    <phoneticPr fontId="1"/>
  </si>
  <si>
    <t>本館入口の自動扉がセンサーの作動不良により頻繁に誤作動する。</t>
    <rPh sb="0" eb="2">
      <t>ホンカン</t>
    </rPh>
    <rPh sb="2" eb="4">
      <t>イリグチ</t>
    </rPh>
    <rPh sb="5" eb="7">
      <t>ジドウ</t>
    </rPh>
    <rPh sb="7" eb="8">
      <t>トビラ</t>
    </rPh>
    <rPh sb="14" eb="16">
      <t>サドウ</t>
    </rPh>
    <rPh sb="16" eb="18">
      <t>フリョウ</t>
    </rPh>
    <rPh sb="21" eb="23">
      <t>ヒンパン</t>
    </rPh>
    <rPh sb="24" eb="27">
      <t>ゴサドウ</t>
    </rPh>
    <phoneticPr fontId="1"/>
  </si>
  <si>
    <t>1-1</t>
    <phoneticPr fontId="1"/>
  </si>
  <si>
    <t>9-1</t>
    <phoneticPr fontId="1"/>
  </si>
  <si>
    <t>H30.8の法定点検時に、高圧受変電設備が50年以上経過しており、いつ故障するかわからない状況であることから、更新を強く勧められた。今年度長寿命化改修工事を予定している。</t>
    <phoneticPr fontId="1"/>
  </si>
  <si>
    <t>１階機械室の受変電設備から異音がする。</t>
    <rPh sb="1" eb="2">
      <t>カイ</t>
    </rPh>
    <rPh sb="2" eb="5">
      <t>キカイシツ</t>
    </rPh>
    <rPh sb="6" eb="9">
      <t>ジュヘンデン</t>
    </rPh>
    <rPh sb="9" eb="11">
      <t>セツビ</t>
    </rPh>
    <rPh sb="13" eb="15">
      <t>イオン</t>
    </rPh>
    <phoneticPr fontId="1"/>
  </si>
  <si>
    <t>13-1
13-2
13-3</t>
    <phoneticPr fontId="1"/>
  </si>
  <si>
    <t>２階会議室の空調の冷房の効きが悪い状態が月に数回発生し、過去に３度修繕を行ったが一時的によくなるものの改善されない。</t>
    <phoneticPr fontId="1"/>
  </si>
  <si>
    <t>R1.5のエアコンの保守点検時に、冷媒として使用されているフロンガス（R22）がR2年で全廃となり、それ以降は修理できないため、更新が必要と指摘された。</t>
    <phoneticPr fontId="1"/>
  </si>
  <si>
    <t>16-1
16-2</t>
    <phoneticPr fontId="1"/>
  </si>
  <si>
    <t>トイレに使用している井水の揚水ポンプ（給水）が作動していない。今のところ自噴しているため影響はないが、枯渇した場合はトイレが使用できなくなるため更新が必要である。</t>
    <phoneticPr fontId="1"/>
  </si>
  <si>
    <t>H30.8の保守点検時に、給湯用ボイラーの経年劣化が見受けられることから更新又は分解点検（オーバーホール）を勧められた。</t>
    <rPh sb="13" eb="16">
      <t>キュウトウヨウ</t>
    </rPh>
    <phoneticPr fontId="1"/>
  </si>
  <si>
    <t>22-1
22-2
22-3</t>
    <phoneticPr fontId="1"/>
  </si>
  <si>
    <t>１階トイレの手洗いから毎朝薄い赤水が出る。時折、濃い赤水が出ることもある。昨年、一部給水管の取替工事をしたものの、未だ改善されないので使用中止している。</t>
    <rPh sb="1" eb="2">
      <t>カイ</t>
    </rPh>
    <rPh sb="6" eb="8">
      <t>テアラ</t>
    </rPh>
    <rPh sb="11" eb="13">
      <t>マイアサ</t>
    </rPh>
    <rPh sb="13" eb="14">
      <t>ウス</t>
    </rPh>
    <rPh sb="15" eb="17">
      <t>アコズ</t>
    </rPh>
    <rPh sb="18" eb="19">
      <t>デ</t>
    </rPh>
    <rPh sb="21" eb="23">
      <t>トキオリ</t>
    </rPh>
    <rPh sb="24" eb="25">
      <t>コ</t>
    </rPh>
    <rPh sb="26" eb="27">
      <t>アカ</t>
    </rPh>
    <rPh sb="27" eb="28">
      <t>ミズ</t>
    </rPh>
    <rPh sb="29" eb="30">
      <t>デ</t>
    </rPh>
    <rPh sb="37" eb="39">
      <t>サクネン</t>
    </rPh>
    <rPh sb="40" eb="42">
      <t>イチブ</t>
    </rPh>
    <rPh sb="42" eb="45">
      <t>キュウスイカン</t>
    </rPh>
    <rPh sb="46" eb="48">
      <t>トリカエ</t>
    </rPh>
    <rPh sb="48" eb="50">
      <t>コウジ</t>
    </rPh>
    <rPh sb="57" eb="58">
      <t>イマ</t>
    </rPh>
    <rPh sb="59" eb="61">
      <t>カイゼン</t>
    </rPh>
    <rPh sb="67" eb="69">
      <t>シヨウ</t>
    </rPh>
    <rPh sb="69" eb="71">
      <t>チュウシ</t>
    </rPh>
    <phoneticPr fontId="1"/>
  </si>
  <si>
    <t>大雨の時、排水管の詰まりから、排水溝から水が溢れるので、今後、詰まりを改善するための改修が必要である。現状、未対応の状態で大雨の後は大きな水たまりができる。</t>
    <rPh sb="0" eb="2">
      <t>オオアメ</t>
    </rPh>
    <rPh sb="3" eb="4">
      <t>トキ</t>
    </rPh>
    <rPh sb="5" eb="8">
      <t>ハイスイカン</t>
    </rPh>
    <rPh sb="9" eb="10">
      <t>ツ</t>
    </rPh>
    <rPh sb="15" eb="18">
      <t>ハイスイコウ</t>
    </rPh>
    <rPh sb="20" eb="21">
      <t>ミズ</t>
    </rPh>
    <rPh sb="22" eb="23">
      <t>アフ</t>
    </rPh>
    <rPh sb="28" eb="30">
      <t>コンゴ</t>
    </rPh>
    <rPh sb="31" eb="32">
      <t>ツ</t>
    </rPh>
    <rPh sb="35" eb="37">
      <t>カイゼン</t>
    </rPh>
    <rPh sb="42" eb="44">
      <t>カイシュウ</t>
    </rPh>
    <rPh sb="45" eb="47">
      <t>ヒツヨウ</t>
    </rPh>
    <rPh sb="51" eb="53">
      <t>ゲンジョウ</t>
    </rPh>
    <rPh sb="54" eb="57">
      <t>ミタイオウ</t>
    </rPh>
    <rPh sb="58" eb="60">
      <t>ジョウタイ</t>
    </rPh>
    <rPh sb="61" eb="63">
      <t>オオアメ</t>
    </rPh>
    <rPh sb="64" eb="65">
      <t>アト</t>
    </rPh>
    <rPh sb="66" eb="67">
      <t>オオ</t>
    </rPh>
    <rPh sb="69" eb="70">
      <t>ミズ</t>
    </rPh>
    <phoneticPr fontId="1"/>
  </si>
  <si>
    <t>26-1</t>
    <phoneticPr fontId="1"/>
  </si>
  <si>
    <t>27-1
27-2</t>
    <phoneticPr fontId="1"/>
  </si>
  <si>
    <t>28-1
28-2</t>
    <phoneticPr fontId="1"/>
  </si>
  <si>
    <t>中程度の劣化（ひび割れ等が部分的）</t>
    <rPh sb="0" eb="3">
      <t>チュウテイド</t>
    </rPh>
    <rPh sb="4" eb="6">
      <t>レッカ</t>
    </rPh>
    <rPh sb="9" eb="10">
      <t>ワ</t>
    </rPh>
    <rPh sb="11" eb="12">
      <t>トウ</t>
    </rPh>
    <rPh sb="13" eb="16">
      <t>ブブンテキ</t>
    </rPh>
    <phoneticPr fontId="1"/>
  </si>
  <si>
    <t>劣化（ひび割れ、さび、腐食、変形、白華、浮き、剥離、シートの切れ、シーリング欠損等）、不具合、故障等の状況
（箇所、状況、発生頻度、対応状況、修繕履歴（予定含む）等）</t>
    <rPh sb="0" eb="2">
      <t>レッカ</t>
    </rPh>
    <rPh sb="5" eb="6">
      <t>ワ</t>
    </rPh>
    <rPh sb="11" eb="13">
      <t>フショク</t>
    </rPh>
    <rPh sb="14" eb="16">
      <t>ヘンケイ</t>
    </rPh>
    <rPh sb="17" eb="19">
      <t>ハッカ</t>
    </rPh>
    <rPh sb="20" eb="21">
      <t>ウ</t>
    </rPh>
    <rPh sb="23" eb="25">
      <t>ハクリ</t>
    </rPh>
    <rPh sb="30" eb="31">
      <t>キ</t>
    </rPh>
    <rPh sb="38" eb="40">
      <t>ケッソン</t>
    </rPh>
    <rPh sb="40" eb="41">
      <t>トウ</t>
    </rPh>
    <rPh sb="43" eb="46">
      <t>フグアイ</t>
    </rPh>
    <rPh sb="47" eb="49">
      <t>コショウ</t>
    </rPh>
    <rPh sb="49" eb="50">
      <t>トウ</t>
    </rPh>
    <rPh sb="51" eb="53">
      <t>ジョウキョウ</t>
    </rPh>
    <rPh sb="55" eb="57">
      <t>カショ</t>
    </rPh>
    <rPh sb="58" eb="60">
      <t>ジョウキョウ</t>
    </rPh>
    <rPh sb="71" eb="73">
      <t>シュウゼン</t>
    </rPh>
    <rPh sb="73" eb="75">
      <t>リレキ</t>
    </rPh>
    <rPh sb="76" eb="78">
      <t>ヨテイ</t>
    </rPh>
    <rPh sb="78" eb="79">
      <t>フク</t>
    </rPh>
    <rPh sb="81" eb="82">
      <t>トウ</t>
    </rPh>
    <phoneticPr fontId="1"/>
  </si>
  <si>
    <t>施設番号：1</t>
  </si>
  <si>
    <t>施設名：県民文化ホール</t>
  </si>
  <si>
    <t>建物番号：1</t>
  </si>
  <si>
    <t>建物名称：県民文化ホール会館</t>
  </si>
  <si>
    <t>B</t>
  </si>
  <si>
    <t>C</t>
  </si>
  <si>
    <t>該当なし</t>
  </si>
  <si>
    <t>R2更新予定</t>
  </si>
  <si>
    <t/>
  </si>
  <si>
    <t>・雨漏り・不作動</t>
    <rPh sb="1" eb="3">
      <t>アマモ</t>
    </rPh>
    <rPh sb="5" eb="6">
      <t>フ</t>
    </rPh>
    <rPh sb="6" eb="8">
      <t>サドウ</t>
    </rPh>
    <phoneticPr fontId="1"/>
  </si>
  <si>
    <t>業者見積額（千円）</t>
    <rPh sb="0" eb="2">
      <t>ギョウシャ</t>
    </rPh>
    <rPh sb="2" eb="4">
      <t>ミツモリ</t>
    </rPh>
    <rPh sb="4" eb="5">
      <t>ガク</t>
    </rPh>
    <rPh sb="6" eb="8">
      <t>センエン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</si>
</sst>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gge&quot;年&quot;m&quot;月&quot;d&quot;日&quot;;@"/>
    <numFmt numFmtId="177" formatCode="0_ "/>
    <numFmt numFmtId="178" formatCode="yyyy/mm/dd"/>
    <numFmt numFmtId="179" formatCode="0_);[Red]\(0\)"/>
    <numFmt numFmtId="180" formatCode="#,##0_ "/>
    <numFmt numFmtId="181" formatCode="#,##0.00_ "/>
    <numFmt numFmtId="182" formatCode="#,##0.00&quot;㎡&quot;\ "/>
    <numFmt numFmtId="183" formatCode="0.00_ "/>
  </numFmts>
  <fonts count="36" x14ac:knownFonts="1">
    <font>
      <sz val="11"/>
      <color theme="1"/>
      <name val="ＭＳ Ｐゴシック"/>
      <family val="2"/>
      <charset val="128"/>
      <scheme val="minor"/>
    </font>
    <font>
      <sz val="6"/>
      <name val="ＭＳ Ｐゴシック"/>
      <family val="2"/>
      <charset val="128"/>
      <scheme val="minor"/>
    </font>
    <font>
      <sz val="6"/>
      <name val="Meiryo UI"/>
      <family val="2"/>
      <charset val="128"/>
    </font>
    <font>
      <sz val="6"/>
      <name val="ＭＳ Ｐゴシック"/>
      <family val="3"/>
      <charset val="128"/>
    </font>
    <font>
      <sz val="11"/>
      <color theme="1"/>
      <name val="Meiryo UI"/>
      <family val="3"/>
      <charset val="128"/>
    </font>
    <font>
      <sz val="11"/>
      <name val="Meiryo UI"/>
      <family val="3"/>
      <charset val="128"/>
    </font>
    <font>
      <sz val="10"/>
      <color theme="1"/>
      <name val="Meiryo UI"/>
      <family val="3"/>
      <charset val="128"/>
    </font>
    <font>
      <b/>
      <sz val="18"/>
      <color theme="1"/>
      <name val="Meiryo UI"/>
      <family val="3"/>
      <charset val="128"/>
    </font>
    <font>
      <sz val="9"/>
      <name val="Meiryo UI"/>
      <family val="3"/>
      <charset val="128"/>
    </font>
    <font>
      <sz val="14"/>
      <name val="Meiryo UI"/>
      <family val="3"/>
      <charset val="128"/>
    </font>
    <font>
      <sz val="11"/>
      <name val="ＭＳ Ｐゴシック"/>
      <family val="3"/>
      <charset val="128"/>
    </font>
    <font>
      <sz val="10"/>
      <name val="Meiryo UI"/>
      <family val="3"/>
      <charset val="128"/>
    </font>
    <font>
      <b/>
      <sz val="14"/>
      <name val="Meiryo UI"/>
      <family val="3"/>
      <charset val="128"/>
    </font>
    <font>
      <sz val="11"/>
      <color theme="1"/>
      <name val="ＭＳ Ｐゴシック"/>
      <family val="2"/>
      <charset val="128"/>
      <scheme val="minor"/>
    </font>
    <font>
      <sz val="12"/>
      <color theme="1"/>
      <name val="Meiryo UI"/>
      <family val="3"/>
      <charset val="128"/>
    </font>
    <font>
      <sz val="10"/>
      <name val="ＭＳ 明朝"/>
      <family val="1"/>
      <charset val="128"/>
    </font>
    <font>
      <b/>
      <sz val="10"/>
      <name val="ＭＳ 明朝"/>
      <family val="1"/>
      <charset val="128"/>
    </font>
    <font>
      <sz val="10"/>
      <color indexed="44"/>
      <name val="ＭＳ 明朝"/>
      <family val="1"/>
      <charset val="128"/>
    </font>
    <font>
      <b/>
      <sz val="11"/>
      <name val="ＭＳ 明朝"/>
      <family val="1"/>
      <charset val="128"/>
    </font>
    <font>
      <sz val="8"/>
      <name val="ＭＳ 明朝"/>
      <family val="1"/>
      <charset val="128"/>
    </font>
    <font>
      <sz val="10"/>
      <color indexed="9"/>
      <name val="ＭＳ 明朝"/>
      <family val="1"/>
      <charset val="128"/>
    </font>
    <font>
      <b/>
      <sz val="20"/>
      <color theme="1"/>
      <name val="Meiryo UI"/>
      <family val="3"/>
      <charset val="128"/>
    </font>
    <font>
      <sz val="11"/>
      <color theme="1"/>
      <name val="MS UI Gothic"/>
      <family val="3"/>
      <charset val="128"/>
    </font>
    <font>
      <b/>
      <sz val="24"/>
      <color theme="1"/>
      <name val="Meiryo UI"/>
      <family val="3"/>
      <charset val="128"/>
    </font>
    <font>
      <sz val="12"/>
      <name val="Meiryo UI"/>
      <family val="3"/>
      <charset val="128"/>
    </font>
    <font>
      <sz val="18"/>
      <color theme="1"/>
      <name val="Meiryo UI"/>
      <family val="3"/>
      <charset val="128"/>
    </font>
    <font>
      <sz val="11"/>
      <color theme="1"/>
      <name val="ＭＳ Ｐゴシック"/>
      <family val="3"/>
      <charset val="128"/>
      <scheme val="minor"/>
    </font>
    <font>
      <sz val="12"/>
      <color theme="1"/>
      <name val="ＭＳ Ｐゴシック"/>
      <family val="3"/>
      <charset val="128"/>
      <scheme val="minor"/>
    </font>
    <font>
      <b/>
      <sz val="24"/>
      <color theme="1"/>
      <name val="ＭＳ Ｐゴシック"/>
      <family val="3"/>
      <charset val="128"/>
      <scheme val="minor"/>
    </font>
    <font>
      <sz val="14"/>
      <color theme="1"/>
      <name val="ＭＳ Ｐゴシック"/>
      <family val="3"/>
      <charset val="128"/>
      <scheme val="minor"/>
    </font>
    <font>
      <sz val="12"/>
      <color theme="1"/>
      <name val="MS UI Gothic"/>
      <family val="3"/>
      <charset val="128"/>
    </font>
    <font>
      <sz val="16"/>
      <color theme="1"/>
      <name val="MS UI Gothic"/>
      <family val="3"/>
      <charset val="128"/>
    </font>
    <font>
      <b/>
      <sz val="12"/>
      <color theme="1"/>
      <name val="MS UI Gothic"/>
      <family val="3"/>
      <charset val="128"/>
    </font>
    <font>
      <b/>
      <sz val="18"/>
      <color indexed="10"/>
      <name val="Meiryo UI"/>
      <family val="3"/>
      <charset val="128"/>
    </font>
    <font>
      <sz val="11"/>
      <name val="MS UI Gothic"/>
      <family val="3"/>
      <charset val="128"/>
    </font>
    <font>
      <sz val="11"/>
      <color rgb="FFFF0000"/>
      <name val="ＭＳ Ｐゴシック"/>
      <family val="3"/>
      <charset val="128"/>
      <scheme val="minor"/>
    </font>
  </fonts>
  <fills count="11">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8"/>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0000FF"/>
      </left>
      <right style="thin">
        <color indexed="64"/>
      </right>
      <top style="medium">
        <color rgb="FF0000FF"/>
      </top>
      <bottom style="thin">
        <color indexed="64"/>
      </bottom>
      <diagonal/>
    </border>
    <border>
      <left/>
      <right style="thin">
        <color indexed="64"/>
      </right>
      <top style="medium">
        <color rgb="FF0000FF"/>
      </top>
      <bottom style="thin">
        <color indexed="64"/>
      </bottom>
      <diagonal/>
    </border>
    <border>
      <left style="thin">
        <color indexed="64"/>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rgb="FF0000FF"/>
      </right>
      <top style="thin">
        <color indexed="64"/>
      </top>
      <bottom style="hair">
        <color indexed="64"/>
      </bottom>
      <diagonal/>
    </border>
    <border>
      <left style="medium">
        <color rgb="FF0000FF"/>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rgb="FF0000FF"/>
      </right>
      <top style="hair">
        <color indexed="64"/>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rgb="FF0000FF"/>
      </right>
      <top style="thin">
        <color indexed="64"/>
      </top>
      <bottom style="thin">
        <color indexed="64"/>
      </bottom>
      <diagonal/>
    </border>
    <border>
      <left style="medium">
        <color rgb="FF0000FF"/>
      </left>
      <right style="thin">
        <color indexed="64"/>
      </right>
      <top style="thin">
        <color indexed="64"/>
      </top>
      <bottom style="medium">
        <color rgb="FF0000FF"/>
      </bottom>
      <diagonal/>
    </border>
    <border>
      <left/>
      <right style="thin">
        <color indexed="64"/>
      </right>
      <top style="thin">
        <color indexed="64"/>
      </top>
      <bottom style="medium">
        <color rgb="FF0000FF"/>
      </bottom>
      <diagonal/>
    </border>
    <border>
      <left style="thin">
        <color indexed="64"/>
      </left>
      <right style="thin">
        <color indexed="64"/>
      </right>
      <top style="thin">
        <color indexed="64"/>
      </top>
      <bottom style="medium">
        <color rgb="FF0000FF"/>
      </bottom>
      <diagonal/>
    </border>
    <border>
      <left style="thin">
        <color indexed="64"/>
      </left>
      <right style="medium">
        <color rgb="FF0000FF"/>
      </right>
      <top style="thin">
        <color indexed="64"/>
      </top>
      <bottom style="medium">
        <color rgb="FF0000FF"/>
      </bottom>
      <diagonal/>
    </border>
    <border>
      <left style="medium">
        <color rgb="FF0000FF"/>
      </left>
      <right style="thin">
        <color indexed="64"/>
      </right>
      <top style="medium">
        <color rgb="FF0000FF"/>
      </top>
      <bottom style="hair">
        <color indexed="64"/>
      </bottom>
      <diagonal/>
    </border>
    <border>
      <left style="thin">
        <color indexed="64"/>
      </left>
      <right style="thin">
        <color indexed="64"/>
      </right>
      <top style="medium">
        <color rgb="FF0000FF"/>
      </top>
      <bottom style="hair">
        <color indexed="64"/>
      </bottom>
      <diagonal/>
    </border>
    <border>
      <left style="thin">
        <color indexed="64"/>
      </left>
      <right style="medium">
        <color rgb="FF0000FF"/>
      </right>
      <top style="medium">
        <color rgb="FF0000FF"/>
      </top>
      <bottom style="hair">
        <color indexed="64"/>
      </bottom>
      <diagonal/>
    </border>
    <border>
      <left style="medium">
        <color rgb="FF0000FF"/>
      </left>
      <right style="thin">
        <color indexed="64"/>
      </right>
      <top style="hair">
        <color indexed="64"/>
      </top>
      <bottom style="hair">
        <color indexed="64"/>
      </bottom>
      <diagonal/>
    </border>
    <border>
      <left style="thin">
        <color indexed="64"/>
      </left>
      <right style="medium">
        <color rgb="FF0000FF"/>
      </right>
      <top style="hair">
        <color indexed="64"/>
      </top>
      <bottom style="hair">
        <color indexed="64"/>
      </bottom>
      <diagonal/>
    </border>
    <border>
      <left style="medium">
        <color rgb="FF0000FF"/>
      </left>
      <right style="thin">
        <color indexed="64"/>
      </right>
      <top style="hair">
        <color indexed="64"/>
      </top>
      <bottom style="medium">
        <color rgb="FF0000FF"/>
      </bottom>
      <diagonal/>
    </border>
    <border>
      <left style="thin">
        <color indexed="64"/>
      </left>
      <right style="thin">
        <color indexed="64"/>
      </right>
      <top style="hair">
        <color indexed="64"/>
      </top>
      <bottom style="medium">
        <color rgb="FF0000FF"/>
      </bottom>
      <diagonal/>
    </border>
    <border>
      <left style="thin">
        <color indexed="64"/>
      </left>
      <right style="medium">
        <color rgb="FF0000FF"/>
      </right>
      <top style="hair">
        <color indexed="64"/>
      </top>
      <bottom style="medium">
        <color rgb="FF0000FF"/>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10" fillId="0" borderId="0">
      <alignment vertical="center"/>
    </xf>
    <xf numFmtId="0" fontId="10" fillId="0" borderId="0"/>
    <xf numFmtId="0" fontId="10" fillId="0" borderId="0"/>
    <xf numFmtId="0" fontId="10" fillId="0" borderId="0"/>
    <xf numFmtId="0" fontId="10" fillId="0" borderId="0"/>
  </cellStyleXfs>
  <cellXfs count="360">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11" fillId="0" borderId="0" xfId="1" applyFont="1" applyBorder="1" applyAlignment="1">
      <alignment vertical="center"/>
    </xf>
    <xf numFmtId="0" fontId="11" fillId="0" borderId="0" xfId="1" applyFont="1" applyFill="1" applyBorder="1" applyAlignment="1">
      <alignment vertical="center"/>
    </xf>
    <xf numFmtId="0" fontId="12" fillId="0" borderId="0" xfId="1" applyFont="1" applyFill="1" applyBorder="1" applyAlignment="1">
      <alignment vertical="center"/>
    </xf>
    <xf numFmtId="0" fontId="5" fillId="0" borderId="0" xfId="0" applyFont="1" applyFill="1" applyAlignment="1">
      <alignment horizontal="center" vertical="center"/>
    </xf>
    <xf numFmtId="0" fontId="9" fillId="0" borderId="0" xfId="0" applyFont="1" applyFill="1" applyAlignment="1">
      <alignment horizontal="distributed" vertical="center" justifyLastLine="1"/>
    </xf>
    <xf numFmtId="0" fontId="6" fillId="0" borderId="0" xfId="0" applyFont="1" applyFill="1">
      <alignment vertical="center"/>
    </xf>
    <xf numFmtId="0" fontId="4" fillId="0" borderId="0" xfId="0" applyFont="1" applyFill="1" applyAlignment="1">
      <alignment horizontal="left" vertical="center"/>
    </xf>
    <xf numFmtId="0" fontId="10" fillId="0" borderId="0" xfId="1">
      <alignment vertical="center"/>
    </xf>
    <xf numFmtId="0" fontId="5" fillId="0" borderId="1" xfId="1" applyFont="1" applyFill="1" applyBorder="1" applyAlignment="1">
      <alignment horizontal="center" vertical="center"/>
    </xf>
    <xf numFmtId="0" fontId="15" fillId="0" borderId="0" xfId="2" applyFont="1" applyAlignment="1">
      <alignment vertical="center"/>
    </xf>
    <xf numFmtId="0" fontId="16" fillId="0" borderId="0" xfId="2" applyFont="1" applyBorder="1" applyAlignment="1">
      <alignment horizontal="center" vertical="center"/>
    </xf>
    <xf numFmtId="0" fontId="17" fillId="0" borderId="0" xfId="2" applyFont="1" applyAlignment="1">
      <alignment horizontal="center" vertical="center" shrinkToFit="1"/>
    </xf>
    <xf numFmtId="0" fontId="18" fillId="2" borderId="14" xfId="1" applyFont="1" applyFill="1" applyBorder="1" applyAlignment="1">
      <alignment horizontal="center" vertical="center"/>
    </xf>
    <xf numFmtId="0" fontId="18" fillId="2" borderId="15" xfId="1" applyFont="1" applyFill="1" applyBorder="1" applyAlignment="1">
      <alignment horizontal="center" vertical="center"/>
    </xf>
    <xf numFmtId="0" fontId="18" fillId="0" borderId="15" xfId="1" applyFont="1" applyFill="1" applyBorder="1" applyAlignment="1">
      <alignment horizontal="center" vertical="center"/>
    </xf>
    <xf numFmtId="0" fontId="18" fillId="2" borderId="16" xfId="1" applyFont="1" applyFill="1" applyBorder="1" applyAlignment="1">
      <alignment horizontal="center" vertical="center"/>
    </xf>
    <xf numFmtId="0" fontId="18" fillId="0" borderId="16" xfId="1" applyFont="1" applyBorder="1" applyAlignment="1">
      <alignment horizontal="center" vertical="center"/>
    </xf>
    <xf numFmtId="0" fontId="18" fillId="0" borderId="16" xfId="1" applyFont="1" applyBorder="1" applyAlignment="1">
      <alignment horizontal="center" vertical="center" wrapText="1"/>
    </xf>
    <xf numFmtId="0" fontId="18" fillId="0" borderId="16" xfId="1" applyFont="1" applyFill="1" applyBorder="1" applyAlignment="1">
      <alignment horizontal="center" vertical="center" wrapText="1"/>
    </xf>
    <xf numFmtId="0" fontId="18" fillId="0" borderId="17" xfId="1" applyFont="1" applyBorder="1" applyAlignment="1">
      <alignment horizontal="center" vertical="center" wrapText="1"/>
    </xf>
    <xf numFmtId="0" fontId="16" fillId="0" borderId="0" xfId="2" applyFont="1" applyAlignment="1">
      <alignment horizontal="center" vertical="center"/>
    </xf>
    <xf numFmtId="0" fontId="19" fillId="0" borderId="18" xfId="3" applyFont="1" applyFill="1" applyBorder="1" applyAlignment="1">
      <alignment horizontal="center" vertical="center" wrapText="1"/>
    </xf>
    <xf numFmtId="0" fontId="19" fillId="0" borderId="19" xfId="2" applyFont="1" applyFill="1" applyBorder="1" applyAlignment="1">
      <alignment horizontal="center" vertical="center" wrapText="1"/>
    </xf>
    <xf numFmtId="0" fontId="19" fillId="0" borderId="19" xfId="2" applyFont="1" applyFill="1" applyBorder="1" applyAlignment="1">
      <alignment horizontal="center" vertical="center"/>
    </xf>
    <xf numFmtId="0" fontId="19" fillId="0" borderId="19" xfId="4" applyFont="1" applyFill="1" applyBorder="1" applyAlignment="1">
      <alignment horizontal="center" vertical="center" wrapText="1"/>
    </xf>
    <xf numFmtId="0" fontId="19" fillId="0" borderId="19" xfId="1" applyFont="1" applyFill="1" applyBorder="1" applyAlignment="1">
      <alignment horizontal="center" vertical="center"/>
    </xf>
    <xf numFmtId="0" fontId="19" fillId="0" borderId="20" xfId="2" applyFont="1" applyFill="1" applyBorder="1" applyAlignment="1">
      <alignment horizontal="center" vertical="center" wrapText="1"/>
    </xf>
    <xf numFmtId="0" fontId="16" fillId="0" borderId="0" xfId="2" applyFont="1" applyFill="1" applyAlignment="1">
      <alignment horizontal="center" vertical="center"/>
    </xf>
    <xf numFmtId="0" fontId="19" fillId="0" borderId="21" xfId="3" applyFont="1" applyFill="1" applyBorder="1" applyAlignment="1">
      <alignment horizontal="center" vertical="center" wrapText="1"/>
    </xf>
    <xf numFmtId="0" fontId="19" fillId="0" borderId="24" xfId="2" applyFont="1" applyFill="1" applyBorder="1" applyAlignment="1">
      <alignment horizontal="center" vertical="center" wrapText="1"/>
    </xf>
    <xf numFmtId="0" fontId="19" fillId="0" borderId="24" xfId="4" applyFont="1" applyFill="1" applyBorder="1" applyAlignment="1">
      <alignment horizontal="center" vertical="center" wrapText="1"/>
    </xf>
    <xf numFmtId="0" fontId="19" fillId="0" borderId="24" xfId="5" applyFont="1" applyFill="1" applyBorder="1" applyAlignment="1">
      <alignment horizontal="center" vertical="center" wrapText="1"/>
    </xf>
    <xf numFmtId="0" fontId="19" fillId="0" borderId="25" xfId="2" applyFont="1" applyFill="1" applyBorder="1" applyAlignment="1">
      <alignment horizontal="center" vertical="center" wrapText="1"/>
    </xf>
    <xf numFmtId="49" fontId="15" fillId="4" borderId="26" xfId="2" applyNumberFormat="1" applyFont="1" applyFill="1" applyBorder="1" applyAlignment="1">
      <alignment horizontal="left" vertical="center"/>
    </xf>
    <xf numFmtId="49" fontId="15" fillId="4" borderId="4" xfId="2" applyNumberFormat="1" applyFont="1" applyFill="1" applyBorder="1" applyAlignment="1">
      <alignment horizontal="left" vertical="center"/>
    </xf>
    <xf numFmtId="0" fontId="15" fillId="4" borderId="1" xfId="3" applyFont="1" applyFill="1" applyBorder="1" applyAlignment="1">
      <alignment vertical="center"/>
    </xf>
    <xf numFmtId="49" fontId="15" fillId="4" borderId="1" xfId="2" applyNumberFormat="1" applyFont="1" applyFill="1" applyBorder="1" applyAlignment="1">
      <alignment horizontal="left" vertical="center"/>
    </xf>
    <xf numFmtId="49" fontId="15" fillId="4" borderId="27" xfId="2" applyNumberFormat="1" applyFont="1" applyFill="1" applyBorder="1" applyAlignment="1">
      <alignment horizontal="left" vertical="center"/>
    </xf>
    <xf numFmtId="49" fontId="15" fillId="4" borderId="1" xfId="5" applyNumberFormat="1" applyFont="1" applyFill="1" applyBorder="1" applyAlignment="1">
      <alignment horizontal="left" vertical="center"/>
    </xf>
    <xf numFmtId="177" fontId="15" fillId="4" borderId="1" xfId="2" applyNumberFormat="1" applyFont="1" applyFill="1" applyBorder="1" applyAlignment="1">
      <alignment horizontal="right" vertical="center"/>
    </xf>
    <xf numFmtId="49" fontId="15" fillId="4" borderId="1" xfId="2" applyNumberFormat="1" applyFont="1" applyFill="1" applyBorder="1" applyAlignment="1">
      <alignment horizontal="left" vertical="center" wrapText="1"/>
    </xf>
    <xf numFmtId="177" fontId="15" fillId="4" borderId="1" xfId="2" applyNumberFormat="1" applyFont="1" applyFill="1" applyBorder="1" applyAlignment="1">
      <alignment horizontal="left" vertical="center"/>
    </xf>
    <xf numFmtId="49" fontId="15" fillId="4" borderId="1" xfId="5" applyNumberFormat="1" applyFont="1" applyFill="1" applyBorder="1" applyAlignment="1">
      <alignment horizontal="left" vertical="center" wrapText="1"/>
    </xf>
    <xf numFmtId="49" fontId="15" fillId="4" borderId="1" xfId="2" applyNumberFormat="1" applyFont="1" applyFill="1" applyBorder="1" applyAlignment="1">
      <alignment vertical="center" wrapText="1"/>
    </xf>
    <xf numFmtId="14" fontId="15" fillId="4" borderId="1" xfId="2" applyNumberFormat="1" applyFont="1" applyFill="1" applyBorder="1" applyAlignment="1">
      <alignment horizontal="left" vertical="center"/>
    </xf>
    <xf numFmtId="49" fontId="15" fillId="4" borderId="28" xfId="2" applyNumberFormat="1" applyFont="1" applyFill="1" applyBorder="1" applyAlignment="1">
      <alignment vertical="center" wrapText="1"/>
    </xf>
    <xf numFmtId="0" fontId="15" fillId="0" borderId="0" xfId="2" applyFont="1" applyAlignment="1">
      <alignment horizontal="left" vertical="center"/>
    </xf>
    <xf numFmtId="0" fontId="15" fillId="5" borderId="29" xfId="2" applyFont="1" applyFill="1" applyBorder="1" applyAlignment="1">
      <alignment vertical="center" wrapText="1"/>
    </xf>
    <xf numFmtId="0" fontId="15" fillId="5" borderId="30" xfId="2" applyFont="1" applyFill="1" applyBorder="1" applyAlignment="1">
      <alignment vertical="center" wrapText="1"/>
    </xf>
    <xf numFmtId="0" fontId="15" fillId="5" borderId="31" xfId="2" applyFont="1" applyFill="1" applyBorder="1" applyAlignment="1">
      <alignment vertical="center" wrapText="1"/>
    </xf>
    <xf numFmtId="0" fontId="15" fillId="5" borderId="31" xfId="5" applyFont="1" applyFill="1" applyBorder="1" applyAlignment="1">
      <alignment vertical="center" wrapText="1"/>
    </xf>
    <xf numFmtId="0" fontId="15" fillId="5" borderId="32" xfId="2" applyFont="1" applyFill="1" applyBorder="1" applyAlignment="1">
      <alignment vertical="center" wrapText="1"/>
    </xf>
    <xf numFmtId="0" fontId="15" fillId="0" borderId="0" xfId="2" applyFont="1" applyAlignment="1">
      <alignment vertical="center" wrapText="1"/>
    </xf>
    <xf numFmtId="0" fontId="15" fillId="6" borderId="0" xfId="2" applyFont="1" applyFill="1" applyAlignment="1">
      <alignment horizontal="left" vertical="center" shrinkToFit="1"/>
    </xf>
    <xf numFmtId="0" fontId="15" fillId="0" borderId="33" xfId="2" applyNumberFormat="1" applyFont="1" applyFill="1" applyBorder="1" applyAlignment="1">
      <alignment horizontal="left" vertical="center"/>
    </xf>
    <xf numFmtId="0" fontId="15" fillId="0" borderId="34" xfId="2" applyNumberFormat="1" applyFont="1" applyBorder="1" applyAlignment="1">
      <alignment horizontal="left" vertical="center"/>
    </xf>
    <xf numFmtId="178" fontId="15" fillId="0" borderId="34" xfId="2" applyNumberFormat="1" applyFont="1" applyBorder="1" applyAlignment="1">
      <alignment horizontal="left" vertical="center"/>
    </xf>
    <xf numFmtId="49" fontId="15" fillId="0" borderId="34" xfId="2" applyNumberFormat="1" applyFont="1" applyFill="1" applyBorder="1" applyAlignment="1">
      <alignment horizontal="left" vertical="center"/>
    </xf>
    <xf numFmtId="0" fontId="15" fillId="0" borderId="34" xfId="5" applyNumberFormat="1" applyFont="1" applyBorder="1" applyAlignment="1">
      <alignment horizontal="center" vertical="center"/>
    </xf>
    <xf numFmtId="0" fontId="15" fillId="0" borderId="34" xfId="2" applyNumberFormat="1" applyFont="1" applyBorder="1" applyAlignment="1">
      <alignment horizontal="center" vertical="center"/>
    </xf>
    <xf numFmtId="0" fontId="15" fillId="0" borderId="34" xfId="2" applyNumberFormat="1" applyFont="1" applyBorder="1" applyAlignment="1">
      <alignment horizontal="left" vertical="center" wrapText="1"/>
    </xf>
    <xf numFmtId="0" fontId="15" fillId="0" borderId="34" xfId="5" applyNumberFormat="1" applyFont="1" applyBorder="1" applyAlignment="1">
      <alignment horizontal="left" vertical="center" wrapText="1"/>
    </xf>
    <xf numFmtId="0" fontId="15" fillId="0" borderId="34" xfId="2" applyNumberFormat="1" applyFont="1" applyBorder="1" applyAlignment="1">
      <alignment horizontal="right" vertical="center"/>
    </xf>
    <xf numFmtId="0" fontId="15" fillId="0" borderId="34" xfId="5" applyNumberFormat="1" applyFont="1" applyBorder="1" applyAlignment="1">
      <alignment horizontal="left" vertical="center"/>
    </xf>
    <xf numFmtId="0" fontId="15" fillId="0" borderId="34" xfId="2" applyNumberFormat="1" applyFont="1" applyBorder="1" applyAlignment="1">
      <alignment vertical="center" wrapText="1"/>
    </xf>
    <xf numFmtId="0" fontId="15" fillId="0" borderId="34" xfId="2" applyNumberFormat="1" applyFont="1" applyBorder="1" applyAlignment="1">
      <alignment vertical="center"/>
    </xf>
    <xf numFmtId="0" fontId="15" fillId="0" borderId="34" xfId="2" applyNumberFormat="1" applyFont="1" applyFill="1" applyBorder="1" applyAlignment="1">
      <alignment horizontal="left" vertical="center"/>
    </xf>
    <xf numFmtId="0" fontId="15" fillId="0" borderId="34" xfId="2" applyNumberFormat="1" applyFont="1" applyFill="1" applyBorder="1" applyAlignment="1">
      <alignment vertical="center" wrapText="1"/>
    </xf>
    <xf numFmtId="0" fontId="15" fillId="0" borderId="35" xfId="2" applyNumberFormat="1" applyFont="1" applyBorder="1" applyAlignment="1">
      <alignment vertical="center" wrapText="1"/>
    </xf>
    <xf numFmtId="0" fontId="15" fillId="0" borderId="36" xfId="2" applyNumberFormat="1" applyFont="1" applyFill="1" applyBorder="1" applyAlignment="1">
      <alignment horizontal="left" vertical="center"/>
    </xf>
    <xf numFmtId="49" fontId="15" fillId="0" borderId="27" xfId="2" applyNumberFormat="1" applyFont="1" applyBorder="1" applyAlignment="1">
      <alignment horizontal="left" vertical="center"/>
    </xf>
    <xf numFmtId="178" fontId="15" fillId="0" borderId="27" xfId="2" applyNumberFormat="1" applyFont="1" applyBorder="1" applyAlignment="1">
      <alignment horizontal="left" vertical="center"/>
    </xf>
    <xf numFmtId="49" fontId="15" fillId="0" borderId="27" xfId="2" applyNumberFormat="1" applyFont="1" applyFill="1" applyBorder="1" applyAlignment="1">
      <alignment horizontal="left" vertical="center"/>
    </xf>
    <xf numFmtId="49" fontId="15" fillId="0" borderId="27" xfId="5" applyNumberFormat="1" applyFont="1" applyBorder="1" applyAlignment="1">
      <alignment horizontal="left" vertical="center"/>
    </xf>
    <xf numFmtId="177" fontId="15" fillId="0" borderId="27" xfId="2" applyNumberFormat="1" applyFont="1" applyBorder="1" applyAlignment="1">
      <alignment horizontal="right" vertical="center"/>
    </xf>
    <xf numFmtId="49" fontId="15" fillId="0" borderId="27" xfId="2" applyNumberFormat="1" applyFont="1" applyBorder="1" applyAlignment="1">
      <alignment horizontal="left" vertical="center" wrapText="1"/>
    </xf>
    <xf numFmtId="49" fontId="15" fillId="0" borderId="27" xfId="5" applyNumberFormat="1" applyFont="1" applyBorder="1" applyAlignment="1">
      <alignment horizontal="left" vertical="center" wrapText="1"/>
    </xf>
    <xf numFmtId="179" fontId="15" fillId="0" borderId="27" xfId="5" applyNumberFormat="1" applyFont="1" applyBorder="1" applyAlignment="1">
      <alignment horizontal="left" vertical="center"/>
    </xf>
    <xf numFmtId="49" fontId="15" fillId="0" borderId="27" xfId="2" applyNumberFormat="1" applyFont="1" applyBorder="1" applyAlignment="1">
      <alignment vertical="center" wrapText="1"/>
    </xf>
    <xf numFmtId="177" fontId="15" fillId="0" borderId="27" xfId="2" applyNumberFormat="1" applyFont="1" applyBorder="1" applyAlignment="1">
      <alignment horizontal="left" vertical="center"/>
    </xf>
    <xf numFmtId="177" fontId="15" fillId="0" borderId="27" xfId="2" applyNumberFormat="1" applyFont="1" applyFill="1" applyBorder="1" applyAlignment="1">
      <alignment horizontal="left" vertical="center"/>
    </xf>
    <xf numFmtId="177" fontId="15" fillId="0" borderId="27" xfId="2" applyNumberFormat="1" applyFont="1" applyFill="1" applyBorder="1" applyAlignment="1">
      <alignment horizontal="right" vertical="center"/>
    </xf>
    <xf numFmtId="49" fontId="15" fillId="0" borderId="27" xfId="2" applyNumberFormat="1" applyFont="1" applyFill="1" applyBorder="1" applyAlignment="1">
      <alignment vertical="center" wrapText="1"/>
    </xf>
    <xf numFmtId="178" fontId="15" fillId="0" borderId="27" xfId="2" applyNumberFormat="1" applyFont="1" applyFill="1" applyBorder="1" applyAlignment="1">
      <alignment horizontal="left" vertical="center"/>
    </xf>
    <xf numFmtId="49" fontId="15" fillId="0" borderId="37" xfId="2" applyNumberFormat="1" applyFont="1" applyBorder="1" applyAlignment="1">
      <alignment vertical="center" wrapText="1"/>
    </xf>
    <xf numFmtId="0" fontId="15" fillId="0" borderId="38" xfId="2" applyNumberFormat="1" applyFont="1" applyFill="1" applyBorder="1" applyAlignment="1">
      <alignment horizontal="left" vertical="center"/>
    </xf>
    <xf numFmtId="49" fontId="15" fillId="0" borderId="39" xfId="2" applyNumberFormat="1" applyFont="1" applyBorder="1" applyAlignment="1">
      <alignment horizontal="left" vertical="center"/>
    </xf>
    <xf numFmtId="178" fontId="15" fillId="0" borderId="39" xfId="2" applyNumberFormat="1" applyFont="1" applyBorder="1" applyAlignment="1">
      <alignment horizontal="left" vertical="center"/>
    </xf>
    <xf numFmtId="49" fontId="15" fillId="0" borderId="39" xfId="2" applyNumberFormat="1" applyFont="1" applyFill="1" applyBorder="1" applyAlignment="1">
      <alignment horizontal="left" vertical="center"/>
    </xf>
    <xf numFmtId="49" fontId="15" fillId="0" borderId="39" xfId="5" applyNumberFormat="1" applyFont="1" applyBorder="1" applyAlignment="1">
      <alignment horizontal="left" vertical="center"/>
    </xf>
    <xf numFmtId="177" fontId="15" fillId="0" borderId="39" xfId="2" applyNumberFormat="1" applyFont="1" applyBorder="1" applyAlignment="1">
      <alignment horizontal="right" vertical="center"/>
    </xf>
    <xf numFmtId="49" fontId="15" fillId="0" borderId="39" xfId="2" applyNumberFormat="1" applyFont="1" applyBorder="1" applyAlignment="1">
      <alignment horizontal="left" vertical="center" wrapText="1"/>
    </xf>
    <xf numFmtId="49" fontId="15" fillId="0" borderId="39" xfId="5" applyNumberFormat="1" applyFont="1" applyBorder="1" applyAlignment="1">
      <alignment horizontal="left" vertical="center" wrapText="1"/>
    </xf>
    <xf numFmtId="179" fontId="15" fillId="0" borderId="39" xfId="5" applyNumberFormat="1" applyFont="1" applyBorder="1" applyAlignment="1">
      <alignment horizontal="left" vertical="center"/>
    </xf>
    <xf numFmtId="49" fontId="15" fillId="0" borderId="39" xfId="2" applyNumberFormat="1" applyFont="1" applyBorder="1" applyAlignment="1">
      <alignment vertical="center" wrapText="1"/>
    </xf>
    <xf numFmtId="177" fontId="15" fillId="0" borderId="39" xfId="2" applyNumberFormat="1" applyFont="1" applyBorder="1" applyAlignment="1">
      <alignment horizontal="left" vertical="center"/>
    </xf>
    <xf numFmtId="177" fontId="15" fillId="0" borderId="39" xfId="2" applyNumberFormat="1" applyFont="1" applyFill="1" applyBorder="1" applyAlignment="1">
      <alignment horizontal="left" vertical="center"/>
    </xf>
    <xf numFmtId="177" fontId="15" fillId="0" borderId="39" xfId="2" applyNumberFormat="1" applyFont="1" applyFill="1" applyBorder="1" applyAlignment="1">
      <alignment horizontal="right" vertical="center"/>
    </xf>
    <xf numFmtId="49" fontId="15" fillId="0" borderId="39" xfId="2" applyNumberFormat="1" applyFont="1" applyFill="1" applyBorder="1" applyAlignment="1">
      <alignment vertical="center" wrapText="1"/>
    </xf>
    <xf numFmtId="178" fontId="15" fillId="0" borderId="39" xfId="2" applyNumberFormat="1" applyFont="1" applyFill="1" applyBorder="1" applyAlignment="1">
      <alignment horizontal="left" vertical="center"/>
    </xf>
    <xf numFmtId="49" fontId="15" fillId="0" borderId="40" xfId="2" applyNumberFormat="1" applyFont="1" applyBorder="1" applyAlignment="1">
      <alignment vertical="center" wrapText="1"/>
    </xf>
    <xf numFmtId="0" fontId="16" fillId="0" borderId="0" xfId="2" applyFont="1" applyAlignment="1">
      <alignment horizontal="left"/>
    </xf>
    <xf numFmtId="0" fontId="20" fillId="7" borderId="0" xfId="2" applyFont="1" applyFill="1" applyAlignment="1">
      <alignment horizontal="center" vertical="center"/>
    </xf>
    <xf numFmtId="0" fontId="15" fillId="0" borderId="10" xfId="2" applyFont="1" applyBorder="1" applyAlignment="1">
      <alignment vertical="center"/>
    </xf>
    <xf numFmtId="0" fontId="15" fillId="0" borderId="5" xfId="2" applyFont="1" applyBorder="1" applyAlignment="1">
      <alignment vertical="center"/>
    </xf>
    <xf numFmtId="0" fontId="15" fillId="0" borderId="9" xfId="2" applyFont="1" applyBorder="1" applyAlignment="1">
      <alignment vertical="center"/>
    </xf>
    <xf numFmtId="0" fontId="16" fillId="0" borderId="41" xfId="1" applyFont="1" applyBorder="1" applyAlignment="1"/>
    <xf numFmtId="0" fontId="15" fillId="0" borderId="0" xfId="1" applyFont="1" applyBorder="1" applyAlignment="1">
      <alignment horizontal="center"/>
    </xf>
    <xf numFmtId="0" fontId="15" fillId="0" borderId="0" xfId="1" applyFont="1" applyBorder="1" applyAlignment="1"/>
    <xf numFmtId="0" fontId="15" fillId="0" borderId="0" xfId="2" applyFont="1" applyBorder="1" applyAlignment="1">
      <alignment vertical="center"/>
    </xf>
    <xf numFmtId="0" fontId="15" fillId="0" borderId="42" xfId="2" applyFont="1" applyBorder="1" applyAlignment="1">
      <alignment vertical="center"/>
    </xf>
    <xf numFmtId="0" fontId="15" fillId="0" borderId="41" xfId="1" applyFont="1" applyBorder="1" applyAlignment="1"/>
    <xf numFmtId="0" fontId="15" fillId="0" borderId="0" xfId="2" applyFont="1" applyFill="1" applyAlignment="1">
      <alignment vertical="center"/>
    </xf>
    <xf numFmtId="0" fontId="15" fillId="0" borderId="8" xfId="2" applyFont="1" applyBorder="1" applyAlignment="1">
      <alignment vertical="center"/>
    </xf>
    <xf numFmtId="0" fontId="15" fillId="0" borderId="7" xfId="2" applyFont="1" applyBorder="1" applyAlignment="1">
      <alignment vertical="center"/>
    </xf>
    <xf numFmtId="0" fontId="15" fillId="0" borderId="6" xfId="2" applyFont="1" applyBorder="1" applyAlignment="1">
      <alignment vertical="center"/>
    </xf>
    <xf numFmtId="0" fontId="8" fillId="0" borderId="1" xfId="1" applyFont="1" applyFill="1" applyBorder="1" applyAlignment="1">
      <alignment horizontal="center" vertical="center"/>
    </xf>
    <xf numFmtId="0" fontId="0" fillId="0" borderId="0" xfId="0" applyAlignment="1">
      <alignment vertical="center"/>
    </xf>
    <xf numFmtId="0" fontId="10" fillId="0" borderId="0" xfId="1" applyFont="1" applyBorder="1">
      <alignment vertical="center"/>
    </xf>
    <xf numFmtId="0" fontId="0" fillId="0" borderId="1" xfId="0" applyBorder="1" applyAlignment="1">
      <alignment horizontal="center" vertical="center"/>
    </xf>
    <xf numFmtId="0" fontId="10" fillId="0" borderId="1" xfId="1" applyFont="1" applyBorder="1" applyAlignment="1">
      <alignment horizontal="center" vertical="center"/>
    </xf>
    <xf numFmtId="0" fontId="0" fillId="0" borderId="1" xfId="0" applyBorder="1">
      <alignment vertical="center"/>
    </xf>
    <xf numFmtId="0" fontId="0" fillId="0" borderId="4" xfId="0" applyBorder="1" applyAlignment="1">
      <alignment horizontal="center" vertical="center"/>
    </xf>
    <xf numFmtId="0" fontId="0" fillId="0" borderId="4" xfId="0" applyBorder="1">
      <alignment vertical="center"/>
    </xf>
    <xf numFmtId="0" fontId="8" fillId="0" borderId="1" xfId="1" applyFont="1" applyFill="1" applyBorder="1" applyAlignment="1">
      <alignment horizontal="center" vertical="center" wrapText="1"/>
    </xf>
    <xf numFmtId="0" fontId="0" fillId="0" borderId="1" xfId="0" applyBorder="1" applyAlignment="1">
      <alignment vertical="center"/>
    </xf>
    <xf numFmtId="0" fontId="10" fillId="0" borderId="4" xfId="1" applyFont="1" applyBorder="1">
      <alignment vertical="center"/>
    </xf>
    <xf numFmtId="0" fontId="0" fillId="0" borderId="0" xfId="0" applyAlignment="1">
      <alignment vertical="center" shrinkToFit="1"/>
    </xf>
    <xf numFmtId="0" fontId="8"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vertical="center" wrapText="1"/>
    </xf>
    <xf numFmtId="0" fontId="0" fillId="0" borderId="2" xfId="0" applyBorder="1">
      <alignment vertical="center"/>
    </xf>
    <xf numFmtId="0" fontId="0" fillId="0" borderId="10" xfId="0" applyBorder="1">
      <alignment vertical="center"/>
    </xf>
    <xf numFmtId="0" fontId="0" fillId="0" borderId="9" xfId="0" applyBorder="1">
      <alignment vertical="center"/>
    </xf>
    <xf numFmtId="0" fontId="0" fillId="0" borderId="41" xfId="0" applyBorder="1">
      <alignment vertical="center"/>
    </xf>
    <xf numFmtId="0" fontId="0" fillId="0" borderId="42" xfId="0" applyBorder="1">
      <alignment vertical="center"/>
    </xf>
    <xf numFmtId="0" fontId="0" fillId="0" borderId="8" xfId="0" applyBorder="1">
      <alignment vertical="center"/>
    </xf>
    <xf numFmtId="0" fontId="0" fillId="0" borderId="6" xfId="0" applyBorder="1">
      <alignment vertical="center"/>
    </xf>
    <xf numFmtId="0" fontId="0" fillId="0" borderId="0" xfId="0"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 xfId="0" applyBorder="1" applyAlignment="1">
      <alignment horizontal="center" vertical="center"/>
    </xf>
    <xf numFmtId="0" fontId="14" fillId="0" borderId="0" xfId="0" applyFont="1">
      <alignment vertical="center"/>
    </xf>
    <xf numFmtId="0" fontId="14" fillId="0" borderId="1" xfId="0" applyFont="1" applyBorder="1">
      <alignment vertical="center"/>
    </xf>
    <xf numFmtId="0" fontId="6" fillId="0" borderId="0" xfId="0" applyFont="1" applyFill="1" applyAlignment="1">
      <alignment horizontal="center" vertical="center"/>
    </xf>
    <xf numFmtId="180" fontId="14" fillId="0" borderId="1" xfId="0" applyNumberFormat="1" applyFont="1" applyBorder="1" applyAlignment="1">
      <alignment vertical="center" shrinkToFit="1"/>
    </xf>
    <xf numFmtId="177" fontId="14" fillId="0" borderId="1" xfId="0" applyNumberFormat="1" applyFont="1" applyBorder="1" applyAlignment="1">
      <alignment vertical="center" shrinkToFit="1"/>
    </xf>
    <xf numFmtId="14" fontId="14" fillId="0" borderId="0" xfId="0" applyNumberFormat="1" applyFont="1" applyAlignment="1">
      <alignment horizontal="right" vertical="center" shrinkToFit="1"/>
    </xf>
    <xf numFmtId="0" fontId="4" fillId="0" borderId="2" xfId="0" applyFont="1" applyFill="1" applyBorder="1" applyAlignment="1">
      <alignment horizontal="center" vertical="center"/>
    </xf>
    <xf numFmtId="0" fontId="5" fillId="0" borderId="1" xfId="0" applyFont="1" applyFill="1" applyBorder="1" applyAlignment="1">
      <alignment horizontal="left" vertical="center" indent="1" shrinkToFit="1"/>
    </xf>
    <xf numFmtId="0" fontId="5" fillId="0" borderId="2" xfId="0" applyFont="1" applyFill="1" applyBorder="1" applyAlignment="1">
      <alignment horizontal="center" vertical="center"/>
    </xf>
    <xf numFmtId="0" fontId="4" fillId="0" borderId="1" xfId="0" applyFont="1" applyFill="1" applyBorder="1" applyAlignment="1">
      <alignment horizontal="left" vertical="center" indent="1" shrinkToFit="1"/>
    </xf>
    <xf numFmtId="0" fontId="5" fillId="0" borderId="0" xfId="0" applyFont="1" applyFill="1" applyBorder="1" applyAlignment="1">
      <alignment horizontal="left" vertical="center"/>
    </xf>
    <xf numFmtId="0" fontId="5" fillId="0" borderId="1" xfId="0" applyFont="1" applyFill="1" applyBorder="1" applyAlignment="1">
      <alignment horizontal="center" vertical="center"/>
    </xf>
    <xf numFmtId="0" fontId="4" fillId="0" borderId="0" xfId="0" applyFont="1" applyFill="1" applyBorder="1" applyAlignment="1">
      <alignment vertical="center" shrinkToFit="1"/>
    </xf>
    <xf numFmtId="177" fontId="14" fillId="0" borderId="0" xfId="0" applyNumberFormat="1" applyFont="1" applyAlignment="1">
      <alignment horizontal="left" vertical="center" shrinkToFit="1"/>
    </xf>
    <xf numFmtId="177" fontId="14" fillId="0" borderId="1" xfId="0" applyNumberFormat="1" applyFont="1" applyBorder="1" applyAlignment="1">
      <alignment horizontal="center" vertical="center" shrinkToFit="1"/>
    </xf>
    <xf numFmtId="177" fontId="14" fillId="0" borderId="52" xfId="0" applyNumberFormat="1" applyFont="1" applyBorder="1" applyAlignment="1">
      <alignment horizontal="center" vertical="center" shrinkToFit="1"/>
    </xf>
    <xf numFmtId="181" fontId="14" fillId="0" borderId="50" xfId="0" applyNumberFormat="1" applyFont="1" applyBorder="1" applyAlignment="1">
      <alignment horizontal="center" vertical="center" shrinkToFit="1"/>
    </xf>
    <xf numFmtId="181" fontId="14" fillId="0" borderId="53" xfId="0" applyNumberFormat="1" applyFont="1" applyBorder="1" applyAlignment="1">
      <alignment horizontal="center" vertical="center" shrinkToFit="1"/>
    </xf>
    <xf numFmtId="0" fontId="24" fillId="0" borderId="1" xfId="1" applyFont="1" applyFill="1" applyBorder="1" applyAlignment="1">
      <alignment horizontal="center" vertical="center"/>
    </xf>
    <xf numFmtId="0" fontId="24" fillId="0" borderId="11"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1" xfId="1" applyFont="1" applyFill="1" applyBorder="1" applyAlignment="1">
      <alignment horizontal="center" vertical="center"/>
    </xf>
    <xf numFmtId="0" fontId="5" fillId="0" borderId="0" xfId="1" applyFont="1" applyFill="1" applyBorder="1" applyAlignment="1">
      <alignment horizontal="center" vertical="center"/>
    </xf>
    <xf numFmtId="0" fontId="12" fillId="0" borderId="0" xfId="1" applyFont="1" applyFill="1" applyBorder="1" applyAlignment="1">
      <alignment horizontal="center" vertical="center" shrinkToFit="1"/>
    </xf>
    <xf numFmtId="0" fontId="5" fillId="0" borderId="0" xfId="1" applyFont="1" applyBorder="1" applyAlignment="1">
      <alignment vertical="center"/>
    </xf>
    <xf numFmtId="0" fontId="14" fillId="0" borderId="0" xfId="0" applyFont="1" applyBorder="1">
      <alignment vertical="center"/>
    </xf>
    <xf numFmtId="0" fontId="14" fillId="0" borderId="0" xfId="0" applyFont="1" applyFill="1" applyBorder="1">
      <alignment vertical="center"/>
    </xf>
    <xf numFmtId="0" fontId="5" fillId="0" borderId="1" xfId="0" quotePrefix="1" applyFont="1" applyFill="1" applyBorder="1" applyAlignment="1">
      <alignment horizontal="left" vertical="center" indent="1" shrinkToFit="1"/>
    </xf>
    <xf numFmtId="180" fontId="14" fillId="0" borderId="1" xfId="0" applyNumberFormat="1" applyFont="1" applyFill="1" applyBorder="1" applyAlignment="1">
      <alignment vertical="center" shrinkToFit="1"/>
    </xf>
    <xf numFmtId="176" fontId="4" fillId="0" borderId="1" xfId="0" applyNumberFormat="1" applyFont="1" applyFill="1" applyBorder="1" applyAlignment="1">
      <alignment horizontal="left" vertical="center" indent="1" shrinkToFit="1"/>
    </xf>
    <xf numFmtId="176" fontId="5" fillId="0" borderId="1" xfId="0" applyNumberFormat="1" applyFont="1" applyFill="1" applyBorder="1" applyAlignment="1">
      <alignment horizontal="left" vertical="center" indent="1"/>
    </xf>
    <xf numFmtId="0" fontId="4" fillId="0" borderId="1" xfId="0" applyFont="1" applyFill="1" applyBorder="1" applyAlignment="1">
      <alignment horizontal="left" vertical="center" indent="1"/>
    </xf>
    <xf numFmtId="49" fontId="11" fillId="0" borderId="1" xfId="1" applyNumberFormat="1" applyFont="1" applyFill="1" applyBorder="1" applyAlignment="1">
      <alignment horizontal="center" vertical="center" shrinkToFit="1"/>
    </xf>
    <xf numFmtId="182" fontId="4" fillId="0" borderId="1" xfId="0" applyNumberFormat="1" applyFont="1" applyFill="1" applyBorder="1" applyAlignment="1">
      <alignment horizontal="left" vertical="center" indent="1" shrinkToFit="1"/>
    </xf>
    <xf numFmtId="0" fontId="26" fillId="0" borderId="0" xfId="0" applyFont="1">
      <alignment vertical="center"/>
    </xf>
    <xf numFmtId="0" fontId="27" fillId="0" borderId="0" xfId="0" applyFont="1" applyFill="1" applyBorder="1">
      <alignment vertical="center"/>
    </xf>
    <xf numFmtId="0" fontId="27" fillId="0" borderId="7" xfId="0" applyFont="1" applyFill="1" applyBorder="1" applyAlignment="1">
      <alignment vertical="center" shrinkToFit="1"/>
    </xf>
    <xf numFmtId="0" fontId="27" fillId="0" borderId="0" xfId="0" applyFont="1">
      <alignment vertical="center"/>
    </xf>
    <xf numFmtId="177" fontId="27" fillId="0" borderId="0" xfId="0" applyNumberFormat="1" applyFont="1" applyAlignment="1">
      <alignment horizontal="left" vertical="center" shrinkToFit="1"/>
    </xf>
    <xf numFmtId="0" fontId="26" fillId="0" borderId="0" xfId="0" applyFont="1" applyFill="1" applyBorder="1" applyAlignment="1">
      <alignment vertical="center" shrinkToFit="1"/>
    </xf>
    <xf numFmtId="0" fontId="27" fillId="0" borderId="0" xfId="0" applyFont="1" applyBorder="1" applyAlignment="1">
      <alignment vertical="center" shrinkToFit="1"/>
    </xf>
    <xf numFmtId="180" fontId="26" fillId="0" borderId="1" xfId="0" applyNumberFormat="1" applyFont="1" applyBorder="1" applyAlignment="1">
      <alignment horizontal="center" vertical="center" wrapText="1" shrinkToFit="1"/>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80" fontId="26" fillId="0" borderId="1" xfId="0" applyNumberFormat="1" applyFont="1" applyBorder="1" applyAlignment="1">
      <alignment vertical="center" wrapText="1" shrinkToFit="1"/>
    </xf>
    <xf numFmtId="180" fontId="26" fillId="0" borderId="1" xfId="0" applyNumberFormat="1" applyFont="1" applyBorder="1" applyAlignment="1">
      <alignment vertical="center" shrinkToFit="1"/>
    </xf>
    <xf numFmtId="180" fontId="27" fillId="0" borderId="1" xfId="0" applyNumberFormat="1" applyFont="1" applyBorder="1" applyAlignment="1">
      <alignment vertical="center" shrinkToFit="1"/>
    </xf>
    <xf numFmtId="0" fontId="28" fillId="0" borderId="1" xfId="0" applyFont="1" applyBorder="1" applyAlignment="1">
      <alignment horizontal="center" vertical="center"/>
    </xf>
    <xf numFmtId="177" fontId="27" fillId="0" borderId="1" xfId="0" applyNumberFormat="1" applyFont="1" applyBorder="1" applyAlignment="1">
      <alignment vertical="center" shrinkToFi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shrinkToFit="1"/>
    </xf>
    <xf numFmtId="183" fontId="26" fillId="0" borderId="1" xfId="0" applyNumberFormat="1" applyFont="1" applyBorder="1" applyAlignment="1">
      <alignment vertical="center" shrinkToFit="1"/>
    </xf>
    <xf numFmtId="181" fontId="27" fillId="0" borderId="1" xfId="0" applyNumberFormat="1" applyFont="1" applyBorder="1" applyAlignment="1">
      <alignment vertical="center" shrinkToFit="1"/>
    </xf>
    <xf numFmtId="0" fontId="2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14" fillId="0" borderId="50" xfId="0" applyFont="1" applyBorder="1" applyAlignment="1" applyProtection="1">
      <alignment vertical="center" wrapText="1"/>
      <protection locked="0"/>
    </xf>
    <xf numFmtId="0" fontId="14" fillId="0" borderId="49" xfId="0" applyFont="1" applyBorder="1" applyAlignment="1" applyProtection="1">
      <alignment vertical="center" wrapText="1"/>
      <protection locked="0"/>
    </xf>
    <xf numFmtId="0" fontId="23" fillId="0" borderId="50"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177" fontId="14" fillId="0" borderId="49" xfId="0" applyNumberFormat="1" applyFont="1" applyBorder="1" applyAlignment="1" applyProtection="1">
      <alignment vertical="center" shrinkToFit="1"/>
      <protection locked="0"/>
    </xf>
    <xf numFmtId="0" fontId="14" fillId="0" borderId="53" xfId="0" applyFont="1" applyBorder="1" applyAlignment="1" applyProtection="1">
      <alignment vertical="center" wrapText="1"/>
      <protection locked="0"/>
    </xf>
    <xf numFmtId="0" fontId="14" fillId="0" borderId="51" xfId="0" applyFont="1" applyBorder="1" applyAlignment="1" applyProtection="1">
      <alignment vertical="center" wrapText="1"/>
      <protection locked="0"/>
    </xf>
    <xf numFmtId="0" fontId="23" fillId="0" borderId="53"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177" fontId="14" fillId="0" borderId="51" xfId="0" applyNumberFormat="1" applyFont="1" applyBorder="1" applyAlignment="1" applyProtection="1">
      <alignment vertical="center" shrinkToFit="1"/>
      <protection locked="0"/>
    </xf>
    <xf numFmtId="0" fontId="7" fillId="0" borderId="49" xfId="0" applyFont="1" applyBorder="1" applyAlignment="1">
      <alignment horizontal="center" vertical="center" wrapText="1"/>
    </xf>
    <xf numFmtId="0" fontId="6" fillId="0" borderId="10"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lignment vertical="center"/>
    </xf>
    <xf numFmtId="0" fontId="14" fillId="0" borderId="5" xfId="0" applyFont="1" applyBorder="1">
      <alignment vertical="center"/>
    </xf>
    <xf numFmtId="0" fontId="6" fillId="0" borderId="5" xfId="0" applyFont="1" applyFill="1" applyBorder="1">
      <alignment vertical="center"/>
    </xf>
    <xf numFmtId="0" fontId="30" fillId="0" borderId="1" xfId="0" applyFont="1" applyBorder="1" applyAlignment="1">
      <alignment horizontal="center" vertical="center" wrapText="1"/>
    </xf>
    <xf numFmtId="0" fontId="14" fillId="0" borderId="7" xfId="0" applyFont="1" applyBorder="1">
      <alignment vertical="center"/>
    </xf>
    <xf numFmtId="180" fontId="14" fillId="0" borderId="4" xfId="0" applyNumberFormat="1" applyFont="1" applyBorder="1" applyAlignment="1" applyProtection="1">
      <alignment horizontal="center" vertical="center" wrapText="1"/>
      <protection locked="0"/>
    </xf>
    <xf numFmtId="0" fontId="34" fillId="0" borderId="0" xfId="1" applyFont="1" applyBorder="1" applyAlignment="1">
      <alignment vertical="center"/>
    </xf>
    <xf numFmtId="0" fontId="21"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protection locked="0"/>
    </xf>
    <xf numFmtId="0" fontId="4" fillId="0" borderId="0" xfId="0" applyFont="1" applyFill="1" applyBorder="1" applyAlignment="1" applyProtection="1">
      <alignment vertical="center" shrinkToFit="1"/>
      <protection locked="0"/>
    </xf>
    <xf numFmtId="0" fontId="6"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textRotation="255"/>
      <protection locked="0"/>
    </xf>
    <xf numFmtId="0" fontId="6" fillId="0" borderId="2" xfId="0" applyFont="1" applyFill="1" applyBorder="1" applyAlignment="1" applyProtection="1">
      <alignment horizontal="center" vertical="center" textRotation="255" wrapText="1"/>
      <protection locked="0"/>
    </xf>
    <xf numFmtId="0" fontId="31" fillId="0" borderId="43" xfId="0" applyFont="1" applyBorder="1" applyAlignment="1" applyProtection="1">
      <alignment horizontal="center" vertical="center" shrinkToFit="1"/>
      <protection locked="0"/>
    </xf>
    <xf numFmtId="0" fontId="31" fillId="0" borderId="46" xfId="0" applyFont="1" applyBorder="1" applyAlignment="1" applyProtection="1">
      <alignment horizontal="center" vertical="center" shrinkToFit="1"/>
      <protection locked="0"/>
    </xf>
    <xf numFmtId="0" fontId="31" fillId="0" borderId="48" xfId="0" applyFont="1" applyBorder="1" applyAlignment="1" applyProtection="1">
      <alignment horizontal="center" vertical="center" shrinkToFit="1"/>
      <protection locked="0"/>
    </xf>
    <xf numFmtId="0" fontId="22" fillId="0" borderId="44" xfId="0" applyFont="1" applyBorder="1" applyAlignment="1" applyProtection="1">
      <alignment vertical="center" wrapText="1"/>
      <protection locked="0"/>
    </xf>
    <xf numFmtId="0" fontId="22" fillId="0" borderId="49" xfId="0" applyFont="1" applyBorder="1" applyAlignment="1" applyProtection="1">
      <alignment vertical="center" wrapText="1"/>
      <protection locked="0"/>
    </xf>
    <xf numFmtId="0" fontId="22" fillId="0" borderId="1" xfId="0" applyFont="1" applyBorder="1" applyAlignment="1" applyProtection="1">
      <alignment vertical="center" wrapText="1"/>
      <protection locked="0"/>
    </xf>
    <xf numFmtId="0" fontId="22" fillId="0" borderId="50" xfId="0" applyFont="1" applyBorder="1" applyAlignment="1" applyProtection="1">
      <alignment vertical="center" wrapText="1"/>
      <protection locked="0"/>
    </xf>
    <xf numFmtId="0" fontId="6" fillId="0" borderId="1" xfId="0" applyFont="1" applyFill="1" applyBorder="1" applyAlignment="1" applyProtection="1">
      <alignment horizontal="left" vertical="center" wrapText="1"/>
      <protection locked="0"/>
    </xf>
    <xf numFmtId="49" fontId="14" fillId="0" borderId="1" xfId="0" applyNumberFormat="1" applyFont="1" applyBorder="1" applyProtection="1">
      <alignment vertical="center"/>
      <protection locked="0"/>
    </xf>
    <xf numFmtId="49" fontId="14" fillId="0" borderId="1" xfId="0" applyNumberFormat="1" applyFont="1" applyBorder="1" applyAlignment="1" applyProtection="1">
      <alignment vertical="center" wrapText="1"/>
      <protection locked="0"/>
    </xf>
    <xf numFmtId="0" fontId="21" fillId="0" borderId="0" xfId="0" applyFont="1" applyFill="1" applyAlignment="1" applyProtection="1">
      <alignment horizontal="lef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shrinkToFit="1"/>
    </xf>
    <xf numFmtId="0" fontId="14" fillId="0" borderId="0" xfId="0" applyFont="1" applyBorder="1" applyProtection="1">
      <alignment vertical="center"/>
    </xf>
    <xf numFmtId="0" fontId="14" fillId="0" borderId="0" xfId="0" applyFont="1" applyFill="1" applyBorder="1" applyProtection="1">
      <alignment vertical="center"/>
    </xf>
    <xf numFmtId="0" fontId="14" fillId="0" borderId="7" xfId="0" applyFont="1" applyBorder="1" applyProtection="1">
      <alignment vertical="center"/>
    </xf>
    <xf numFmtId="0" fontId="14" fillId="0" borderId="0" xfId="0" applyFont="1" applyProtection="1">
      <alignment vertical="center"/>
    </xf>
    <xf numFmtId="177" fontId="14" fillId="0" borderId="0" xfId="0" applyNumberFormat="1" applyFont="1" applyAlignment="1" applyProtection="1">
      <alignment horizontal="left" vertical="center" shrinkToFit="1"/>
    </xf>
    <xf numFmtId="14" fontId="14" fillId="0" borderId="0" xfId="0" applyNumberFormat="1" applyFont="1" applyAlignment="1" applyProtection="1">
      <alignment horizontal="right" vertical="center" shrinkToFit="1"/>
    </xf>
    <xf numFmtId="0" fontId="0" fillId="0" borderId="0" xfId="0" applyProtection="1">
      <alignment vertical="center"/>
    </xf>
    <xf numFmtId="0" fontId="31" fillId="0" borderId="43" xfId="0" applyFont="1" applyBorder="1" applyAlignment="1" applyProtection="1">
      <alignment horizontal="center" vertical="center" shrinkToFit="1"/>
    </xf>
    <xf numFmtId="0" fontId="31" fillId="0" borderId="46" xfId="0" applyFont="1" applyBorder="1" applyAlignment="1" applyProtection="1">
      <alignment horizontal="center" vertical="center" shrinkToFit="1"/>
    </xf>
    <xf numFmtId="0" fontId="31" fillId="0" borderId="48" xfId="0" applyFont="1" applyBorder="1" applyAlignment="1" applyProtection="1">
      <alignment horizontal="center" vertical="center" shrinkToFit="1"/>
    </xf>
    <xf numFmtId="0" fontId="22" fillId="0" borderId="44" xfId="0" applyFont="1" applyBorder="1" applyAlignment="1" applyProtection="1">
      <alignment vertical="center" wrapText="1"/>
    </xf>
    <xf numFmtId="0" fontId="22" fillId="0" borderId="49" xfId="0" applyFont="1" applyBorder="1" applyAlignment="1" applyProtection="1">
      <alignment vertical="center" wrapText="1"/>
    </xf>
    <xf numFmtId="0" fontId="22" fillId="0" borderId="1" xfId="0" applyFont="1" applyBorder="1" applyAlignment="1" applyProtection="1">
      <alignment vertical="center" wrapText="1"/>
    </xf>
    <xf numFmtId="0" fontId="22" fillId="0" borderId="50" xfId="0" applyFont="1" applyBorder="1" applyAlignment="1" applyProtection="1">
      <alignment vertical="center" wrapText="1"/>
    </xf>
    <xf numFmtId="0" fontId="14" fillId="0" borderId="1" xfId="0" applyFont="1" applyBorder="1" applyProtection="1">
      <alignment vertical="center"/>
    </xf>
    <xf numFmtId="0" fontId="30"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center" wrapText="1"/>
    </xf>
    <xf numFmtId="177" fontId="14" fillId="0" borderId="1" xfId="0" applyNumberFormat="1" applyFont="1" applyBorder="1" applyAlignment="1" applyProtection="1">
      <alignment vertical="center" shrinkToFit="1"/>
    </xf>
    <xf numFmtId="180" fontId="14" fillId="0" borderId="1" xfId="0" applyNumberFormat="1" applyFont="1" applyBorder="1" applyAlignment="1" applyProtection="1">
      <alignment vertical="center" shrinkToFit="1"/>
    </xf>
    <xf numFmtId="0" fontId="4" fillId="0" borderId="1" xfId="0" applyFont="1" applyFill="1" applyBorder="1" applyAlignment="1" applyProtection="1">
      <alignment horizontal="center" vertical="center" textRotation="255"/>
    </xf>
    <xf numFmtId="0" fontId="6" fillId="0" borderId="2" xfId="0" applyFont="1" applyFill="1" applyBorder="1" applyAlignment="1" applyProtection="1">
      <alignment horizontal="center" vertical="center" textRotation="255" wrapText="1"/>
    </xf>
    <xf numFmtId="0" fontId="23" fillId="0" borderId="44" xfId="0" applyFont="1" applyBorder="1" applyAlignment="1" applyProtection="1">
      <alignment horizontal="center" vertical="center"/>
    </xf>
    <xf numFmtId="177" fontId="14" fillId="0" borderId="49" xfId="0" applyNumberFormat="1" applyFont="1" applyBorder="1" applyAlignment="1" applyProtection="1">
      <alignment vertical="center" shrinkToFit="1"/>
    </xf>
    <xf numFmtId="177" fontId="14" fillId="0" borderId="1" xfId="0" applyNumberFormat="1" applyFont="1" applyBorder="1" applyAlignment="1" applyProtection="1">
      <alignment horizontal="center" vertical="center" shrinkToFit="1"/>
    </xf>
    <xf numFmtId="181" fontId="14" fillId="0" borderId="50" xfId="0" applyNumberFormat="1" applyFont="1" applyBorder="1" applyAlignment="1" applyProtection="1">
      <alignment horizontal="center" vertical="center" shrinkToFit="1"/>
    </xf>
    <xf numFmtId="0" fontId="23" fillId="0" borderId="49" xfId="0" applyFont="1" applyBorder="1" applyAlignment="1" applyProtection="1">
      <alignment horizontal="center" vertical="center"/>
    </xf>
    <xf numFmtId="0" fontId="23" fillId="0" borderId="1" xfId="0" applyFont="1" applyBorder="1" applyAlignment="1" applyProtection="1">
      <alignment horizontal="center" vertical="center"/>
    </xf>
    <xf numFmtId="0" fontId="23" fillId="0" borderId="50" xfId="0" applyFont="1" applyBorder="1" applyAlignment="1" applyProtection="1">
      <alignment horizontal="center" vertical="center"/>
    </xf>
    <xf numFmtId="0" fontId="14" fillId="0" borderId="49" xfId="0" applyFont="1" applyBorder="1" applyAlignment="1" applyProtection="1">
      <alignment vertical="center" wrapText="1"/>
    </xf>
    <xf numFmtId="0" fontId="14" fillId="0" borderId="50" xfId="0" applyFont="1" applyBorder="1" applyAlignment="1" applyProtection="1">
      <alignment vertical="center" wrapText="1"/>
    </xf>
    <xf numFmtId="0" fontId="7" fillId="0" borderId="1" xfId="0" applyFont="1" applyBorder="1" applyAlignment="1" applyProtection="1">
      <alignment horizontal="center" vertical="center" wrapText="1"/>
    </xf>
    <xf numFmtId="49" fontId="14" fillId="0" borderId="1" xfId="0" applyNumberFormat="1" applyFont="1" applyBorder="1" applyProtection="1">
      <alignment vertical="center"/>
    </xf>
    <xf numFmtId="0" fontId="14" fillId="0" borderId="4" xfId="0" applyFont="1" applyBorder="1" applyAlignment="1" applyProtection="1">
      <alignment horizontal="center" vertical="center" wrapText="1"/>
    </xf>
    <xf numFmtId="180" fontId="14" fillId="0" borderId="4" xfId="0" applyNumberFormat="1" applyFont="1" applyBorder="1" applyAlignment="1" applyProtection="1">
      <alignment horizontal="center" vertical="center" wrapText="1"/>
    </xf>
    <xf numFmtId="180" fontId="25" fillId="0" borderId="4" xfId="0" applyNumberFormat="1" applyFont="1" applyBorder="1" applyAlignment="1" applyProtection="1">
      <alignment horizontal="center" vertical="center" wrapText="1"/>
    </xf>
    <xf numFmtId="0" fontId="23" fillId="0" borderId="45" xfId="0" applyFont="1" applyBorder="1" applyAlignment="1" applyProtection="1">
      <alignment horizontal="center" vertical="center"/>
    </xf>
    <xf numFmtId="0" fontId="23" fillId="0" borderId="51"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53" xfId="0" applyFont="1" applyBorder="1" applyAlignment="1" applyProtection="1">
      <alignment horizontal="center" vertical="center"/>
    </xf>
    <xf numFmtId="0" fontId="14" fillId="0" borderId="51" xfId="0" applyFont="1" applyBorder="1" applyAlignment="1" applyProtection="1">
      <alignment vertical="center" wrapText="1"/>
    </xf>
    <xf numFmtId="0" fontId="14" fillId="0" borderId="53" xfId="0" applyFont="1" applyBorder="1" applyAlignment="1" applyProtection="1">
      <alignment vertical="center" wrapText="1"/>
    </xf>
    <xf numFmtId="0" fontId="7" fillId="0" borderId="49" xfId="0" applyFont="1" applyBorder="1" applyAlignment="1" applyProtection="1">
      <alignment horizontal="center" vertical="center" wrapText="1"/>
    </xf>
    <xf numFmtId="49" fontId="14" fillId="0" borderId="1" xfId="0" applyNumberFormat="1" applyFont="1" applyBorder="1" applyAlignment="1" applyProtection="1">
      <alignment vertical="center" wrapText="1"/>
    </xf>
    <xf numFmtId="180" fontId="14" fillId="0" borderId="1" xfId="0" applyNumberFormat="1" applyFont="1" applyFill="1" applyBorder="1" applyAlignment="1" applyProtection="1">
      <alignment vertical="center" shrinkToFit="1"/>
    </xf>
    <xf numFmtId="0" fontId="6" fillId="0" borderId="1" xfId="0" applyFont="1" applyFill="1" applyBorder="1" applyAlignment="1" applyProtection="1">
      <alignment horizontal="left" vertical="center" wrapText="1"/>
    </xf>
    <xf numFmtId="177" fontId="14" fillId="0" borderId="51" xfId="0" applyNumberFormat="1" applyFont="1" applyBorder="1" applyAlignment="1" applyProtection="1">
      <alignment vertical="center" shrinkToFit="1"/>
    </xf>
    <xf numFmtId="177" fontId="14" fillId="0" borderId="52" xfId="0" applyNumberFormat="1" applyFont="1" applyBorder="1" applyAlignment="1" applyProtection="1">
      <alignment horizontal="center" vertical="center" shrinkToFit="1"/>
    </xf>
    <xf numFmtId="181" fontId="14" fillId="0" borderId="53" xfId="0" applyNumberFormat="1" applyFont="1" applyBorder="1" applyAlignment="1" applyProtection="1">
      <alignment horizontal="center" vertical="center" shrinkToFit="1"/>
    </xf>
    <xf numFmtId="0" fontId="6" fillId="0" borderId="10" xfId="0" applyFont="1" applyFill="1" applyBorder="1" applyAlignment="1" applyProtection="1">
      <alignment horizontal="center" vertical="center"/>
    </xf>
    <xf numFmtId="0" fontId="4" fillId="0" borderId="5" xfId="0" applyFont="1" applyFill="1" applyBorder="1" applyAlignment="1" applyProtection="1">
      <alignment horizontal="left" vertical="center"/>
    </xf>
    <xf numFmtId="0" fontId="4" fillId="0" borderId="5" xfId="0" applyFont="1" applyFill="1" applyBorder="1" applyProtection="1">
      <alignment vertical="center"/>
    </xf>
    <xf numFmtId="0" fontId="14" fillId="0" borderId="5" xfId="0" applyFont="1" applyBorder="1" applyProtection="1">
      <alignment vertical="center"/>
    </xf>
    <xf numFmtId="0" fontId="6" fillId="0" borderId="5" xfId="0" applyFont="1" applyFill="1" applyBorder="1" applyProtection="1">
      <alignment vertical="center"/>
    </xf>
    <xf numFmtId="0" fontId="6" fillId="0" borderId="0" xfId="0" applyFont="1" applyFill="1" applyProtection="1">
      <alignment vertical="center"/>
    </xf>
    <xf numFmtId="0" fontId="4" fillId="0" borderId="0" xfId="0" applyFont="1" applyFill="1" applyProtection="1">
      <alignment vertical="center"/>
    </xf>
    <xf numFmtId="0" fontId="6" fillId="0" borderId="0" xfId="0" applyFont="1" applyFill="1" applyAlignment="1" applyProtection="1">
      <alignment horizontal="center" vertical="center"/>
    </xf>
    <xf numFmtId="0" fontId="31" fillId="0" borderId="46" xfId="0" applyFont="1" applyBorder="1" applyAlignment="1" applyProtection="1">
      <alignment horizontal="center" vertical="center" shrinkToFit="1"/>
    </xf>
    <xf numFmtId="0" fontId="31" fillId="0" borderId="47" xfId="0" applyFont="1" applyBorder="1" applyAlignment="1" applyProtection="1">
      <alignment horizontal="center" vertical="center" shrinkToFit="1"/>
    </xf>
    <xf numFmtId="0" fontId="31" fillId="0" borderId="48" xfId="0" applyFont="1" applyBorder="1" applyAlignment="1" applyProtection="1">
      <alignment horizontal="center" vertical="center" shrinkToFit="1"/>
    </xf>
    <xf numFmtId="0" fontId="30" fillId="0" borderId="1" xfId="0" applyFont="1" applyBorder="1" applyAlignment="1" applyProtection="1">
      <alignment horizontal="center" vertical="center" wrapText="1"/>
    </xf>
    <xf numFmtId="0" fontId="30" fillId="0" borderId="1" xfId="0" applyFont="1" applyBorder="1" applyAlignment="1" applyProtection="1">
      <alignment horizontal="center" vertical="center"/>
    </xf>
    <xf numFmtId="0" fontId="30" fillId="0" borderId="4" xfId="0" applyFont="1" applyBorder="1" applyAlignment="1" applyProtection="1">
      <alignment horizontal="center" vertical="center" wrapText="1"/>
    </xf>
    <xf numFmtId="0" fontId="30" fillId="0" borderId="1" xfId="0"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wrapText="1"/>
    </xf>
    <xf numFmtId="0" fontId="32" fillId="8" borderId="43" xfId="0" applyFont="1" applyFill="1" applyBorder="1" applyAlignment="1" applyProtection="1">
      <alignment horizontal="center" vertical="center" wrapText="1"/>
    </xf>
    <xf numFmtId="0" fontId="32" fillId="8" borderId="44" xfId="0" applyFont="1" applyFill="1" applyBorder="1" applyAlignment="1" applyProtection="1">
      <alignment horizontal="center" vertical="center" wrapText="1"/>
    </xf>
    <xf numFmtId="0" fontId="30" fillId="0" borderId="2" xfId="0" applyFont="1" applyBorder="1" applyAlignment="1" applyProtection="1">
      <alignment horizontal="center" vertical="center" wrapText="1"/>
    </xf>
    <xf numFmtId="0" fontId="14" fillId="0" borderId="0" xfId="0" applyFont="1" applyFill="1" applyBorder="1" applyAlignment="1" applyProtection="1">
      <alignment vertical="center" shrinkToFit="1"/>
    </xf>
    <xf numFmtId="0" fontId="14" fillId="0" borderId="0" xfId="0" applyFont="1" applyBorder="1" applyAlignment="1" applyProtection="1">
      <alignment vertical="center" shrinkToFit="1"/>
    </xf>
    <xf numFmtId="0" fontId="30" fillId="0" borderId="11" xfId="0" applyFont="1" applyBorder="1" applyAlignment="1" applyProtection="1">
      <alignment horizontal="center" vertical="center" wrapText="1"/>
    </xf>
    <xf numFmtId="0" fontId="30" fillId="0" borderId="12" xfId="0" applyFont="1" applyBorder="1" applyAlignment="1" applyProtection="1">
      <alignment horizontal="center" vertical="center" wrapText="1"/>
    </xf>
    <xf numFmtId="0" fontId="9" fillId="0" borderId="0" xfId="0" applyFont="1" applyFill="1" applyAlignment="1">
      <alignment horizontal="center" vertical="center" justifyLastLine="1"/>
    </xf>
    <xf numFmtId="0" fontId="14" fillId="0" borderId="0" xfId="0" applyFont="1" applyFill="1" applyBorder="1" applyAlignment="1">
      <alignment vertical="center" shrinkToFit="1"/>
    </xf>
    <xf numFmtId="0" fontId="14" fillId="0" borderId="0" xfId="0" applyFont="1" applyBorder="1" applyAlignment="1">
      <alignment vertical="center" shrinkToFit="1"/>
    </xf>
    <xf numFmtId="0" fontId="31" fillId="0" borderId="46" xfId="0" applyFont="1" applyBorder="1" applyAlignment="1" applyProtection="1">
      <alignment horizontal="center" vertical="center" shrinkToFit="1"/>
      <protection locked="0"/>
    </xf>
    <xf numFmtId="0" fontId="31" fillId="0" borderId="47" xfId="0" applyFont="1" applyBorder="1" applyAlignment="1" applyProtection="1">
      <alignment horizontal="center" vertical="center" shrinkToFit="1"/>
      <protection locked="0"/>
    </xf>
    <xf numFmtId="0" fontId="31" fillId="0" borderId="48" xfId="0" applyFont="1" applyBorder="1" applyAlignment="1" applyProtection="1">
      <alignment horizontal="center" vertical="center" shrinkToFit="1"/>
      <protection locked="0"/>
    </xf>
    <xf numFmtId="0" fontId="30" fillId="0" borderId="2" xfId="0" applyFont="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protection locked="0"/>
    </xf>
    <xf numFmtId="0" fontId="30" fillId="0" borderId="2" xfId="0" applyFont="1" applyFill="1" applyBorder="1" applyAlignment="1" applyProtection="1">
      <alignment horizontal="center" vertical="center" wrapText="1"/>
      <protection locked="0"/>
    </xf>
    <xf numFmtId="0" fontId="32" fillId="8" borderId="43" xfId="0" applyFont="1" applyFill="1" applyBorder="1" applyAlignment="1" applyProtection="1">
      <alignment horizontal="center" vertical="center" wrapText="1"/>
      <protection locked="0"/>
    </xf>
    <xf numFmtId="0" fontId="32" fillId="8" borderId="44" xfId="0" applyFont="1" applyFill="1" applyBorder="1" applyAlignment="1" applyProtection="1">
      <alignment horizontal="center" vertical="center" wrapText="1"/>
      <protection locked="0"/>
    </xf>
    <xf numFmtId="0" fontId="12" fillId="0" borderId="1" xfId="1" applyFont="1" applyFill="1" applyBorder="1" applyAlignment="1">
      <alignment horizontal="center" vertical="center" shrinkToFit="1"/>
    </xf>
    <xf numFmtId="0" fontId="11" fillId="10" borderId="1" xfId="1" applyFont="1" applyFill="1" applyBorder="1" applyAlignment="1">
      <alignment horizontal="center" vertical="center"/>
    </xf>
    <xf numFmtId="0" fontId="11" fillId="0" borderId="1" xfId="1" applyFont="1" applyFill="1" applyBorder="1" applyAlignment="1">
      <alignment vertical="center" shrinkToFit="1"/>
    </xf>
    <xf numFmtId="0" fontId="11" fillId="10" borderId="10" xfId="1" applyFont="1" applyFill="1" applyBorder="1" applyAlignment="1">
      <alignment horizontal="center" vertical="center"/>
    </xf>
    <xf numFmtId="0" fontId="11" fillId="10" borderId="5" xfId="1" applyFont="1" applyFill="1" applyBorder="1" applyAlignment="1">
      <alignment horizontal="center" vertical="center"/>
    </xf>
    <xf numFmtId="0" fontId="11" fillId="10" borderId="9" xfId="1" applyFont="1" applyFill="1" applyBorder="1" applyAlignment="1">
      <alignment horizontal="center" vertical="center"/>
    </xf>
    <xf numFmtId="0" fontId="11" fillId="10" borderId="41" xfId="1" applyFont="1" applyFill="1" applyBorder="1" applyAlignment="1">
      <alignment horizontal="center" vertical="center"/>
    </xf>
    <xf numFmtId="0" fontId="11" fillId="10" borderId="0" xfId="1" applyFont="1" applyFill="1" applyBorder="1" applyAlignment="1">
      <alignment horizontal="center" vertical="center"/>
    </xf>
    <xf numFmtId="0" fontId="11" fillId="10" borderId="42" xfId="1" applyFont="1" applyFill="1" applyBorder="1" applyAlignment="1">
      <alignment horizontal="center" vertical="center"/>
    </xf>
    <xf numFmtId="0" fontId="11" fillId="10" borderId="8" xfId="1" applyFont="1" applyFill="1" applyBorder="1" applyAlignment="1">
      <alignment horizontal="center" vertical="center"/>
    </xf>
    <xf numFmtId="0" fontId="11" fillId="10" borderId="7" xfId="1" applyFont="1" applyFill="1" applyBorder="1" applyAlignment="1">
      <alignment horizontal="center" vertical="center"/>
    </xf>
    <xf numFmtId="0" fontId="11" fillId="10" borderId="6" xfId="1" applyFont="1" applyFill="1" applyBorder="1" applyAlignment="1">
      <alignment horizontal="center" vertical="center"/>
    </xf>
    <xf numFmtId="0" fontId="35" fillId="9" borderId="1" xfId="1" applyFont="1" applyFill="1" applyBorder="1" applyAlignment="1">
      <alignment vertical="center" wrapText="1"/>
    </xf>
    <xf numFmtId="0" fontId="27" fillId="0" borderId="7" xfId="0" applyFont="1" applyBorder="1" applyAlignment="1">
      <alignment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3" xfId="0" applyBorder="1" applyAlignment="1">
      <alignment horizontal="center" vertical="center" shrinkToFit="1"/>
    </xf>
    <xf numFmtId="0" fontId="19" fillId="3" borderId="22" xfId="3" applyFont="1" applyFill="1" applyBorder="1" applyAlignment="1">
      <alignment horizontal="center" vertical="center" wrapText="1"/>
    </xf>
    <xf numFmtId="0" fontId="19" fillId="3" borderId="23" xfId="3" applyFont="1" applyFill="1" applyBorder="1" applyAlignment="1">
      <alignment horizontal="center" vertical="center" wrapText="1"/>
    </xf>
  </cellXfs>
  <cellStyles count="6">
    <cellStyle name="標準" xfId="0" builtinId="0"/>
    <cellStyle name="標準 2" xfId="1"/>
    <cellStyle name="標準_機器台帳シート" xfId="3"/>
    <cellStyle name="標準_建物基本情報（基本データ）" xfId="2"/>
    <cellStyle name="標準_土地基本台帳" xfId="5"/>
    <cellStyle name="標準_連絡先一覧" xfId="4"/>
  </cellStyles>
  <dxfs count="162">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00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207818</xdr:colOff>
      <xdr:row>6</xdr:row>
      <xdr:rowOff>554182</xdr:rowOff>
    </xdr:from>
    <xdr:to>
      <xdr:col>15</xdr:col>
      <xdr:colOff>744682</xdr:colOff>
      <xdr:row>7</xdr:row>
      <xdr:rowOff>17318</xdr:rowOff>
    </xdr:to>
    <xdr:sp macro="" textlink="">
      <xdr:nvSpPr>
        <xdr:cNvPr id="2" name="吹き出し: 角を丸めた四角形 1">
          <a:extLst>
            <a:ext uri="{FF2B5EF4-FFF2-40B4-BE49-F238E27FC236}">
              <a16:creationId xmlns:a16="http://schemas.microsoft.com/office/drawing/2014/main" id="{00000000-0008-0000-0800-000002000000}"/>
            </a:ext>
          </a:extLst>
        </xdr:cNvPr>
        <xdr:cNvSpPr/>
      </xdr:nvSpPr>
      <xdr:spPr>
        <a:xfrm>
          <a:off x="4381500" y="4901046"/>
          <a:ext cx="5316682" cy="848590"/>
        </a:xfrm>
        <a:prstGeom prst="wedgeRoundRectCallout">
          <a:avLst>
            <a:gd name="adj1" fmla="val -44149"/>
            <a:gd name="adj2" fmla="val 107292"/>
            <a:gd name="adj3" fmla="val 16667"/>
          </a:avLst>
        </a:prstGeom>
        <a:solidFill>
          <a:srgbClr val="FFFF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該当なしに●をすると行ごと色がつきます。</a:t>
          </a:r>
        </a:p>
      </xdr:txBody>
    </xdr:sp>
    <xdr:clientData/>
  </xdr:twoCellAnchor>
  <xdr:twoCellAnchor>
    <xdr:from>
      <xdr:col>19</xdr:col>
      <xdr:colOff>346364</xdr:colOff>
      <xdr:row>5</xdr:row>
      <xdr:rowOff>1073727</xdr:rowOff>
    </xdr:from>
    <xdr:to>
      <xdr:col>20</xdr:col>
      <xdr:colOff>1298865</xdr:colOff>
      <xdr:row>6</xdr:row>
      <xdr:rowOff>467589</xdr:rowOff>
    </xdr:to>
    <xdr:sp macro="" textlink="">
      <xdr:nvSpPr>
        <xdr:cNvPr id="4" name="吹き出し: 角を丸めた四角形 3">
          <a:extLst>
            <a:ext uri="{FF2B5EF4-FFF2-40B4-BE49-F238E27FC236}">
              <a16:creationId xmlns:a16="http://schemas.microsoft.com/office/drawing/2014/main" id="{00000000-0008-0000-0800-000004000000}"/>
            </a:ext>
          </a:extLst>
        </xdr:cNvPr>
        <xdr:cNvSpPr/>
      </xdr:nvSpPr>
      <xdr:spPr>
        <a:xfrm>
          <a:off x="12590319" y="4035136"/>
          <a:ext cx="4052455" cy="779317"/>
        </a:xfrm>
        <a:prstGeom prst="wedgeRoundRectCallout">
          <a:avLst>
            <a:gd name="adj1" fmla="val 68155"/>
            <a:gd name="adj2" fmla="val 130196"/>
            <a:gd name="adj3" fmla="val 16667"/>
          </a:avLst>
        </a:prstGeom>
        <a:solidFill>
          <a:srgbClr val="FFC000"/>
        </a:solidFill>
        <a:ln w="28575"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黄色いセルは入力が必要です。</a:t>
          </a:r>
        </a:p>
      </xdr:txBody>
    </xdr:sp>
    <xdr:clientData/>
  </xdr:twoCellAnchor>
  <xdr:twoCellAnchor>
    <xdr:from>
      <xdr:col>12</xdr:col>
      <xdr:colOff>710046</xdr:colOff>
      <xdr:row>7</xdr:row>
      <xdr:rowOff>363682</xdr:rowOff>
    </xdr:from>
    <xdr:to>
      <xdr:col>18</xdr:col>
      <xdr:colOff>761999</xdr:colOff>
      <xdr:row>7</xdr:row>
      <xdr:rowOff>1316181</xdr:rowOff>
    </xdr:to>
    <xdr:sp macro="" textlink="">
      <xdr:nvSpPr>
        <xdr:cNvPr id="5" name="吹き出し: 角を丸めた四角形 4">
          <a:extLst>
            <a:ext uri="{FF2B5EF4-FFF2-40B4-BE49-F238E27FC236}">
              <a16:creationId xmlns:a16="http://schemas.microsoft.com/office/drawing/2014/main" id="{00000000-0008-0000-0800-000005000000}"/>
            </a:ext>
          </a:extLst>
        </xdr:cNvPr>
        <xdr:cNvSpPr/>
      </xdr:nvSpPr>
      <xdr:spPr>
        <a:xfrm>
          <a:off x="7221682" y="6096000"/>
          <a:ext cx="4970317" cy="952499"/>
        </a:xfrm>
        <a:prstGeom prst="wedgeRoundRectCallout">
          <a:avLst>
            <a:gd name="adj1" fmla="val -44149"/>
            <a:gd name="adj2" fmla="val 107292"/>
            <a:gd name="adj3" fmla="val 16667"/>
          </a:avLst>
        </a:prstGeom>
        <a:solidFill>
          <a:srgbClr val="FFFF00"/>
        </a:solidFill>
        <a:ln w="28575"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赤いセルは入力誤りがあります（該当なし・</a:t>
          </a:r>
          <a:r>
            <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判定と</a:t>
          </a:r>
          <a:r>
            <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判定の両方に○がある）。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4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4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5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5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6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6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7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7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7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8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8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9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9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A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B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B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212906</xdr:colOff>
      <xdr:row>5</xdr:row>
      <xdr:rowOff>134469</xdr:rowOff>
    </xdr:from>
    <xdr:to>
      <xdr:col>24</xdr:col>
      <xdr:colOff>617871</xdr:colOff>
      <xdr:row>41</xdr:row>
      <xdr:rowOff>55987</xdr:rowOff>
    </xdr:to>
    <xdr:grpSp>
      <xdr:nvGrpSpPr>
        <xdr:cNvPr id="15" name="グループ化 14">
          <a:extLst>
            <a:ext uri="{FF2B5EF4-FFF2-40B4-BE49-F238E27FC236}">
              <a16:creationId xmlns:a16="http://schemas.microsoft.com/office/drawing/2014/main" id="{00000000-0008-0000-0C00-00000F000000}"/>
            </a:ext>
          </a:extLst>
        </xdr:cNvPr>
        <xdr:cNvGrpSpPr/>
      </xdr:nvGrpSpPr>
      <xdr:grpSpPr>
        <a:xfrm>
          <a:off x="6678700" y="1882587"/>
          <a:ext cx="9974789" cy="9312047"/>
          <a:chOff x="7149352" y="425824"/>
          <a:chExt cx="9974789" cy="9457724"/>
        </a:xfrm>
      </xdr:grpSpPr>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49352" y="425824"/>
            <a:ext cx="7772400" cy="8165621"/>
          </a:xfrm>
          <a:prstGeom prst="rect">
            <a:avLst/>
          </a:prstGeom>
        </xdr:spPr>
      </xdr:pic>
      <xdr:sp macro="" textlink="">
        <xdr:nvSpPr>
          <xdr:cNvPr id="3" name="楕円 2">
            <a:extLst>
              <a:ext uri="{FF2B5EF4-FFF2-40B4-BE49-F238E27FC236}">
                <a16:creationId xmlns:a16="http://schemas.microsoft.com/office/drawing/2014/main" id="{00000000-0008-0000-0C00-000003000000}"/>
              </a:ext>
            </a:extLst>
          </xdr:cNvPr>
          <xdr:cNvSpPr/>
        </xdr:nvSpPr>
        <xdr:spPr>
          <a:xfrm>
            <a:off x="9872383" y="6219264"/>
            <a:ext cx="1086971" cy="369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楕円 3">
            <a:extLst>
              <a:ext uri="{FF2B5EF4-FFF2-40B4-BE49-F238E27FC236}">
                <a16:creationId xmlns:a16="http://schemas.microsoft.com/office/drawing/2014/main" id="{00000000-0008-0000-0C00-000004000000}"/>
              </a:ext>
            </a:extLst>
          </xdr:cNvPr>
          <xdr:cNvSpPr/>
        </xdr:nvSpPr>
        <xdr:spPr>
          <a:xfrm>
            <a:off x="12393706" y="3922058"/>
            <a:ext cx="1580029" cy="369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18558" y="2129116"/>
            <a:ext cx="3105583" cy="7754432"/>
          </a:xfrm>
          <a:prstGeom prst="rect">
            <a:avLst/>
          </a:prstGeom>
        </xdr:spPr>
      </xdr:pic>
      <xdr:sp macro="" textlink="">
        <xdr:nvSpPr>
          <xdr:cNvPr id="6" name="楕円 5">
            <a:extLst>
              <a:ext uri="{FF2B5EF4-FFF2-40B4-BE49-F238E27FC236}">
                <a16:creationId xmlns:a16="http://schemas.microsoft.com/office/drawing/2014/main" id="{00000000-0008-0000-0C00-000006000000}"/>
              </a:ext>
            </a:extLst>
          </xdr:cNvPr>
          <xdr:cNvSpPr/>
        </xdr:nvSpPr>
        <xdr:spPr>
          <a:xfrm>
            <a:off x="14321118" y="4975411"/>
            <a:ext cx="1086971" cy="369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 name="直線矢印コネクタ 6">
            <a:extLst>
              <a:ext uri="{FF2B5EF4-FFF2-40B4-BE49-F238E27FC236}">
                <a16:creationId xmlns:a16="http://schemas.microsoft.com/office/drawing/2014/main" id="{00000000-0008-0000-0C00-000007000000}"/>
              </a:ext>
            </a:extLst>
          </xdr:cNvPr>
          <xdr:cNvCxnSpPr/>
        </xdr:nvCxnSpPr>
        <xdr:spPr>
          <a:xfrm flipV="1">
            <a:off x="10813676" y="4314265"/>
            <a:ext cx="1680883" cy="189379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楕円 7">
            <a:extLst>
              <a:ext uri="{FF2B5EF4-FFF2-40B4-BE49-F238E27FC236}">
                <a16:creationId xmlns:a16="http://schemas.microsoft.com/office/drawing/2014/main" id="{00000000-0008-0000-0C00-000008000000}"/>
              </a:ext>
            </a:extLst>
          </xdr:cNvPr>
          <xdr:cNvSpPr/>
        </xdr:nvSpPr>
        <xdr:spPr>
          <a:xfrm>
            <a:off x="14354735" y="4190999"/>
            <a:ext cx="1759324" cy="369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 name="直線矢印コネクタ 8">
            <a:extLst>
              <a:ext uri="{FF2B5EF4-FFF2-40B4-BE49-F238E27FC236}">
                <a16:creationId xmlns:a16="http://schemas.microsoft.com/office/drawing/2014/main" id="{00000000-0008-0000-0C00-000009000000}"/>
              </a:ext>
            </a:extLst>
          </xdr:cNvPr>
          <xdr:cNvCxnSpPr/>
        </xdr:nvCxnSpPr>
        <xdr:spPr>
          <a:xfrm>
            <a:off x="14085794" y="4157382"/>
            <a:ext cx="224118" cy="11205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C00-00000A000000}"/>
              </a:ext>
            </a:extLst>
          </xdr:cNvPr>
          <xdr:cNvCxnSpPr/>
        </xdr:nvCxnSpPr>
        <xdr:spPr>
          <a:xfrm>
            <a:off x="14769353" y="4583206"/>
            <a:ext cx="0" cy="29135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正方形/長方形 10">
            <a:extLst>
              <a:ext uri="{FF2B5EF4-FFF2-40B4-BE49-F238E27FC236}">
                <a16:creationId xmlns:a16="http://schemas.microsoft.com/office/drawing/2014/main" id="{00000000-0008-0000-0C00-00000B000000}"/>
              </a:ext>
            </a:extLst>
          </xdr:cNvPr>
          <xdr:cNvSpPr/>
        </xdr:nvSpPr>
        <xdr:spPr>
          <a:xfrm>
            <a:off x="7620000" y="907676"/>
            <a:ext cx="5289175" cy="1255059"/>
          </a:xfrm>
          <a:prstGeom prst="rect">
            <a:avLst/>
          </a:prstGeom>
          <a:solidFill>
            <a:schemeClr val="accent6">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・写真スペースにオブジェクトがある。</a:t>
            </a:r>
            <a:endParaRPr kumimoji="1" lang="en-US" altLang="ja-JP" sz="1100">
              <a:solidFill>
                <a:srgbClr val="FF0000"/>
              </a:solidFill>
            </a:endParaRPr>
          </a:p>
          <a:p>
            <a:pPr algn="l"/>
            <a:r>
              <a:rPr kumimoji="1" lang="ja-JP" altLang="en-US" sz="1100">
                <a:solidFill>
                  <a:srgbClr val="FF0000"/>
                </a:solidFill>
              </a:rPr>
              <a:t>・オブジェクト上で右クリック→「図形の書式設定」</a:t>
            </a:r>
            <a:endParaRPr kumimoji="1" lang="en-US" altLang="ja-JP" sz="1100">
              <a:solidFill>
                <a:srgbClr val="FF0000"/>
              </a:solidFill>
            </a:endParaRPr>
          </a:p>
          <a:p>
            <a:pPr algn="l"/>
            <a:r>
              <a:rPr kumimoji="1" lang="ja-JP" altLang="en-US" sz="1100">
                <a:solidFill>
                  <a:srgbClr val="FF0000"/>
                </a:solidFill>
              </a:rPr>
              <a:t>・塗りつぶし（図またはテクスチャ）を選択</a:t>
            </a:r>
            <a:endParaRPr kumimoji="1" lang="en-US" altLang="ja-JP" sz="1100">
              <a:solidFill>
                <a:srgbClr val="FF0000"/>
              </a:solidFill>
            </a:endParaRPr>
          </a:p>
          <a:p>
            <a:pPr algn="l"/>
            <a:r>
              <a:rPr kumimoji="1" lang="ja-JP" altLang="en-US" sz="1100">
                <a:solidFill>
                  <a:srgbClr val="FF0000"/>
                </a:solidFill>
              </a:rPr>
              <a:t>・画像ソースの「挿入する」で写真を選択</a:t>
            </a:r>
            <a:endParaRPr kumimoji="1" lang="en-US" altLang="ja-JP" sz="1100">
              <a:solidFill>
                <a:srgbClr val="FF0000"/>
              </a:solidFill>
            </a:endParaRPr>
          </a:p>
          <a:p>
            <a:pPr algn="l"/>
            <a:endParaRPr kumimoji="1" lang="ja-JP" altLang="en-US" sz="1100">
              <a:solidFill>
                <a:srgbClr val="0070C0"/>
              </a:solidFill>
            </a:endParaRPr>
          </a:p>
        </xdr:txBody>
      </xdr:sp>
      <xdr:sp macro="" textlink="">
        <xdr:nvSpPr>
          <xdr:cNvPr id="12" name="楕円 11">
            <a:extLst>
              <a:ext uri="{FF2B5EF4-FFF2-40B4-BE49-F238E27FC236}">
                <a16:creationId xmlns:a16="http://schemas.microsoft.com/office/drawing/2014/main" id="{00000000-0008-0000-0C00-00000C000000}"/>
              </a:ext>
            </a:extLst>
          </xdr:cNvPr>
          <xdr:cNvSpPr/>
        </xdr:nvSpPr>
        <xdr:spPr>
          <a:xfrm>
            <a:off x="12236824" y="2745440"/>
            <a:ext cx="403411" cy="369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5</xdr:row>
      <xdr:rowOff>0</xdr:rowOff>
    </xdr:from>
    <xdr:to>
      <xdr:col>9</xdr:col>
      <xdr:colOff>0</xdr:colOff>
      <xdr:row>21</xdr:row>
      <xdr:rowOff>0</xdr:rowOff>
    </xdr:to>
    <xdr:sp macro="" textlink="">
      <xdr:nvSpPr>
        <xdr:cNvPr id="13" name="正方形/長方形 12">
          <a:extLst>
            <a:ext uri="{FF2B5EF4-FFF2-40B4-BE49-F238E27FC236}">
              <a16:creationId xmlns:a16="http://schemas.microsoft.com/office/drawing/2014/main" id="{00000000-0008-0000-0C00-00000D000000}"/>
            </a:ext>
          </a:extLst>
        </xdr:cNvPr>
        <xdr:cNvSpPr/>
      </xdr:nvSpPr>
      <xdr:spPr>
        <a:xfrm>
          <a:off x="685800" y="857250"/>
          <a:ext cx="5486400" cy="274320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0</xdr:rowOff>
    </xdr:from>
    <xdr:to>
      <xdr:col>9</xdr:col>
      <xdr:colOff>0</xdr:colOff>
      <xdr:row>38</xdr:row>
      <xdr:rowOff>268940</xdr:rowOff>
    </xdr:to>
    <xdr:sp macro="" textlink="">
      <xdr:nvSpPr>
        <xdr:cNvPr id="14" name="正方形/長方形 13">
          <a:extLst>
            <a:ext uri="{FF2B5EF4-FFF2-40B4-BE49-F238E27FC236}">
              <a16:creationId xmlns:a16="http://schemas.microsoft.com/office/drawing/2014/main" id="{00000000-0008-0000-0C00-00000E000000}"/>
            </a:ext>
          </a:extLst>
        </xdr:cNvPr>
        <xdr:cNvSpPr/>
      </xdr:nvSpPr>
      <xdr:spPr>
        <a:xfrm>
          <a:off x="685800" y="3943350"/>
          <a:ext cx="5486400" cy="274544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16" name="正方形/長方形 15">
          <a:extLst>
            <a:ext uri="{FF2B5EF4-FFF2-40B4-BE49-F238E27FC236}">
              <a16:creationId xmlns:a16="http://schemas.microsoft.com/office/drawing/2014/main" id="{00000000-0008-0000-0C00-000010000000}"/>
            </a:ext>
          </a:extLst>
        </xdr:cNvPr>
        <xdr:cNvSpPr/>
      </xdr:nvSpPr>
      <xdr:spPr>
        <a:xfrm>
          <a:off x="352425" y="1752600"/>
          <a:ext cx="5800725" cy="426720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0</xdr:rowOff>
    </xdr:from>
    <xdr:to>
      <xdr:col>9</xdr:col>
      <xdr:colOff>0</xdr:colOff>
      <xdr:row>74</xdr:row>
      <xdr:rowOff>268940</xdr:rowOff>
    </xdr:to>
    <xdr:sp macro="" textlink="">
      <xdr:nvSpPr>
        <xdr:cNvPr id="17" name="正方形/長方形 16">
          <a:extLst>
            <a:ext uri="{FF2B5EF4-FFF2-40B4-BE49-F238E27FC236}">
              <a16:creationId xmlns:a16="http://schemas.microsoft.com/office/drawing/2014/main" id="{00000000-0008-0000-0C00-000011000000}"/>
            </a:ext>
          </a:extLst>
        </xdr:cNvPr>
        <xdr:cNvSpPr/>
      </xdr:nvSpPr>
      <xdr:spPr>
        <a:xfrm>
          <a:off x="352425" y="6410325"/>
          <a:ext cx="5800725" cy="426944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347382" y="1748118"/>
          <a:ext cx="5771030" cy="4303058"/>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347382" y="6443383"/>
          <a:ext cx="5771030" cy="4303058"/>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347382" y="1355912"/>
          <a:ext cx="5771030" cy="4157382"/>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347382" y="6051177"/>
          <a:ext cx="5771030" cy="4157382"/>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0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0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1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2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21</xdr:row>
      <xdr:rowOff>0</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85800" y="857250"/>
          <a:ext cx="5486400" cy="2743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xdr:rowOff>
    </xdr:from>
    <xdr:to>
      <xdr:col>9</xdr:col>
      <xdr:colOff>0</xdr:colOff>
      <xdr:row>39</xdr:row>
      <xdr:rowOff>0</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685800" y="3943351"/>
          <a:ext cx="5486400" cy="2743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9</xdr:col>
      <xdr:colOff>0</xdr:colOff>
      <xdr:row>57</xdr:row>
      <xdr:rowOff>0</xdr:rowOff>
    </xdr:to>
    <xdr:sp macro="" textlink="">
      <xdr:nvSpPr>
        <xdr:cNvPr id="8" name="正方形/長方形 7">
          <a:extLst>
            <a:ext uri="{FF2B5EF4-FFF2-40B4-BE49-F238E27FC236}">
              <a16:creationId xmlns:a16="http://schemas.microsoft.com/office/drawing/2014/main" id="{00000000-0008-0000-1300-000008000000}"/>
            </a:ext>
          </a:extLst>
        </xdr:cNvPr>
        <xdr:cNvSpPr/>
      </xdr:nvSpPr>
      <xdr:spPr>
        <a:xfrm>
          <a:off x="352425" y="11068050"/>
          <a:ext cx="5800725" cy="4267200"/>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59</xdr:row>
      <xdr:rowOff>1</xdr:rowOff>
    </xdr:from>
    <xdr:to>
      <xdr:col>9</xdr:col>
      <xdr:colOff>0</xdr:colOff>
      <xdr:row>75</xdr:row>
      <xdr:rowOff>0</xdr:rowOff>
    </xdr:to>
    <xdr:sp macro="" textlink="">
      <xdr:nvSpPr>
        <xdr:cNvPr id="9" name="正方形/長方形 8">
          <a:extLst>
            <a:ext uri="{FF2B5EF4-FFF2-40B4-BE49-F238E27FC236}">
              <a16:creationId xmlns:a16="http://schemas.microsoft.com/office/drawing/2014/main" id="{00000000-0008-0000-1300-000009000000}"/>
            </a:ext>
          </a:extLst>
        </xdr:cNvPr>
        <xdr:cNvSpPr/>
      </xdr:nvSpPr>
      <xdr:spPr>
        <a:xfrm>
          <a:off x="352425" y="15725776"/>
          <a:ext cx="5800725" cy="426719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84_&#36001;&#29987;&#31649;&#29702;&#35506;/&#65296;&#65301;&#35336;&#30011;&#35519;&#25972;&#25285;&#24403;/01%20&#20844;&#20849;&#26045;&#35373;&#31561;&#32207;&#21512;&#31649;&#29702;&#35336;&#30011;/&#9734;H30&#24180;&#24230;/09%20&#38263;&#23551;&#21629;&#21270;&#28857;&#26908;/101%20&#12510;&#12491;&#12517;&#12450;&#12523;&#25913;&#27491;/&#19968;&#25324;&#30331;&#37682;&#12471;&#12540;&#12488;&#65288;2014&#24180;&#24230;&#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ガイド】一括登録シートの入力に当って"/>
      <sheetName val="（重要）型式台帳の入力に当って"/>
      <sheetName val="建物基本情報"/>
      <sheetName val="土地基本情報"/>
      <sheetName val="建物診断情報"/>
      <sheetName val="型式台帳（仕様）"/>
      <sheetName val="機器台帳（機器・劣化）"/>
      <sheetName val="法人マスタ"/>
      <sheetName val="土地資産グループ"/>
      <sheetName val="建物資産グループ"/>
      <sheetName val="LCC対応区分・種別・型式入力用リスト（編集不可）"/>
      <sheetName val="【選択リスト用（編集不可）】建物仕様コード"/>
      <sheetName val="【選択リスト用（編集不可）】用途マスタ"/>
      <sheetName val="①用途"/>
      <sheetName val="※使用禁止文字について"/>
    </sheetNames>
    <sheetDataSet>
      <sheetData sheetId="0"/>
      <sheetData sheetId="1"/>
      <sheetData sheetId="2">
        <row r="8">
          <cell r="C8" t="str">
            <v>001-01</v>
          </cell>
        </row>
        <row r="9">
          <cell r="C9" t="str">
            <v>002-02</v>
          </cell>
        </row>
        <row r="10">
          <cell r="C10" t="str">
            <v>003-01</v>
          </cell>
        </row>
        <row r="11">
          <cell r="C11" t="str">
            <v>003-02</v>
          </cell>
        </row>
        <row r="12">
          <cell r="C12" t="str">
            <v>004-02</v>
          </cell>
        </row>
        <row r="13">
          <cell r="C13" t="str">
            <v>005-02</v>
          </cell>
        </row>
        <row r="14">
          <cell r="C14" t="str">
            <v>005-03</v>
          </cell>
        </row>
        <row r="15">
          <cell r="C15" t="str">
            <v>005-05</v>
          </cell>
        </row>
        <row r="16">
          <cell r="C16" t="str">
            <v>005-06</v>
          </cell>
        </row>
        <row r="17">
          <cell r="C17" t="str">
            <v>005-14</v>
          </cell>
        </row>
        <row r="18">
          <cell r="C18" t="str">
            <v>006-01</v>
          </cell>
        </row>
        <row r="19">
          <cell r="C19" t="str">
            <v>007-01</v>
          </cell>
        </row>
        <row r="20">
          <cell r="C20" t="str">
            <v>008-01</v>
          </cell>
        </row>
        <row r="21">
          <cell r="C21" t="str">
            <v>008-02</v>
          </cell>
        </row>
        <row r="22">
          <cell r="C22" t="str">
            <v>009-01</v>
          </cell>
        </row>
        <row r="23">
          <cell r="C23" t="str">
            <v>010-01</v>
          </cell>
        </row>
        <row r="24">
          <cell r="C24" t="str">
            <v>011-01</v>
          </cell>
        </row>
        <row r="25">
          <cell r="C25" t="str">
            <v>011-04</v>
          </cell>
        </row>
        <row r="26">
          <cell r="C26" t="str">
            <v>012-01</v>
          </cell>
        </row>
        <row r="27">
          <cell r="C27" t="str">
            <v>013-01</v>
          </cell>
        </row>
        <row r="28">
          <cell r="C28" t="str">
            <v>015-01</v>
          </cell>
        </row>
        <row r="29">
          <cell r="C29" t="str">
            <v>015-02</v>
          </cell>
        </row>
        <row r="30">
          <cell r="C30" t="str">
            <v>016-01</v>
          </cell>
        </row>
        <row r="31">
          <cell r="C31" t="str">
            <v>016-02</v>
          </cell>
        </row>
        <row r="32">
          <cell r="C32" t="str">
            <v>016-03</v>
          </cell>
        </row>
        <row r="33">
          <cell r="C33" t="str">
            <v>017-03</v>
          </cell>
        </row>
        <row r="34">
          <cell r="C34" t="str">
            <v>018-01</v>
          </cell>
        </row>
        <row r="35">
          <cell r="C35" t="str">
            <v>018-06</v>
          </cell>
        </row>
        <row r="36">
          <cell r="C36" t="str">
            <v>018-08</v>
          </cell>
        </row>
        <row r="37">
          <cell r="C37" t="str">
            <v>019-01</v>
          </cell>
        </row>
        <row r="38">
          <cell r="C38" t="str">
            <v>019-02</v>
          </cell>
        </row>
        <row r="39">
          <cell r="C39" t="str">
            <v>021-17</v>
          </cell>
        </row>
        <row r="40">
          <cell r="C40" t="str">
            <v>023-03</v>
          </cell>
        </row>
        <row r="41">
          <cell r="C41" t="str">
            <v>023-04</v>
          </cell>
        </row>
        <row r="42">
          <cell r="C42" t="str">
            <v>027-01</v>
          </cell>
        </row>
        <row r="43">
          <cell r="C43" t="str">
            <v>028-01</v>
          </cell>
        </row>
        <row r="44">
          <cell r="C44" t="str">
            <v>029-01</v>
          </cell>
        </row>
        <row r="45">
          <cell r="C45" t="str">
            <v>040-02</v>
          </cell>
        </row>
        <row r="46">
          <cell r="C46" t="str">
            <v>041-01</v>
          </cell>
        </row>
        <row r="47">
          <cell r="C47" t="str">
            <v>041-07</v>
          </cell>
        </row>
        <row r="48">
          <cell r="C48" t="str">
            <v>041-08</v>
          </cell>
        </row>
        <row r="49">
          <cell r="C49" t="str">
            <v>041-09</v>
          </cell>
        </row>
        <row r="50">
          <cell r="C50" t="str">
            <v>041-10</v>
          </cell>
        </row>
        <row r="51">
          <cell r="C51" t="str">
            <v>041-11</v>
          </cell>
        </row>
        <row r="52">
          <cell r="C52" t="str">
            <v>042-04</v>
          </cell>
        </row>
        <row r="53">
          <cell r="C53" t="str">
            <v>043-01</v>
          </cell>
        </row>
        <row r="54">
          <cell r="C54" t="str">
            <v>043-02</v>
          </cell>
        </row>
        <row r="55">
          <cell r="C55" t="str">
            <v>043-16</v>
          </cell>
        </row>
        <row r="56">
          <cell r="C56" t="str">
            <v>043-17</v>
          </cell>
        </row>
        <row r="57">
          <cell r="C57" t="str">
            <v>043-18</v>
          </cell>
        </row>
        <row r="58">
          <cell r="C58" t="str">
            <v>043-22</v>
          </cell>
        </row>
        <row r="59">
          <cell r="C59" t="str">
            <v>043-28</v>
          </cell>
        </row>
        <row r="60">
          <cell r="C60" t="str">
            <v>043-36</v>
          </cell>
        </row>
        <row r="61">
          <cell r="C61" t="str">
            <v>043-38</v>
          </cell>
        </row>
        <row r="62">
          <cell r="C62" t="str">
            <v>043-39</v>
          </cell>
        </row>
        <row r="63">
          <cell r="C63" t="str">
            <v>043-41</v>
          </cell>
        </row>
        <row r="64">
          <cell r="C64" t="str">
            <v>043-45</v>
          </cell>
        </row>
        <row r="65">
          <cell r="C65" t="str">
            <v>044-03</v>
          </cell>
        </row>
        <row r="66">
          <cell r="C66" t="str">
            <v>044-04</v>
          </cell>
        </row>
        <row r="67">
          <cell r="C67" t="str">
            <v>044-09</v>
          </cell>
        </row>
        <row r="68">
          <cell r="C68" t="str">
            <v>044-11</v>
          </cell>
        </row>
        <row r="69">
          <cell r="C69" t="str">
            <v>044-12</v>
          </cell>
        </row>
        <row r="70">
          <cell r="C70" t="str">
            <v>044-16</v>
          </cell>
        </row>
        <row r="71">
          <cell r="C71" t="str">
            <v>045-07</v>
          </cell>
        </row>
        <row r="72">
          <cell r="C72" t="str">
            <v>045-15</v>
          </cell>
        </row>
        <row r="73">
          <cell r="C73" t="str">
            <v>045-17</v>
          </cell>
        </row>
        <row r="74">
          <cell r="C74" t="str">
            <v>045-21</v>
          </cell>
        </row>
        <row r="75">
          <cell r="C75" t="str">
            <v>045-23</v>
          </cell>
        </row>
        <row r="76">
          <cell r="C76" t="str">
            <v>045-27</v>
          </cell>
        </row>
        <row r="77">
          <cell r="C77" t="str">
            <v>045-28</v>
          </cell>
        </row>
        <row r="78">
          <cell r="C78" t="str">
            <v>045-30</v>
          </cell>
        </row>
        <row r="79">
          <cell r="C79" t="str">
            <v>046-03</v>
          </cell>
        </row>
        <row r="80">
          <cell r="C80" t="str">
            <v>046-09</v>
          </cell>
        </row>
        <row r="81">
          <cell r="C81" t="str">
            <v>046-10</v>
          </cell>
        </row>
        <row r="82">
          <cell r="C82" t="str">
            <v>046-16</v>
          </cell>
        </row>
        <row r="83">
          <cell r="C83" t="str">
            <v>047-01</v>
          </cell>
        </row>
        <row r="84">
          <cell r="C84" t="str">
            <v>047-02</v>
          </cell>
        </row>
        <row r="85">
          <cell r="C85" t="str">
            <v>047-03</v>
          </cell>
        </row>
        <row r="86">
          <cell r="C86" t="str">
            <v>047-04</v>
          </cell>
        </row>
        <row r="87">
          <cell r="C87" t="str">
            <v>047-05</v>
          </cell>
        </row>
        <row r="88">
          <cell r="C88" t="str">
            <v>047-25</v>
          </cell>
        </row>
        <row r="89">
          <cell r="C89" t="str">
            <v>048-01</v>
          </cell>
        </row>
        <row r="90">
          <cell r="C90" t="str">
            <v>048-04</v>
          </cell>
        </row>
        <row r="91">
          <cell r="C91" t="str">
            <v>048-09</v>
          </cell>
        </row>
        <row r="92">
          <cell r="C92" t="str">
            <v>048-10</v>
          </cell>
        </row>
        <row r="93">
          <cell r="C93" t="str">
            <v>048-15</v>
          </cell>
        </row>
        <row r="94">
          <cell r="C94" t="str">
            <v>049-01</v>
          </cell>
        </row>
        <row r="95">
          <cell r="C95" t="str">
            <v>049-02</v>
          </cell>
        </row>
        <row r="96">
          <cell r="C96" t="str">
            <v>049-12</v>
          </cell>
        </row>
        <row r="97">
          <cell r="C97" t="str">
            <v>049-14</v>
          </cell>
        </row>
        <row r="98">
          <cell r="C98" t="str">
            <v>049-15</v>
          </cell>
        </row>
        <row r="99">
          <cell r="C99" t="str">
            <v>049-23</v>
          </cell>
        </row>
        <row r="100">
          <cell r="C100" t="str">
            <v>050-02</v>
          </cell>
        </row>
        <row r="101">
          <cell r="C101" t="str">
            <v>050-03</v>
          </cell>
        </row>
        <row r="102">
          <cell r="C102" t="str">
            <v>050-09</v>
          </cell>
        </row>
        <row r="103">
          <cell r="C103" t="str">
            <v>050-14</v>
          </cell>
        </row>
        <row r="104">
          <cell r="C104" t="str">
            <v>051-01</v>
          </cell>
        </row>
        <row r="105">
          <cell r="C105" t="str">
            <v>051-05</v>
          </cell>
        </row>
        <row r="106">
          <cell r="C106" t="str">
            <v>051-06</v>
          </cell>
        </row>
        <row r="107">
          <cell r="C107" t="str">
            <v>051-08</v>
          </cell>
        </row>
        <row r="108">
          <cell r="C108" t="str">
            <v>051-10</v>
          </cell>
        </row>
        <row r="109">
          <cell r="C109" t="str">
            <v>051-12</v>
          </cell>
        </row>
        <row r="110">
          <cell r="C110" t="str">
            <v>052-01</v>
          </cell>
        </row>
        <row r="111">
          <cell r="C111" t="str">
            <v>052-02</v>
          </cell>
        </row>
        <row r="112">
          <cell r="C112" t="str">
            <v>052-03</v>
          </cell>
        </row>
        <row r="113">
          <cell r="C113" t="str">
            <v>052-04</v>
          </cell>
        </row>
        <row r="114">
          <cell r="C114" t="str">
            <v>052-13</v>
          </cell>
        </row>
        <row r="115">
          <cell r="C115" t="str">
            <v>052-14</v>
          </cell>
        </row>
        <row r="116">
          <cell r="C116" t="str">
            <v>052-21</v>
          </cell>
        </row>
        <row r="117">
          <cell r="C117" t="str">
            <v>053-14</v>
          </cell>
        </row>
        <row r="118">
          <cell r="C118" t="str">
            <v>053-32</v>
          </cell>
        </row>
        <row r="119">
          <cell r="C119" t="str">
            <v>053-35</v>
          </cell>
        </row>
        <row r="120">
          <cell r="C120" t="str">
            <v>053-39</v>
          </cell>
        </row>
        <row r="121">
          <cell r="C121" t="str">
            <v>053-40</v>
          </cell>
        </row>
        <row r="122">
          <cell r="C122" t="str">
            <v>053-42</v>
          </cell>
        </row>
        <row r="123">
          <cell r="C123" t="str">
            <v>053-45</v>
          </cell>
        </row>
        <row r="124">
          <cell r="C124" t="str">
            <v>053-46</v>
          </cell>
        </row>
        <row r="125">
          <cell r="C125" t="str">
            <v>053-56</v>
          </cell>
        </row>
        <row r="126">
          <cell r="C126" t="str">
            <v>053-58</v>
          </cell>
        </row>
        <row r="127">
          <cell r="C127" t="str">
            <v>053-59</v>
          </cell>
        </row>
        <row r="128">
          <cell r="C128" t="str">
            <v>053-60</v>
          </cell>
        </row>
        <row r="129">
          <cell r="C129" t="str">
            <v>053-66</v>
          </cell>
        </row>
        <row r="130">
          <cell r="C130" t="str">
            <v>053-67</v>
          </cell>
        </row>
        <row r="131">
          <cell r="C131" t="str">
            <v>053-70</v>
          </cell>
        </row>
        <row r="132">
          <cell r="C132" t="str">
            <v>053-71</v>
          </cell>
        </row>
        <row r="133">
          <cell r="C133" t="str">
            <v>053-72</v>
          </cell>
        </row>
        <row r="134">
          <cell r="C134" t="str">
            <v>053-77</v>
          </cell>
        </row>
        <row r="135">
          <cell r="C135" t="str">
            <v>053-93</v>
          </cell>
        </row>
        <row r="136">
          <cell r="C136" t="str">
            <v>053-97</v>
          </cell>
        </row>
        <row r="137">
          <cell r="C137" t="str">
            <v>054-11</v>
          </cell>
        </row>
        <row r="138">
          <cell r="C138" t="str">
            <v>054-12</v>
          </cell>
        </row>
        <row r="139">
          <cell r="C139" t="str">
            <v>054-16</v>
          </cell>
        </row>
        <row r="140">
          <cell r="C140" t="str">
            <v>054-17</v>
          </cell>
        </row>
        <row r="141">
          <cell r="C141" t="str">
            <v>054-18</v>
          </cell>
        </row>
        <row r="142">
          <cell r="C142" t="str">
            <v>054-23</v>
          </cell>
        </row>
        <row r="143">
          <cell r="C143" t="str">
            <v>054-24</v>
          </cell>
        </row>
        <row r="144">
          <cell r="C144" t="str">
            <v>054-27</v>
          </cell>
        </row>
        <row r="145">
          <cell r="C145" t="str">
            <v>055-01</v>
          </cell>
        </row>
        <row r="146">
          <cell r="C146" t="str">
            <v>055-02</v>
          </cell>
        </row>
        <row r="147">
          <cell r="C147" t="str">
            <v>055-03</v>
          </cell>
        </row>
        <row r="148">
          <cell r="C148" t="str">
            <v>055-13</v>
          </cell>
        </row>
        <row r="149">
          <cell r="C149" t="str">
            <v>055-18</v>
          </cell>
        </row>
        <row r="150">
          <cell r="C150" t="str">
            <v>055-20</v>
          </cell>
        </row>
        <row r="151">
          <cell r="C151" t="str">
            <v>059-04</v>
          </cell>
        </row>
        <row r="152">
          <cell r="C152" t="str">
            <v>059-13</v>
          </cell>
        </row>
        <row r="153">
          <cell r="C153" t="str">
            <v>059-14</v>
          </cell>
        </row>
        <row r="154">
          <cell r="C154" t="str">
            <v>059-17</v>
          </cell>
        </row>
        <row r="155">
          <cell r="C155" t="str">
            <v>059-19</v>
          </cell>
        </row>
        <row r="156">
          <cell r="C156" t="str">
            <v>059-23</v>
          </cell>
        </row>
        <row r="157">
          <cell r="C157" t="str">
            <v>059-26</v>
          </cell>
        </row>
        <row r="158">
          <cell r="C158" t="str">
            <v>060-01</v>
          </cell>
        </row>
        <row r="159">
          <cell r="C159" t="str">
            <v>060-02</v>
          </cell>
        </row>
        <row r="160">
          <cell r="C160" t="str">
            <v>060-09</v>
          </cell>
        </row>
        <row r="161">
          <cell r="C161" t="str">
            <v>060-12</v>
          </cell>
        </row>
        <row r="162">
          <cell r="C162" t="str">
            <v>060-28</v>
          </cell>
        </row>
        <row r="163">
          <cell r="C163" t="str">
            <v>060-29</v>
          </cell>
        </row>
        <row r="164">
          <cell r="C164" t="str">
            <v>060-36</v>
          </cell>
        </row>
        <row r="165">
          <cell r="C165" t="str">
            <v>060-38</v>
          </cell>
        </row>
        <row r="166">
          <cell r="C166" t="str">
            <v>060-39</v>
          </cell>
        </row>
        <row r="167">
          <cell r="C167" t="str">
            <v>060-40</v>
          </cell>
        </row>
        <row r="168">
          <cell r="C168" t="str">
            <v>060-42</v>
          </cell>
        </row>
        <row r="169">
          <cell r="C169" t="str">
            <v>060-45</v>
          </cell>
        </row>
        <row r="170">
          <cell r="C170" t="str">
            <v>060-48</v>
          </cell>
        </row>
        <row r="171">
          <cell r="C171" t="str">
            <v>061-03</v>
          </cell>
        </row>
        <row r="172">
          <cell r="C172" t="str">
            <v>061-05</v>
          </cell>
        </row>
        <row r="173">
          <cell r="C173" t="str">
            <v>061-08</v>
          </cell>
        </row>
        <row r="174">
          <cell r="C174" t="str">
            <v>061-09</v>
          </cell>
        </row>
        <row r="175">
          <cell r="C175" t="str">
            <v>061-13</v>
          </cell>
        </row>
        <row r="176">
          <cell r="C176" t="str">
            <v>061-17</v>
          </cell>
        </row>
        <row r="177">
          <cell r="C177" t="str">
            <v>061-19</v>
          </cell>
        </row>
        <row r="178">
          <cell r="C178" t="str">
            <v>061-20</v>
          </cell>
        </row>
        <row r="179">
          <cell r="C179" t="str">
            <v>062-04</v>
          </cell>
        </row>
        <row r="180">
          <cell r="C180" t="str">
            <v>062-05</v>
          </cell>
        </row>
        <row r="181">
          <cell r="C181" t="str">
            <v>062-07</v>
          </cell>
        </row>
        <row r="182">
          <cell r="C182" t="str">
            <v>062-08</v>
          </cell>
        </row>
        <row r="183">
          <cell r="C183" t="str">
            <v>062-10</v>
          </cell>
        </row>
        <row r="184">
          <cell r="C184" t="str">
            <v>062-27</v>
          </cell>
        </row>
        <row r="185">
          <cell r="C185" t="str">
            <v>062-29</v>
          </cell>
        </row>
        <row r="186">
          <cell r="C186" t="str">
            <v>062-30</v>
          </cell>
        </row>
        <row r="187">
          <cell r="C187" t="str">
            <v>063-02</v>
          </cell>
        </row>
        <row r="188">
          <cell r="C188" t="str">
            <v>063-07</v>
          </cell>
        </row>
        <row r="189">
          <cell r="C189" t="str">
            <v>063-08</v>
          </cell>
        </row>
        <row r="190">
          <cell r="C190" t="str">
            <v>063-09</v>
          </cell>
        </row>
        <row r="191">
          <cell r="C191" t="str">
            <v>063-10</v>
          </cell>
        </row>
        <row r="192">
          <cell r="C192" t="str">
            <v>063-16</v>
          </cell>
        </row>
        <row r="193">
          <cell r="C193" t="str">
            <v>064-03</v>
          </cell>
        </row>
        <row r="194">
          <cell r="C194" t="str">
            <v>064-04</v>
          </cell>
        </row>
        <row r="195">
          <cell r="C195" t="str">
            <v>064-06</v>
          </cell>
        </row>
        <row r="196">
          <cell r="C196" t="str">
            <v>064-08</v>
          </cell>
        </row>
        <row r="197">
          <cell r="C197" t="str">
            <v>064-14</v>
          </cell>
        </row>
        <row r="198">
          <cell r="C198" t="str">
            <v>064-17</v>
          </cell>
        </row>
        <row r="199">
          <cell r="C199" t="str">
            <v>065-01</v>
          </cell>
        </row>
        <row r="200">
          <cell r="C200" t="str">
            <v>065-02</v>
          </cell>
        </row>
        <row r="201">
          <cell r="C201" t="str">
            <v>065-08</v>
          </cell>
        </row>
        <row r="202">
          <cell r="C202" t="str">
            <v>065-14</v>
          </cell>
        </row>
        <row r="203">
          <cell r="C203" t="str">
            <v>065-16</v>
          </cell>
        </row>
        <row r="204">
          <cell r="C204" t="str">
            <v>065-22</v>
          </cell>
        </row>
        <row r="205">
          <cell r="C205" t="str">
            <v>066-04</v>
          </cell>
        </row>
        <row r="206">
          <cell r="C206" t="str">
            <v>066-06</v>
          </cell>
        </row>
        <row r="207">
          <cell r="C207" t="str">
            <v>066-22</v>
          </cell>
        </row>
        <row r="208">
          <cell r="C208" t="str">
            <v>067-05</v>
          </cell>
        </row>
        <row r="209">
          <cell r="C209" t="str">
            <v>067-10</v>
          </cell>
        </row>
        <row r="210">
          <cell r="C210" t="str">
            <v>067-11</v>
          </cell>
        </row>
        <row r="211">
          <cell r="C211" t="str">
            <v>067-19</v>
          </cell>
        </row>
        <row r="212">
          <cell r="C212" t="str">
            <v>068-07</v>
          </cell>
        </row>
        <row r="213">
          <cell r="C213" t="str">
            <v>068-08</v>
          </cell>
        </row>
        <row r="214">
          <cell r="C214" t="str">
            <v>068-09</v>
          </cell>
        </row>
        <row r="215">
          <cell r="C215" t="str">
            <v>068-11</v>
          </cell>
        </row>
        <row r="216">
          <cell r="C216" t="str">
            <v>068-16</v>
          </cell>
        </row>
        <row r="217">
          <cell r="C217" t="str">
            <v>068-20</v>
          </cell>
        </row>
        <row r="218">
          <cell r="C218" t="str">
            <v>068-21</v>
          </cell>
        </row>
        <row r="219">
          <cell r="C219" t="str">
            <v>068-22</v>
          </cell>
        </row>
        <row r="220">
          <cell r="C220" t="str">
            <v>069-07</v>
          </cell>
        </row>
        <row r="221">
          <cell r="C221" t="str">
            <v>069-08</v>
          </cell>
        </row>
        <row r="222">
          <cell r="C222" t="str">
            <v>069-09</v>
          </cell>
        </row>
        <row r="223">
          <cell r="C223" t="str">
            <v>069-11</v>
          </cell>
        </row>
        <row r="224">
          <cell r="C224" t="str">
            <v>069-12</v>
          </cell>
        </row>
        <row r="225">
          <cell r="C225" t="str">
            <v>069-16</v>
          </cell>
        </row>
        <row r="226">
          <cell r="C226" t="str">
            <v>069-17</v>
          </cell>
        </row>
        <row r="227">
          <cell r="C227" t="str">
            <v>069-18</v>
          </cell>
        </row>
        <row r="228">
          <cell r="C228" t="str">
            <v>069-26</v>
          </cell>
        </row>
        <row r="229">
          <cell r="C229" t="str">
            <v>069-27</v>
          </cell>
        </row>
        <row r="230">
          <cell r="C230" t="str">
            <v>070-01</v>
          </cell>
        </row>
        <row r="231">
          <cell r="C231" t="str">
            <v>070-03</v>
          </cell>
        </row>
        <row r="232">
          <cell r="C232" t="str">
            <v>071-02</v>
          </cell>
        </row>
        <row r="233">
          <cell r="C233" t="str">
            <v>071-03</v>
          </cell>
        </row>
        <row r="234">
          <cell r="C234" t="str">
            <v>071-05</v>
          </cell>
        </row>
        <row r="235">
          <cell r="C235" t="str">
            <v>072-01</v>
          </cell>
        </row>
        <row r="236">
          <cell r="C236" t="str">
            <v>072-02</v>
          </cell>
        </row>
        <row r="237">
          <cell r="C237" t="str">
            <v>072-04</v>
          </cell>
        </row>
        <row r="238">
          <cell r="C238" t="str">
            <v>073-01</v>
          </cell>
        </row>
        <row r="239">
          <cell r="C239" t="str">
            <v>073-05</v>
          </cell>
        </row>
        <row r="240">
          <cell r="C240" t="str">
            <v>073-10</v>
          </cell>
        </row>
        <row r="241">
          <cell r="C241" t="str">
            <v>073-13</v>
          </cell>
        </row>
        <row r="242">
          <cell r="C242" t="str">
            <v>074-01</v>
          </cell>
        </row>
        <row r="243">
          <cell r="C243" t="str">
            <v>074-02</v>
          </cell>
        </row>
        <row r="244">
          <cell r="C244" t="str">
            <v>074-03</v>
          </cell>
        </row>
        <row r="245">
          <cell r="C245" t="str">
            <v>074-08</v>
          </cell>
        </row>
        <row r="246">
          <cell r="C246" t="str">
            <v>074-09</v>
          </cell>
        </row>
        <row r="247">
          <cell r="C247" t="str">
            <v>074-11</v>
          </cell>
        </row>
        <row r="248">
          <cell r="C248" t="str">
            <v>075-01</v>
          </cell>
        </row>
        <row r="249">
          <cell r="C249" t="str">
            <v>075-02</v>
          </cell>
        </row>
        <row r="250">
          <cell r="C250" t="str">
            <v>075-03</v>
          </cell>
        </row>
        <row r="251">
          <cell r="C251" t="str">
            <v>075-04</v>
          </cell>
        </row>
        <row r="252">
          <cell r="C252" t="str">
            <v>075-10</v>
          </cell>
        </row>
        <row r="253">
          <cell r="C253" t="str">
            <v>075-12</v>
          </cell>
        </row>
        <row r="254">
          <cell r="C254" t="str">
            <v>075-13</v>
          </cell>
        </row>
        <row r="255">
          <cell r="C255" t="str">
            <v>075-15</v>
          </cell>
        </row>
        <row r="256">
          <cell r="C256" t="str">
            <v>075-18</v>
          </cell>
        </row>
        <row r="257">
          <cell r="C257" t="str">
            <v>075-22</v>
          </cell>
        </row>
        <row r="258">
          <cell r="C258" t="str">
            <v>076-04</v>
          </cell>
        </row>
        <row r="259">
          <cell r="C259" t="str">
            <v>076-06</v>
          </cell>
        </row>
        <row r="260">
          <cell r="C260" t="str">
            <v>076-10</v>
          </cell>
        </row>
        <row r="261">
          <cell r="C261" t="str">
            <v>076-16</v>
          </cell>
        </row>
        <row r="262">
          <cell r="C262" t="str">
            <v>076-19</v>
          </cell>
        </row>
        <row r="263">
          <cell r="C263" t="str">
            <v>076-22</v>
          </cell>
        </row>
        <row r="264">
          <cell r="C264" t="str">
            <v>076-27</v>
          </cell>
        </row>
        <row r="265">
          <cell r="C265" t="str">
            <v>076-28</v>
          </cell>
        </row>
        <row r="266">
          <cell r="C266" t="str">
            <v>076-31</v>
          </cell>
        </row>
        <row r="267">
          <cell r="C267" t="str">
            <v>076-32</v>
          </cell>
        </row>
        <row r="268">
          <cell r="C268" t="str">
            <v>076-33</v>
          </cell>
        </row>
        <row r="269">
          <cell r="C269" t="str">
            <v>076-34</v>
          </cell>
        </row>
        <row r="270">
          <cell r="C270" t="str">
            <v>076-35</v>
          </cell>
        </row>
        <row r="271">
          <cell r="C271" t="str">
            <v>076-36</v>
          </cell>
        </row>
        <row r="272">
          <cell r="C272" t="str">
            <v>077-01</v>
          </cell>
        </row>
        <row r="273">
          <cell r="C273" t="str">
            <v>079-01</v>
          </cell>
        </row>
        <row r="274">
          <cell r="C274" t="str">
            <v>080-01</v>
          </cell>
        </row>
        <row r="275">
          <cell r="C275" t="str">
            <v>081-01</v>
          </cell>
        </row>
        <row r="276">
          <cell r="C276" t="str">
            <v>081-02</v>
          </cell>
        </row>
        <row r="277">
          <cell r="C277" t="str">
            <v>082-01</v>
          </cell>
        </row>
        <row r="278">
          <cell r="C278" t="str">
            <v>082-03</v>
          </cell>
        </row>
        <row r="279">
          <cell r="C279" t="str">
            <v>082-07</v>
          </cell>
        </row>
        <row r="280">
          <cell r="C280" t="str">
            <v>082-08</v>
          </cell>
        </row>
        <row r="281">
          <cell r="C281" t="str">
            <v>082-11</v>
          </cell>
        </row>
        <row r="282">
          <cell r="C282" t="str">
            <v>083-04</v>
          </cell>
        </row>
        <row r="283">
          <cell r="C283" t="str">
            <v>083-06</v>
          </cell>
        </row>
        <row r="284">
          <cell r="C284" t="str">
            <v>083-10</v>
          </cell>
        </row>
        <row r="285">
          <cell r="C285" t="str">
            <v>083-12</v>
          </cell>
        </row>
        <row r="286">
          <cell r="C286" t="str">
            <v>083-18</v>
          </cell>
        </row>
        <row r="287">
          <cell r="C287" t="str">
            <v>083-19</v>
          </cell>
        </row>
        <row r="288">
          <cell r="C288" t="str">
            <v>086-01</v>
          </cell>
        </row>
        <row r="289">
          <cell r="C289" t="str">
            <v>086-03</v>
          </cell>
        </row>
        <row r="290">
          <cell r="C290" t="str">
            <v>086-04</v>
          </cell>
        </row>
        <row r="291">
          <cell r="C291" t="str">
            <v>086-05</v>
          </cell>
        </row>
        <row r="292">
          <cell r="C292" t="str">
            <v>086-10</v>
          </cell>
        </row>
        <row r="293">
          <cell r="C293" t="str">
            <v>088-01</v>
          </cell>
        </row>
        <row r="294">
          <cell r="C294" t="str">
            <v>089-01</v>
          </cell>
        </row>
        <row r="295">
          <cell r="C295" t="str">
            <v>090-01</v>
          </cell>
        </row>
        <row r="296">
          <cell r="C296" t="str">
            <v>093-01</v>
          </cell>
        </row>
        <row r="297">
          <cell r="C297" t="str">
            <v>094-01</v>
          </cell>
        </row>
        <row r="298">
          <cell r="C298" t="str">
            <v>095-03</v>
          </cell>
        </row>
        <row r="299">
          <cell r="C299" t="str">
            <v>095-04</v>
          </cell>
        </row>
        <row r="300">
          <cell r="C300" t="str">
            <v>095-05</v>
          </cell>
        </row>
        <row r="301">
          <cell r="C301" t="str">
            <v>095-12</v>
          </cell>
        </row>
        <row r="302">
          <cell r="C302" t="str">
            <v>191-01</v>
          </cell>
        </row>
        <row r="303">
          <cell r="C303" t="str">
            <v>191-02</v>
          </cell>
        </row>
        <row r="304">
          <cell r="C304" t="str">
            <v>195-01</v>
          </cell>
        </row>
        <row r="305">
          <cell r="C305" t="str">
            <v>196-07</v>
          </cell>
        </row>
        <row r="306">
          <cell r="C306" t="str">
            <v>196-09</v>
          </cell>
        </row>
        <row r="307">
          <cell r="C307" t="str">
            <v>206-03</v>
          </cell>
        </row>
        <row r="308">
          <cell r="C308" t="str">
            <v>215-01</v>
          </cell>
        </row>
        <row r="309">
          <cell r="C309" t="str">
            <v>231-74</v>
          </cell>
        </row>
        <row r="310">
          <cell r="C310" t="str">
            <v>232-34</v>
          </cell>
        </row>
        <row r="311">
          <cell r="C311" t="str">
            <v>234-41</v>
          </cell>
        </row>
        <row r="312">
          <cell r="C312" t="str">
            <v>235-05</v>
          </cell>
        </row>
        <row r="313">
          <cell r="C313" t="str">
            <v>246-01</v>
          </cell>
        </row>
        <row r="314">
          <cell r="C314" t="str">
            <v>246-05</v>
          </cell>
        </row>
        <row r="315">
          <cell r="C315" t="str">
            <v>247-01</v>
          </cell>
        </row>
        <row r="316">
          <cell r="C316" t="str">
            <v>248-01</v>
          </cell>
        </row>
        <row r="317">
          <cell r="C317" t="str">
            <v>249-03</v>
          </cell>
        </row>
        <row r="318">
          <cell r="C318" t="str">
            <v>249-04</v>
          </cell>
        </row>
        <row r="319">
          <cell r="C319" t="str">
            <v>251-01</v>
          </cell>
        </row>
        <row r="320">
          <cell r="C320" t="str">
            <v>251-02</v>
          </cell>
        </row>
        <row r="321">
          <cell r="C321" t="str">
            <v>251-03</v>
          </cell>
        </row>
        <row r="322">
          <cell r="C322" t="str">
            <v>252-01</v>
          </cell>
        </row>
        <row r="323">
          <cell r="C323" t="str">
            <v>253-02</v>
          </cell>
        </row>
        <row r="324">
          <cell r="C324" t="str">
            <v>254-01</v>
          </cell>
        </row>
        <row r="325">
          <cell r="C325" t="str">
            <v>254-07</v>
          </cell>
        </row>
        <row r="326">
          <cell r="C326" t="str">
            <v>254-08</v>
          </cell>
        </row>
        <row r="327">
          <cell r="C327" t="str">
            <v>255-01</v>
          </cell>
        </row>
        <row r="328">
          <cell r="C328" t="str">
            <v>256-01</v>
          </cell>
        </row>
        <row r="329">
          <cell r="C329" t="str">
            <v>256-02</v>
          </cell>
        </row>
        <row r="330">
          <cell r="C330" t="str">
            <v>257-01</v>
          </cell>
        </row>
        <row r="331">
          <cell r="C331" t="str">
            <v>257-02</v>
          </cell>
        </row>
        <row r="332">
          <cell r="C332" t="str">
            <v>257-09</v>
          </cell>
        </row>
        <row r="333">
          <cell r="C333" t="str">
            <v>258-01</v>
          </cell>
        </row>
        <row r="334">
          <cell r="C334" t="str">
            <v>259-01</v>
          </cell>
        </row>
        <row r="335">
          <cell r="C335" t="str">
            <v>259-02</v>
          </cell>
        </row>
        <row r="336">
          <cell r="C336" t="str">
            <v>260-01</v>
          </cell>
        </row>
        <row r="337">
          <cell r="C337" t="str">
            <v>261-01</v>
          </cell>
        </row>
        <row r="338">
          <cell r="C338" t="str">
            <v>261-02</v>
          </cell>
        </row>
        <row r="339">
          <cell r="C339" t="str">
            <v>261-03</v>
          </cell>
        </row>
        <row r="340">
          <cell r="C340" t="str">
            <v>261-04</v>
          </cell>
        </row>
        <row r="341">
          <cell r="C341" t="str">
            <v>262-01</v>
          </cell>
        </row>
        <row r="342">
          <cell r="C342" t="str">
            <v>263-01</v>
          </cell>
        </row>
        <row r="343">
          <cell r="C343" t="str">
            <v>263-04</v>
          </cell>
        </row>
        <row r="344">
          <cell r="C344" t="str">
            <v>264-01</v>
          </cell>
        </row>
        <row r="345">
          <cell r="C345" t="str">
            <v>265-01</v>
          </cell>
        </row>
        <row r="346">
          <cell r="C346" t="str">
            <v>266-01</v>
          </cell>
        </row>
        <row r="347">
          <cell r="C347" t="str">
            <v>266-02</v>
          </cell>
        </row>
        <row r="348">
          <cell r="C348" t="str">
            <v>267-01</v>
          </cell>
        </row>
        <row r="349">
          <cell r="C349" t="str">
            <v>268-01</v>
          </cell>
        </row>
        <row r="350">
          <cell r="C350" t="str">
            <v>268-06</v>
          </cell>
        </row>
        <row r="351">
          <cell r="C351" t="str">
            <v>269-01</v>
          </cell>
        </row>
        <row r="352">
          <cell r="C352" t="str">
            <v>270-01</v>
          </cell>
        </row>
        <row r="353">
          <cell r="C353" t="str">
            <v>271-02</v>
          </cell>
        </row>
        <row r="354">
          <cell r="C354" t="str">
            <v>272-01</v>
          </cell>
        </row>
        <row r="355">
          <cell r="C355" t="str">
            <v>274-01</v>
          </cell>
        </row>
        <row r="356">
          <cell r="C356" t="str">
            <v>275-01</v>
          </cell>
        </row>
        <row r="357">
          <cell r="C357" t="str">
            <v>276-01</v>
          </cell>
        </row>
        <row r="358">
          <cell r="C358" t="str">
            <v>277-01</v>
          </cell>
        </row>
        <row r="359">
          <cell r="C359" t="str">
            <v>278-01</v>
          </cell>
        </row>
        <row r="360">
          <cell r="C360" t="str">
            <v>279-01</v>
          </cell>
        </row>
        <row r="361">
          <cell r="C361" t="str">
            <v>280-01</v>
          </cell>
        </row>
        <row r="362">
          <cell r="C362" t="str">
            <v>281-01</v>
          </cell>
        </row>
        <row r="363">
          <cell r="C363" t="str">
            <v>283-01</v>
          </cell>
        </row>
        <row r="364">
          <cell r="C364" t="str">
            <v>284-01</v>
          </cell>
        </row>
        <row r="365">
          <cell r="C365" t="str">
            <v>285-01</v>
          </cell>
        </row>
        <row r="366">
          <cell r="C366" t="str">
            <v>288-01</v>
          </cell>
        </row>
        <row r="367">
          <cell r="C367" t="str">
            <v>293-01</v>
          </cell>
        </row>
        <row r="368">
          <cell r="C368" t="str">
            <v>296-01</v>
          </cell>
        </row>
        <row r="369">
          <cell r="C369" t="str">
            <v>298-01</v>
          </cell>
        </row>
        <row r="370">
          <cell r="C370" t="str">
            <v>299-01</v>
          </cell>
        </row>
        <row r="371">
          <cell r="C371" t="str">
            <v>301-01</v>
          </cell>
        </row>
        <row r="372">
          <cell r="C372" t="str">
            <v>302-01</v>
          </cell>
        </row>
        <row r="373">
          <cell r="C373" t="str">
            <v>304-01</v>
          </cell>
        </row>
        <row r="374">
          <cell r="C374" t="str">
            <v>305-01</v>
          </cell>
        </row>
        <row r="375">
          <cell r="C375" t="str">
            <v>309-01</v>
          </cell>
        </row>
        <row r="376">
          <cell r="C376" t="str">
            <v>310-01</v>
          </cell>
        </row>
        <row r="377">
          <cell r="C377" t="str">
            <v>311-01</v>
          </cell>
        </row>
        <row r="378">
          <cell r="C378" t="str">
            <v>314-01</v>
          </cell>
        </row>
        <row r="379">
          <cell r="C379" t="str">
            <v>315-01</v>
          </cell>
        </row>
        <row r="380">
          <cell r="C380" t="str">
            <v>316-03</v>
          </cell>
        </row>
        <row r="381">
          <cell r="C381" t="str">
            <v>317-01</v>
          </cell>
        </row>
        <row r="382">
          <cell r="C382" t="str">
            <v>318-01</v>
          </cell>
        </row>
        <row r="383">
          <cell r="C383" t="str">
            <v>320-01</v>
          </cell>
        </row>
        <row r="384">
          <cell r="C384" t="str">
            <v>321-01</v>
          </cell>
        </row>
        <row r="385">
          <cell r="C385" t="str">
            <v>323-01</v>
          </cell>
        </row>
        <row r="386">
          <cell r="C386" t="str">
            <v>324-01</v>
          </cell>
        </row>
        <row r="387">
          <cell r="C387" t="str">
            <v>325-01</v>
          </cell>
        </row>
        <row r="388">
          <cell r="C388" t="str">
            <v>326-01</v>
          </cell>
        </row>
        <row r="389">
          <cell r="C389" t="str">
            <v>327-01</v>
          </cell>
        </row>
        <row r="390">
          <cell r="C390" t="str">
            <v>330-01</v>
          </cell>
        </row>
        <row r="391">
          <cell r="C391" t="str">
            <v>336-01</v>
          </cell>
        </row>
        <row r="392">
          <cell r="C392" t="str">
            <v>337-01</v>
          </cell>
        </row>
        <row r="393">
          <cell r="C393" t="str">
            <v>339-01</v>
          </cell>
        </row>
        <row r="394">
          <cell r="C394" t="str">
            <v>340-01</v>
          </cell>
        </row>
        <row r="395">
          <cell r="C395" t="str">
            <v>341-01</v>
          </cell>
        </row>
        <row r="396">
          <cell r="C396" t="str">
            <v>343-01</v>
          </cell>
        </row>
        <row r="397">
          <cell r="C397" t="str">
            <v>344-01</v>
          </cell>
        </row>
        <row r="398">
          <cell r="C398" t="str">
            <v>347-01</v>
          </cell>
        </row>
        <row r="399">
          <cell r="C399" t="str">
            <v>348-01</v>
          </cell>
        </row>
        <row r="400">
          <cell r="C400" t="str">
            <v>349-01</v>
          </cell>
        </row>
        <row r="401">
          <cell r="C401" t="str">
            <v>350-01</v>
          </cell>
        </row>
        <row r="402">
          <cell r="C402" t="str">
            <v>351-01</v>
          </cell>
        </row>
        <row r="403">
          <cell r="C403" t="str">
            <v>353-01</v>
          </cell>
        </row>
        <row r="404">
          <cell r="C404" t="str">
            <v>355-01</v>
          </cell>
        </row>
        <row r="405">
          <cell r="C405" t="str">
            <v>356-01</v>
          </cell>
        </row>
        <row r="406">
          <cell r="C406" t="str">
            <v>357-01</v>
          </cell>
        </row>
        <row r="407">
          <cell r="C407" t="str">
            <v>358-01</v>
          </cell>
        </row>
        <row r="408">
          <cell r="C408" t="str">
            <v>359-02</v>
          </cell>
        </row>
        <row r="409">
          <cell r="C409" t="str">
            <v>361-01</v>
          </cell>
        </row>
        <row r="410">
          <cell r="C410" t="str">
            <v>362-01</v>
          </cell>
        </row>
        <row r="411">
          <cell r="C411" t="str">
            <v>364-01</v>
          </cell>
        </row>
        <row r="412">
          <cell r="C412" t="str">
            <v>365-01</v>
          </cell>
        </row>
        <row r="413">
          <cell r="C413" t="str">
            <v>367-02</v>
          </cell>
        </row>
        <row r="414">
          <cell r="C414" t="str">
            <v>368-01</v>
          </cell>
        </row>
        <row r="415">
          <cell r="C415" t="str">
            <v>369-01</v>
          </cell>
        </row>
        <row r="416">
          <cell r="C416" t="str">
            <v>371-01</v>
          </cell>
        </row>
        <row r="417">
          <cell r="C417" t="str">
            <v>372-01</v>
          </cell>
        </row>
        <row r="418">
          <cell r="C418" t="str">
            <v>373-01</v>
          </cell>
        </row>
        <row r="419">
          <cell r="C419" t="str">
            <v>374-01</v>
          </cell>
        </row>
        <row r="420">
          <cell r="C420" t="str">
            <v>375-01</v>
          </cell>
        </row>
        <row r="421">
          <cell r="C421" t="str">
            <v>379-01</v>
          </cell>
        </row>
        <row r="422">
          <cell r="C422" t="str">
            <v>382-01</v>
          </cell>
        </row>
        <row r="423">
          <cell r="C423" t="str">
            <v>383-01</v>
          </cell>
        </row>
        <row r="424">
          <cell r="C424" t="str">
            <v>384-02</v>
          </cell>
        </row>
        <row r="425">
          <cell r="C425" t="str">
            <v>386-01</v>
          </cell>
        </row>
        <row r="426">
          <cell r="C426" t="str">
            <v>388-01</v>
          </cell>
        </row>
        <row r="427">
          <cell r="C427" t="str">
            <v>389-01</v>
          </cell>
        </row>
        <row r="428">
          <cell r="C428" t="str">
            <v>390-01</v>
          </cell>
        </row>
        <row r="429">
          <cell r="C429" t="str">
            <v>393-01</v>
          </cell>
        </row>
        <row r="430">
          <cell r="C430" t="str">
            <v>396-01</v>
          </cell>
        </row>
        <row r="431">
          <cell r="C431" t="str">
            <v>397-01</v>
          </cell>
        </row>
        <row r="432">
          <cell r="C432" t="str">
            <v>399-01</v>
          </cell>
        </row>
        <row r="433">
          <cell r="C433" t="str">
            <v>401-01</v>
          </cell>
        </row>
        <row r="434">
          <cell r="C434" t="str">
            <v>402-01</v>
          </cell>
        </row>
        <row r="435">
          <cell r="C435" t="str">
            <v>403-01</v>
          </cell>
        </row>
        <row r="436">
          <cell r="C436" t="str">
            <v>404-01</v>
          </cell>
        </row>
        <row r="437">
          <cell r="C437" t="str">
            <v>408-01</v>
          </cell>
        </row>
        <row r="438">
          <cell r="C438" t="str">
            <v>409-01</v>
          </cell>
        </row>
        <row r="439">
          <cell r="C439" t="str">
            <v>410-01</v>
          </cell>
        </row>
        <row r="440">
          <cell r="C440" t="str">
            <v>411-01</v>
          </cell>
        </row>
        <row r="441">
          <cell r="C441" t="str">
            <v>413-01</v>
          </cell>
        </row>
        <row r="442">
          <cell r="C442" t="str">
            <v>416-01</v>
          </cell>
        </row>
        <row r="443">
          <cell r="C443" t="str">
            <v>417-01</v>
          </cell>
        </row>
        <row r="444">
          <cell r="C444" t="str">
            <v>418-01</v>
          </cell>
        </row>
        <row r="445">
          <cell r="C445" t="str">
            <v>419-01</v>
          </cell>
        </row>
        <row r="446">
          <cell r="C446" t="str">
            <v>420-01</v>
          </cell>
        </row>
        <row r="447">
          <cell r="C447" t="str">
            <v>423-01</v>
          </cell>
        </row>
        <row r="448">
          <cell r="C448" t="str">
            <v>423-06</v>
          </cell>
        </row>
        <row r="449">
          <cell r="C449" t="str">
            <v>423-10</v>
          </cell>
        </row>
        <row r="450">
          <cell r="C450" t="str">
            <v>424-01</v>
          </cell>
        </row>
        <row r="451">
          <cell r="C451" t="str">
            <v>424-03</v>
          </cell>
        </row>
        <row r="452">
          <cell r="C452" t="str">
            <v>425-01</v>
          </cell>
        </row>
        <row r="453">
          <cell r="C453" t="str">
            <v>427-01</v>
          </cell>
        </row>
        <row r="454">
          <cell r="C454" t="str">
            <v>428-01</v>
          </cell>
        </row>
        <row r="455">
          <cell r="C455" t="str">
            <v>429-01</v>
          </cell>
        </row>
        <row r="456">
          <cell r="C456" t="str">
            <v>430-01</v>
          </cell>
        </row>
        <row r="457">
          <cell r="C457" t="str">
            <v>432-01</v>
          </cell>
        </row>
        <row r="458">
          <cell r="C458" t="str">
            <v>435-01</v>
          </cell>
        </row>
        <row r="459">
          <cell r="C459" t="str">
            <v>436-01</v>
          </cell>
        </row>
        <row r="460">
          <cell r="C460" t="str">
            <v>437-01</v>
          </cell>
        </row>
        <row r="461">
          <cell r="C461" t="str">
            <v>438-01</v>
          </cell>
        </row>
        <row r="462">
          <cell r="C462" t="str">
            <v>440-01</v>
          </cell>
        </row>
        <row r="463">
          <cell r="C463" t="str">
            <v>442-01</v>
          </cell>
        </row>
        <row r="464">
          <cell r="C464" t="str">
            <v>443-01</v>
          </cell>
        </row>
        <row r="465">
          <cell r="C465" t="str">
            <v>448-01</v>
          </cell>
        </row>
        <row r="466">
          <cell r="C466" t="str">
            <v>449-01</v>
          </cell>
        </row>
        <row r="467">
          <cell r="C467" t="str">
            <v>453-01</v>
          </cell>
        </row>
        <row r="468">
          <cell r="C468" t="str">
            <v>455-01</v>
          </cell>
        </row>
        <row r="469">
          <cell r="C469" t="str">
            <v>456-01</v>
          </cell>
        </row>
        <row r="470">
          <cell r="C470" t="str">
            <v>457-01</v>
          </cell>
        </row>
        <row r="471">
          <cell r="C471" t="str">
            <v>458-01</v>
          </cell>
        </row>
        <row r="472">
          <cell r="C472" t="str">
            <v>459-01</v>
          </cell>
        </row>
        <row r="473">
          <cell r="C473" t="str">
            <v>461-01</v>
          </cell>
        </row>
        <row r="474">
          <cell r="C474" t="str">
            <v>464-01</v>
          </cell>
        </row>
        <row r="475">
          <cell r="C475" t="str">
            <v>464-05</v>
          </cell>
        </row>
        <row r="476">
          <cell r="C476" t="str">
            <v>465-01</v>
          </cell>
        </row>
        <row r="477">
          <cell r="C477" t="str">
            <v>466-01</v>
          </cell>
        </row>
        <row r="478">
          <cell r="C478" t="str">
            <v>467-01</v>
          </cell>
        </row>
        <row r="479">
          <cell r="C479" t="str">
            <v>468-01</v>
          </cell>
        </row>
        <row r="480">
          <cell r="C480" t="str">
            <v>469-01</v>
          </cell>
        </row>
        <row r="481">
          <cell r="C481" t="str">
            <v>470-01</v>
          </cell>
        </row>
        <row r="482">
          <cell r="C482" t="str">
            <v>471-01</v>
          </cell>
        </row>
        <row r="483">
          <cell r="C483" t="str">
            <v>472-01</v>
          </cell>
        </row>
        <row r="484">
          <cell r="C484" t="str">
            <v>473-01</v>
          </cell>
        </row>
        <row r="485">
          <cell r="C485" t="str">
            <v>474-01</v>
          </cell>
        </row>
        <row r="486">
          <cell r="C486" t="str">
            <v>475-01</v>
          </cell>
        </row>
        <row r="487">
          <cell r="C487" t="str">
            <v>476-01</v>
          </cell>
        </row>
        <row r="488">
          <cell r="C488" t="str">
            <v>477-01</v>
          </cell>
        </row>
        <row r="489">
          <cell r="C489" t="str">
            <v>478-01</v>
          </cell>
        </row>
        <row r="490">
          <cell r="C490" t="str">
            <v>479-01</v>
          </cell>
        </row>
        <row r="491">
          <cell r="C491" t="str">
            <v>482-01</v>
          </cell>
        </row>
        <row r="492">
          <cell r="C492" t="str">
            <v>482-02</v>
          </cell>
        </row>
        <row r="493">
          <cell r="C493" t="str">
            <v>482-03</v>
          </cell>
        </row>
        <row r="494">
          <cell r="C494" t="str">
            <v>482-11</v>
          </cell>
        </row>
        <row r="495">
          <cell r="C495" t="str">
            <v>483-01</v>
          </cell>
        </row>
        <row r="496">
          <cell r="C496" t="str">
            <v>483-03</v>
          </cell>
        </row>
        <row r="497">
          <cell r="C497" t="str">
            <v>484-01</v>
          </cell>
        </row>
        <row r="498">
          <cell r="C498" t="str">
            <v>485-01</v>
          </cell>
        </row>
        <row r="499">
          <cell r="C499" t="str">
            <v>485-02</v>
          </cell>
        </row>
        <row r="500">
          <cell r="C500" t="str">
            <v>487-04</v>
          </cell>
        </row>
        <row r="501">
          <cell r="C501" t="str">
            <v>488-01</v>
          </cell>
        </row>
        <row r="502">
          <cell r="C502" t="str">
            <v>490-01</v>
          </cell>
        </row>
        <row r="503">
          <cell r="C503" t="str">
            <v>496-01</v>
          </cell>
        </row>
        <row r="504">
          <cell r="C504" t="str">
            <v>496-02</v>
          </cell>
        </row>
        <row r="505">
          <cell r="C505" t="str">
            <v>496-04</v>
          </cell>
        </row>
        <row r="506">
          <cell r="C506" t="str">
            <v>496-05</v>
          </cell>
        </row>
        <row r="507">
          <cell r="C507" t="str">
            <v>509-01</v>
          </cell>
        </row>
        <row r="508">
          <cell r="C508" t="str">
            <v>510-02</v>
          </cell>
        </row>
        <row r="509">
          <cell r="C509" t="str">
            <v>510-03</v>
          </cell>
        </row>
        <row r="510">
          <cell r="C510" t="str">
            <v>511-01</v>
          </cell>
        </row>
        <row r="511">
          <cell r="C511" t="str">
            <v>512-01</v>
          </cell>
        </row>
        <row r="512">
          <cell r="C512" t="str">
            <v>513-01</v>
          </cell>
        </row>
        <row r="513">
          <cell r="C513" t="str">
            <v>514-02</v>
          </cell>
        </row>
        <row r="514">
          <cell r="C514" t="str">
            <v>538-12</v>
          </cell>
        </row>
        <row r="515">
          <cell r="C515" t="str">
            <v>538-22</v>
          </cell>
        </row>
        <row r="516">
          <cell r="C516" t="str">
            <v>538-30</v>
          </cell>
        </row>
        <row r="517">
          <cell r="C517" t="str">
            <v>544-01</v>
          </cell>
        </row>
        <row r="518">
          <cell r="C518" t="str">
            <v>544-02</v>
          </cell>
        </row>
        <row r="519">
          <cell r="C519" t="str">
            <v>544-14</v>
          </cell>
        </row>
        <row r="520">
          <cell r="C520" t="str">
            <v>544-15</v>
          </cell>
        </row>
      </sheetData>
      <sheetData sheetId="3"/>
      <sheetData sheetId="4"/>
      <sheetData sheetId="5"/>
      <sheetData sheetId="6"/>
      <sheetData sheetId="7">
        <row r="3">
          <cell r="D3" t="str">
            <v>法人名</v>
          </cell>
        </row>
        <row r="4">
          <cell r="D4" t="str">
            <v>全角・半角
（混在可）</v>
          </cell>
        </row>
        <row r="5">
          <cell r="D5" t="str">
            <v>半角80字
全角40字</v>
          </cell>
        </row>
        <row r="6">
          <cell r="D6" t="str">
            <v>Ｎサービス株式会社</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5"/>
  <sheetViews>
    <sheetView view="pageBreakPreview" zoomScale="70" zoomScaleNormal="70" zoomScaleSheetLayoutView="70" workbookViewId="0">
      <pane xSplit="12" ySplit="3" topLeftCell="M4" activePane="bottomRight" state="frozen"/>
      <selection activeCell="I1" sqref="I1:J1"/>
      <selection pane="topRight" activeCell="I1" sqref="I1:J1"/>
      <selection pane="bottomLeft" activeCell="I1" sqref="I1:J1"/>
      <selection pane="bottomRight" activeCell="H1" sqref="H1:J1"/>
    </sheetView>
  </sheetViews>
  <sheetFormatPr defaultColWidth="9" defaultRowHeight="16.2" outlineLevelCol="1" x14ac:dyDescent="0.2"/>
  <cols>
    <col min="1" max="1" width="3.33203125" style="303" customWidth="1"/>
    <col min="2" max="2" width="6.6640625" style="245" customWidth="1"/>
    <col min="3" max="3" width="16.6640625" style="245" customWidth="1"/>
    <col min="4" max="4" width="10.6640625" style="302" customWidth="1"/>
    <col min="5" max="5" width="7.6640625" style="250" hidden="1" customWidth="1" outlineLevel="1"/>
    <col min="6" max="6" width="6.6640625" style="250" customWidth="1" collapsed="1"/>
    <col min="7" max="7" width="5.33203125" style="302" customWidth="1"/>
    <col min="8" max="8" width="5.33203125" style="301" customWidth="1"/>
    <col min="9" max="9" width="8.6640625" style="250" customWidth="1"/>
    <col min="10" max="10" width="7.6640625" style="250" customWidth="1"/>
    <col min="11" max="11" width="6.6640625" style="250" customWidth="1"/>
    <col min="12" max="12" width="7.6640625" style="250" customWidth="1"/>
    <col min="13" max="17" width="10.6640625" style="250" customWidth="1"/>
    <col min="18" max="18" width="11.109375" style="250" customWidth="1"/>
    <col min="19" max="19" width="10.6640625" style="250" customWidth="1"/>
    <col min="20" max="20" width="40.6640625" style="250" customWidth="1"/>
    <col min="21" max="21" width="20.6640625" style="250" customWidth="1"/>
    <col min="22" max="25" width="8.6640625" style="250" customWidth="1"/>
    <col min="26" max="16384" width="9" style="253"/>
  </cols>
  <sheetData>
    <row r="1" spans="1:25" ht="45" customHeight="1" thickBot="1" x14ac:dyDescent="0.25">
      <c r="A1" s="244" t="s">
        <v>59</v>
      </c>
      <c r="D1" s="246"/>
      <c r="E1" s="247"/>
      <c r="F1" s="248"/>
      <c r="G1" s="246"/>
      <c r="H1" s="315" t="s">
        <v>328</v>
      </c>
      <c r="I1" s="315"/>
      <c r="J1" s="315"/>
      <c r="K1" s="316" t="s">
        <v>329</v>
      </c>
      <c r="L1" s="316"/>
      <c r="M1" s="316"/>
      <c r="N1" s="316"/>
      <c r="O1" s="316"/>
      <c r="P1" s="316"/>
      <c r="Q1" s="316" t="s">
        <v>330</v>
      </c>
      <c r="R1" s="316"/>
      <c r="S1" s="316"/>
      <c r="T1" s="316" t="s">
        <v>331</v>
      </c>
      <c r="U1" s="316"/>
      <c r="V1" s="249"/>
      <c r="W1" s="250" t="s">
        <v>229</v>
      </c>
      <c r="X1" s="251">
        <v>1975</v>
      </c>
      <c r="Y1" s="252">
        <v>43921</v>
      </c>
    </row>
    <row r="2" spans="1:25" ht="24" customHeight="1" x14ac:dyDescent="0.2">
      <c r="A2" s="310" t="s">
        <v>3</v>
      </c>
      <c r="B2" s="310" t="s">
        <v>58</v>
      </c>
      <c r="C2" s="310" t="s">
        <v>57</v>
      </c>
      <c r="D2" s="310" t="s">
        <v>56</v>
      </c>
      <c r="E2" s="317" t="s">
        <v>207</v>
      </c>
      <c r="F2" s="307" t="s">
        <v>209</v>
      </c>
      <c r="G2" s="310" t="s">
        <v>55</v>
      </c>
      <c r="H2" s="311" t="s">
        <v>54</v>
      </c>
      <c r="I2" s="312" t="s">
        <v>287</v>
      </c>
      <c r="J2" s="309" t="s">
        <v>208</v>
      </c>
      <c r="K2" s="307" t="s">
        <v>210</v>
      </c>
      <c r="L2" s="314" t="s">
        <v>205</v>
      </c>
      <c r="M2" s="254" t="s">
        <v>281</v>
      </c>
      <c r="N2" s="304" t="s">
        <v>282</v>
      </c>
      <c r="O2" s="305"/>
      <c r="P2" s="306"/>
      <c r="Q2" s="304" t="s">
        <v>283</v>
      </c>
      <c r="R2" s="305"/>
      <c r="S2" s="306"/>
      <c r="T2" s="255" t="s">
        <v>284</v>
      </c>
      <c r="U2" s="256" t="s">
        <v>285</v>
      </c>
      <c r="V2" s="307" t="s">
        <v>211</v>
      </c>
      <c r="W2" s="308" t="s">
        <v>206</v>
      </c>
      <c r="X2" s="309" t="s">
        <v>224</v>
      </c>
      <c r="Y2" s="309" t="s">
        <v>290</v>
      </c>
    </row>
    <row r="3" spans="1:25" ht="69.900000000000006" customHeight="1" thickBot="1" x14ac:dyDescent="0.25">
      <c r="A3" s="310"/>
      <c r="B3" s="310"/>
      <c r="C3" s="310"/>
      <c r="D3" s="310"/>
      <c r="E3" s="318"/>
      <c r="F3" s="307"/>
      <c r="G3" s="310"/>
      <c r="H3" s="311"/>
      <c r="I3" s="313"/>
      <c r="J3" s="309"/>
      <c r="K3" s="307"/>
      <c r="L3" s="314"/>
      <c r="M3" s="257" t="s">
        <v>214</v>
      </c>
      <c r="N3" s="258" t="s">
        <v>326</v>
      </c>
      <c r="O3" s="259" t="s">
        <v>227</v>
      </c>
      <c r="P3" s="260" t="s">
        <v>212</v>
      </c>
      <c r="Q3" s="258" t="s">
        <v>213</v>
      </c>
      <c r="R3" s="259" t="s">
        <v>225</v>
      </c>
      <c r="S3" s="260" t="s">
        <v>226</v>
      </c>
      <c r="T3" s="258" t="s">
        <v>327</v>
      </c>
      <c r="U3" s="260" t="s">
        <v>223</v>
      </c>
      <c r="V3" s="307"/>
      <c r="W3" s="308"/>
      <c r="X3" s="309"/>
      <c r="Y3" s="309"/>
    </row>
    <row r="4" spans="1:25" ht="24" customHeight="1" x14ac:dyDescent="0.2">
      <c r="A4" s="310" t="s">
        <v>3</v>
      </c>
      <c r="B4" s="310" t="s">
        <v>58</v>
      </c>
      <c r="C4" s="310" t="s">
        <v>57</v>
      </c>
      <c r="D4" s="310" t="s">
        <v>56</v>
      </c>
      <c r="E4" s="261"/>
      <c r="F4" s="307" t="s">
        <v>209</v>
      </c>
      <c r="G4" s="310" t="s">
        <v>55</v>
      </c>
      <c r="H4" s="311" t="s">
        <v>54</v>
      </c>
      <c r="I4" s="312" t="s">
        <v>287</v>
      </c>
      <c r="J4" s="309" t="s">
        <v>208</v>
      </c>
      <c r="K4" s="307" t="s">
        <v>210</v>
      </c>
      <c r="L4" s="314" t="s">
        <v>205</v>
      </c>
      <c r="M4" s="254" t="s">
        <v>281</v>
      </c>
      <c r="N4" s="304" t="s">
        <v>282</v>
      </c>
      <c r="O4" s="305"/>
      <c r="P4" s="306"/>
      <c r="Q4" s="304" t="s">
        <v>283</v>
      </c>
      <c r="R4" s="305"/>
      <c r="S4" s="306"/>
      <c r="T4" s="255" t="s">
        <v>284</v>
      </c>
      <c r="U4" s="256" t="s">
        <v>285</v>
      </c>
      <c r="V4" s="307" t="s">
        <v>211</v>
      </c>
      <c r="W4" s="308" t="s">
        <v>206</v>
      </c>
      <c r="X4" s="309" t="s">
        <v>224</v>
      </c>
      <c r="Y4" s="309" t="s">
        <v>290</v>
      </c>
    </row>
    <row r="5" spans="1:25" ht="69.900000000000006" customHeight="1" x14ac:dyDescent="0.2">
      <c r="A5" s="310"/>
      <c r="B5" s="310"/>
      <c r="C5" s="310"/>
      <c r="D5" s="310"/>
      <c r="E5" s="262" t="s">
        <v>207</v>
      </c>
      <c r="F5" s="307"/>
      <c r="G5" s="310"/>
      <c r="H5" s="311"/>
      <c r="I5" s="313"/>
      <c r="J5" s="309"/>
      <c r="K5" s="307"/>
      <c r="L5" s="314"/>
      <c r="M5" s="257" t="s">
        <v>214</v>
      </c>
      <c r="N5" s="258" t="s">
        <v>204</v>
      </c>
      <c r="O5" s="259" t="s">
        <v>227</v>
      </c>
      <c r="P5" s="260" t="s">
        <v>212</v>
      </c>
      <c r="Q5" s="258" t="s">
        <v>213</v>
      </c>
      <c r="R5" s="259" t="s">
        <v>215</v>
      </c>
      <c r="S5" s="260" t="s">
        <v>216</v>
      </c>
      <c r="T5" s="258" t="s">
        <v>286</v>
      </c>
      <c r="U5" s="260" t="s">
        <v>223</v>
      </c>
      <c r="V5" s="307"/>
      <c r="W5" s="308"/>
      <c r="X5" s="309"/>
      <c r="Y5" s="309"/>
    </row>
    <row r="6" spans="1:25" ht="109.5" customHeight="1" x14ac:dyDescent="0.2">
      <c r="A6" s="263">
        <v>1</v>
      </c>
      <c r="B6" s="264" t="s">
        <v>1</v>
      </c>
      <c r="C6" s="264" t="s">
        <v>53</v>
      </c>
      <c r="D6" s="264" t="s">
        <v>49</v>
      </c>
      <c r="E6" s="265">
        <v>1975</v>
      </c>
      <c r="F6" s="266">
        <v>30</v>
      </c>
      <c r="G6" s="267" t="s">
        <v>33</v>
      </c>
      <c r="H6" s="268" t="s">
        <v>11</v>
      </c>
      <c r="I6" s="269"/>
      <c r="J6" s="270"/>
      <c r="K6" s="271">
        <v>44</v>
      </c>
      <c r="L6" s="272">
        <v>1.4666666666666666</v>
      </c>
      <c r="M6" s="269"/>
      <c r="N6" s="273" t="s">
        <v>203</v>
      </c>
      <c r="O6" s="274"/>
      <c r="P6" s="275"/>
      <c r="Q6" s="273"/>
      <c r="R6" s="274"/>
      <c r="S6" s="275"/>
      <c r="T6" s="276" t="s">
        <v>304</v>
      </c>
      <c r="U6" s="277"/>
      <c r="V6" s="278" t="s">
        <v>332</v>
      </c>
      <c r="W6" s="279" t="s">
        <v>310</v>
      </c>
      <c r="X6" s="280"/>
      <c r="Y6" s="281"/>
    </row>
    <row r="7" spans="1:25" ht="110.1" customHeight="1" x14ac:dyDescent="0.2">
      <c r="A7" s="263">
        <v>2</v>
      </c>
      <c r="B7" s="264" t="s">
        <v>1</v>
      </c>
      <c r="C7" s="264" t="s">
        <v>52</v>
      </c>
      <c r="D7" s="264" t="s">
        <v>49</v>
      </c>
      <c r="E7" s="265">
        <v>1975</v>
      </c>
      <c r="F7" s="266">
        <v>20</v>
      </c>
      <c r="G7" s="267" t="s">
        <v>33</v>
      </c>
      <c r="H7" s="268" t="s">
        <v>11</v>
      </c>
      <c r="I7" s="269"/>
      <c r="J7" s="270"/>
      <c r="K7" s="271">
        <v>44</v>
      </c>
      <c r="L7" s="272">
        <v>2.2000000000000002</v>
      </c>
      <c r="M7" s="269"/>
      <c r="N7" s="273"/>
      <c r="O7" s="274"/>
      <c r="P7" s="275"/>
      <c r="Q7" s="273"/>
      <c r="R7" s="274"/>
      <c r="S7" s="275" t="s">
        <v>203</v>
      </c>
      <c r="T7" s="276" t="s">
        <v>305</v>
      </c>
      <c r="U7" s="277"/>
      <c r="V7" s="278" t="s">
        <v>333</v>
      </c>
      <c r="W7" s="279"/>
      <c r="X7" s="280" t="s">
        <v>235</v>
      </c>
      <c r="Y7" s="282"/>
    </row>
    <row r="8" spans="1:25" ht="110.1" customHeight="1" x14ac:dyDescent="0.2">
      <c r="A8" s="263">
        <v>3</v>
      </c>
      <c r="B8" s="264" t="s">
        <v>1</v>
      </c>
      <c r="C8" s="264" t="s">
        <v>51</v>
      </c>
      <c r="D8" s="264" t="s">
        <v>49</v>
      </c>
      <c r="E8" s="265">
        <v>1975</v>
      </c>
      <c r="F8" s="266">
        <v>30</v>
      </c>
      <c r="G8" s="267" t="s">
        <v>33</v>
      </c>
      <c r="H8" s="268" t="s">
        <v>11</v>
      </c>
      <c r="I8" s="269" t="s">
        <v>76</v>
      </c>
      <c r="J8" s="270"/>
      <c r="K8" s="271" t="s">
        <v>2</v>
      </c>
      <c r="L8" s="272" t="s">
        <v>2</v>
      </c>
      <c r="M8" s="269"/>
      <c r="N8" s="273"/>
      <c r="O8" s="274"/>
      <c r="P8" s="275"/>
      <c r="Q8" s="273"/>
      <c r="R8" s="274"/>
      <c r="S8" s="275"/>
      <c r="T8" s="276"/>
      <c r="U8" s="277"/>
      <c r="V8" s="278" t="s">
        <v>334</v>
      </c>
      <c r="W8" s="279"/>
      <c r="X8" s="280"/>
      <c r="Y8" s="281"/>
    </row>
    <row r="9" spans="1:25" ht="110.1" customHeight="1" x14ac:dyDescent="0.2">
      <c r="A9" s="263">
        <v>4</v>
      </c>
      <c r="B9" s="264" t="s">
        <v>0</v>
      </c>
      <c r="C9" s="264" t="s">
        <v>217</v>
      </c>
      <c r="D9" s="264" t="s">
        <v>50</v>
      </c>
      <c r="E9" s="265">
        <v>1975</v>
      </c>
      <c r="F9" s="266">
        <v>80</v>
      </c>
      <c r="G9" s="267" t="s">
        <v>33</v>
      </c>
      <c r="H9" s="268" t="s">
        <v>11</v>
      </c>
      <c r="I9" s="269"/>
      <c r="J9" s="270">
        <v>1999</v>
      </c>
      <c r="K9" s="271">
        <v>20</v>
      </c>
      <c r="L9" s="272">
        <v>0.25</v>
      </c>
      <c r="M9" s="269" t="s">
        <v>203</v>
      </c>
      <c r="N9" s="273"/>
      <c r="O9" s="274"/>
      <c r="P9" s="275"/>
      <c r="Q9" s="273"/>
      <c r="R9" s="274"/>
      <c r="S9" s="275" t="s">
        <v>203</v>
      </c>
      <c r="T9" s="276" t="s">
        <v>307</v>
      </c>
      <c r="U9" s="277"/>
      <c r="V9" s="278" t="s">
        <v>333</v>
      </c>
      <c r="W9" s="279"/>
      <c r="X9" s="280" t="s">
        <v>234</v>
      </c>
      <c r="Y9" s="281">
        <v>1245</v>
      </c>
    </row>
    <row r="10" spans="1:25" ht="110.1" customHeight="1" x14ac:dyDescent="0.2">
      <c r="A10" s="263">
        <v>5</v>
      </c>
      <c r="B10" s="264" t="s">
        <v>0</v>
      </c>
      <c r="C10" s="264" t="s">
        <v>218</v>
      </c>
      <c r="D10" s="264" t="s">
        <v>50</v>
      </c>
      <c r="E10" s="265">
        <v>1975</v>
      </c>
      <c r="F10" s="266">
        <v>15</v>
      </c>
      <c r="G10" s="267" t="s">
        <v>33</v>
      </c>
      <c r="H10" s="268" t="s">
        <v>11</v>
      </c>
      <c r="I10" s="269"/>
      <c r="J10" s="270">
        <v>2020</v>
      </c>
      <c r="K10" s="271">
        <v>44</v>
      </c>
      <c r="L10" s="272">
        <v>2.9333333333333331</v>
      </c>
      <c r="M10" s="269"/>
      <c r="N10" s="273" t="s">
        <v>203</v>
      </c>
      <c r="O10" s="274"/>
      <c r="P10" s="275"/>
      <c r="Q10" s="273"/>
      <c r="R10" s="274"/>
      <c r="S10" s="275"/>
      <c r="T10" s="276" t="s">
        <v>306</v>
      </c>
      <c r="U10" s="277"/>
      <c r="V10" s="278" t="s">
        <v>335</v>
      </c>
      <c r="W10" s="279"/>
      <c r="X10" s="280"/>
      <c r="Y10" s="281"/>
    </row>
    <row r="11" spans="1:25" ht="110.1" customHeight="1" x14ac:dyDescent="0.2">
      <c r="A11" s="263">
        <v>6</v>
      </c>
      <c r="B11" s="264" t="s">
        <v>0</v>
      </c>
      <c r="C11" s="264" t="s">
        <v>291</v>
      </c>
      <c r="D11" s="264" t="s">
        <v>50</v>
      </c>
      <c r="E11" s="265">
        <v>1975</v>
      </c>
      <c r="F11" s="266">
        <v>40</v>
      </c>
      <c r="G11" s="267" t="s">
        <v>33</v>
      </c>
      <c r="H11" s="268" t="s">
        <v>11</v>
      </c>
      <c r="I11" s="269" t="s">
        <v>76</v>
      </c>
      <c r="J11" s="270"/>
      <c r="K11" s="271" t="s">
        <v>2</v>
      </c>
      <c r="L11" s="272" t="s">
        <v>2</v>
      </c>
      <c r="M11" s="269"/>
      <c r="N11" s="273"/>
      <c r="O11" s="274"/>
      <c r="P11" s="275"/>
      <c r="Q11" s="273"/>
      <c r="R11" s="274"/>
      <c r="S11" s="275"/>
      <c r="T11" s="276"/>
      <c r="U11" s="277"/>
      <c r="V11" s="278" t="s">
        <v>334</v>
      </c>
      <c r="W11" s="279"/>
      <c r="X11" s="280"/>
      <c r="Y11" s="281"/>
    </row>
    <row r="12" spans="1:25" ht="110.1" customHeight="1" x14ac:dyDescent="0.2">
      <c r="A12" s="263">
        <v>7</v>
      </c>
      <c r="B12" s="264" t="s">
        <v>47</v>
      </c>
      <c r="C12" s="264" t="s">
        <v>48</v>
      </c>
      <c r="D12" s="264" t="s">
        <v>45</v>
      </c>
      <c r="E12" s="265">
        <v>1975</v>
      </c>
      <c r="F12" s="266">
        <v>40</v>
      </c>
      <c r="G12" s="267" t="s">
        <v>12</v>
      </c>
      <c r="H12" s="268" t="s">
        <v>11</v>
      </c>
      <c r="I12" s="269"/>
      <c r="J12" s="270"/>
      <c r="K12" s="271">
        <v>44</v>
      </c>
      <c r="L12" s="272">
        <v>1.1000000000000001</v>
      </c>
      <c r="M12" s="269"/>
      <c r="N12" s="273"/>
      <c r="O12" s="274" t="s">
        <v>203</v>
      </c>
      <c r="P12" s="275"/>
      <c r="Q12" s="273"/>
      <c r="R12" s="274"/>
      <c r="S12" s="275"/>
      <c r="T12" s="276" t="s">
        <v>308</v>
      </c>
      <c r="U12" s="277"/>
      <c r="V12" s="278" t="s">
        <v>332</v>
      </c>
      <c r="W12" s="279"/>
      <c r="X12" s="280" t="s">
        <v>233</v>
      </c>
      <c r="Y12" s="281"/>
    </row>
    <row r="13" spans="1:25" ht="110.1" customHeight="1" thickBot="1" x14ac:dyDescent="0.25">
      <c r="A13" s="263">
        <v>8</v>
      </c>
      <c r="B13" s="264" t="s">
        <v>47</v>
      </c>
      <c r="C13" s="264" t="s">
        <v>46</v>
      </c>
      <c r="D13" s="264" t="s">
        <v>45</v>
      </c>
      <c r="E13" s="265">
        <v>1975</v>
      </c>
      <c r="F13" s="266">
        <v>80</v>
      </c>
      <c r="G13" s="267" t="s">
        <v>12</v>
      </c>
      <c r="H13" s="268" t="s">
        <v>44</v>
      </c>
      <c r="I13" s="283"/>
      <c r="J13" s="270"/>
      <c r="K13" s="271">
        <v>44</v>
      </c>
      <c r="L13" s="272">
        <v>0.55000000000000004</v>
      </c>
      <c r="M13" s="283"/>
      <c r="N13" s="284"/>
      <c r="O13" s="285"/>
      <c r="P13" s="286"/>
      <c r="Q13" s="284"/>
      <c r="R13" s="285"/>
      <c r="S13" s="286" t="s">
        <v>75</v>
      </c>
      <c r="T13" s="287" t="s">
        <v>309</v>
      </c>
      <c r="U13" s="288"/>
      <c r="V13" s="289" t="s">
        <v>333</v>
      </c>
      <c r="W13" s="279"/>
      <c r="X13" s="280" t="s">
        <v>233</v>
      </c>
      <c r="Y13" s="281"/>
    </row>
    <row r="14" spans="1:25" ht="125.1" customHeight="1" x14ac:dyDescent="0.2">
      <c r="A14" s="263">
        <v>9</v>
      </c>
      <c r="B14" s="264" t="s">
        <v>43</v>
      </c>
      <c r="C14" s="264" t="s">
        <v>42</v>
      </c>
      <c r="D14" s="264" t="s">
        <v>13</v>
      </c>
      <c r="E14" s="265">
        <v>1975</v>
      </c>
      <c r="F14" s="266">
        <v>30</v>
      </c>
      <c r="G14" s="267" t="s">
        <v>33</v>
      </c>
      <c r="H14" s="268" t="s">
        <v>38</v>
      </c>
      <c r="I14" s="269"/>
      <c r="J14" s="270">
        <v>2020</v>
      </c>
      <c r="K14" s="271">
        <v>44</v>
      </c>
      <c r="L14" s="272">
        <v>1.4666666666666666</v>
      </c>
      <c r="M14" s="269"/>
      <c r="N14" s="273" t="s">
        <v>203</v>
      </c>
      <c r="O14" s="274"/>
      <c r="P14" s="275"/>
      <c r="Q14" s="273" t="s">
        <v>75</v>
      </c>
      <c r="R14" s="274"/>
      <c r="S14" s="275"/>
      <c r="T14" s="276" t="s">
        <v>313</v>
      </c>
      <c r="U14" s="277" t="s">
        <v>312</v>
      </c>
      <c r="V14" s="278" t="s">
        <v>335</v>
      </c>
      <c r="W14" s="279" t="s">
        <v>311</v>
      </c>
      <c r="X14" s="280"/>
      <c r="Y14" s="281"/>
    </row>
    <row r="15" spans="1:25" ht="125.1" customHeight="1" x14ac:dyDescent="0.2">
      <c r="A15" s="263">
        <v>10</v>
      </c>
      <c r="B15" s="264" t="s">
        <v>40</v>
      </c>
      <c r="C15" s="264" t="s">
        <v>41</v>
      </c>
      <c r="D15" s="264" t="s">
        <v>13</v>
      </c>
      <c r="E15" s="265">
        <v>1975</v>
      </c>
      <c r="F15" s="266">
        <v>30</v>
      </c>
      <c r="G15" s="267" t="s">
        <v>33</v>
      </c>
      <c r="H15" s="268" t="s">
        <v>38</v>
      </c>
      <c r="I15" s="269" t="s">
        <v>76</v>
      </c>
      <c r="J15" s="270"/>
      <c r="K15" s="271" t="s">
        <v>2</v>
      </c>
      <c r="L15" s="272" t="s">
        <v>2</v>
      </c>
      <c r="M15" s="269"/>
      <c r="N15" s="273"/>
      <c r="O15" s="274"/>
      <c r="P15" s="275"/>
      <c r="Q15" s="273"/>
      <c r="R15" s="274"/>
      <c r="S15" s="275"/>
      <c r="T15" s="276"/>
      <c r="U15" s="277"/>
      <c r="V15" s="278" t="s">
        <v>334</v>
      </c>
      <c r="W15" s="279"/>
      <c r="X15" s="280"/>
      <c r="Y15" s="281"/>
    </row>
    <row r="16" spans="1:25" ht="125.1" customHeight="1" x14ac:dyDescent="0.2">
      <c r="A16" s="263">
        <v>11</v>
      </c>
      <c r="B16" s="264" t="s">
        <v>40</v>
      </c>
      <c r="C16" s="264" t="s">
        <v>39</v>
      </c>
      <c r="D16" s="264" t="s">
        <v>13</v>
      </c>
      <c r="E16" s="265">
        <v>1975</v>
      </c>
      <c r="F16" s="266">
        <v>20</v>
      </c>
      <c r="G16" s="267" t="s">
        <v>33</v>
      </c>
      <c r="H16" s="268" t="s">
        <v>38</v>
      </c>
      <c r="I16" s="269"/>
      <c r="J16" s="270"/>
      <c r="K16" s="271">
        <v>44</v>
      </c>
      <c r="L16" s="272">
        <v>2.2000000000000002</v>
      </c>
      <c r="M16" s="269" t="s">
        <v>203</v>
      </c>
      <c r="N16" s="273"/>
      <c r="O16" s="274"/>
      <c r="P16" s="275"/>
      <c r="Q16" s="273"/>
      <c r="R16" s="274"/>
      <c r="S16" s="275"/>
      <c r="T16" s="276"/>
      <c r="U16" s="277"/>
      <c r="V16" s="278" t="s">
        <v>332</v>
      </c>
      <c r="W16" s="279"/>
      <c r="X16" s="280" t="s">
        <v>234</v>
      </c>
      <c r="Y16" s="281"/>
    </row>
    <row r="17" spans="1:25" ht="125.1" customHeight="1" x14ac:dyDescent="0.2">
      <c r="A17" s="263">
        <v>12</v>
      </c>
      <c r="B17" s="264" t="s">
        <v>37</v>
      </c>
      <c r="C17" s="264" t="s">
        <v>36</v>
      </c>
      <c r="D17" s="264" t="s">
        <v>13</v>
      </c>
      <c r="E17" s="265">
        <v>1975</v>
      </c>
      <c r="F17" s="266">
        <v>15</v>
      </c>
      <c r="G17" s="267" t="s">
        <v>33</v>
      </c>
      <c r="H17" s="268" t="s">
        <v>11</v>
      </c>
      <c r="I17" s="269" t="s">
        <v>76</v>
      </c>
      <c r="J17" s="270"/>
      <c r="K17" s="271" t="s">
        <v>2</v>
      </c>
      <c r="L17" s="272" t="s">
        <v>2</v>
      </c>
      <c r="M17" s="269"/>
      <c r="N17" s="273"/>
      <c r="O17" s="274"/>
      <c r="P17" s="275"/>
      <c r="Q17" s="273"/>
      <c r="R17" s="274"/>
      <c r="S17" s="275"/>
      <c r="T17" s="276"/>
      <c r="U17" s="277"/>
      <c r="V17" s="278" t="s">
        <v>334</v>
      </c>
      <c r="W17" s="279"/>
      <c r="X17" s="280"/>
      <c r="Y17" s="281"/>
    </row>
    <row r="18" spans="1:25" ht="125.1" customHeight="1" x14ac:dyDescent="0.2">
      <c r="A18" s="263">
        <v>13</v>
      </c>
      <c r="B18" s="264" t="s">
        <v>35</v>
      </c>
      <c r="C18" s="264" t="s">
        <v>34</v>
      </c>
      <c r="D18" s="264" t="s">
        <v>13</v>
      </c>
      <c r="E18" s="265">
        <v>1975</v>
      </c>
      <c r="F18" s="266">
        <v>20</v>
      </c>
      <c r="G18" s="267" t="s">
        <v>12</v>
      </c>
      <c r="H18" s="268" t="s">
        <v>16</v>
      </c>
      <c r="I18" s="269"/>
      <c r="J18" s="270"/>
      <c r="K18" s="271">
        <v>44</v>
      </c>
      <c r="L18" s="272">
        <v>2.2000000000000002</v>
      </c>
      <c r="M18" s="269" t="s">
        <v>203</v>
      </c>
      <c r="N18" s="273"/>
      <c r="O18" s="274"/>
      <c r="P18" s="275"/>
      <c r="Q18" s="273"/>
      <c r="R18" s="274"/>
      <c r="S18" s="275"/>
      <c r="T18" s="276"/>
      <c r="U18" s="277"/>
      <c r="V18" s="278" t="s">
        <v>332</v>
      </c>
      <c r="W18" s="290" t="s">
        <v>314</v>
      </c>
      <c r="X18" s="280" t="s">
        <v>233</v>
      </c>
      <c r="Y18" s="281"/>
    </row>
    <row r="19" spans="1:25" ht="125.1" customHeight="1" x14ac:dyDescent="0.2">
      <c r="A19" s="263">
        <v>14</v>
      </c>
      <c r="B19" s="264" t="s">
        <v>32</v>
      </c>
      <c r="C19" s="264" t="s">
        <v>292</v>
      </c>
      <c r="D19" s="264" t="s">
        <v>13</v>
      </c>
      <c r="E19" s="265">
        <v>1975</v>
      </c>
      <c r="F19" s="291">
        <v>15</v>
      </c>
      <c r="G19" s="267" t="s">
        <v>33</v>
      </c>
      <c r="H19" s="268" t="s">
        <v>27</v>
      </c>
      <c r="I19" s="269" t="s">
        <v>76</v>
      </c>
      <c r="J19" s="270"/>
      <c r="K19" s="271" t="s">
        <v>2</v>
      </c>
      <c r="L19" s="272" t="s">
        <v>2</v>
      </c>
      <c r="M19" s="269"/>
      <c r="N19" s="273"/>
      <c r="O19" s="274"/>
      <c r="P19" s="275"/>
      <c r="Q19" s="273"/>
      <c r="R19" s="274"/>
      <c r="S19" s="275"/>
      <c r="T19" s="276"/>
      <c r="U19" s="277"/>
      <c r="V19" s="278" t="s">
        <v>334</v>
      </c>
      <c r="W19" s="279"/>
      <c r="X19" s="280"/>
      <c r="Y19" s="281"/>
    </row>
    <row r="20" spans="1:25" ht="125.1" customHeight="1" x14ac:dyDescent="0.2">
      <c r="A20" s="263">
        <v>15</v>
      </c>
      <c r="B20" s="264" t="s">
        <v>32</v>
      </c>
      <c r="C20" s="264" t="s">
        <v>293</v>
      </c>
      <c r="D20" s="264" t="s">
        <v>13</v>
      </c>
      <c r="E20" s="265">
        <v>1975</v>
      </c>
      <c r="F20" s="291">
        <v>20</v>
      </c>
      <c r="G20" s="267" t="s">
        <v>33</v>
      </c>
      <c r="H20" s="268" t="s">
        <v>27</v>
      </c>
      <c r="I20" s="269" t="s">
        <v>76</v>
      </c>
      <c r="J20" s="270"/>
      <c r="K20" s="271" t="s">
        <v>2</v>
      </c>
      <c r="L20" s="272" t="s">
        <v>2</v>
      </c>
      <c r="M20" s="269"/>
      <c r="N20" s="273"/>
      <c r="O20" s="274"/>
      <c r="P20" s="275"/>
      <c r="Q20" s="273"/>
      <c r="R20" s="274"/>
      <c r="S20" s="275"/>
      <c r="T20" s="276"/>
      <c r="U20" s="277"/>
      <c r="V20" s="278" t="s">
        <v>334</v>
      </c>
      <c r="W20" s="279"/>
      <c r="X20" s="280"/>
      <c r="Y20" s="281"/>
    </row>
    <row r="21" spans="1:25" ht="125.1" customHeight="1" x14ac:dyDescent="0.2">
      <c r="A21" s="263">
        <v>16</v>
      </c>
      <c r="B21" s="264" t="s">
        <v>32</v>
      </c>
      <c r="C21" s="292" t="s">
        <v>219</v>
      </c>
      <c r="D21" s="264" t="s">
        <v>13</v>
      </c>
      <c r="E21" s="265">
        <v>1975</v>
      </c>
      <c r="F21" s="291">
        <v>20</v>
      </c>
      <c r="G21" s="267" t="s">
        <v>12</v>
      </c>
      <c r="H21" s="268" t="s">
        <v>27</v>
      </c>
      <c r="I21" s="269"/>
      <c r="J21" s="270"/>
      <c r="K21" s="271">
        <v>44</v>
      </c>
      <c r="L21" s="272">
        <v>2.2000000000000002</v>
      </c>
      <c r="M21" s="269"/>
      <c r="N21" s="273"/>
      <c r="O21" s="274" t="s">
        <v>203</v>
      </c>
      <c r="P21" s="275" t="s">
        <v>203</v>
      </c>
      <c r="Q21" s="273"/>
      <c r="R21" s="274"/>
      <c r="S21" s="275"/>
      <c r="T21" s="276" t="s">
        <v>315</v>
      </c>
      <c r="U21" s="277" t="s">
        <v>316</v>
      </c>
      <c r="V21" s="278" t="s">
        <v>332</v>
      </c>
      <c r="W21" s="290" t="s">
        <v>317</v>
      </c>
      <c r="X21" s="280" t="s">
        <v>233</v>
      </c>
      <c r="Y21" s="281"/>
    </row>
    <row r="22" spans="1:25" ht="125.1" customHeight="1" x14ac:dyDescent="0.2">
      <c r="A22" s="263">
        <v>17</v>
      </c>
      <c r="B22" s="264" t="s">
        <v>31</v>
      </c>
      <c r="C22" s="264" t="s">
        <v>220</v>
      </c>
      <c r="D22" s="264" t="s">
        <v>13</v>
      </c>
      <c r="E22" s="265">
        <v>1975</v>
      </c>
      <c r="F22" s="266">
        <v>30</v>
      </c>
      <c r="G22" s="267" t="s">
        <v>12</v>
      </c>
      <c r="H22" s="268" t="s">
        <v>11</v>
      </c>
      <c r="I22" s="269" t="s">
        <v>76</v>
      </c>
      <c r="J22" s="270"/>
      <c r="K22" s="271" t="s">
        <v>2</v>
      </c>
      <c r="L22" s="272" t="s">
        <v>2</v>
      </c>
      <c r="M22" s="269"/>
      <c r="N22" s="273"/>
      <c r="O22" s="274"/>
      <c r="P22" s="275"/>
      <c r="Q22" s="273"/>
      <c r="R22" s="274"/>
      <c r="S22" s="275"/>
      <c r="T22" s="276"/>
      <c r="U22" s="277"/>
      <c r="V22" s="278" t="s">
        <v>334</v>
      </c>
      <c r="W22" s="279"/>
      <c r="X22" s="280"/>
      <c r="Y22" s="281"/>
    </row>
    <row r="23" spans="1:25" ht="125.1" customHeight="1" x14ac:dyDescent="0.2">
      <c r="A23" s="263">
        <v>18</v>
      </c>
      <c r="B23" s="264" t="s">
        <v>30</v>
      </c>
      <c r="C23" s="264" t="s">
        <v>294</v>
      </c>
      <c r="D23" s="264" t="s">
        <v>13</v>
      </c>
      <c r="E23" s="265">
        <v>1975</v>
      </c>
      <c r="F23" s="291">
        <v>25</v>
      </c>
      <c r="G23" s="267" t="s">
        <v>12</v>
      </c>
      <c r="H23" s="268" t="s">
        <v>11</v>
      </c>
      <c r="I23" s="269" t="s">
        <v>76</v>
      </c>
      <c r="J23" s="270"/>
      <c r="K23" s="271" t="s">
        <v>2</v>
      </c>
      <c r="L23" s="272" t="s">
        <v>2</v>
      </c>
      <c r="M23" s="269"/>
      <c r="N23" s="273"/>
      <c r="O23" s="274"/>
      <c r="P23" s="275"/>
      <c r="Q23" s="273"/>
      <c r="R23" s="274"/>
      <c r="S23" s="275"/>
      <c r="T23" s="276"/>
      <c r="U23" s="277"/>
      <c r="V23" s="278" t="s">
        <v>334</v>
      </c>
      <c r="W23" s="279"/>
      <c r="X23" s="280"/>
      <c r="Y23" s="281"/>
    </row>
    <row r="24" spans="1:25" ht="125.1" customHeight="1" x14ac:dyDescent="0.2">
      <c r="A24" s="263">
        <v>19</v>
      </c>
      <c r="B24" s="264" t="s">
        <v>29</v>
      </c>
      <c r="C24" s="264" t="s">
        <v>28</v>
      </c>
      <c r="D24" s="264" t="s">
        <v>13</v>
      </c>
      <c r="E24" s="265">
        <v>1975</v>
      </c>
      <c r="F24" s="266">
        <v>15</v>
      </c>
      <c r="G24" s="267" t="s">
        <v>12</v>
      </c>
      <c r="H24" s="268" t="s">
        <v>27</v>
      </c>
      <c r="I24" s="269" t="s">
        <v>76</v>
      </c>
      <c r="J24" s="270"/>
      <c r="K24" s="271" t="s">
        <v>2</v>
      </c>
      <c r="L24" s="272" t="s">
        <v>2</v>
      </c>
      <c r="M24" s="269"/>
      <c r="N24" s="273"/>
      <c r="O24" s="274"/>
      <c r="P24" s="275"/>
      <c r="Q24" s="273"/>
      <c r="R24" s="274"/>
      <c r="S24" s="275"/>
      <c r="T24" s="276"/>
      <c r="U24" s="277"/>
      <c r="V24" s="278" t="s">
        <v>334</v>
      </c>
      <c r="W24" s="279"/>
      <c r="X24" s="280"/>
      <c r="Y24" s="281"/>
    </row>
    <row r="25" spans="1:25" ht="125.1" customHeight="1" x14ac:dyDescent="0.2">
      <c r="A25" s="263">
        <v>20</v>
      </c>
      <c r="B25" s="264" t="s">
        <v>20</v>
      </c>
      <c r="C25" s="264" t="s">
        <v>26</v>
      </c>
      <c r="D25" s="264" t="s">
        <v>13</v>
      </c>
      <c r="E25" s="265">
        <v>1975</v>
      </c>
      <c r="F25" s="266">
        <v>30</v>
      </c>
      <c r="G25" s="267" t="s">
        <v>12</v>
      </c>
      <c r="H25" s="268" t="s">
        <v>11</v>
      </c>
      <c r="I25" s="269"/>
      <c r="J25" s="270"/>
      <c r="K25" s="271">
        <v>44</v>
      </c>
      <c r="L25" s="272">
        <v>1.4666666666666666</v>
      </c>
      <c r="M25" s="269" t="s">
        <v>203</v>
      </c>
      <c r="N25" s="273"/>
      <c r="O25" s="274"/>
      <c r="P25" s="275"/>
      <c r="Q25" s="273"/>
      <c r="R25" s="274"/>
      <c r="S25" s="275" t="s">
        <v>75</v>
      </c>
      <c r="T25" s="276" t="s">
        <v>318</v>
      </c>
      <c r="U25" s="277"/>
      <c r="V25" s="278" t="s">
        <v>333</v>
      </c>
      <c r="W25" s="279"/>
      <c r="X25" s="280" t="s">
        <v>233</v>
      </c>
      <c r="Y25" s="281"/>
    </row>
    <row r="26" spans="1:25" ht="125.1" customHeight="1" x14ac:dyDescent="0.2">
      <c r="A26" s="263">
        <v>21</v>
      </c>
      <c r="B26" s="264" t="s">
        <v>20</v>
      </c>
      <c r="C26" s="264" t="s">
        <v>25</v>
      </c>
      <c r="D26" s="264" t="s">
        <v>13</v>
      </c>
      <c r="E26" s="265">
        <v>1975</v>
      </c>
      <c r="F26" s="266">
        <v>30</v>
      </c>
      <c r="G26" s="267" t="s">
        <v>12</v>
      </c>
      <c r="H26" s="268" t="s">
        <v>11</v>
      </c>
      <c r="I26" s="269"/>
      <c r="J26" s="270"/>
      <c r="K26" s="271">
        <v>44</v>
      </c>
      <c r="L26" s="272">
        <v>1.4666666666666666</v>
      </c>
      <c r="M26" s="269"/>
      <c r="N26" s="273"/>
      <c r="O26" s="274"/>
      <c r="P26" s="275"/>
      <c r="Q26" s="273"/>
      <c r="R26" s="274"/>
      <c r="S26" s="275"/>
      <c r="T26" s="276"/>
      <c r="U26" s="277"/>
      <c r="V26" s="278" t="s">
        <v>336</v>
      </c>
      <c r="W26" s="279"/>
      <c r="X26" s="280"/>
      <c r="Y26" s="281"/>
    </row>
    <row r="27" spans="1:25" ht="125.1" customHeight="1" x14ac:dyDescent="0.2">
      <c r="A27" s="263">
        <v>22</v>
      </c>
      <c r="B27" s="264" t="s">
        <v>20</v>
      </c>
      <c r="C27" s="264" t="s">
        <v>221</v>
      </c>
      <c r="D27" s="264" t="s">
        <v>13</v>
      </c>
      <c r="E27" s="265">
        <v>1975</v>
      </c>
      <c r="F27" s="266">
        <v>30</v>
      </c>
      <c r="G27" s="267" t="s">
        <v>12</v>
      </c>
      <c r="H27" s="268" t="s">
        <v>11</v>
      </c>
      <c r="I27" s="269"/>
      <c r="J27" s="270"/>
      <c r="K27" s="271">
        <v>44</v>
      </c>
      <c r="L27" s="272">
        <v>1.4666666666666666</v>
      </c>
      <c r="M27" s="269" t="s">
        <v>203</v>
      </c>
      <c r="N27" s="273"/>
      <c r="O27" s="274"/>
      <c r="P27" s="275" t="s">
        <v>203</v>
      </c>
      <c r="Q27" s="273"/>
      <c r="R27" s="274"/>
      <c r="S27" s="275"/>
      <c r="T27" s="276"/>
      <c r="U27" s="277" t="s">
        <v>319</v>
      </c>
      <c r="V27" s="278" t="s">
        <v>332</v>
      </c>
      <c r="W27" s="290" t="s">
        <v>320</v>
      </c>
      <c r="X27" s="280" t="s">
        <v>234</v>
      </c>
      <c r="Y27" s="281">
        <v>2500</v>
      </c>
    </row>
    <row r="28" spans="1:25" ht="125.1" customHeight="1" x14ac:dyDescent="0.2">
      <c r="A28" s="263">
        <v>23</v>
      </c>
      <c r="B28" s="264" t="s">
        <v>20</v>
      </c>
      <c r="C28" s="264" t="s">
        <v>24</v>
      </c>
      <c r="D28" s="264" t="s">
        <v>13</v>
      </c>
      <c r="E28" s="265">
        <v>1975</v>
      </c>
      <c r="F28" s="266">
        <v>30</v>
      </c>
      <c r="G28" s="267" t="s">
        <v>12</v>
      </c>
      <c r="H28" s="268" t="s">
        <v>11</v>
      </c>
      <c r="I28" s="269"/>
      <c r="J28" s="270"/>
      <c r="K28" s="271">
        <v>44</v>
      </c>
      <c r="L28" s="272">
        <v>1.4666666666666666</v>
      </c>
      <c r="M28" s="269" t="s">
        <v>203</v>
      </c>
      <c r="N28" s="273"/>
      <c r="O28" s="274"/>
      <c r="P28" s="275"/>
      <c r="Q28" s="273"/>
      <c r="R28" s="274"/>
      <c r="S28" s="275"/>
      <c r="T28" s="276"/>
      <c r="U28" s="277"/>
      <c r="V28" s="278" t="s">
        <v>332</v>
      </c>
      <c r="W28" s="279"/>
      <c r="X28" s="280" t="s">
        <v>233</v>
      </c>
      <c r="Y28" s="281"/>
    </row>
    <row r="29" spans="1:25" ht="125.1" customHeight="1" x14ac:dyDescent="0.2">
      <c r="A29" s="263">
        <v>24</v>
      </c>
      <c r="B29" s="264" t="s">
        <v>20</v>
      </c>
      <c r="C29" s="264" t="s">
        <v>23</v>
      </c>
      <c r="D29" s="264" t="s">
        <v>13</v>
      </c>
      <c r="E29" s="265">
        <v>1975</v>
      </c>
      <c r="F29" s="266">
        <v>30</v>
      </c>
      <c r="G29" s="267" t="s">
        <v>12</v>
      </c>
      <c r="H29" s="268" t="s">
        <v>22</v>
      </c>
      <c r="I29" s="269" t="s">
        <v>280</v>
      </c>
      <c r="J29" s="270"/>
      <c r="K29" s="271" t="s">
        <v>2</v>
      </c>
      <c r="L29" s="272" t="s">
        <v>2</v>
      </c>
      <c r="M29" s="269"/>
      <c r="N29" s="273"/>
      <c r="O29" s="274"/>
      <c r="P29" s="275"/>
      <c r="Q29" s="273"/>
      <c r="R29" s="274"/>
      <c r="S29" s="275"/>
      <c r="T29" s="276"/>
      <c r="U29" s="277"/>
      <c r="V29" s="278" t="s">
        <v>334</v>
      </c>
      <c r="W29" s="279"/>
      <c r="X29" s="280"/>
      <c r="Y29" s="281"/>
    </row>
    <row r="30" spans="1:25" ht="125.1" customHeight="1" x14ac:dyDescent="0.2">
      <c r="A30" s="263">
        <v>25</v>
      </c>
      <c r="B30" s="264" t="s">
        <v>20</v>
      </c>
      <c r="C30" s="264" t="s">
        <v>21</v>
      </c>
      <c r="D30" s="264" t="s">
        <v>18</v>
      </c>
      <c r="E30" s="265">
        <v>1975</v>
      </c>
      <c r="F30" s="266">
        <v>30</v>
      </c>
      <c r="G30" s="267" t="s">
        <v>12</v>
      </c>
      <c r="H30" s="268" t="s">
        <v>11</v>
      </c>
      <c r="I30" s="269"/>
      <c r="J30" s="270"/>
      <c r="K30" s="271">
        <v>44</v>
      </c>
      <c r="L30" s="272">
        <v>1.4666666666666666</v>
      </c>
      <c r="M30" s="269"/>
      <c r="N30" s="273"/>
      <c r="O30" s="274"/>
      <c r="P30" s="275"/>
      <c r="Q30" s="273"/>
      <c r="R30" s="274" t="s">
        <v>203</v>
      </c>
      <c r="S30" s="275"/>
      <c r="T30" s="276" t="s">
        <v>321</v>
      </c>
      <c r="U30" s="277"/>
      <c r="V30" s="278" t="s">
        <v>333</v>
      </c>
      <c r="W30" s="279"/>
      <c r="X30" s="280" t="s">
        <v>233</v>
      </c>
      <c r="Y30" s="281"/>
    </row>
    <row r="31" spans="1:25" ht="125.1" customHeight="1" x14ac:dyDescent="0.2">
      <c r="A31" s="263">
        <v>26</v>
      </c>
      <c r="B31" s="264" t="s">
        <v>20</v>
      </c>
      <c r="C31" s="264" t="s">
        <v>19</v>
      </c>
      <c r="D31" s="264" t="s">
        <v>18</v>
      </c>
      <c r="E31" s="265">
        <v>1975</v>
      </c>
      <c r="F31" s="266">
        <v>30</v>
      </c>
      <c r="G31" s="267" t="s">
        <v>12</v>
      </c>
      <c r="H31" s="268" t="s">
        <v>11</v>
      </c>
      <c r="I31" s="269"/>
      <c r="J31" s="270"/>
      <c r="K31" s="271">
        <v>44</v>
      </c>
      <c r="L31" s="272">
        <v>1.4666666666666666</v>
      </c>
      <c r="M31" s="269"/>
      <c r="N31" s="273"/>
      <c r="O31" s="274"/>
      <c r="P31" s="275"/>
      <c r="Q31" s="273"/>
      <c r="R31" s="274" t="s">
        <v>75</v>
      </c>
      <c r="S31" s="275"/>
      <c r="T31" s="276" t="s">
        <v>322</v>
      </c>
      <c r="U31" s="277"/>
      <c r="V31" s="278" t="s">
        <v>333</v>
      </c>
      <c r="W31" s="279" t="s">
        <v>323</v>
      </c>
      <c r="X31" s="280" t="s">
        <v>235</v>
      </c>
      <c r="Y31" s="281"/>
    </row>
    <row r="32" spans="1:25" ht="125.1" customHeight="1" x14ac:dyDescent="0.2">
      <c r="A32" s="263">
        <v>27</v>
      </c>
      <c r="B32" s="264" t="s">
        <v>17</v>
      </c>
      <c r="C32" s="264" t="s">
        <v>222</v>
      </c>
      <c r="D32" s="264" t="s">
        <v>13</v>
      </c>
      <c r="E32" s="265">
        <v>1975</v>
      </c>
      <c r="F32" s="266">
        <v>30</v>
      </c>
      <c r="G32" s="267" t="s">
        <v>12</v>
      </c>
      <c r="H32" s="268" t="s">
        <v>16</v>
      </c>
      <c r="I32" s="269"/>
      <c r="J32" s="270"/>
      <c r="K32" s="271">
        <v>44</v>
      </c>
      <c r="L32" s="272">
        <v>1.4666666666666666</v>
      </c>
      <c r="M32" s="269" t="s">
        <v>203</v>
      </c>
      <c r="N32" s="273"/>
      <c r="O32" s="274"/>
      <c r="P32" s="275"/>
      <c r="Q32" s="273"/>
      <c r="R32" s="274"/>
      <c r="S32" s="275"/>
      <c r="T32" s="276"/>
      <c r="U32" s="277"/>
      <c r="V32" s="278" t="s">
        <v>332</v>
      </c>
      <c r="W32" s="290" t="s">
        <v>324</v>
      </c>
      <c r="X32" s="280" t="s">
        <v>233</v>
      </c>
      <c r="Y32" s="281"/>
    </row>
    <row r="33" spans="1:25" ht="125.1" customHeight="1" thickBot="1" x14ac:dyDescent="0.25">
      <c r="A33" s="263">
        <v>28</v>
      </c>
      <c r="B33" s="264" t="s">
        <v>15</v>
      </c>
      <c r="C33" s="264" t="s">
        <v>14</v>
      </c>
      <c r="D33" s="264" t="s">
        <v>13</v>
      </c>
      <c r="E33" s="265">
        <v>1975</v>
      </c>
      <c r="F33" s="266">
        <v>30</v>
      </c>
      <c r="G33" s="267" t="s">
        <v>12</v>
      </c>
      <c r="H33" s="268" t="s">
        <v>11</v>
      </c>
      <c r="I33" s="283"/>
      <c r="J33" s="293"/>
      <c r="K33" s="294">
        <v>44</v>
      </c>
      <c r="L33" s="295">
        <v>1.4666666666666666</v>
      </c>
      <c r="M33" s="283" t="s">
        <v>75</v>
      </c>
      <c r="N33" s="284"/>
      <c r="O33" s="285"/>
      <c r="P33" s="286"/>
      <c r="Q33" s="284"/>
      <c r="R33" s="285"/>
      <c r="S33" s="286"/>
      <c r="T33" s="287"/>
      <c r="U33" s="288"/>
      <c r="V33" s="278" t="s">
        <v>332</v>
      </c>
      <c r="W33" s="290" t="s">
        <v>325</v>
      </c>
      <c r="X33" s="280" t="s">
        <v>233</v>
      </c>
      <c r="Y33" s="281"/>
    </row>
    <row r="34" spans="1:25" x14ac:dyDescent="0.2">
      <c r="A34" s="296"/>
      <c r="B34" s="297"/>
      <c r="C34" s="297"/>
      <c r="D34" s="298"/>
      <c r="E34" s="299"/>
      <c r="F34" s="299"/>
      <c r="G34" s="298"/>
      <c r="H34" s="300"/>
      <c r="J34" s="299"/>
      <c r="K34" s="299"/>
      <c r="L34" s="299"/>
      <c r="V34" s="299"/>
      <c r="W34" s="299"/>
      <c r="X34" s="299"/>
      <c r="Y34" s="299"/>
    </row>
    <row r="43" spans="1:25" s="245" customFormat="1" x14ac:dyDescent="0.2">
      <c r="A43" s="301"/>
      <c r="D43" s="302"/>
      <c r="E43" s="250"/>
      <c r="F43" s="250"/>
      <c r="G43" s="302"/>
      <c r="H43" s="301"/>
      <c r="I43" s="250"/>
      <c r="J43" s="250"/>
      <c r="K43" s="250"/>
      <c r="L43" s="250"/>
      <c r="M43" s="250"/>
      <c r="N43" s="250"/>
      <c r="O43" s="250"/>
      <c r="P43" s="250"/>
      <c r="Q43" s="250"/>
      <c r="R43" s="250"/>
      <c r="S43" s="250"/>
      <c r="T43" s="250"/>
      <c r="U43" s="250"/>
      <c r="V43" s="250"/>
      <c r="W43" s="250"/>
      <c r="X43" s="250"/>
      <c r="Y43" s="250"/>
    </row>
    <row r="44" spans="1:25" s="245" customFormat="1" x14ac:dyDescent="0.2">
      <c r="A44" s="301"/>
      <c r="D44" s="302"/>
      <c r="E44" s="250"/>
      <c r="F44" s="250"/>
      <c r="G44" s="302"/>
      <c r="H44" s="301"/>
      <c r="I44" s="250"/>
      <c r="J44" s="250"/>
      <c r="K44" s="250"/>
      <c r="L44" s="250"/>
      <c r="M44" s="250"/>
      <c r="N44" s="250"/>
      <c r="O44" s="250"/>
      <c r="P44" s="250"/>
      <c r="Q44" s="250"/>
      <c r="R44" s="250"/>
      <c r="S44" s="250"/>
      <c r="T44" s="250"/>
      <c r="U44" s="250"/>
      <c r="V44" s="250"/>
      <c r="W44" s="250"/>
      <c r="X44" s="250"/>
      <c r="Y44" s="250"/>
    </row>
    <row r="45" spans="1:25" s="245" customFormat="1" x14ac:dyDescent="0.2">
      <c r="A45" s="301"/>
      <c r="D45" s="302"/>
      <c r="E45" s="250"/>
      <c r="F45" s="250"/>
      <c r="G45" s="302"/>
      <c r="H45" s="301"/>
      <c r="I45" s="250"/>
      <c r="J45" s="250"/>
      <c r="K45" s="250"/>
      <c r="L45" s="250"/>
      <c r="M45" s="250"/>
      <c r="N45" s="250"/>
      <c r="O45" s="250"/>
      <c r="P45" s="250"/>
      <c r="Q45" s="250"/>
      <c r="R45" s="250"/>
      <c r="S45" s="250"/>
      <c r="T45" s="250"/>
      <c r="U45" s="250"/>
      <c r="V45" s="250"/>
      <c r="W45" s="250"/>
      <c r="X45" s="250"/>
      <c r="Y45" s="250"/>
    </row>
  </sheetData>
  <sheetProtection algorithmName="SHA-512" hashValue="zlNcjyoJXfL8MiWpo6sJHkvZjvuHeMIKXPLQeC+3vDcIBL040IRW3N6wOOvuoPEzcRrmpIQy4Hp75hpqa9IDXw==" saltValue="/YUnGNaZTtLCYUT42E9ucQ==" spinCount="100000" sheet="1" formatRows="0" insertHyperlinks="0" selectLockedCells="1" sort="0" autoFilter="0" pivotTables="0"/>
  <mergeCells count="39">
    <mergeCell ref="H1:J1"/>
    <mergeCell ref="K1:P1"/>
    <mergeCell ref="Q1:S1"/>
    <mergeCell ref="T1:U1"/>
    <mergeCell ref="A2:A3"/>
    <mergeCell ref="B2:B3"/>
    <mergeCell ref="C2:C3"/>
    <mergeCell ref="D2:D3"/>
    <mergeCell ref="E2:E3"/>
    <mergeCell ref="F2:F3"/>
    <mergeCell ref="Y2:Y3"/>
    <mergeCell ref="G2:G3"/>
    <mergeCell ref="H2:H3"/>
    <mergeCell ref="I2:I3"/>
    <mergeCell ref="J2:J3"/>
    <mergeCell ref="K2:K3"/>
    <mergeCell ref="L2:L3"/>
    <mergeCell ref="N2:P2"/>
    <mergeCell ref="Q2:S2"/>
    <mergeCell ref="V2:V3"/>
    <mergeCell ref="W2:W3"/>
    <mergeCell ref="X2:X3"/>
    <mergeCell ref="N4:P4"/>
    <mergeCell ref="A4:A5"/>
    <mergeCell ref="B4:B5"/>
    <mergeCell ref="C4:C5"/>
    <mergeCell ref="D4:D5"/>
    <mergeCell ref="F4:F5"/>
    <mergeCell ref="G4:G5"/>
    <mergeCell ref="H4:H5"/>
    <mergeCell ref="I4:I5"/>
    <mergeCell ref="J4:J5"/>
    <mergeCell ref="K4:K5"/>
    <mergeCell ref="L4:L5"/>
    <mergeCell ref="Q4:S4"/>
    <mergeCell ref="V4:V5"/>
    <mergeCell ref="W4:W5"/>
    <mergeCell ref="X4:X5"/>
    <mergeCell ref="Y4:Y5"/>
  </mergeCells>
  <phoneticPr fontId="1"/>
  <conditionalFormatting sqref="A6:Y13">
    <cfRule type="expression" dxfId="161" priority="11">
      <formula>AND($I6="●",$M6:$S6&lt;&gt;"○")</formula>
    </cfRule>
  </conditionalFormatting>
  <conditionalFormatting sqref="T6:T13">
    <cfRule type="expression" dxfId="160" priority="17">
      <formula>AND($I6="",OR($N6="○",$O6="○",$P6="○",$Q6="○",$R6="○",$S6="○"),$T6="")</formula>
    </cfRule>
  </conditionalFormatting>
  <conditionalFormatting sqref="U6:U13">
    <cfRule type="expression" dxfId="159" priority="18">
      <formula>AND($I6="",OR($P6="○",$Q6="○"),$U6="")</formula>
    </cfRule>
  </conditionalFormatting>
  <conditionalFormatting sqref="I6:I13 M6:S13">
    <cfRule type="expression" dxfId="158" priority="15">
      <formula>(AND($I6="●",OR($M6="○",$N6="○",$O6="○",$P6="○",$Q6="○",$R6="○",$S6="○")))</formula>
    </cfRule>
  </conditionalFormatting>
  <conditionalFormatting sqref="M6:S13">
    <cfRule type="cellIs" dxfId="157" priority="14" operator="notEqual">
      <formula>"○"</formula>
    </cfRule>
    <cfRule type="expression" dxfId="156" priority="16">
      <formula>AND($M6="○",OR($N6="○",$O6="○",$P6="○",$Q6="○",$R6="○",$S6="○"))</formula>
    </cfRule>
  </conditionalFormatting>
  <conditionalFormatting sqref="Y6:Y13">
    <cfRule type="expression" dxfId="155" priority="13">
      <formula>OR($X6="無",$X6="取得中")</formula>
    </cfRule>
    <cfRule type="expression" dxfId="154" priority="19">
      <formula>AND(OR($V6="B",$V6="C"),$Y6="")</formula>
    </cfRule>
  </conditionalFormatting>
  <conditionalFormatting sqref="W6:W13">
    <cfRule type="expression" dxfId="153" priority="20">
      <formula>AND($I6="",OR($V6="B",$V6="C"),$W6="")</formula>
    </cfRule>
  </conditionalFormatting>
  <conditionalFormatting sqref="X6:X13">
    <cfRule type="expression" dxfId="152" priority="12">
      <formula>AND(OR($V6="B",$V6="C"),$X6="")</formula>
    </cfRule>
  </conditionalFormatting>
  <conditionalFormatting sqref="A14:Y33">
    <cfRule type="expression" dxfId="151" priority="1">
      <formula>AND($I14="●",$M14:$S14&lt;&gt;"○")</formula>
    </cfRule>
  </conditionalFormatting>
  <conditionalFormatting sqref="T14:T33">
    <cfRule type="expression" dxfId="150" priority="8">
      <formula>AND($I14="",OR($N14="○",$O14="○",$P14="○",$Q14="○",$R14="○",$S14="○"),$T14="")</formula>
    </cfRule>
  </conditionalFormatting>
  <conditionalFormatting sqref="U14:U33">
    <cfRule type="expression" dxfId="149" priority="9">
      <formula>AND($I14="",OR($P14="○",$Q14="○"),$U14="")</formula>
    </cfRule>
  </conditionalFormatting>
  <conditionalFormatting sqref="I14:I33 M14:S33">
    <cfRule type="expression" dxfId="148" priority="6">
      <formula>(AND($I14="●",OR($M14="○",$N14="○",$O14="○",$P14="○",$Q14="○",$R14="○",$S14="○")))</formula>
    </cfRule>
  </conditionalFormatting>
  <conditionalFormatting sqref="M14:S33">
    <cfRule type="cellIs" dxfId="147" priority="5" operator="notEqual">
      <formula>"○"</formula>
    </cfRule>
    <cfRule type="expression" dxfId="146" priority="7">
      <formula>AND($M14="○",OR($N14="○",$O14="○",$P14="○",$Q14="○",$R14="○",$S14="○"))</formula>
    </cfRule>
  </conditionalFormatting>
  <conditionalFormatting sqref="W14:W33">
    <cfRule type="expression" dxfId="145" priority="10">
      <formula>AND($I14="",OR($V14="B",$V14="C"),$W14="")</formula>
    </cfRule>
  </conditionalFormatting>
  <conditionalFormatting sqref="Y14:Y33">
    <cfRule type="expression" dxfId="144" priority="2">
      <formula>OR($X14="無",$X14="取得中")</formula>
    </cfRule>
    <cfRule type="expression" dxfId="143" priority="3">
      <formula>AND(OR($V14="B",$V14="C"),$Y14="")</formula>
    </cfRule>
  </conditionalFormatting>
  <conditionalFormatting sqref="X14:X33">
    <cfRule type="expression" dxfId="142" priority="4">
      <formula>AND(OR($V14="B",$V14="C"),$X14="")</formula>
    </cfRule>
  </conditionalFormatting>
  <dataValidations count="15">
    <dataValidation type="list" imeMode="on" allowBlank="1" showInputMessage="1" showErrorMessage="1" prompt="ひび割れ、さび、腐食、変形、白華、浮き、剥離、シートの切れ、シーリングの欠損、その他の損傷が全面にわたる場合、_x000a_部分的に大きなひび割れ等ある場合は「○」" sqref="R6:R13">
      <formula1>"○"</formula1>
    </dataValidation>
    <dataValidation type="list" imeMode="on" allowBlank="1" showInputMessage="1" showErrorMessage="1" prompt="ひび割れ、さび、腐食、変形、白華、浮き、剥離、シーリングの切れ・欠損、その他の損傷が部分的な場合、_x000a_シート系防水のトップコート（表面の塗装）に変退色や剥離がある場合は「○」" sqref="N6:N13">
      <formula1>"○"</formula1>
    </dataValidation>
    <dataValidation type="list" imeMode="on" allowBlank="1" showInputMessage="1" showErrorMessage="1" prompt="現に不具合、機能上の支障がある場合、_x000a_現状支障等がなくても概ね年1回以上の修繕履歴がある場合は「○」" sqref="O6:O33">
      <formula1>"○"</formula1>
    </dataValidation>
    <dataValidation imeMode="on" allowBlank="1" showInputMessage="1" showErrorMessage="1" prompt="写真帳の写真№と一致させること_x000a_（部位・設備番号－連番）" sqref="W6:W33"/>
    <dataValidation imeMode="on" allowBlank="1" showInputMessage="1" showErrorMessage="1" prompt="点検等の名称、時期、指摘の内容を転記" sqref="U6:U33"/>
    <dataValidation imeMode="on" allowBlank="1" showInputMessage="1" showErrorMessage="1" prompt="劣化、不具合、故障等の箇所、状況、発生頻度、対応状況、修繕履歴（予定含む）等について、具体的・簡潔に記載すること" sqref="T6:T33"/>
    <dataValidation type="list" imeMode="on" allowBlank="1" showInputMessage="1" showErrorMessage="1" prompt="当該部位・設備がない場合「○」_x000a_施設カルテ「４建物部位・設備情報」表の「有無」欄と一致させること" sqref="I6:I33">
      <formula1>"●"</formula1>
    </dataValidation>
    <dataValidation type="list" imeMode="on" allowBlank="1" showInputMessage="1" showErrorMessage="1" sqref="Q6:Q33 S6:S33 N14:N33">
      <formula1>"○"</formula1>
    </dataValidation>
    <dataValidation type="list" imeMode="on" allowBlank="1" showInputMessage="1" showErrorMessage="1" prompt="右欄のいずれにも該当しない場合「○」" sqref="M6:M33">
      <formula1>"○"</formula1>
    </dataValidation>
    <dataValidation type="list" imeMode="on" allowBlank="1" showInputMessage="1" showErrorMessage="1" prompt="「更新推奨」の場合は当該欄に「○」" sqref="P6:P33">
      <formula1>"○"</formula1>
    </dataValidation>
    <dataValidation imeMode="off" allowBlank="1" showInputMessage="1" showErrorMessage="1" prompt="・過去の更新年度_x000a_・今後の更新予定年度（長寿命化改修含む）_x000a_を「西暦」で入力_x000a_※部分更新・修繕は更新として扱わないこと_x000a_※施設開設後に設備を設置した場合は、設備の設置年度を入力すること" sqref="J6:J33"/>
    <dataValidation type="list" imeMode="on" allowBlank="1" showInputMessage="1" showErrorMessage="1" sqref="X6:X33">
      <formula1>"有,無,取得中"</formula1>
    </dataValidation>
    <dataValidation imeMode="on" allowBlank="1" showInputMessage="1" showErrorMessage="1" sqref="I34:I1048576 M3:P3 I2 T1:T4 Q1:Q4 U3 V4:Y4 V2:X2 M34:Y1048576 Y1:Y2 W1:X1 R3:S3 I4 M5:U5 V6:V33"/>
    <dataValidation imeMode="off" allowBlank="1" showInputMessage="1" showErrorMessage="1" sqref="J2 J34:L1048576 K6:L33 K1:K2 L2 E1:F2 F4 J4:L4 E4:E5 Y6:Y33 E6:F1048576"/>
    <dataValidation type="list" imeMode="on" allowBlank="1" showInputMessage="1" showErrorMessage="1" prompt="当該設備が作動はしているが機能していない場合" sqref="R14:R33">
      <formula1>"○"</formula1>
    </dataValidation>
  </dataValidations>
  <printOptions horizontalCentered="1"/>
  <pageMargins left="0.39370078740157483" right="0.39370078740157483" top="0.59055118110236227" bottom="0.39370078740157483" header="0.39370078740157483" footer="0.19685039370078741"/>
  <pageSetup paperSize="9" scale="55" firstPageNumber="73" fitToHeight="0" orientation="landscape" useFirstPageNumber="1" r:id="rId1"/>
  <headerFooter>
    <oddFooter>&amp;C&amp;16&amp;P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64</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296</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296</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77" priority="9">
      <formula>$I$1=""</formula>
    </cfRule>
  </conditionalFormatting>
  <conditionalFormatting sqref="C5">
    <cfRule type="expression" dxfId="76" priority="8">
      <formula>$C5=""</formula>
    </cfRule>
  </conditionalFormatting>
  <conditionalFormatting sqref="E5:I5">
    <cfRule type="expression" dxfId="75" priority="7">
      <formula>$E5=""</formula>
    </cfRule>
  </conditionalFormatting>
  <conditionalFormatting sqref="C23">
    <cfRule type="expression" dxfId="74" priority="6">
      <formula>$C23=""</formula>
    </cfRule>
  </conditionalFormatting>
  <conditionalFormatting sqref="E23:I23">
    <cfRule type="expression" dxfId="73"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42576407-C790-4811-8618-DAEA44860AD8}">
            <xm:f>外壁!$C42=""</xm:f>
            <x14:dxf>
              <fill>
                <patternFill>
                  <bgColor rgb="FFFFFF00"/>
                </patternFill>
              </fill>
            </x14:dxf>
          </x14:cfRule>
          <xm:sqref>C41 C59</xm:sqref>
        </x14:conditionalFormatting>
        <x14:conditionalFormatting xmlns:xm="http://schemas.microsoft.com/office/excel/2006/main">
          <x14:cfRule type="expression" priority="3" id="{16E43B65-135E-46BD-A82A-7C7C3B263450}">
            <xm:f>外壁!$E42=""</xm:f>
            <x14:dxf>
              <fill>
                <patternFill>
                  <bgColor rgb="FFFFFF00"/>
                </patternFill>
              </fill>
            </x14:dxf>
          </x14:cfRule>
          <xm:sqref>E41:I41 E59:I59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67</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297</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296</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70" priority="9">
      <formula>$I$1=""</formula>
    </cfRule>
  </conditionalFormatting>
  <conditionalFormatting sqref="C5">
    <cfRule type="expression" dxfId="69" priority="8">
      <formula>$C5=""</formula>
    </cfRule>
  </conditionalFormatting>
  <conditionalFormatting sqref="E5:I5">
    <cfRule type="expression" dxfId="68" priority="7">
      <formula>$E5=""</formula>
    </cfRule>
  </conditionalFormatting>
  <conditionalFormatting sqref="C23">
    <cfRule type="expression" dxfId="67" priority="6">
      <formula>$C23=""</formula>
    </cfRule>
  </conditionalFormatting>
  <conditionalFormatting sqref="E23:I23">
    <cfRule type="expression" dxfId="66"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89788EDB-3AD5-4FC2-8EC5-0ACE9EEC30CE}">
            <xm:f>外壁!$C42=""</xm:f>
            <x14:dxf>
              <fill>
                <patternFill>
                  <bgColor rgb="FFFFFF00"/>
                </patternFill>
              </fill>
            </x14:dxf>
          </x14:cfRule>
          <xm:sqref>C41 C59</xm:sqref>
        </x14:conditionalFormatting>
        <x14:conditionalFormatting xmlns:xm="http://schemas.microsoft.com/office/excel/2006/main">
          <x14:cfRule type="expression" priority="3" id="{8F52466D-0FF1-4EBC-9808-A6CA0EDCABBE}">
            <xm:f>外壁!$E42=""</xm:f>
            <x14:dxf>
              <fill>
                <patternFill>
                  <bgColor rgb="FFFFFF00"/>
                </patternFill>
              </fill>
            </x14:dxf>
          </x14:cfRule>
          <xm:sqref>E41:I41 E59:I59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68</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296</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296</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63" priority="9">
      <formula>$I$1=""</formula>
    </cfRule>
  </conditionalFormatting>
  <conditionalFormatting sqref="C5">
    <cfRule type="expression" dxfId="62" priority="8">
      <formula>$C5=""</formula>
    </cfRule>
  </conditionalFormatting>
  <conditionalFormatting sqref="E5:I5">
    <cfRule type="expression" dxfId="61" priority="7">
      <formula>$E5=""</formula>
    </cfRule>
  </conditionalFormatting>
  <conditionalFormatting sqref="C23">
    <cfRule type="expression" dxfId="60" priority="6">
      <formula>$C23=""</formula>
    </cfRule>
  </conditionalFormatting>
  <conditionalFormatting sqref="E23:I23">
    <cfRule type="expression" dxfId="59"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871D65D4-EC1C-44C1-855C-449A5E06A3C7}">
            <xm:f>外壁!$C42=""</xm:f>
            <x14:dxf>
              <fill>
                <patternFill>
                  <bgColor rgb="FFFFFF00"/>
                </patternFill>
              </fill>
            </x14:dxf>
          </x14:cfRule>
          <xm:sqref>C41 C59</xm:sqref>
        </x14:conditionalFormatting>
        <x14:conditionalFormatting xmlns:xm="http://schemas.microsoft.com/office/excel/2006/main">
          <x14:cfRule type="expression" priority="3" id="{F54F7CC8-8361-4E47-9853-95934D035054}">
            <xm:f>外壁!$E42=""</xm:f>
            <x14:dxf>
              <fill>
                <patternFill>
                  <bgColor rgb="FFFFFF00"/>
                </patternFill>
              </fill>
            </x14:dxf>
          </x14:cfRule>
          <xm:sqref>E41:I41 E59:I59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69</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295</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296</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56" priority="9">
      <formula>$I$1=""</formula>
    </cfRule>
  </conditionalFormatting>
  <conditionalFormatting sqref="C5">
    <cfRule type="expression" dxfId="55" priority="8">
      <formula>$C5=""</formula>
    </cfRule>
  </conditionalFormatting>
  <conditionalFormatting sqref="E5:I5">
    <cfRule type="expression" dxfId="54" priority="7">
      <formula>$E5=""</formula>
    </cfRule>
  </conditionalFormatting>
  <conditionalFormatting sqref="C23">
    <cfRule type="expression" dxfId="53" priority="6">
      <formula>$C23=""</formula>
    </cfRule>
  </conditionalFormatting>
  <conditionalFormatting sqref="E23:I23">
    <cfRule type="expression" dxfId="52"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2D034B4-3E6B-4E7C-98E1-5E74EF624595}">
            <xm:f>外壁!$C42=""</xm:f>
            <x14:dxf>
              <fill>
                <patternFill>
                  <bgColor rgb="FFFFFF00"/>
                </patternFill>
              </fill>
            </x14:dxf>
          </x14:cfRule>
          <xm:sqref>C41 C59</xm:sqref>
        </x14:conditionalFormatting>
        <x14:conditionalFormatting xmlns:xm="http://schemas.microsoft.com/office/excel/2006/main">
          <x14:cfRule type="expression" priority="3" id="{493E2296-7B59-4383-9441-668230EA386A}">
            <xm:f>外壁!$E42=""</xm:f>
            <x14:dxf>
              <fill>
                <patternFill>
                  <bgColor rgb="FFFFFF00"/>
                </patternFill>
              </fill>
            </x14:dxf>
          </x14:cfRule>
          <xm:sqref>E41:I41 E59:I59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70</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296</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296</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49" priority="9">
      <formula>$I$1=""</formula>
    </cfRule>
  </conditionalFormatting>
  <conditionalFormatting sqref="C5">
    <cfRule type="expression" dxfId="48" priority="8">
      <formula>$C5=""</formula>
    </cfRule>
  </conditionalFormatting>
  <conditionalFormatting sqref="E5:I5">
    <cfRule type="expression" dxfId="47" priority="7">
      <formula>$E5=""</formula>
    </cfRule>
  </conditionalFormatting>
  <conditionalFormatting sqref="C23">
    <cfRule type="expression" dxfId="46" priority="6">
      <formula>$C23=""</formula>
    </cfRule>
  </conditionalFormatting>
  <conditionalFormatting sqref="E23:I23">
    <cfRule type="expression" dxfId="45"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474B1ECD-A9E4-40F7-94D4-9D19605C2A33}">
            <xm:f>外壁!$C42=""</xm:f>
            <x14:dxf>
              <fill>
                <patternFill>
                  <bgColor rgb="FFFFFF00"/>
                </patternFill>
              </fill>
            </x14:dxf>
          </x14:cfRule>
          <xm:sqref>C41 C59</xm:sqref>
        </x14:conditionalFormatting>
        <x14:conditionalFormatting xmlns:xm="http://schemas.microsoft.com/office/excel/2006/main">
          <x14:cfRule type="expression" priority="3" id="{1FEBC14D-FF3A-4229-B659-EF3448E4B5FF}">
            <xm:f>外壁!$E42=""</xm:f>
            <x14:dxf>
              <fill>
                <patternFill>
                  <bgColor rgb="FFFFFF00"/>
                </patternFill>
              </fill>
            </x14:dxf>
          </x14:cfRule>
          <xm:sqref>E41:I41 E59:I59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71</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296</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296</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42" priority="9">
      <formula>$I$1=""</formula>
    </cfRule>
  </conditionalFormatting>
  <conditionalFormatting sqref="C5">
    <cfRule type="expression" dxfId="41" priority="8">
      <formula>$C5=""</formula>
    </cfRule>
  </conditionalFormatting>
  <conditionalFormatting sqref="E5:I5">
    <cfRule type="expression" dxfId="40" priority="7">
      <formula>$E5=""</formula>
    </cfRule>
  </conditionalFormatting>
  <conditionalFormatting sqref="C23">
    <cfRule type="expression" dxfId="39" priority="6">
      <formula>$C23=""</formula>
    </cfRule>
  </conditionalFormatting>
  <conditionalFormatting sqref="E23:I23">
    <cfRule type="expression" dxfId="38"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6B60AF03-392A-471F-AB71-30CA5633B62C}">
            <xm:f>外壁!$C42=""</xm:f>
            <x14:dxf>
              <fill>
                <patternFill>
                  <bgColor rgb="FFFFFF00"/>
                </patternFill>
              </fill>
            </x14:dxf>
          </x14:cfRule>
          <xm:sqref>C41 C59</xm:sqref>
        </x14:conditionalFormatting>
        <x14:conditionalFormatting xmlns:xm="http://schemas.microsoft.com/office/excel/2006/main">
          <x14:cfRule type="expression" priority="3" id="{B58C146A-691A-4E33-AC9E-77134A435646}">
            <xm:f>外壁!$E42=""</xm:f>
            <x14:dxf>
              <fill>
                <patternFill>
                  <bgColor rgb="FFFFFF00"/>
                </patternFill>
              </fill>
            </x14:dxf>
          </x14:cfRule>
          <xm:sqref>E41:I41 E59:I59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72</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296</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296</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35" priority="9">
      <formula>$I$1=""</formula>
    </cfRule>
  </conditionalFormatting>
  <conditionalFormatting sqref="C5">
    <cfRule type="expression" dxfId="34" priority="8">
      <formula>$C5=""</formula>
    </cfRule>
  </conditionalFormatting>
  <conditionalFormatting sqref="E5:I5">
    <cfRule type="expression" dxfId="33" priority="7">
      <formula>$E5=""</formula>
    </cfRule>
  </conditionalFormatting>
  <conditionalFormatting sqref="C23">
    <cfRule type="expression" dxfId="32" priority="6">
      <formula>$C23=""</formula>
    </cfRule>
  </conditionalFormatting>
  <conditionalFormatting sqref="E23:I23">
    <cfRule type="expression" dxfId="31"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D670C043-6EAC-455B-B37B-D55AF4874D49}">
            <xm:f>外壁!$C42=""</xm:f>
            <x14:dxf>
              <fill>
                <patternFill>
                  <bgColor rgb="FFFFFF00"/>
                </patternFill>
              </fill>
            </x14:dxf>
          </x14:cfRule>
          <xm:sqref>C41 C59</xm:sqref>
        </x14:conditionalFormatting>
        <x14:conditionalFormatting xmlns:xm="http://schemas.microsoft.com/office/excel/2006/main">
          <x14:cfRule type="expression" priority="3" id="{2B42CE12-DA1A-4C98-B100-922BE085019D}">
            <xm:f>外壁!$E42=""</xm:f>
            <x14:dxf>
              <fill>
                <patternFill>
                  <bgColor rgb="FFFFFF00"/>
                </patternFill>
              </fill>
            </x14:dxf>
          </x14:cfRule>
          <xm:sqref>E41:I41 E59:I59</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66</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296</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296</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28" priority="9">
      <formula>$I$1=""</formula>
    </cfRule>
  </conditionalFormatting>
  <conditionalFormatting sqref="C5">
    <cfRule type="expression" dxfId="27" priority="8">
      <formula>$C5=""</formula>
    </cfRule>
  </conditionalFormatting>
  <conditionalFormatting sqref="E5:I5">
    <cfRule type="expression" dxfId="26" priority="7">
      <formula>$E5=""</formula>
    </cfRule>
  </conditionalFormatting>
  <conditionalFormatting sqref="C23">
    <cfRule type="expression" dxfId="25" priority="6">
      <formula>$C23=""</formula>
    </cfRule>
  </conditionalFormatting>
  <conditionalFormatting sqref="E23:I23">
    <cfRule type="expression" dxfId="24"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3912EE42-0D7B-4DC2-9E24-873F77E0007D}">
            <xm:f>外壁!$C42=""</xm:f>
            <x14:dxf>
              <fill>
                <patternFill>
                  <bgColor rgb="FFFFFF00"/>
                </patternFill>
              </fill>
            </x14:dxf>
          </x14:cfRule>
          <xm:sqref>C41 C59</xm:sqref>
        </x14:conditionalFormatting>
        <x14:conditionalFormatting xmlns:xm="http://schemas.microsoft.com/office/excel/2006/main">
          <x14:cfRule type="expression" priority="3" id="{3AFC06CD-5450-408E-A0EB-37DD355E9368}">
            <xm:f>外壁!$E42=""</xm:f>
            <x14:dxf>
              <fill>
                <patternFill>
                  <bgColor rgb="FFFFFF00"/>
                </patternFill>
              </fill>
            </x14:dxf>
          </x14:cfRule>
          <xm:sqref>E41:I41 E59:I59</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73</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295</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295</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21" priority="9">
      <formula>$I$1=""</formula>
    </cfRule>
  </conditionalFormatting>
  <conditionalFormatting sqref="C5">
    <cfRule type="expression" dxfId="20" priority="8">
      <formula>$C5=""</formula>
    </cfRule>
  </conditionalFormatting>
  <conditionalFormatting sqref="E5:I5">
    <cfRule type="expression" dxfId="19" priority="7">
      <formula>$E5=""</formula>
    </cfRule>
  </conditionalFormatting>
  <conditionalFormatting sqref="C23">
    <cfRule type="expression" dxfId="18" priority="6">
      <formula>$C23=""</formula>
    </cfRule>
  </conditionalFormatting>
  <conditionalFormatting sqref="E23:I23">
    <cfRule type="expression" dxfId="17"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FC6B452F-516C-4252-B963-C30B38F827E5}">
            <xm:f>外壁!$C42=""</xm:f>
            <x14:dxf>
              <fill>
                <patternFill>
                  <bgColor rgb="FFFFFF00"/>
                </patternFill>
              </fill>
            </x14:dxf>
          </x14:cfRule>
          <xm:sqref>C41 C59</xm:sqref>
        </x14:conditionalFormatting>
        <x14:conditionalFormatting xmlns:xm="http://schemas.microsoft.com/office/excel/2006/main">
          <x14:cfRule type="expression" priority="3" id="{744BF27E-6787-4829-A346-4DCD5F1D7064}">
            <xm:f>外壁!$E42=""</xm:f>
            <x14:dxf>
              <fill>
                <patternFill>
                  <bgColor rgb="FFFFFF00"/>
                </patternFill>
              </fill>
            </x14:dxf>
          </x14:cfRule>
          <xm:sqref>E41:I41 E59:I59</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74</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295</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295</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14" priority="9">
      <formula>$I$1=""</formula>
    </cfRule>
  </conditionalFormatting>
  <conditionalFormatting sqref="C5">
    <cfRule type="expression" dxfId="13" priority="8">
      <formula>$C5=""</formula>
    </cfRule>
  </conditionalFormatting>
  <conditionalFormatting sqref="E5:I5">
    <cfRule type="expression" dxfId="12" priority="7">
      <formula>$E5=""</formula>
    </cfRule>
  </conditionalFormatting>
  <conditionalFormatting sqref="C23">
    <cfRule type="expression" dxfId="11" priority="6">
      <formula>$C23=""</formula>
    </cfRule>
  </conditionalFormatting>
  <conditionalFormatting sqref="E23:I23">
    <cfRule type="expression" dxfId="10"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79305F4-138E-4267-8B9A-6778931AE429}">
            <xm:f>外壁!$C42=""</xm:f>
            <x14:dxf>
              <fill>
                <patternFill>
                  <bgColor rgb="FFFFFF00"/>
                </patternFill>
              </fill>
            </x14:dxf>
          </x14:cfRule>
          <xm:sqref>C41 C59</xm:sqref>
        </x14:conditionalFormatting>
        <x14:conditionalFormatting xmlns:xm="http://schemas.microsoft.com/office/excel/2006/main">
          <x14:cfRule type="expression" priority="3" id="{267734FC-EC87-4483-81F7-283CDE0882E8}">
            <xm:f>外壁!$E42=""</xm:f>
            <x14:dxf>
              <fill>
                <patternFill>
                  <bgColor rgb="FFFFFF00"/>
                </patternFill>
              </fill>
            </x14:dxf>
          </x14:cfRule>
          <xm:sqref>E41:I41 E59:I59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3:B18"/>
  <sheetViews>
    <sheetView tabSelected="1" view="pageBreakPreview" zoomScale="85" zoomScaleNormal="100" zoomScaleSheetLayoutView="85" workbookViewId="0">
      <selection activeCell="I15" sqref="I15"/>
    </sheetView>
  </sheetViews>
  <sheetFormatPr defaultColWidth="8.6640625" defaultRowHeight="30" customHeight="1" x14ac:dyDescent="0.2"/>
  <cols>
    <col min="1" max="1" width="16.6640625" style="2" customWidth="1"/>
    <col min="2" max="2" width="60.6640625" style="2" customWidth="1"/>
    <col min="3" max="16384" width="8.6640625" style="2"/>
  </cols>
  <sheetData>
    <row r="3" spans="1:2" ht="30" customHeight="1" x14ac:dyDescent="0.2">
      <c r="A3" s="319" t="s">
        <v>10</v>
      </c>
      <c r="B3" s="319"/>
    </row>
    <row r="4" spans="1:2" ht="30" customHeight="1" x14ac:dyDescent="0.2">
      <c r="A4" s="7"/>
      <c r="B4" s="7"/>
    </row>
    <row r="5" spans="1:2" ht="30" customHeight="1" x14ac:dyDescent="0.2">
      <c r="A5" s="7"/>
      <c r="B5" s="7"/>
    </row>
    <row r="6" spans="1:2" ht="30" customHeight="1" x14ac:dyDescent="0.2">
      <c r="A6" s="7"/>
      <c r="B6" s="7"/>
    </row>
    <row r="7" spans="1:2" ht="30" customHeight="1" x14ac:dyDescent="0.2">
      <c r="A7" s="7"/>
      <c r="B7" s="7"/>
    </row>
    <row r="8" spans="1:2" ht="30" customHeight="1" x14ac:dyDescent="0.2">
      <c r="A8" s="7"/>
      <c r="B8" s="7"/>
    </row>
    <row r="9" spans="1:2" ht="30" customHeight="1" x14ac:dyDescent="0.2">
      <c r="A9" s="7"/>
      <c r="B9" s="7"/>
    </row>
    <row r="10" spans="1:2" ht="30" customHeight="1" x14ac:dyDescent="0.2">
      <c r="A10" s="152" t="s">
        <v>7</v>
      </c>
      <c r="B10" s="173"/>
    </row>
    <row r="11" spans="1:2" ht="30" customHeight="1" x14ac:dyDescent="0.2">
      <c r="A11" s="154" t="s">
        <v>6</v>
      </c>
      <c r="B11" s="153"/>
    </row>
    <row r="12" spans="1:2" ht="30" customHeight="1" x14ac:dyDescent="0.2">
      <c r="A12" s="152" t="s">
        <v>5</v>
      </c>
      <c r="B12" s="155"/>
    </row>
    <row r="13" spans="1:2" ht="30" customHeight="1" x14ac:dyDescent="0.2">
      <c r="A13" s="154" t="s">
        <v>288</v>
      </c>
      <c r="B13" s="153"/>
    </row>
    <row r="14" spans="1:2" ht="30" customHeight="1" x14ac:dyDescent="0.2">
      <c r="A14" s="154" t="s">
        <v>228</v>
      </c>
      <c r="B14" s="175"/>
    </row>
    <row r="15" spans="1:2" ht="30" customHeight="1" x14ac:dyDescent="0.2">
      <c r="A15" s="157" t="s">
        <v>242</v>
      </c>
      <c r="B15" s="179"/>
    </row>
    <row r="16" spans="1:2" ht="30" customHeight="1" x14ac:dyDescent="0.2">
      <c r="A16" s="6"/>
      <c r="B16" s="156"/>
    </row>
    <row r="17" spans="1:2" ht="30" customHeight="1" x14ac:dyDescent="0.2">
      <c r="A17" s="157" t="s">
        <v>9</v>
      </c>
      <c r="B17" s="176"/>
    </row>
    <row r="18" spans="1:2" ht="30" customHeight="1" x14ac:dyDescent="0.2">
      <c r="A18" s="157" t="s">
        <v>289</v>
      </c>
      <c r="B18" s="177"/>
    </row>
  </sheetData>
  <mergeCells count="1">
    <mergeCell ref="A3:B3"/>
  </mergeCells>
  <phoneticPr fontId="1"/>
  <conditionalFormatting sqref="B17:B18 B10">
    <cfRule type="expression" dxfId="141" priority="2">
      <formula>$B10:$B14=""</formula>
    </cfRule>
  </conditionalFormatting>
  <conditionalFormatting sqref="B11:B15">
    <cfRule type="expression" dxfId="140" priority="86">
      <formula>$B11:$B16=""</formula>
    </cfRule>
  </conditionalFormatting>
  <dataValidations count="3">
    <dataValidation imeMode="off" allowBlank="1" showInputMessage="1" showErrorMessage="1" sqref="B17 B10 B12 B15"/>
    <dataValidation imeMode="on" allowBlank="1" showInputMessage="1" showErrorMessage="1" sqref="B11 B13 B18"/>
    <dataValidation type="date" imeMode="off" allowBlank="1" showInputMessage="1" showErrorMessage="1" sqref="B14">
      <formula1>1</formula1>
      <formula2>54878</formula2>
    </dataValidation>
  </dataValidations>
  <printOptions horizontalCentered="1"/>
  <pageMargins left="0.59055118110236227" right="0.59055118110236227" top="0.59055118110236227" bottom="0.39370078740157483" header="0.39370078740157483" footer="0.19685039370078741"/>
  <pageSetup paperSize="9" firstPageNumber="78" orientation="landscape" useFirstPageNumber="1" r:id="rId1"/>
  <headerFooter>
    <oddFooter>&amp;C&amp;12&amp;P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C5" sqref="C5"/>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279</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295</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295</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7" priority="9">
      <formula>$I$1=""</formula>
    </cfRule>
  </conditionalFormatting>
  <conditionalFormatting sqref="C5">
    <cfRule type="expression" dxfId="6" priority="8">
      <formula>$C5=""</formula>
    </cfRule>
  </conditionalFormatting>
  <conditionalFormatting sqref="E5:I5">
    <cfRule type="expression" dxfId="5" priority="7">
      <formula>$E5=""</formula>
    </cfRule>
  </conditionalFormatting>
  <conditionalFormatting sqref="C23">
    <cfRule type="expression" dxfId="4" priority="6">
      <formula>$C23=""</formula>
    </cfRule>
  </conditionalFormatting>
  <conditionalFormatting sqref="E23:I23">
    <cfRule type="expression" dxfId="3"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0AC2EA80-A42C-4863-8293-BD292DBD5ED4}">
            <xm:f>外壁!$C42=""</xm:f>
            <x14:dxf>
              <fill>
                <patternFill>
                  <bgColor rgb="FFFFFF00"/>
                </patternFill>
              </fill>
            </x14:dxf>
          </x14:cfRule>
          <xm:sqref>C41 C59</xm:sqref>
        </x14:conditionalFormatting>
        <x14:conditionalFormatting xmlns:xm="http://schemas.microsoft.com/office/excel/2006/main">
          <x14:cfRule type="expression" priority="3" id="{367B4DD7-62CD-4691-BFEB-ACA3FE5626C0}">
            <xm:f>外壁!$E42=""</xm:f>
            <x14:dxf>
              <fill>
                <patternFill>
                  <bgColor rgb="FFFFFF00"/>
                </patternFill>
              </fill>
            </x14:dxf>
          </x14:cfRule>
          <xm:sqref>E41:I41 E59:I59</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Z31"/>
  <sheetViews>
    <sheetView zoomScale="55" zoomScaleNormal="55" workbookViewId="0">
      <pane xSplit="10" ySplit="3" topLeftCell="K25" activePane="bottomRight" state="frozen"/>
      <selection pane="topRight" activeCell="K1" sqref="K1"/>
      <selection pane="bottomLeft" activeCell="A4" sqref="A4"/>
      <selection pane="bottomRight" activeCell="A31" sqref="A4:XFD31"/>
    </sheetView>
  </sheetViews>
  <sheetFormatPr defaultColWidth="9" defaultRowHeight="50.1" customHeight="1" x14ac:dyDescent="0.2"/>
  <cols>
    <col min="1" max="1" width="5.6640625" style="180" customWidth="1"/>
    <col min="2" max="3" width="4.6640625" style="180" customWidth="1"/>
    <col min="4" max="4" width="14.6640625" style="180" customWidth="1"/>
    <col min="5" max="5" width="4.6640625" style="180" customWidth="1"/>
    <col min="6" max="6" width="20.6640625" style="180" customWidth="1"/>
    <col min="7" max="7" width="5.6640625" style="180" customWidth="1"/>
    <col min="8" max="9" width="6.6640625" style="180" customWidth="1"/>
    <col min="10" max="10" width="10.6640625" style="180" customWidth="1"/>
    <col min="11" max="11" width="6.6640625" style="183" customWidth="1" collapsed="1"/>
    <col min="12" max="12" width="7.6640625" style="183" customWidth="1"/>
    <col min="13" max="13" width="6.6640625" style="183" customWidth="1"/>
    <col min="14" max="14" width="7.6640625" style="183" customWidth="1"/>
    <col min="15" max="19" width="8.6640625" style="183" customWidth="1"/>
    <col min="20" max="20" width="9.6640625" style="183" customWidth="1"/>
    <col min="21" max="21" width="8.6640625" style="183" customWidth="1"/>
    <col min="22" max="23" width="6.6640625" style="183" customWidth="1"/>
    <col min="24" max="24" width="40.6640625" style="183" customWidth="1"/>
    <col min="25" max="25" width="20.6640625" style="183" customWidth="1"/>
    <col min="26" max="26" width="6.6640625" style="183" customWidth="1"/>
    <col min="27" max="16384" width="9" style="180"/>
  </cols>
  <sheetData>
    <row r="1" spans="1:26" ht="50.1" customHeight="1" x14ac:dyDescent="0.2">
      <c r="K1" s="181"/>
      <c r="L1" s="182"/>
      <c r="M1" s="348"/>
      <c r="N1" s="348"/>
      <c r="O1" s="348"/>
      <c r="P1" s="348"/>
      <c r="Q1" s="348"/>
      <c r="R1" s="348"/>
      <c r="S1" s="348"/>
      <c r="T1" s="348"/>
      <c r="U1" s="348"/>
      <c r="V1" s="184"/>
      <c r="W1" s="184"/>
      <c r="X1" s="348"/>
      <c r="Y1" s="348"/>
    </row>
    <row r="2" spans="1:26" ht="50.1" customHeight="1" x14ac:dyDescent="0.2">
      <c r="K2" s="181"/>
      <c r="L2" s="185"/>
      <c r="M2" s="186"/>
      <c r="N2" s="186"/>
      <c r="O2" s="186"/>
      <c r="P2" s="186"/>
      <c r="Q2" s="186"/>
      <c r="R2" s="186"/>
      <c r="S2" s="186"/>
      <c r="T2" s="186"/>
      <c r="U2" s="186"/>
      <c r="V2" s="184"/>
      <c r="W2" s="184"/>
      <c r="X2" s="186"/>
      <c r="Y2" s="186"/>
    </row>
    <row r="3" spans="1:26" ht="118.8" x14ac:dyDescent="0.2">
      <c r="A3" s="187" t="s">
        <v>54</v>
      </c>
      <c r="B3" s="187" t="s">
        <v>236</v>
      </c>
      <c r="C3" s="187" t="s">
        <v>77</v>
      </c>
      <c r="D3" s="188" t="s">
        <v>78</v>
      </c>
      <c r="E3" s="187" t="s">
        <v>79</v>
      </c>
      <c r="F3" s="188" t="s">
        <v>80</v>
      </c>
      <c r="G3" s="188" t="s">
        <v>239</v>
      </c>
      <c r="H3" s="188" t="s">
        <v>243</v>
      </c>
      <c r="I3" s="188" t="s">
        <v>237</v>
      </c>
      <c r="J3" s="188" t="s">
        <v>238</v>
      </c>
      <c r="K3" s="188" t="s">
        <v>209</v>
      </c>
      <c r="L3" s="188" t="s">
        <v>208</v>
      </c>
      <c r="M3" s="188" t="s">
        <v>210</v>
      </c>
      <c r="N3" s="188" t="s">
        <v>205</v>
      </c>
      <c r="O3" s="189" t="s">
        <v>214</v>
      </c>
      <c r="P3" s="189" t="s">
        <v>244</v>
      </c>
      <c r="Q3" s="189" t="s">
        <v>227</v>
      </c>
      <c r="R3" s="189" t="s">
        <v>212</v>
      </c>
      <c r="S3" s="189" t="s">
        <v>213</v>
      </c>
      <c r="T3" s="189" t="s">
        <v>240</v>
      </c>
      <c r="U3" s="189" t="s">
        <v>337</v>
      </c>
      <c r="V3" s="188" t="s">
        <v>245</v>
      </c>
      <c r="W3" s="188" t="s">
        <v>211</v>
      </c>
      <c r="X3" s="189" t="s">
        <v>241</v>
      </c>
      <c r="Y3" s="189" t="s">
        <v>223</v>
      </c>
      <c r="Z3" s="189" t="s">
        <v>338</v>
      </c>
    </row>
    <row r="4" spans="1:26" ht="50.1" customHeight="1" x14ac:dyDescent="0.2">
      <c r="A4" s="190" t="str">
        <f>IF(OR(AND(C4&gt;=43,C4&lt;=83),C4=581),"2学校",IF(AND(C4&gt;=246,C4&lt;=478),"3警察","1知事部局等"))</f>
        <v>1知事部局等</v>
      </c>
      <c r="B4" s="191"/>
      <c r="C4" s="191">
        <f>様式２表紙!B10</f>
        <v>0</v>
      </c>
      <c r="D4" s="189">
        <f>様式２表紙!B11</f>
        <v>0</v>
      </c>
      <c r="E4" s="191">
        <f>様式２表紙!B12</f>
        <v>0</v>
      </c>
      <c r="F4" s="189">
        <f>様式２表紙!B13</f>
        <v>0</v>
      </c>
      <c r="G4" s="197">
        <f>YEAR(様式２表紙!B14)</f>
        <v>1900</v>
      </c>
      <c r="H4" s="198">
        <f>様式２表紙!B15</f>
        <v>0</v>
      </c>
      <c r="I4" s="189" t="str">
        <f>IF(OR('点検票(建築)'!A4=1,'点検票(建築)'!A4=2,'点検票(建築)'!A4=3),"01屋上防水",IF(OR('点検票(建築)'!A4=4,'点検票(建築)'!A4=5,'点検票(建築)'!A4=6),"04外壁",IF('点検票(建築)'!A4=7,"07外部建具",IF('点検票(建築)'!A4=8,"08自動扉",""))))</f>
        <v>01屋上防水</v>
      </c>
      <c r="J4" s="189" t="str">
        <f>IF('点検票(建築)'!A4=1,"01アスファルト防水",IF('点検票(建築)'!A4=2,"02シート防水",IF('点検票(建築)'!A4=3,"03金属板その他",IF('点検票(建築)'!A4=4,"04外壁・タイル",IF('点検票(建築)'!A4=5,"05外壁・仕上塗",IF('点検票(建築)'!A4=6,"06外壁・金属板その他",IF('点検票(建築)'!A4=7,"07外部建具",IF('点検票(建築)'!A4=8,"08自動扉",""))))))))</f>
        <v>01アスファルト防水</v>
      </c>
      <c r="K4" s="192">
        <f>'点検票(建築)'!F4</f>
        <v>30</v>
      </c>
      <c r="L4" s="194" t="str">
        <f>IF('点検票(建築)'!J4="","",'点検票(建築)'!J4)</f>
        <v/>
      </c>
      <c r="M4" s="194" t="str">
        <f>'点検票(建築)'!K4</f>
        <v>－</v>
      </c>
      <c r="N4" s="199" t="str">
        <f>'点検票(建築)'!L4</f>
        <v>－</v>
      </c>
      <c r="O4" s="193" t="str">
        <f>IF('点検票(建築)'!M4="","",'点検票(建築)'!M4)</f>
        <v/>
      </c>
      <c r="P4" s="193" t="str">
        <f>IF('点検票(建築)'!N4="","",'点検票(建築)'!N4)</f>
        <v/>
      </c>
      <c r="Q4" s="193" t="str">
        <f>IF('点検票(建築)'!O4="","",'点検票(建築)'!O4)</f>
        <v/>
      </c>
      <c r="R4" s="193" t="str">
        <f>IF('点検票(建築)'!P4="","",'点検票(建築)'!P4)</f>
        <v/>
      </c>
      <c r="S4" s="193" t="str">
        <f>IF('点検票(建築)'!Q4="","",'点検票(建築)'!Q4)</f>
        <v/>
      </c>
      <c r="T4" s="193" t="str">
        <f>IF('点検票(建築)'!R4="","",'点検票(建築)'!R4)</f>
        <v/>
      </c>
      <c r="U4" s="193" t="str">
        <f>IF('点検票(建築)'!S4="","",'点検票(建築)'!S4)</f>
        <v/>
      </c>
      <c r="V4" s="200" t="str">
        <f>IF('点検票(建築)'!V4="該当なし","－",'点検票(建築)'!V4)</f>
        <v/>
      </c>
      <c r="W4" s="200" t="str">
        <f>V4</f>
        <v/>
      </c>
      <c r="X4" s="195" t="str">
        <f>IF('点検票(建築)'!T4="","",'点検票(建築)'!T4)</f>
        <v/>
      </c>
      <c r="Y4" s="195" t="str">
        <f>IF('点検票(建築)'!U4="","",'点検票(建築)'!U4)</f>
        <v/>
      </c>
      <c r="Z4" s="196" t="str">
        <f>IF('点検票(建築)'!Y4="","",'点検票(建築)'!Y4)</f>
        <v/>
      </c>
    </row>
    <row r="5" spans="1:26" ht="50.1" customHeight="1" x14ac:dyDescent="0.2">
      <c r="A5" s="190" t="str">
        <f t="shared" ref="A5:A31" si="0">IF(OR(AND(C5&gt;=43,C5&lt;=83),C5=581),"2学校",IF(AND(C5&gt;=246,C5&lt;=478),"3警察","1知事部局等"))</f>
        <v>1知事部局等</v>
      </c>
      <c r="B5" s="191"/>
      <c r="C5" s="191">
        <f>C$4</f>
        <v>0</v>
      </c>
      <c r="D5" s="189">
        <f t="shared" ref="D5:H31" si="1">D$4</f>
        <v>0</v>
      </c>
      <c r="E5" s="191">
        <f t="shared" si="1"/>
        <v>0</v>
      </c>
      <c r="F5" s="189">
        <f t="shared" si="1"/>
        <v>0</v>
      </c>
      <c r="G5" s="197">
        <f t="shared" si="1"/>
        <v>1900</v>
      </c>
      <c r="H5" s="198">
        <f t="shared" si="1"/>
        <v>0</v>
      </c>
      <c r="I5" s="189" t="str">
        <f>IF(OR('点検票(建築)'!A5=1,'点検票(建築)'!A5=2,'点検票(建築)'!A5=3),"01屋上防水",IF(OR('点検票(建築)'!A5=4,'点検票(建築)'!A5=5,'点検票(建築)'!A5=6),"04外壁",IF('点検票(建築)'!A5=7,"07外部建具",IF('点検票(建築)'!A5=8,"08自動扉",""))))</f>
        <v>01屋上防水</v>
      </c>
      <c r="J5" s="189" t="str">
        <f>IF('点検票(建築)'!A5=1,"01アスファルト防水",IF('点検票(建築)'!A5=2,"02シート防水",IF('点検票(建築)'!A5=3,"03金属板その他",IF('点検票(建築)'!A5=4,"04外壁・タイル",IF('点検票(建築)'!A5=5,"05外壁・仕上塗",IF('点検票(建築)'!A5=6,"06外壁・金属板その他",IF('点検票(建築)'!A5=7,"07外部建具",IF('点検票(建築)'!A5=8,"08自動扉",""))))))))</f>
        <v>02シート防水</v>
      </c>
      <c r="K5" s="192">
        <f>'点検票(建築)'!F5</f>
        <v>20</v>
      </c>
      <c r="L5" s="194" t="str">
        <f>IF('点検票(建築)'!J5="","",'点検票(建築)'!J5)</f>
        <v/>
      </c>
      <c r="M5" s="194" t="str">
        <f>'点検票(建築)'!K5</f>
        <v>－</v>
      </c>
      <c r="N5" s="199" t="str">
        <f>'点検票(建築)'!L5</f>
        <v>－</v>
      </c>
      <c r="O5" s="193" t="str">
        <f>IF('点検票(建築)'!M5="","",'点検票(建築)'!M5)</f>
        <v/>
      </c>
      <c r="P5" s="193" t="str">
        <f>IF('点検票(建築)'!N5="","",'点検票(建築)'!N5)</f>
        <v/>
      </c>
      <c r="Q5" s="193" t="str">
        <f>IF('点検票(建築)'!O5="","",'点検票(建築)'!O5)</f>
        <v/>
      </c>
      <c r="R5" s="193" t="str">
        <f>IF('点検票(建築)'!P5="","",'点検票(建築)'!P5)</f>
        <v/>
      </c>
      <c r="S5" s="193" t="str">
        <f>IF('点検票(建築)'!Q5="","",'点検票(建築)'!Q5)</f>
        <v/>
      </c>
      <c r="T5" s="193" t="str">
        <f>IF('点検票(建築)'!R5="","",'点検票(建築)'!R5)</f>
        <v/>
      </c>
      <c r="U5" s="193" t="str">
        <f>IF('点検票(建築)'!S5="","",'点検票(建築)'!S5)</f>
        <v/>
      </c>
      <c r="V5" s="200" t="str">
        <f>IF('点検票(建築)'!V5="該当なし","－",'点検票(建築)'!V5)</f>
        <v/>
      </c>
      <c r="W5" s="200" t="str">
        <f t="shared" ref="W5:W31" si="2">V5</f>
        <v/>
      </c>
      <c r="X5" s="195" t="str">
        <f>IF('点検票(建築)'!T5="","",'点検票(建築)'!T5)</f>
        <v/>
      </c>
      <c r="Y5" s="195" t="str">
        <f>IF('点検票(建築)'!U5="","",'点検票(建築)'!U5)</f>
        <v/>
      </c>
      <c r="Z5" s="196" t="str">
        <f>IF('点検票(建築)'!Y5="","",'点検票(建築)'!Y5)</f>
        <v/>
      </c>
    </row>
    <row r="6" spans="1:26" ht="50.1" customHeight="1" x14ac:dyDescent="0.2">
      <c r="A6" s="190" t="str">
        <f t="shared" si="0"/>
        <v>1知事部局等</v>
      </c>
      <c r="B6" s="191"/>
      <c r="C6" s="191">
        <f t="shared" ref="C6:H31" si="3">C$4</f>
        <v>0</v>
      </c>
      <c r="D6" s="189">
        <f t="shared" si="1"/>
        <v>0</v>
      </c>
      <c r="E6" s="191">
        <f t="shared" si="1"/>
        <v>0</v>
      </c>
      <c r="F6" s="189">
        <f t="shared" si="1"/>
        <v>0</v>
      </c>
      <c r="G6" s="197">
        <f t="shared" si="1"/>
        <v>1900</v>
      </c>
      <c r="H6" s="198">
        <f t="shared" si="1"/>
        <v>0</v>
      </c>
      <c r="I6" s="189" t="str">
        <f>IF(OR('点検票(建築)'!A6=1,'点検票(建築)'!A6=2,'点検票(建築)'!A6=3),"01屋上防水",IF(OR('点検票(建築)'!A6=4,'点検票(建築)'!A6=5,'点検票(建築)'!A6=6),"04外壁",IF('点検票(建築)'!A6=7,"07外部建具",IF('点検票(建築)'!A6=8,"08自動扉",""))))</f>
        <v>01屋上防水</v>
      </c>
      <c r="J6" s="189" t="str">
        <f>IF('点検票(建築)'!A6=1,"01アスファルト防水",IF('点検票(建築)'!A6=2,"02シート防水",IF('点検票(建築)'!A6=3,"03金属板その他",IF('点検票(建築)'!A6=4,"04外壁・タイル",IF('点検票(建築)'!A6=5,"05外壁・仕上塗",IF('点検票(建築)'!A6=6,"06外壁・金属板その他",IF('点検票(建築)'!A6=7,"07外部建具",IF('点検票(建築)'!A6=8,"08自動扉",""))))))))</f>
        <v>03金属板その他</v>
      </c>
      <c r="K6" s="192">
        <f>'点検票(建築)'!F6</f>
        <v>30</v>
      </c>
      <c r="L6" s="194" t="str">
        <f>IF('点検票(建築)'!J6="","",'点検票(建築)'!J6)</f>
        <v/>
      </c>
      <c r="M6" s="194" t="str">
        <f>'点検票(建築)'!K6</f>
        <v>－</v>
      </c>
      <c r="N6" s="199" t="str">
        <f>'点検票(建築)'!L6</f>
        <v>－</v>
      </c>
      <c r="O6" s="193" t="str">
        <f>IF('点検票(建築)'!M6="","",'点検票(建築)'!M6)</f>
        <v/>
      </c>
      <c r="P6" s="193" t="str">
        <f>IF('点検票(建築)'!N6="","",'点検票(建築)'!N6)</f>
        <v/>
      </c>
      <c r="Q6" s="193" t="str">
        <f>IF('点検票(建築)'!O6="","",'点検票(建築)'!O6)</f>
        <v/>
      </c>
      <c r="R6" s="193" t="str">
        <f>IF('点検票(建築)'!P6="","",'点検票(建築)'!P6)</f>
        <v/>
      </c>
      <c r="S6" s="193" t="str">
        <f>IF('点検票(建築)'!Q6="","",'点検票(建築)'!Q6)</f>
        <v/>
      </c>
      <c r="T6" s="193" t="str">
        <f>IF('点検票(建築)'!R6="","",'点検票(建築)'!R6)</f>
        <v/>
      </c>
      <c r="U6" s="193" t="str">
        <f>IF('点検票(建築)'!S6="","",'点検票(建築)'!S6)</f>
        <v/>
      </c>
      <c r="V6" s="200" t="str">
        <f>IF('点検票(建築)'!V6="該当なし","－",'点検票(建築)'!V6)</f>
        <v/>
      </c>
      <c r="W6" s="200" t="str">
        <f t="shared" si="2"/>
        <v/>
      </c>
      <c r="X6" s="195" t="str">
        <f>IF('点検票(建築)'!T6="","",'点検票(建築)'!T6)</f>
        <v/>
      </c>
      <c r="Y6" s="195" t="str">
        <f>IF('点検票(建築)'!U6="","",'点検票(建築)'!U6)</f>
        <v/>
      </c>
      <c r="Z6" s="196" t="str">
        <f>IF('点検票(建築)'!Y6="","",'点検票(建築)'!Y6)</f>
        <v/>
      </c>
    </row>
    <row r="7" spans="1:26" ht="50.1" customHeight="1" x14ac:dyDescent="0.2">
      <c r="A7" s="190" t="str">
        <f t="shared" si="0"/>
        <v>1知事部局等</v>
      </c>
      <c r="B7" s="191"/>
      <c r="C7" s="191">
        <f t="shared" si="3"/>
        <v>0</v>
      </c>
      <c r="D7" s="189">
        <f t="shared" si="1"/>
        <v>0</v>
      </c>
      <c r="E7" s="191">
        <f t="shared" si="1"/>
        <v>0</v>
      </c>
      <c r="F7" s="189">
        <f t="shared" si="1"/>
        <v>0</v>
      </c>
      <c r="G7" s="197">
        <f t="shared" si="1"/>
        <v>1900</v>
      </c>
      <c r="H7" s="198">
        <f t="shared" si="1"/>
        <v>0</v>
      </c>
      <c r="I7" s="189" t="str">
        <f>IF(OR('点検票(建築)'!A7=1,'点検票(建築)'!A7=2,'点検票(建築)'!A7=3),"01屋上防水",IF(OR('点検票(建築)'!A7=4,'点検票(建築)'!A7=5,'点検票(建築)'!A7=6),"04外壁",IF('点検票(建築)'!A7=7,"07外部建具",IF('点検票(建築)'!A7=8,"08自動扉",""))))</f>
        <v>04外壁</v>
      </c>
      <c r="J7" s="189" t="str">
        <f>IF('点検票(建築)'!A7=1,"01アスファルト防水",IF('点検票(建築)'!A7=2,"02シート防水",IF('点検票(建築)'!A7=3,"03金属板その他",IF('点検票(建築)'!A7=4,"04外壁・タイル",IF('点検票(建築)'!A7=5,"05外壁・仕上塗",IF('点検票(建築)'!A7=6,"06外壁・金属板その他",IF('点検票(建築)'!A7=7,"07外部建具",IF('点検票(建築)'!A7=8,"08自動扉",""))))))))</f>
        <v>04外壁・タイル</v>
      </c>
      <c r="K7" s="192">
        <f>'点検票(建築)'!F7</f>
        <v>80</v>
      </c>
      <c r="L7" s="194" t="str">
        <f>IF('点検票(建築)'!J7="","",'点検票(建築)'!J7)</f>
        <v/>
      </c>
      <c r="M7" s="194" t="str">
        <f>'点検票(建築)'!K7</f>
        <v>－</v>
      </c>
      <c r="N7" s="199" t="str">
        <f>'点検票(建築)'!L7</f>
        <v>－</v>
      </c>
      <c r="O7" s="193" t="str">
        <f>IF('点検票(建築)'!M7="","",'点検票(建築)'!M7)</f>
        <v/>
      </c>
      <c r="P7" s="193" t="str">
        <f>IF('点検票(建築)'!N7="","",'点検票(建築)'!N7)</f>
        <v/>
      </c>
      <c r="Q7" s="193" t="str">
        <f>IF('点検票(建築)'!O7="","",'点検票(建築)'!O7)</f>
        <v/>
      </c>
      <c r="R7" s="193" t="str">
        <f>IF('点検票(建築)'!P7="","",'点検票(建築)'!P7)</f>
        <v/>
      </c>
      <c r="S7" s="193" t="str">
        <f>IF('点検票(建築)'!Q7="","",'点検票(建築)'!Q7)</f>
        <v/>
      </c>
      <c r="T7" s="193" t="str">
        <f>IF('点検票(建築)'!R7="","",'点検票(建築)'!R7)</f>
        <v/>
      </c>
      <c r="U7" s="193" t="str">
        <f>IF('点検票(建築)'!S7="","",'点検票(建築)'!S7)</f>
        <v/>
      </c>
      <c r="V7" s="200" t="str">
        <f>IF('点検票(建築)'!V7="該当なし","－",'点検票(建築)'!V7)</f>
        <v/>
      </c>
      <c r="W7" s="200" t="str">
        <f t="shared" si="2"/>
        <v/>
      </c>
      <c r="X7" s="195" t="str">
        <f>IF('点検票(建築)'!T7="","",'点検票(建築)'!T7)</f>
        <v/>
      </c>
      <c r="Y7" s="195" t="str">
        <f>IF('点検票(建築)'!U7="","",'点検票(建築)'!U7)</f>
        <v/>
      </c>
      <c r="Z7" s="196" t="str">
        <f>IF('点検票(建築)'!Y7="","",'点検票(建築)'!Y7)</f>
        <v/>
      </c>
    </row>
    <row r="8" spans="1:26" ht="50.1" customHeight="1" x14ac:dyDescent="0.2">
      <c r="A8" s="190" t="str">
        <f t="shared" si="0"/>
        <v>1知事部局等</v>
      </c>
      <c r="B8" s="191"/>
      <c r="C8" s="191">
        <f t="shared" si="3"/>
        <v>0</v>
      </c>
      <c r="D8" s="189">
        <f t="shared" si="1"/>
        <v>0</v>
      </c>
      <c r="E8" s="191">
        <f t="shared" si="1"/>
        <v>0</v>
      </c>
      <c r="F8" s="189">
        <f t="shared" si="1"/>
        <v>0</v>
      </c>
      <c r="G8" s="197">
        <f t="shared" si="1"/>
        <v>1900</v>
      </c>
      <c r="H8" s="198">
        <f t="shared" si="1"/>
        <v>0</v>
      </c>
      <c r="I8" s="189" t="str">
        <f>IF(OR('点検票(建築)'!A8=1,'点検票(建築)'!A8=2,'点検票(建築)'!A8=3),"01屋上防水",IF(OR('点検票(建築)'!A8=4,'点検票(建築)'!A8=5,'点検票(建築)'!A8=6),"04外壁",IF('点検票(建築)'!A8=7,"07外部建具",IF('点検票(建築)'!A8=8,"08自動扉",""))))</f>
        <v>04外壁</v>
      </c>
      <c r="J8" s="189" t="str">
        <f>IF('点検票(建築)'!A8=1,"01アスファルト防水",IF('点検票(建築)'!A8=2,"02シート防水",IF('点検票(建築)'!A8=3,"03金属板その他",IF('点検票(建築)'!A8=4,"04外壁・タイル",IF('点検票(建築)'!A8=5,"05外壁・仕上塗",IF('点検票(建築)'!A8=6,"06外壁・金属板その他",IF('点検票(建築)'!A8=7,"07外部建具",IF('点検票(建築)'!A8=8,"08自動扉",""))))))))</f>
        <v>05外壁・仕上塗</v>
      </c>
      <c r="K8" s="192">
        <f>'点検票(建築)'!F8</f>
        <v>15</v>
      </c>
      <c r="L8" s="194" t="str">
        <f>IF('点検票(建築)'!J8="","",'点検票(建築)'!J8)</f>
        <v/>
      </c>
      <c r="M8" s="194" t="str">
        <f>'点検票(建築)'!K8</f>
        <v>－</v>
      </c>
      <c r="N8" s="199" t="str">
        <f>'点検票(建築)'!L8</f>
        <v>－</v>
      </c>
      <c r="O8" s="193" t="str">
        <f>IF('点検票(建築)'!M8="","",'点検票(建築)'!M8)</f>
        <v/>
      </c>
      <c r="P8" s="193" t="str">
        <f>IF('点検票(建築)'!N8="","",'点検票(建築)'!N8)</f>
        <v/>
      </c>
      <c r="Q8" s="193" t="str">
        <f>IF('点検票(建築)'!O8="","",'点検票(建築)'!O8)</f>
        <v/>
      </c>
      <c r="R8" s="193" t="str">
        <f>IF('点検票(建築)'!P8="","",'点検票(建築)'!P8)</f>
        <v/>
      </c>
      <c r="S8" s="193" t="str">
        <f>IF('点検票(建築)'!Q8="","",'点検票(建築)'!Q8)</f>
        <v/>
      </c>
      <c r="T8" s="193" t="str">
        <f>IF('点検票(建築)'!R8="","",'点検票(建築)'!R8)</f>
        <v/>
      </c>
      <c r="U8" s="193" t="str">
        <f>IF('点検票(建築)'!S8="","",'点検票(建築)'!S8)</f>
        <v/>
      </c>
      <c r="V8" s="200" t="str">
        <f>IF('点検票(建築)'!V8="該当なし","－",'点検票(建築)'!V8)</f>
        <v/>
      </c>
      <c r="W8" s="200" t="str">
        <f t="shared" si="2"/>
        <v/>
      </c>
      <c r="X8" s="195" t="str">
        <f>IF('点検票(建築)'!T8="","",'点検票(建築)'!T8)</f>
        <v/>
      </c>
      <c r="Y8" s="195" t="str">
        <f>IF('点検票(建築)'!U8="","",'点検票(建築)'!U8)</f>
        <v/>
      </c>
      <c r="Z8" s="196" t="str">
        <f>IF('点検票(建築)'!Y8="","",'点検票(建築)'!Y8)</f>
        <v/>
      </c>
    </row>
    <row r="9" spans="1:26" ht="50.1" customHeight="1" x14ac:dyDescent="0.2">
      <c r="A9" s="190" t="str">
        <f t="shared" si="0"/>
        <v>1知事部局等</v>
      </c>
      <c r="B9" s="191"/>
      <c r="C9" s="191">
        <f t="shared" si="3"/>
        <v>0</v>
      </c>
      <c r="D9" s="189">
        <f t="shared" si="1"/>
        <v>0</v>
      </c>
      <c r="E9" s="191">
        <f t="shared" si="1"/>
        <v>0</v>
      </c>
      <c r="F9" s="189">
        <f t="shared" si="1"/>
        <v>0</v>
      </c>
      <c r="G9" s="197">
        <f t="shared" si="1"/>
        <v>1900</v>
      </c>
      <c r="H9" s="198">
        <f t="shared" si="1"/>
        <v>0</v>
      </c>
      <c r="I9" s="189" t="str">
        <f>IF(OR('点検票(建築)'!A9=1,'点検票(建築)'!A9=2,'点検票(建築)'!A9=3),"01屋上防水",IF(OR('点検票(建築)'!A9=4,'点検票(建築)'!A9=5,'点検票(建築)'!A9=6),"04外壁",IF('点検票(建築)'!A9=7,"07外部建具",IF('点検票(建築)'!A9=8,"08自動扉",""))))</f>
        <v>04外壁</v>
      </c>
      <c r="J9" s="189" t="str">
        <f>IF('点検票(建築)'!A9=1,"01アスファルト防水",IF('点検票(建築)'!A9=2,"02シート防水",IF('点検票(建築)'!A9=3,"03金属板その他",IF('点検票(建築)'!A9=4,"04外壁・タイル",IF('点検票(建築)'!A9=5,"05外壁・仕上塗",IF('点検票(建築)'!A9=6,"06外壁・金属板その他",IF('点検票(建築)'!A9=7,"07外部建具",IF('点検票(建築)'!A9=8,"08自動扉",""))))))))</f>
        <v>06外壁・金属板その他</v>
      </c>
      <c r="K9" s="192">
        <f>'点検票(建築)'!F9</f>
        <v>40</v>
      </c>
      <c r="L9" s="194" t="str">
        <f>IF('点検票(建築)'!J9="","",'点検票(建築)'!J9)</f>
        <v/>
      </c>
      <c r="M9" s="194" t="str">
        <f>'点検票(建築)'!K9</f>
        <v>－</v>
      </c>
      <c r="N9" s="199" t="str">
        <f>'点検票(建築)'!L9</f>
        <v>－</v>
      </c>
      <c r="O9" s="193" t="str">
        <f>IF('点検票(建築)'!M9="","",'点検票(建築)'!M9)</f>
        <v/>
      </c>
      <c r="P9" s="193" t="str">
        <f>IF('点検票(建築)'!N9="","",'点検票(建築)'!N9)</f>
        <v/>
      </c>
      <c r="Q9" s="193" t="str">
        <f>IF('点検票(建築)'!O9="","",'点検票(建築)'!O9)</f>
        <v/>
      </c>
      <c r="R9" s="193" t="str">
        <f>IF('点検票(建築)'!P9="","",'点検票(建築)'!P9)</f>
        <v/>
      </c>
      <c r="S9" s="193" t="str">
        <f>IF('点検票(建築)'!Q9="","",'点検票(建築)'!Q9)</f>
        <v/>
      </c>
      <c r="T9" s="193" t="str">
        <f>IF('点検票(建築)'!R9="","",'点検票(建築)'!R9)</f>
        <v/>
      </c>
      <c r="U9" s="193" t="str">
        <f>IF('点検票(建築)'!S9="","",'点検票(建築)'!S9)</f>
        <v/>
      </c>
      <c r="V9" s="200" t="str">
        <f>IF('点検票(建築)'!V9="該当なし","－",'点検票(建築)'!V9)</f>
        <v/>
      </c>
      <c r="W9" s="200" t="str">
        <f t="shared" si="2"/>
        <v/>
      </c>
      <c r="X9" s="195" t="str">
        <f>IF('点検票(建築)'!T9="","",'点検票(建築)'!T9)</f>
        <v/>
      </c>
      <c r="Y9" s="195" t="str">
        <f>IF('点検票(建築)'!U9="","",'点検票(建築)'!U9)</f>
        <v/>
      </c>
      <c r="Z9" s="196" t="str">
        <f>IF('点検票(建築)'!Y9="","",'点検票(建築)'!Y9)</f>
        <v/>
      </c>
    </row>
    <row r="10" spans="1:26" ht="50.1" customHeight="1" x14ac:dyDescent="0.2">
      <c r="A10" s="190" t="str">
        <f t="shared" si="0"/>
        <v>1知事部局等</v>
      </c>
      <c r="B10" s="191"/>
      <c r="C10" s="191">
        <f t="shared" si="3"/>
        <v>0</v>
      </c>
      <c r="D10" s="189">
        <f t="shared" si="1"/>
        <v>0</v>
      </c>
      <c r="E10" s="191">
        <f t="shared" si="1"/>
        <v>0</v>
      </c>
      <c r="F10" s="189">
        <f t="shared" si="1"/>
        <v>0</v>
      </c>
      <c r="G10" s="197">
        <f t="shared" si="1"/>
        <v>1900</v>
      </c>
      <c r="H10" s="198">
        <f t="shared" si="1"/>
        <v>0</v>
      </c>
      <c r="I10" s="189" t="str">
        <f>IF(OR('点検票(建築)'!A10=1,'点検票(建築)'!A10=2,'点検票(建築)'!A10=3),"01屋上防水",IF(OR('点検票(建築)'!A10=4,'点検票(建築)'!A10=5,'点検票(建築)'!A10=6),"04外壁",IF('点検票(建築)'!A10=7,"07外部建具",IF('点検票(建築)'!A10=8,"08自動扉",""))))</f>
        <v>07外部建具</v>
      </c>
      <c r="J10" s="189" t="str">
        <f>IF('点検票(建築)'!A10=1,"01アスファルト防水",IF('点検票(建築)'!A10=2,"02シート防水",IF('点検票(建築)'!A10=3,"03金属板その他",IF('点検票(建築)'!A10=4,"04外壁・タイル",IF('点検票(建築)'!A10=5,"05外壁・仕上塗",IF('点検票(建築)'!A10=6,"06外壁・金属板その他",IF('点検票(建築)'!A10=7,"07外部建具",IF('点検票(建築)'!A10=8,"08自動扉",""))))))))</f>
        <v>07外部建具</v>
      </c>
      <c r="K10" s="192">
        <f>'点検票(建築)'!F10</f>
        <v>40</v>
      </c>
      <c r="L10" s="194" t="str">
        <f>IF('点検票(建築)'!J10="","",'点検票(建築)'!J10)</f>
        <v/>
      </c>
      <c r="M10" s="194" t="str">
        <f>'点検票(建築)'!K10</f>
        <v>－</v>
      </c>
      <c r="N10" s="199" t="str">
        <f>'点検票(建築)'!L10</f>
        <v>－</v>
      </c>
      <c r="O10" s="193" t="str">
        <f>IF('点検票(建築)'!M10="","",'点検票(建築)'!M10)</f>
        <v/>
      </c>
      <c r="P10" s="193" t="str">
        <f>IF('点検票(建築)'!N10="","",'点検票(建築)'!N10)</f>
        <v/>
      </c>
      <c r="Q10" s="193" t="str">
        <f>IF('点検票(建築)'!O10="","",'点検票(建築)'!O10)</f>
        <v/>
      </c>
      <c r="R10" s="193" t="str">
        <f>IF('点検票(建築)'!P10="","",'点検票(建築)'!P10)</f>
        <v/>
      </c>
      <c r="S10" s="193" t="str">
        <f>IF('点検票(建築)'!Q10="","",'点検票(建築)'!Q10)</f>
        <v/>
      </c>
      <c r="T10" s="193" t="str">
        <f>IF('点検票(建築)'!R10="","",'点検票(建築)'!R10)</f>
        <v/>
      </c>
      <c r="U10" s="193" t="str">
        <f>IF('点検票(建築)'!S10="","",'点検票(建築)'!S10)</f>
        <v/>
      </c>
      <c r="V10" s="200" t="str">
        <f>IF('点検票(建築)'!V10="該当なし","－",'点検票(建築)'!V10)</f>
        <v/>
      </c>
      <c r="W10" s="200" t="str">
        <f t="shared" si="2"/>
        <v/>
      </c>
      <c r="X10" s="195" t="str">
        <f>IF('点検票(建築)'!T10="","",'点検票(建築)'!T10)</f>
        <v/>
      </c>
      <c r="Y10" s="195" t="str">
        <f>IF('点検票(建築)'!U10="","",'点検票(建築)'!U10)</f>
        <v/>
      </c>
      <c r="Z10" s="196" t="str">
        <f>IF('点検票(建築)'!Y10="","",'点検票(建築)'!Y10)</f>
        <v/>
      </c>
    </row>
    <row r="11" spans="1:26" ht="50.1" customHeight="1" x14ac:dyDescent="0.2">
      <c r="A11" s="190" t="str">
        <f t="shared" si="0"/>
        <v>1知事部局等</v>
      </c>
      <c r="B11" s="191"/>
      <c r="C11" s="191">
        <f t="shared" si="3"/>
        <v>0</v>
      </c>
      <c r="D11" s="189">
        <f t="shared" si="1"/>
        <v>0</v>
      </c>
      <c r="E11" s="191">
        <f t="shared" si="1"/>
        <v>0</v>
      </c>
      <c r="F11" s="189">
        <f t="shared" si="1"/>
        <v>0</v>
      </c>
      <c r="G11" s="197">
        <f t="shared" si="1"/>
        <v>1900</v>
      </c>
      <c r="H11" s="198">
        <f t="shared" si="1"/>
        <v>0</v>
      </c>
      <c r="I11" s="189" t="str">
        <f>IF(OR('点検票(建築)'!A11=1,'点検票(建築)'!A11=2,'点検票(建築)'!A11=3),"01屋上防水",IF(OR('点検票(建築)'!A11=4,'点検票(建築)'!A11=5,'点検票(建築)'!A11=6),"04外壁",IF('点検票(建築)'!A11=7,"07外部建具",IF('点検票(建築)'!A11=8,"08自動扉",""))))</f>
        <v>08自動扉</v>
      </c>
      <c r="J11" s="189" t="str">
        <f>IF('点検票(建築)'!A11=1,"01アスファルト防水",IF('点検票(建築)'!A11=2,"02シート防水",IF('点検票(建築)'!A11=3,"03金属板その他",IF('点検票(建築)'!A11=4,"04外壁・タイル",IF('点検票(建築)'!A11=5,"05外壁・仕上塗",IF('点検票(建築)'!A11=6,"06外壁・金属板その他",IF('点検票(建築)'!A11=7,"07外部建具",IF('点検票(建築)'!A11=8,"08自動扉",""))))))))</f>
        <v>08自動扉</v>
      </c>
      <c r="K11" s="192">
        <f>'点検票(建築)'!F11</f>
        <v>80</v>
      </c>
      <c r="L11" s="194" t="str">
        <f>IF('点検票(建築)'!J11="","",'点検票(建築)'!J11)</f>
        <v/>
      </c>
      <c r="M11" s="194" t="str">
        <f>'点検票(建築)'!K11</f>
        <v>－</v>
      </c>
      <c r="N11" s="199" t="str">
        <f>'点検票(建築)'!L11</f>
        <v>－</v>
      </c>
      <c r="O11" s="193" t="str">
        <f>IF('点検票(建築)'!M11="","",'点検票(建築)'!M11)</f>
        <v/>
      </c>
      <c r="P11" s="193" t="str">
        <f>IF('点検票(建築)'!N11="","",'点検票(建築)'!N11)</f>
        <v/>
      </c>
      <c r="Q11" s="193" t="str">
        <f>IF('点検票(建築)'!O11="","",'点検票(建築)'!O11)</f>
        <v/>
      </c>
      <c r="R11" s="193" t="str">
        <f>IF('点検票(建築)'!P11="","",'点検票(建築)'!P11)</f>
        <v/>
      </c>
      <c r="S11" s="193" t="str">
        <f>IF('点検票(建築)'!Q11="","",'点検票(建築)'!Q11)</f>
        <v/>
      </c>
      <c r="T11" s="193" t="str">
        <f>IF('点検票(建築)'!R11="","",'点検票(建築)'!R11)</f>
        <v/>
      </c>
      <c r="U11" s="193" t="str">
        <f>IF('点検票(建築)'!S11="","",'点検票(建築)'!S11)</f>
        <v/>
      </c>
      <c r="V11" s="200" t="str">
        <f>IF('点検票(建築)'!V11="該当なし","－",'点検票(建築)'!V11)</f>
        <v/>
      </c>
      <c r="W11" s="200" t="str">
        <f t="shared" si="2"/>
        <v/>
      </c>
      <c r="X11" s="195" t="str">
        <f>IF('点検票(建築)'!T11="","",'点検票(建築)'!T11)</f>
        <v/>
      </c>
      <c r="Y11" s="195" t="str">
        <f>IF('点検票(建築)'!U11="","",'点検票(建築)'!U11)</f>
        <v/>
      </c>
      <c r="Z11" s="196" t="str">
        <f>IF('点検票(建築)'!Y11="","",'点検票(建築)'!Y11)</f>
        <v/>
      </c>
    </row>
    <row r="12" spans="1:26" ht="50.1" customHeight="1" x14ac:dyDescent="0.2">
      <c r="A12" s="190" t="str">
        <f t="shared" si="0"/>
        <v>1知事部局等</v>
      </c>
      <c r="B12" s="191"/>
      <c r="C12" s="191">
        <f t="shared" si="3"/>
        <v>0</v>
      </c>
      <c r="D12" s="189">
        <f t="shared" si="1"/>
        <v>0</v>
      </c>
      <c r="E12" s="191">
        <f t="shared" si="1"/>
        <v>0</v>
      </c>
      <c r="F12" s="189">
        <f t="shared" si="1"/>
        <v>0</v>
      </c>
      <c r="G12" s="197">
        <f t="shared" si="1"/>
        <v>1900</v>
      </c>
      <c r="H12" s="198">
        <f t="shared" si="1"/>
        <v>0</v>
      </c>
      <c r="I12" s="189" t="str">
        <f>IF('点検票(設備)'!A4=9,"09受変電",IF('点検票(設備)'!A4=10,"10非常用発電",IF('点検票(設備)'!A4=11,"11交流無停電電源",IF('点検票(設備)'!A4=12,"12中央監視",IF('点検票(設備)'!A4=13,"13自動火災報知",IF(OR('点検票(設備)'!A4=14,'点検票(設備)'!A4=15),"14空調（熱源）",IF('点検票(設備)'!A4=16,"16空調（空気調和器等）",IF('点検票(設備)'!A4=17,"17換気設備",IF('点検票(設備)'!A4=18,"18排煙設備",IF('点検票(設備)'!A4=19,"19自動制御",IF(OR('点検票(設備)'!A4=20,'点検票(設備)'!A4=21,'点検票(設備)'!A4=22,'点検票(設備)'!A4=23,'点検票(設備)'!A4=24,'点検票(設備)'!A4=25,'点検票(設備)'!A4=26),"20給排水",IF('点検票(設備)'!A4=27,"27消火設備",IF('点検票(設備)'!A4=28,"28エレベーター","")))))))))))))</f>
        <v>09受変電</v>
      </c>
      <c r="J12" s="189" t="str">
        <f>IF('点検票(設備)'!A4=9,"09受変電",IF('点検票(設備)'!A4=10,"10非常用発電",IF('点検票(設備)'!A4=11,"11交流無停電電源",IF('点検票(設備)'!A4=12,"12中央監視",IF('点検票(設備)'!A4=13,"13自動火災報知",IF('点検票(設備)'!A4=14,"14空調（温熱源）",IF('点検票(設備)'!A4=15,"15空調（冷熱源）",IF('点検票(設備)'!A4=16,"16空調（空気調和器等）",IF('点検票(設備)'!A4=17,"17換気設備",IF('点検票(設備)'!A4=18,"18排煙設備",IF('点検票(設備)'!A4=19,"19自動制御",IF('点検票(設備)'!A4=20,"20給水ポンプ",IF('点検票(設備)'!A4=21,"21排水ポンプ",IF('点検票(設備)'!A4=22,"22給湯用ボイラー",IF('点検票(設備)'!A4=23,"23給水タンク",IF('点検票(設備)'!A4=24,"24浄化槽",IF('点検票(設備)'!A4=25,"25給水管",IF('点検票(設備)'!A4=26,"26排水管",IF('点検票(設備)'!A4=27,"27消火設備",IF('点検票(設備)'!A4=28,"28エレベーター",""))))))))))))))))))))</f>
        <v>09受変電</v>
      </c>
      <c r="K12" s="192">
        <f>'点検票(設備)'!F4</f>
        <v>30</v>
      </c>
      <c r="L12" s="194" t="str">
        <f>IF('点検票(設備)'!J4="","",'点検票(設備)'!J4)</f>
        <v/>
      </c>
      <c r="M12" s="194" t="str">
        <f>'点検票(設備)'!K4</f>
        <v>－</v>
      </c>
      <c r="N12" s="199" t="str">
        <f>'点検票(設備)'!L4</f>
        <v>－</v>
      </c>
      <c r="O12" s="193" t="str">
        <f>IF('点検票(設備)'!M4="","",'点検票(設備)'!M4)</f>
        <v/>
      </c>
      <c r="P12" s="193" t="str">
        <f>IF('点検票(設備)'!N4="","",'点検票(設備)'!N4)</f>
        <v/>
      </c>
      <c r="Q12" s="193" t="str">
        <f>IF('点検票(設備)'!O4="","",'点検票(設備)'!O4)</f>
        <v/>
      </c>
      <c r="R12" s="193" t="str">
        <f>IF('点検票(設備)'!P4="","",'点検票(設備)'!P4)</f>
        <v/>
      </c>
      <c r="S12" s="193" t="str">
        <f>IF('点検票(設備)'!Q4="","",'点検票(設備)'!Q4)</f>
        <v/>
      </c>
      <c r="T12" s="193" t="str">
        <f>IF('点検票(設備)'!R4="","",'点検票(設備)'!R4)</f>
        <v/>
      </c>
      <c r="U12" s="193" t="str">
        <f>IF('点検票(設備)'!S4="","",'点検票(設備)'!S4)</f>
        <v/>
      </c>
      <c r="V12" s="200" t="str">
        <f>IF('点検票(設備)'!V4="該当なし","－",'点検票(設備)'!V4)</f>
        <v/>
      </c>
      <c r="W12" s="200" t="str">
        <f t="shared" si="2"/>
        <v/>
      </c>
      <c r="X12" s="195" t="str">
        <f>IF('点検票(設備)'!T4="","",'点検票(設備)'!T4)</f>
        <v/>
      </c>
      <c r="Y12" s="195" t="str">
        <f>IF('点検票(設備)'!U4="","",'点検票(設備)'!U4)</f>
        <v/>
      </c>
      <c r="Z12" s="196" t="str">
        <f>IF('点検票(設備)'!Y4="","",'点検票(設備)'!Y4)</f>
        <v/>
      </c>
    </row>
    <row r="13" spans="1:26" ht="50.1" customHeight="1" x14ac:dyDescent="0.2">
      <c r="A13" s="190" t="str">
        <f t="shared" si="0"/>
        <v>1知事部局等</v>
      </c>
      <c r="B13" s="191"/>
      <c r="C13" s="191">
        <f t="shared" si="3"/>
        <v>0</v>
      </c>
      <c r="D13" s="189">
        <f t="shared" si="1"/>
        <v>0</v>
      </c>
      <c r="E13" s="191">
        <f t="shared" si="1"/>
        <v>0</v>
      </c>
      <c r="F13" s="189">
        <f t="shared" si="1"/>
        <v>0</v>
      </c>
      <c r="G13" s="197">
        <f t="shared" si="1"/>
        <v>1900</v>
      </c>
      <c r="H13" s="198">
        <f t="shared" si="1"/>
        <v>0</v>
      </c>
      <c r="I13" s="189" t="str">
        <f>IF('点検票(設備)'!A5=9,"09受変電",IF('点検票(設備)'!A5=10,"10非常用発電",IF('点検票(設備)'!A5=11,"11交流無停電電源",IF('点検票(設備)'!A5=12,"12中央監視",IF('点検票(設備)'!A5=13,"13自動火災報知",IF(OR('点検票(設備)'!A5=14,'点検票(設備)'!A5=15),"14空調（熱源）",IF('点検票(設備)'!A5=16,"16空調（空気調和器等）",IF('点検票(設備)'!A5=17,"17換気設備",IF('点検票(設備)'!A5=18,"18排煙設備",IF('点検票(設備)'!A5=19,"19自動制御",IF(OR('点検票(設備)'!A5=20,'点検票(設備)'!A5=21,'点検票(設備)'!A5=22,'点検票(設備)'!A5=23,'点検票(設備)'!A5=24,'点検票(設備)'!A5=25,'点検票(設備)'!A5=26),"20給排水",IF('点検票(設備)'!A5=27,"27消火設備",IF('点検票(設備)'!A5=28,"28エレベーター","")))))))))))))</f>
        <v>10非常用発電</v>
      </c>
      <c r="J13" s="189" t="str">
        <f>IF('点検票(設備)'!A5=9,"09受変電",IF('点検票(設備)'!A5=10,"10非常用発電",IF('点検票(設備)'!A5=11,"11交流無停電電源",IF('点検票(設備)'!A5=12,"12中央監視",IF('点検票(設備)'!A5=13,"13自動火災報知",IF('点検票(設備)'!A5=14,"14空調（温熱源）",IF('点検票(設備)'!A5=15,"15空調（冷熱源）",IF('点検票(設備)'!A5=16,"16空調（空気調和器等）",IF('点検票(設備)'!A5=17,"17換気設備",IF('点検票(設備)'!A5=18,"18排煙設備",IF('点検票(設備)'!A5=19,"19自動制御",IF('点検票(設備)'!A5=20,"20給水ポンプ",IF('点検票(設備)'!A5=21,"21排水ポンプ",IF('点検票(設備)'!A5=22,"22給湯用ボイラー",IF('点検票(設備)'!A5=23,"23給水タンク",IF('点検票(設備)'!A5=24,"24浄化槽",IF('点検票(設備)'!A5=25,"25給水管",IF('点検票(設備)'!A5=26,"26排水管",IF('点検票(設備)'!A5=27,"27消火設備",IF('点検票(設備)'!A5=28,"28エレベーター",""))))))))))))))))))))</f>
        <v>10非常用発電</v>
      </c>
      <c r="K13" s="192">
        <f>'点検票(設備)'!F5</f>
        <v>30</v>
      </c>
      <c r="L13" s="194" t="str">
        <f>IF('点検票(設備)'!J5="","",'点検票(設備)'!J5)</f>
        <v/>
      </c>
      <c r="M13" s="194" t="str">
        <f>'点検票(設備)'!K5</f>
        <v>－</v>
      </c>
      <c r="N13" s="199" t="str">
        <f>'点検票(設備)'!L5</f>
        <v>－</v>
      </c>
      <c r="O13" s="193" t="str">
        <f>IF('点検票(設備)'!M5="","",'点検票(設備)'!M5)</f>
        <v/>
      </c>
      <c r="P13" s="193" t="str">
        <f>IF('点検票(設備)'!N5="","",'点検票(設備)'!N5)</f>
        <v/>
      </c>
      <c r="Q13" s="193" t="str">
        <f>IF('点検票(設備)'!O5="","",'点検票(設備)'!O5)</f>
        <v/>
      </c>
      <c r="R13" s="193" t="str">
        <f>IF('点検票(設備)'!P5="","",'点検票(設備)'!P5)</f>
        <v/>
      </c>
      <c r="S13" s="193" t="str">
        <f>IF('点検票(設備)'!Q5="","",'点検票(設備)'!Q5)</f>
        <v/>
      </c>
      <c r="T13" s="193" t="str">
        <f>IF('点検票(設備)'!R5="","",'点検票(設備)'!R5)</f>
        <v/>
      </c>
      <c r="U13" s="193" t="str">
        <f>IF('点検票(設備)'!S5="","",'点検票(設備)'!S5)</f>
        <v/>
      </c>
      <c r="V13" s="200" t="str">
        <f>IF('点検票(設備)'!V5="該当なし","－",'点検票(設備)'!V5)</f>
        <v/>
      </c>
      <c r="W13" s="200" t="str">
        <f t="shared" si="2"/>
        <v/>
      </c>
      <c r="X13" s="195" t="str">
        <f>IF('点検票(設備)'!T5="","",'点検票(設備)'!T5)</f>
        <v/>
      </c>
      <c r="Y13" s="195" t="str">
        <f>IF('点検票(設備)'!U5="","",'点検票(設備)'!U5)</f>
        <v/>
      </c>
      <c r="Z13" s="196" t="str">
        <f>IF('点検票(設備)'!Y5="","",'点検票(設備)'!Y5)</f>
        <v/>
      </c>
    </row>
    <row r="14" spans="1:26" ht="50.1" customHeight="1" x14ac:dyDescent="0.2">
      <c r="A14" s="190" t="str">
        <f t="shared" si="0"/>
        <v>1知事部局等</v>
      </c>
      <c r="B14" s="191"/>
      <c r="C14" s="191">
        <f t="shared" si="3"/>
        <v>0</v>
      </c>
      <c r="D14" s="189">
        <f t="shared" si="1"/>
        <v>0</v>
      </c>
      <c r="E14" s="191">
        <f t="shared" si="1"/>
        <v>0</v>
      </c>
      <c r="F14" s="189">
        <f t="shared" si="1"/>
        <v>0</v>
      </c>
      <c r="G14" s="197">
        <f t="shared" si="1"/>
        <v>1900</v>
      </c>
      <c r="H14" s="198">
        <f t="shared" si="1"/>
        <v>0</v>
      </c>
      <c r="I14" s="189" t="str">
        <f>IF('点検票(設備)'!A6=9,"09受変電",IF('点検票(設備)'!A6=10,"10非常用発電",IF('点検票(設備)'!A6=11,"11交流無停電電源",IF('点検票(設備)'!A6=12,"12中央監視",IF('点検票(設備)'!A6=13,"13自動火災報知",IF(OR('点検票(設備)'!A6=14,'点検票(設備)'!A6=15),"14空調（熱源）",IF('点検票(設備)'!A6=16,"16空調（空気調和器等）",IF('点検票(設備)'!A6=17,"17換気設備",IF('点検票(設備)'!A6=18,"18排煙設備",IF('点検票(設備)'!A6=19,"19自動制御",IF(OR('点検票(設備)'!A6=20,'点検票(設備)'!A6=21,'点検票(設備)'!A6=22,'点検票(設備)'!A6=23,'点検票(設備)'!A6=24,'点検票(設備)'!A6=25,'点検票(設備)'!A6=26),"20給排水",IF('点検票(設備)'!A6=27,"27消火設備",IF('点検票(設備)'!A6=28,"28エレベーター","")))))))))))))</f>
        <v>11交流無停電電源</v>
      </c>
      <c r="J14" s="189" t="str">
        <f>IF('点検票(設備)'!A6=9,"09受変電",IF('点検票(設備)'!A6=10,"10非常用発電",IF('点検票(設備)'!A6=11,"11交流無停電電源",IF('点検票(設備)'!A6=12,"12中央監視",IF('点検票(設備)'!A6=13,"13自動火災報知",IF('点検票(設備)'!A6=14,"14空調（温熱源）",IF('点検票(設備)'!A6=15,"15空調（冷熱源）",IF('点検票(設備)'!A6=16,"16空調（空気調和器等）",IF('点検票(設備)'!A6=17,"17換気設備",IF('点検票(設備)'!A6=18,"18排煙設備",IF('点検票(設備)'!A6=19,"19自動制御",IF('点検票(設備)'!A6=20,"20給水ポンプ",IF('点検票(設備)'!A6=21,"21排水ポンプ",IF('点検票(設備)'!A6=22,"22給湯用ボイラー",IF('点検票(設備)'!A6=23,"23給水タンク",IF('点検票(設備)'!A6=24,"24浄化槽",IF('点検票(設備)'!A6=25,"25給水管",IF('点検票(設備)'!A6=26,"26排水管",IF('点検票(設備)'!A6=27,"27消火設備",IF('点検票(設備)'!A6=28,"28エレベーター",""))))))))))))))))))))</f>
        <v>11交流無停電電源</v>
      </c>
      <c r="K14" s="192">
        <f>'点検票(設備)'!F6</f>
        <v>20</v>
      </c>
      <c r="L14" s="194" t="str">
        <f>IF('点検票(設備)'!J6="","",'点検票(設備)'!J6)</f>
        <v/>
      </c>
      <c r="M14" s="194" t="str">
        <f>'点検票(設備)'!K6</f>
        <v>－</v>
      </c>
      <c r="N14" s="199" t="str">
        <f>'点検票(設備)'!L6</f>
        <v>－</v>
      </c>
      <c r="O14" s="193" t="str">
        <f>IF('点検票(設備)'!M6="","",'点検票(設備)'!M6)</f>
        <v/>
      </c>
      <c r="P14" s="193" t="str">
        <f>IF('点検票(設備)'!N6="","",'点検票(設備)'!N6)</f>
        <v/>
      </c>
      <c r="Q14" s="193" t="str">
        <f>IF('点検票(設備)'!O6="","",'点検票(設備)'!O6)</f>
        <v/>
      </c>
      <c r="R14" s="193" t="str">
        <f>IF('点検票(設備)'!P6="","",'点検票(設備)'!P6)</f>
        <v/>
      </c>
      <c r="S14" s="193" t="str">
        <f>IF('点検票(設備)'!Q6="","",'点検票(設備)'!Q6)</f>
        <v/>
      </c>
      <c r="T14" s="193" t="str">
        <f>IF('点検票(設備)'!R6="","",'点検票(設備)'!R6)</f>
        <v/>
      </c>
      <c r="U14" s="193" t="str">
        <f>IF('点検票(設備)'!S6="","",'点検票(設備)'!S6)</f>
        <v/>
      </c>
      <c r="V14" s="200" t="str">
        <f>IF('点検票(設備)'!V6="該当なし","－",'点検票(設備)'!V6)</f>
        <v/>
      </c>
      <c r="W14" s="200" t="str">
        <f t="shared" si="2"/>
        <v/>
      </c>
      <c r="X14" s="195" t="str">
        <f>IF('点検票(設備)'!T6="","",'点検票(設備)'!T6)</f>
        <v/>
      </c>
      <c r="Y14" s="195" t="str">
        <f>IF('点検票(設備)'!U6="","",'点検票(設備)'!U6)</f>
        <v/>
      </c>
      <c r="Z14" s="196" t="str">
        <f>IF('点検票(設備)'!Y6="","",'点検票(設備)'!Y6)</f>
        <v/>
      </c>
    </row>
    <row r="15" spans="1:26" ht="50.1" customHeight="1" x14ac:dyDescent="0.2">
      <c r="A15" s="190" t="str">
        <f t="shared" si="0"/>
        <v>1知事部局等</v>
      </c>
      <c r="B15" s="191"/>
      <c r="C15" s="191">
        <f t="shared" si="3"/>
        <v>0</v>
      </c>
      <c r="D15" s="189">
        <f t="shared" si="1"/>
        <v>0</v>
      </c>
      <c r="E15" s="191">
        <f t="shared" si="1"/>
        <v>0</v>
      </c>
      <c r="F15" s="189">
        <f t="shared" si="1"/>
        <v>0</v>
      </c>
      <c r="G15" s="197">
        <f t="shared" si="1"/>
        <v>1900</v>
      </c>
      <c r="H15" s="198">
        <f t="shared" si="1"/>
        <v>0</v>
      </c>
      <c r="I15" s="189" t="str">
        <f>IF('点検票(設備)'!A7=9,"09受変電",IF('点検票(設備)'!A7=10,"10非常用発電",IF('点検票(設備)'!A7=11,"11交流無停電電源",IF('点検票(設備)'!A7=12,"12中央監視",IF('点検票(設備)'!A7=13,"13自動火災報知",IF(OR('点検票(設備)'!A7=14,'点検票(設備)'!A7=15),"14空調（熱源）",IF('点検票(設備)'!A7=16,"16空調（空気調和器等）",IF('点検票(設備)'!A7=17,"17換気設備",IF('点検票(設備)'!A7=18,"18排煙設備",IF('点検票(設備)'!A7=19,"19自動制御",IF(OR('点検票(設備)'!A7=20,'点検票(設備)'!A7=21,'点検票(設備)'!A7=22,'点検票(設備)'!A7=23,'点検票(設備)'!A7=24,'点検票(設備)'!A7=25,'点検票(設備)'!A7=26),"20給排水",IF('点検票(設備)'!A7=27,"27消火設備",IF('点検票(設備)'!A7=28,"28エレベーター","")))))))))))))</f>
        <v>12中央監視</v>
      </c>
      <c r="J15" s="189" t="str">
        <f>IF('点検票(設備)'!A7=9,"09受変電",IF('点検票(設備)'!A7=10,"10非常用発電",IF('点検票(設備)'!A7=11,"11交流無停電電源",IF('点検票(設備)'!A7=12,"12中央監視",IF('点検票(設備)'!A7=13,"13自動火災報知",IF('点検票(設備)'!A7=14,"14空調（温熱源）",IF('点検票(設備)'!A7=15,"15空調（冷熱源）",IF('点検票(設備)'!A7=16,"16空調（空気調和器等）",IF('点検票(設備)'!A7=17,"17換気設備",IF('点検票(設備)'!A7=18,"18排煙設備",IF('点検票(設備)'!A7=19,"19自動制御",IF('点検票(設備)'!A7=20,"20給水ポンプ",IF('点検票(設備)'!A7=21,"21排水ポンプ",IF('点検票(設備)'!A7=22,"22給湯用ボイラー",IF('点検票(設備)'!A7=23,"23給水タンク",IF('点検票(設備)'!A7=24,"24浄化槽",IF('点検票(設備)'!A7=25,"25給水管",IF('点検票(設備)'!A7=26,"26排水管",IF('点検票(設備)'!A7=27,"27消火設備",IF('点検票(設備)'!A7=28,"28エレベーター",""))))))))))))))))))))</f>
        <v>12中央監視</v>
      </c>
      <c r="K15" s="192">
        <f>'点検票(設備)'!F7</f>
        <v>15</v>
      </c>
      <c r="L15" s="194" t="str">
        <f>IF('点検票(設備)'!J7="","",'点検票(設備)'!J7)</f>
        <v/>
      </c>
      <c r="M15" s="194" t="str">
        <f>'点検票(設備)'!K7</f>
        <v>－</v>
      </c>
      <c r="N15" s="199" t="str">
        <f>'点検票(設備)'!L7</f>
        <v>－</v>
      </c>
      <c r="O15" s="193" t="str">
        <f>IF('点検票(設備)'!M7="","",'点検票(設備)'!M7)</f>
        <v/>
      </c>
      <c r="P15" s="193" t="str">
        <f>IF('点検票(設備)'!N7="","",'点検票(設備)'!N7)</f>
        <v/>
      </c>
      <c r="Q15" s="193" t="str">
        <f>IF('点検票(設備)'!O7="","",'点検票(設備)'!O7)</f>
        <v/>
      </c>
      <c r="R15" s="193" t="str">
        <f>IF('点検票(設備)'!P7="","",'点検票(設備)'!P7)</f>
        <v/>
      </c>
      <c r="S15" s="193" t="str">
        <f>IF('点検票(設備)'!Q7="","",'点検票(設備)'!Q7)</f>
        <v/>
      </c>
      <c r="T15" s="193" t="str">
        <f>IF('点検票(設備)'!R7="","",'点検票(設備)'!R7)</f>
        <v/>
      </c>
      <c r="U15" s="193" t="str">
        <f>IF('点検票(設備)'!S7="","",'点検票(設備)'!S7)</f>
        <v/>
      </c>
      <c r="V15" s="200" t="str">
        <f>IF('点検票(設備)'!V7="該当なし","－",'点検票(設備)'!V7)</f>
        <v/>
      </c>
      <c r="W15" s="200" t="str">
        <f t="shared" si="2"/>
        <v/>
      </c>
      <c r="X15" s="195" t="str">
        <f>IF('点検票(設備)'!T7="","",'点検票(設備)'!T7)</f>
        <v/>
      </c>
      <c r="Y15" s="195" t="str">
        <f>IF('点検票(設備)'!U7="","",'点検票(設備)'!U7)</f>
        <v/>
      </c>
      <c r="Z15" s="196" t="str">
        <f>IF('点検票(設備)'!Y7="","",'点検票(設備)'!Y7)</f>
        <v/>
      </c>
    </row>
    <row r="16" spans="1:26" ht="50.1" customHeight="1" x14ac:dyDescent="0.2">
      <c r="A16" s="190" t="str">
        <f t="shared" si="0"/>
        <v>1知事部局等</v>
      </c>
      <c r="B16" s="191"/>
      <c r="C16" s="191">
        <f t="shared" si="3"/>
        <v>0</v>
      </c>
      <c r="D16" s="189">
        <f t="shared" si="1"/>
        <v>0</v>
      </c>
      <c r="E16" s="191">
        <f t="shared" si="1"/>
        <v>0</v>
      </c>
      <c r="F16" s="189">
        <f t="shared" si="1"/>
        <v>0</v>
      </c>
      <c r="G16" s="197">
        <f t="shared" si="1"/>
        <v>1900</v>
      </c>
      <c r="H16" s="198">
        <f t="shared" si="1"/>
        <v>0</v>
      </c>
      <c r="I16" s="189" t="str">
        <f>IF('点検票(設備)'!A8=9,"09受変電",IF('点検票(設備)'!A8=10,"10非常用発電",IF('点検票(設備)'!A8=11,"11交流無停電電源",IF('点検票(設備)'!A8=12,"12中央監視",IF('点検票(設備)'!A8=13,"13自動火災報知",IF(OR('点検票(設備)'!A8=14,'点検票(設備)'!A8=15),"14空調（熱源）",IF('点検票(設備)'!A8=16,"16空調（空気調和器等）",IF('点検票(設備)'!A8=17,"17換気設備",IF('点検票(設備)'!A8=18,"18排煙設備",IF('点検票(設備)'!A8=19,"19自動制御",IF(OR('点検票(設備)'!A8=20,'点検票(設備)'!A8=21,'点検票(設備)'!A8=22,'点検票(設備)'!A8=23,'点検票(設備)'!A8=24,'点検票(設備)'!A8=25,'点検票(設備)'!A8=26),"20給排水",IF('点検票(設備)'!A8=27,"27消火設備",IF('点検票(設備)'!A8=28,"28エレベーター","")))))))))))))</f>
        <v>13自動火災報知</v>
      </c>
      <c r="J16" s="189" t="str">
        <f>IF('点検票(設備)'!A8=9,"09受変電",IF('点検票(設備)'!A8=10,"10非常用発電",IF('点検票(設備)'!A8=11,"11交流無停電電源",IF('点検票(設備)'!A8=12,"12中央監視",IF('点検票(設備)'!A8=13,"13自動火災報知",IF('点検票(設備)'!A8=14,"14空調（温熱源）",IF('点検票(設備)'!A8=15,"15空調（冷熱源）",IF('点検票(設備)'!A8=16,"16空調（空気調和器等）",IF('点検票(設備)'!A8=17,"17換気設備",IF('点検票(設備)'!A8=18,"18排煙設備",IF('点検票(設備)'!A8=19,"19自動制御",IF('点検票(設備)'!A8=20,"20給水ポンプ",IF('点検票(設備)'!A8=21,"21排水ポンプ",IF('点検票(設備)'!A8=22,"22給湯用ボイラー",IF('点検票(設備)'!A8=23,"23給水タンク",IF('点検票(設備)'!A8=24,"24浄化槽",IF('点検票(設備)'!A8=25,"25給水管",IF('点検票(設備)'!A8=26,"26排水管",IF('点検票(設備)'!A8=27,"27消火設備",IF('点検票(設備)'!A8=28,"28エレベーター",""))))))))))))))))))))</f>
        <v>13自動火災報知</v>
      </c>
      <c r="K16" s="192">
        <f>'点検票(設備)'!F8</f>
        <v>20</v>
      </c>
      <c r="L16" s="194" t="str">
        <f>IF('点検票(設備)'!J8="","",'点検票(設備)'!J8)</f>
        <v/>
      </c>
      <c r="M16" s="194" t="str">
        <f>'点検票(設備)'!K8</f>
        <v>－</v>
      </c>
      <c r="N16" s="199" t="str">
        <f>'点検票(設備)'!L8</f>
        <v>－</v>
      </c>
      <c r="O16" s="193" t="str">
        <f>IF('点検票(設備)'!M8="","",'点検票(設備)'!M8)</f>
        <v/>
      </c>
      <c r="P16" s="193" t="str">
        <f>IF('点検票(設備)'!N8="","",'点検票(設備)'!N8)</f>
        <v/>
      </c>
      <c r="Q16" s="193" t="str">
        <f>IF('点検票(設備)'!O8="","",'点検票(設備)'!O8)</f>
        <v/>
      </c>
      <c r="R16" s="193" t="str">
        <f>IF('点検票(設備)'!P8="","",'点検票(設備)'!P8)</f>
        <v/>
      </c>
      <c r="S16" s="193" t="str">
        <f>IF('点検票(設備)'!Q8="","",'点検票(設備)'!Q8)</f>
        <v/>
      </c>
      <c r="T16" s="193" t="str">
        <f>IF('点検票(設備)'!R8="","",'点検票(設備)'!R8)</f>
        <v/>
      </c>
      <c r="U16" s="193" t="str">
        <f>IF('点検票(設備)'!S8="","",'点検票(設備)'!S8)</f>
        <v/>
      </c>
      <c r="V16" s="200" t="str">
        <f>IF('点検票(設備)'!V8="該当なし","－",'点検票(設備)'!V8)</f>
        <v/>
      </c>
      <c r="W16" s="200" t="str">
        <f t="shared" si="2"/>
        <v/>
      </c>
      <c r="X16" s="195" t="str">
        <f>IF('点検票(設備)'!T8="","",'点検票(設備)'!T8)</f>
        <v/>
      </c>
      <c r="Y16" s="195" t="str">
        <f>IF('点検票(設備)'!U8="","",'点検票(設備)'!U8)</f>
        <v/>
      </c>
      <c r="Z16" s="196" t="str">
        <f>IF('点検票(設備)'!Y8="","",'点検票(設備)'!Y8)</f>
        <v/>
      </c>
    </row>
    <row r="17" spans="1:26" ht="50.1" customHeight="1" x14ac:dyDescent="0.2">
      <c r="A17" s="190" t="str">
        <f t="shared" si="0"/>
        <v>1知事部局等</v>
      </c>
      <c r="B17" s="191"/>
      <c r="C17" s="191">
        <f t="shared" si="3"/>
        <v>0</v>
      </c>
      <c r="D17" s="189">
        <f t="shared" si="1"/>
        <v>0</v>
      </c>
      <c r="E17" s="191">
        <f t="shared" si="1"/>
        <v>0</v>
      </c>
      <c r="F17" s="189">
        <f t="shared" si="1"/>
        <v>0</v>
      </c>
      <c r="G17" s="197">
        <f t="shared" si="1"/>
        <v>1900</v>
      </c>
      <c r="H17" s="198">
        <f t="shared" si="1"/>
        <v>0</v>
      </c>
      <c r="I17" s="189" t="str">
        <f>IF('点検票(設備)'!A9=9,"09受変電",IF('点検票(設備)'!A9=10,"10非常用発電",IF('点検票(設備)'!A9=11,"11交流無停電電源",IF('点検票(設備)'!A9=12,"12中央監視",IF('点検票(設備)'!A9=13,"13自動火災報知",IF(OR('点検票(設備)'!A9=14,'点検票(設備)'!A9=15),"14空調（熱源）",IF('点検票(設備)'!A9=16,"16空調（空気調和器等）",IF('点検票(設備)'!A9=17,"17換気設備",IF('点検票(設備)'!A9=18,"18排煙設備",IF('点検票(設備)'!A9=19,"19自動制御",IF(OR('点検票(設備)'!A9=20,'点検票(設備)'!A9=21,'点検票(設備)'!A9=22,'点検票(設備)'!A9=23,'点検票(設備)'!A9=24,'点検票(設備)'!A9=25,'点検票(設備)'!A9=26),"20給排水",IF('点検票(設備)'!A9=27,"27消火設備",IF('点検票(設備)'!A9=28,"28エレベーター","")))))))))))))</f>
        <v>14空調（熱源）</v>
      </c>
      <c r="J17" s="189" t="str">
        <f>IF('点検票(設備)'!A9=9,"09受変電",IF('点検票(設備)'!A9=10,"10非常用発電",IF('点検票(設備)'!A9=11,"11交流無停電電源",IF('点検票(設備)'!A9=12,"12中央監視",IF('点検票(設備)'!A9=13,"13自動火災報知",IF('点検票(設備)'!A9=14,"14空調（温熱源）",IF('点検票(設備)'!A9=15,"15空調（冷熱源）",IF('点検票(設備)'!A9=16,"16空調（空気調和器等）",IF('点検票(設備)'!A9=17,"17換気設備",IF('点検票(設備)'!A9=18,"18排煙設備",IF('点検票(設備)'!A9=19,"19自動制御",IF('点検票(設備)'!A9=20,"20給水ポンプ",IF('点検票(設備)'!A9=21,"21排水ポンプ",IF('点検票(設備)'!A9=22,"22給湯用ボイラー",IF('点検票(設備)'!A9=23,"23給水タンク",IF('点検票(設備)'!A9=24,"24浄化槽",IF('点検票(設備)'!A9=25,"25給水管",IF('点検票(設備)'!A9=26,"26排水管",IF('点検票(設備)'!A9=27,"27消火設備",IF('点検票(設備)'!A9=28,"28エレベーター",""))))))))))))))))))))</f>
        <v>14空調（温熱源）</v>
      </c>
      <c r="K17" s="192">
        <f>'点検票(設備)'!F9</f>
        <v>15</v>
      </c>
      <c r="L17" s="194" t="str">
        <f>IF('点検票(設備)'!J9="","",'点検票(設備)'!J9)</f>
        <v/>
      </c>
      <c r="M17" s="194" t="str">
        <f>'点検票(設備)'!K9</f>
        <v>－</v>
      </c>
      <c r="N17" s="199" t="str">
        <f>'点検票(設備)'!L9</f>
        <v>－</v>
      </c>
      <c r="O17" s="193" t="str">
        <f>IF('点検票(設備)'!M9="","",'点検票(設備)'!M9)</f>
        <v/>
      </c>
      <c r="P17" s="193" t="str">
        <f>IF('点検票(設備)'!N9="","",'点検票(設備)'!N9)</f>
        <v/>
      </c>
      <c r="Q17" s="193" t="str">
        <f>IF('点検票(設備)'!O9="","",'点検票(設備)'!O9)</f>
        <v/>
      </c>
      <c r="R17" s="193" t="str">
        <f>IF('点検票(設備)'!P9="","",'点検票(設備)'!P9)</f>
        <v/>
      </c>
      <c r="S17" s="193" t="str">
        <f>IF('点検票(設備)'!Q9="","",'点検票(設備)'!Q9)</f>
        <v/>
      </c>
      <c r="T17" s="193" t="str">
        <f>IF('点検票(設備)'!R9="","",'点検票(設備)'!R9)</f>
        <v/>
      </c>
      <c r="U17" s="193" t="str">
        <f>IF('点検票(設備)'!S9="","",'点検票(設備)'!S9)</f>
        <v/>
      </c>
      <c r="V17" s="200" t="str">
        <f>IF('点検票(設備)'!V9="該当なし","－",'点検票(設備)'!V9)</f>
        <v/>
      </c>
      <c r="W17" s="200" t="str">
        <f t="shared" si="2"/>
        <v/>
      </c>
      <c r="X17" s="195" t="str">
        <f>IF('点検票(設備)'!T9="","",'点検票(設備)'!T9)</f>
        <v/>
      </c>
      <c r="Y17" s="195" t="str">
        <f>IF('点検票(設備)'!U9="","",'点検票(設備)'!U9)</f>
        <v/>
      </c>
      <c r="Z17" s="196" t="str">
        <f>IF('点検票(設備)'!Y9="","",'点検票(設備)'!Y9)</f>
        <v/>
      </c>
    </row>
    <row r="18" spans="1:26" ht="50.1" customHeight="1" x14ac:dyDescent="0.2">
      <c r="A18" s="190" t="str">
        <f t="shared" si="0"/>
        <v>1知事部局等</v>
      </c>
      <c r="B18" s="191"/>
      <c r="C18" s="191">
        <f t="shared" si="3"/>
        <v>0</v>
      </c>
      <c r="D18" s="189">
        <f t="shared" si="1"/>
        <v>0</v>
      </c>
      <c r="E18" s="191">
        <f t="shared" si="1"/>
        <v>0</v>
      </c>
      <c r="F18" s="189">
        <f t="shared" si="1"/>
        <v>0</v>
      </c>
      <c r="G18" s="197">
        <f t="shared" si="1"/>
        <v>1900</v>
      </c>
      <c r="H18" s="198">
        <f t="shared" si="1"/>
        <v>0</v>
      </c>
      <c r="I18" s="189" t="str">
        <f>IF('点検票(設備)'!A10=9,"09受変電",IF('点検票(設備)'!A10=10,"10非常用発電",IF('点検票(設備)'!A10=11,"11交流無停電電源",IF('点検票(設備)'!A10=12,"12中央監視",IF('点検票(設備)'!A10=13,"13自動火災報知",IF(OR('点検票(設備)'!A10=14,'点検票(設備)'!A10=15),"14空調（熱源）",IF('点検票(設備)'!A10=16,"16空調（空気調和器等）",IF('点検票(設備)'!A10=17,"17換気設備",IF('点検票(設備)'!A10=18,"18排煙設備",IF('点検票(設備)'!A10=19,"19自動制御",IF(OR('点検票(設備)'!A10=20,'点検票(設備)'!A10=21,'点検票(設備)'!A10=22,'点検票(設備)'!A10=23,'点検票(設備)'!A10=24,'点検票(設備)'!A10=25,'点検票(設備)'!A10=26),"20給排水",IF('点検票(設備)'!A10=27,"27消火設備",IF('点検票(設備)'!A10=28,"28エレベーター","")))))))))))))</f>
        <v>14空調（熱源）</v>
      </c>
      <c r="J18" s="189" t="str">
        <f>IF('点検票(設備)'!A10=9,"09受変電",IF('点検票(設備)'!A10=10,"10非常用発電",IF('点検票(設備)'!A10=11,"11交流無停電電源",IF('点検票(設備)'!A10=12,"12中央監視",IF('点検票(設備)'!A10=13,"13自動火災報知",IF('点検票(設備)'!A10=14,"14空調（温熱源）",IF('点検票(設備)'!A10=15,"15空調（冷熱源）",IF('点検票(設備)'!A10=16,"16空調（空気調和器等）",IF('点検票(設備)'!A10=17,"17換気設備",IF('点検票(設備)'!A10=18,"18排煙設備",IF('点検票(設備)'!A10=19,"19自動制御",IF('点検票(設備)'!A10=20,"20給水ポンプ",IF('点検票(設備)'!A10=21,"21排水ポンプ",IF('点検票(設備)'!A10=22,"22給湯用ボイラー",IF('点検票(設備)'!A10=23,"23給水タンク",IF('点検票(設備)'!A10=24,"24浄化槽",IF('点検票(設備)'!A10=25,"25給水管",IF('点検票(設備)'!A10=26,"26排水管",IF('点検票(設備)'!A10=27,"27消火設備",IF('点検票(設備)'!A10=28,"28エレベーター",""))))))))))))))))))))</f>
        <v>15空調（冷熱源）</v>
      </c>
      <c r="K18" s="192">
        <f>'点検票(設備)'!F10</f>
        <v>20</v>
      </c>
      <c r="L18" s="194" t="str">
        <f>IF('点検票(設備)'!J10="","",'点検票(設備)'!J10)</f>
        <v/>
      </c>
      <c r="M18" s="194" t="str">
        <f>'点検票(設備)'!K10</f>
        <v>－</v>
      </c>
      <c r="N18" s="199" t="str">
        <f>'点検票(設備)'!L10</f>
        <v>－</v>
      </c>
      <c r="O18" s="193" t="str">
        <f>IF('点検票(設備)'!M10="","",'点検票(設備)'!M10)</f>
        <v/>
      </c>
      <c r="P18" s="193" t="str">
        <f>IF('点検票(設備)'!N10="","",'点検票(設備)'!N10)</f>
        <v/>
      </c>
      <c r="Q18" s="193" t="str">
        <f>IF('点検票(設備)'!O10="","",'点検票(設備)'!O10)</f>
        <v/>
      </c>
      <c r="R18" s="193" t="str">
        <f>IF('点検票(設備)'!P10="","",'点検票(設備)'!P10)</f>
        <v/>
      </c>
      <c r="S18" s="193" t="str">
        <f>IF('点検票(設備)'!Q10="","",'点検票(設備)'!Q10)</f>
        <v/>
      </c>
      <c r="T18" s="193" t="str">
        <f>IF('点検票(設備)'!R10="","",'点検票(設備)'!R10)</f>
        <v/>
      </c>
      <c r="U18" s="193" t="str">
        <f>IF('点検票(設備)'!S10="","",'点検票(設備)'!S10)</f>
        <v/>
      </c>
      <c r="V18" s="200" t="str">
        <f>IF('点検票(設備)'!V10="該当なし","－",'点検票(設備)'!V10)</f>
        <v/>
      </c>
      <c r="W18" s="200" t="str">
        <f t="shared" si="2"/>
        <v/>
      </c>
      <c r="X18" s="195" t="str">
        <f>IF('点検票(設備)'!T10="","",'点検票(設備)'!T10)</f>
        <v/>
      </c>
      <c r="Y18" s="195" t="str">
        <f>IF('点検票(設備)'!U10="","",'点検票(設備)'!U10)</f>
        <v/>
      </c>
      <c r="Z18" s="196" t="str">
        <f>IF('点検票(設備)'!Y10="","",'点検票(設備)'!Y10)</f>
        <v/>
      </c>
    </row>
    <row r="19" spans="1:26" ht="50.1" customHeight="1" x14ac:dyDescent="0.2">
      <c r="A19" s="190" t="str">
        <f t="shared" si="0"/>
        <v>1知事部局等</v>
      </c>
      <c r="B19" s="191"/>
      <c r="C19" s="191">
        <f t="shared" si="3"/>
        <v>0</v>
      </c>
      <c r="D19" s="189">
        <f t="shared" si="1"/>
        <v>0</v>
      </c>
      <c r="E19" s="191">
        <f t="shared" si="1"/>
        <v>0</v>
      </c>
      <c r="F19" s="189">
        <f t="shared" si="1"/>
        <v>0</v>
      </c>
      <c r="G19" s="197">
        <f t="shared" si="1"/>
        <v>1900</v>
      </c>
      <c r="H19" s="198">
        <f t="shared" si="1"/>
        <v>0</v>
      </c>
      <c r="I19" s="189" t="str">
        <f>IF('点検票(設備)'!A11=9,"09受変電",IF('点検票(設備)'!A11=10,"10非常用発電",IF('点検票(設備)'!A11=11,"11交流無停電電源",IF('点検票(設備)'!A11=12,"12中央監視",IF('点検票(設備)'!A11=13,"13自動火災報知",IF(OR('点検票(設備)'!A11=14,'点検票(設備)'!A11=15),"14空調（熱源）",IF('点検票(設備)'!A11=16,"16空調（空気調和器等）",IF('点検票(設備)'!A11=17,"17換気設備",IF('点検票(設備)'!A11=18,"18排煙設備",IF('点検票(設備)'!A11=19,"19自動制御",IF(OR('点検票(設備)'!A11=20,'点検票(設備)'!A11=21,'点検票(設備)'!A11=22,'点検票(設備)'!A11=23,'点検票(設備)'!A11=24,'点検票(設備)'!A11=25,'点検票(設備)'!A11=26),"20給排水",IF('点検票(設備)'!A11=27,"27消火設備",IF('点検票(設備)'!A11=28,"28エレベーター","")))))))))))))</f>
        <v>16空調（空気調和器等）</v>
      </c>
      <c r="J19" s="189" t="str">
        <f>IF('点検票(設備)'!A11=9,"09受変電",IF('点検票(設備)'!A11=10,"10非常用発電",IF('点検票(設備)'!A11=11,"11交流無停電電源",IF('点検票(設備)'!A11=12,"12中央監視",IF('点検票(設備)'!A11=13,"13自動火災報知",IF('点検票(設備)'!A11=14,"14空調（温熱源）",IF('点検票(設備)'!A11=15,"15空調（冷熱源）",IF('点検票(設備)'!A11=16,"16空調（空気調和器等）",IF('点検票(設備)'!A11=17,"17換気設備",IF('点検票(設備)'!A11=18,"18排煙設備",IF('点検票(設備)'!A11=19,"19自動制御",IF('点検票(設備)'!A11=20,"20給水ポンプ",IF('点検票(設備)'!A11=21,"21排水ポンプ",IF('点検票(設備)'!A11=22,"22給湯用ボイラー",IF('点検票(設備)'!A11=23,"23給水タンク",IF('点検票(設備)'!A11=24,"24浄化槽",IF('点検票(設備)'!A11=25,"25給水管",IF('点検票(設備)'!A11=26,"26排水管",IF('点検票(設備)'!A11=27,"27消火設備",IF('点検票(設備)'!A11=28,"28エレベーター",""))))))))))))))))))))</f>
        <v>16空調（空気調和器等）</v>
      </c>
      <c r="K19" s="192">
        <f>'点検票(設備)'!F11</f>
        <v>20</v>
      </c>
      <c r="L19" s="194" t="str">
        <f>IF('点検票(設備)'!J11="","",'点検票(設備)'!J11)</f>
        <v/>
      </c>
      <c r="M19" s="194" t="str">
        <f>'点検票(設備)'!K11</f>
        <v>－</v>
      </c>
      <c r="N19" s="199" t="str">
        <f>'点検票(設備)'!L11</f>
        <v>－</v>
      </c>
      <c r="O19" s="193" t="str">
        <f>IF('点検票(設備)'!M11="","",'点検票(設備)'!M11)</f>
        <v/>
      </c>
      <c r="P19" s="193" t="str">
        <f>IF('点検票(設備)'!N11="","",'点検票(設備)'!N11)</f>
        <v/>
      </c>
      <c r="Q19" s="193" t="str">
        <f>IF('点検票(設備)'!O11="","",'点検票(設備)'!O11)</f>
        <v/>
      </c>
      <c r="R19" s="193" t="str">
        <f>IF('点検票(設備)'!P11="","",'点検票(設備)'!P11)</f>
        <v/>
      </c>
      <c r="S19" s="193" t="str">
        <f>IF('点検票(設備)'!Q11="","",'点検票(設備)'!Q11)</f>
        <v/>
      </c>
      <c r="T19" s="193" t="str">
        <f>IF('点検票(設備)'!R11="","",'点検票(設備)'!R11)</f>
        <v/>
      </c>
      <c r="U19" s="193" t="str">
        <f>IF('点検票(設備)'!S11="","",'点検票(設備)'!S11)</f>
        <v/>
      </c>
      <c r="V19" s="200" t="str">
        <f>IF('点検票(設備)'!V11="該当なし","－",'点検票(設備)'!V11)</f>
        <v/>
      </c>
      <c r="W19" s="200" t="str">
        <f t="shared" si="2"/>
        <v/>
      </c>
      <c r="X19" s="195" t="str">
        <f>IF('点検票(設備)'!T11="","",'点検票(設備)'!T11)</f>
        <v/>
      </c>
      <c r="Y19" s="195" t="str">
        <f>IF('点検票(設備)'!U11="","",'点検票(設備)'!U11)</f>
        <v/>
      </c>
      <c r="Z19" s="196" t="str">
        <f>IF('点検票(設備)'!Y11="","",'点検票(設備)'!Y11)</f>
        <v/>
      </c>
    </row>
    <row r="20" spans="1:26" ht="50.1" customHeight="1" x14ac:dyDescent="0.2">
      <c r="A20" s="190" t="str">
        <f t="shared" si="0"/>
        <v>1知事部局等</v>
      </c>
      <c r="B20" s="191"/>
      <c r="C20" s="191">
        <f t="shared" si="3"/>
        <v>0</v>
      </c>
      <c r="D20" s="189">
        <f t="shared" si="1"/>
        <v>0</v>
      </c>
      <c r="E20" s="191">
        <f t="shared" si="1"/>
        <v>0</v>
      </c>
      <c r="F20" s="189">
        <f t="shared" si="1"/>
        <v>0</v>
      </c>
      <c r="G20" s="197">
        <f t="shared" si="1"/>
        <v>1900</v>
      </c>
      <c r="H20" s="198">
        <f t="shared" si="1"/>
        <v>0</v>
      </c>
      <c r="I20" s="189" t="str">
        <f>IF('点検票(設備)'!A12=9,"09受変電",IF('点検票(設備)'!A12=10,"10非常用発電",IF('点検票(設備)'!A12=11,"11交流無停電電源",IF('点検票(設備)'!A12=12,"12中央監視",IF('点検票(設備)'!A12=13,"13自動火災報知",IF(OR('点検票(設備)'!A12=14,'点検票(設備)'!A12=15),"14空調（熱源）",IF('点検票(設備)'!A12=16,"16空調（空気調和器等）",IF('点検票(設備)'!A12=17,"17換気設備",IF('点検票(設備)'!A12=18,"18排煙設備",IF('点検票(設備)'!A12=19,"19自動制御",IF(OR('点検票(設備)'!A12=20,'点検票(設備)'!A12=21,'点検票(設備)'!A12=22,'点検票(設備)'!A12=23,'点検票(設備)'!A12=24,'点検票(設備)'!A12=25,'点検票(設備)'!A12=26),"20給排水",IF('点検票(設備)'!A12=27,"27消火設備",IF('点検票(設備)'!A12=28,"28エレベーター","")))))))))))))</f>
        <v>17換気設備</v>
      </c>
      <c r="J20" s="189" t="str">
        <f>IF('点検票(設備)'!A12=9,"09受変電",IF('点検票(設備)'!A12=10,"10非常用発電",IF('点検票(設備)'!A12=11,"11交流無停電電源",IF('点検票(設備)'!A12=12,"12中央監視",IF('点検票(設備)'!A12=13,"13自動火災報知",IF('点検票(設備)'!A12=14,"14空調（温熱源）",IF('点検票(設備)'!A12=15,"15空調（冷熱源）",IF('点検票(設備)'!A12=16,"16空調（空気調和器等）",IF('点検票(設備)'!A12=17,"17換気設備",IF('点検票(設備)'!A12=18,"18排煙設備",IF('点検票(設備)'!A12=19,"19自動制御",IF('点検票(設備)'!A12=20,"20給水ポンプ",IF('点検票(設備)'!A12=21,"21排水ポンプ",IF('点検票(設備)'!A12=22,"22給湯用ボイラー",IF('点検票(設備)'!A12=23,"23給水タンク",IF('点検票(設備)'!A12=24,"24浄化槽",IF('点検票(設備)'!A12=25,"25給水管",IF('点検票(設備)'!A12=26,"26排水管",IF('点検票(設備)'!A12=27,"27消火設備",IF('点検票(設備)'!A12=28,"28エレベーター",""))))))))))))))))))))</f>
        <v>17換気設備</v>
      </c>
      <c r="K20" s="192">
        <f>'点検票(設備)'!F12</f>
        <v>30</v>
      </c>
      <c r="L20" s="194" t="str">
        <f>IF('点検票(設備)'!J12="","",'点検票(設備)'!J12)</f>
        <v/>
      </c>
      <c r="M20" s="194" t="str">
        <f>'点検票(設備)'!K12</f>
        <v>－</v>
      </c>
      <c r="N20" s="199" t="str">
        <f>'点検票(設備)'!L12</f>
        <v>－</v>
      </c>
      <c r="O20" s="193" t="str">
        <f>IF('点検票(設備)'!M12="","",'点検票(設備)'!M12)</f>
        <v/>
      </c>
      <c r="P20" s="193" t="str">
        <f>IF('点検票(設備)'!N12="","",'点検票(設備)'!N12)</f>
        <v/>
      </c>
      <c r="Q20" s="193" t="str">
        <f>IF('点検票(設備)'!O12="","",'点検票(設備)'!O12)</f>
        <v/>
      </c>
      <c r="R20" s="193" t="str">
        <f>IF('点検票(設備)'!P12="","",'点検票(設備)'!P12)</f>
        <v/>
      </c>
      <c r="S20" s="193" t="str">
        <f>IF('点検票(設備)'!Q12="","",'点検票(設備)'!Q12)</f>
        <v/>
      </c>
      <c r="T20" s="193" t="str">
        <f>IF('点検票(設備)'!R12="","",'点検票(設備)'!R12)</f>
        <v/>
      </c>
      <c r="U20" s="193" t="str">
        <f>IF('点検票(設備)'!S12="","",'点検票(設備)'!S12)</f>
        <v/>
      </c>
      <c r="V20" s="200" t="str">
        <f>IF('点検票(設備)'!V12="該当なし","－",'点検票(設備)'!V12)</f>
        <v/>
      </c>
      <c r="W20" s="200" t="str">
        <f t="shared" si="2"/>
        <v/>
      </c>
      <c r="X20" s="195" t="str">
        <f>IF('点検票(設備)'!T12="","",'点検票(設備)'!T12)</f>
        <v/>
      </c>
      <c r="Y20" s="195" t="str">
        <f>IF('点検票(設備)'!U12="","",'点検票(設備)'!U12)</f>
        <v/>
      </c>
      <c r="Z20" s="196" t="str">
        <f>IF('点検票(設備)'!Y12="","",'点検票(設備)'!Y12)</f>
        <v/>
      </c>
    </row>
    <row r="21" spans="1:26" ht="50.1" customHeight="1" x14ac:dyDescent="0.2">
      <c r="A21" s="190" t="str">
        <f t="shared" si="0"/>
        <v>1知事部局等</v>
      </c>
      <c r="B21" s="191"/>
      <c r="C21" s="191">
        <f t="shared" si="3"/>
        <v>0</v>
      </c>
      <c r="D21" s="189">
        <f t="shared" si="1"/>
        <v>0</v>
      </c>
      <c r="E21" s="191">
        <f t="shared" si="1"/>
        <v>0</v>
      </c>
      <c r="F21" s="189">
        <f t="shared" si="1"/>
        <v>0</v>
      </c>
      <c r="G21" s="197">
        <f t="shared" si="1"/>
        <v>1900</v>
      </c>
      <c r="H21" s="198">
        <f t="shared" si="1"/>
        <v>0</v>
      </c>
      <c r="I21" s="189" t="str">
        <f>IF('点検票(設備)'!A13=9,"09受変電",IF('点検票(設備)'!A13=10,"10非常用発電",IF('点検票(設備)'!A13=11,"11交流無停電電源",IF('点検票(設備)'!A13=12,"12中央監視",IF('点検票(設備)'!A13=13,"13自動火災報知",IF(OR('点検票(設備)'!A13=14,'点検票(設備)'!A13=15),"14空調（熱源）",IF('点検票(設備)'!A13=16,"16空調（空気調和器等）",IF('点検票(設備)'!A13=17,"17換気設備",IF('点検票(設備)'!A13=18,"18排煙設備",IF('点検票(設備)'!A13=19,"19自動制御",IF(OR('点検票(設備)'!A13=20,'点検票(設備)'!A13=21,'点検票(設備)'!A13=22,'点検票(設備)'!A13=23,'点検票(設備)'!A13=24,'点検票(設備)'!A13=25,'点検票(設備)'!A13=26),"20給排水",IF('点検票(設備)'!A13=27,"27消火設備",IF('点検票(設備)'!A13=28,"28エレベーター","")))))))))))))</f>
        <v>18排煙設備</v>
      </c>
      <c r="J21" s="189" t="str">
        <f>IF('点検票(設備)'!A13=9,"09受変電",IF('点検票(設備)'!A13=10,"10非常用発電",IF('点検票(設備)'!A13=11,"11交流無停電電源",IF('点検票(設備)'!A13=12,"12中央監視",IF('点検票(設備)'!A13=13,"13自動火災報知",IF('点検票(設備)'!A13=14,"14空調（温熱源）",IF('点検票(設備)'!A13=15,"15空調（冷熱源）",IF('点検票(設備)'!A13=16,"16空調（空気調和器等）",IF('点検票(設備)'!A13=17,"17換気設備",IF('点検票(設備)'!A13=18,"18排煙設備",IF('点検票(設備)'!A13=19,"19自動制御",IF('点検票(設備)'!A13=20,"20給水ポンプ",IF('点検票(設備)'!A13=21,"21排水ポンプ",IF('点検票(設備)'!A13=22,"22給湯用ボイラー",IF('点検票(設備)'!A13=23,"23給水タンク",IF('点検票(設備)'!A13=24,"24浄化槽",IF('点検票(設備)'!A13=25,"25給水管",IF('点検票(設備)'!A13=26,"26排水管",IF('点検票(設備)'!A13=27,"27消火設備",IF('点検票(設備)'!A13=28,"28エレベーター",""))))))))))))))))))))</f>
        <v>18排煙設備</v>
      </c>
      <c r="K21" s="192">
        <f>'点検票(設備)'!F13</f>
        <v>25</v>
      </c>
      <c r="L21" s="194" t="str">
        <f>IF('点検票(設備)'!J13="","",'点検票(設備)'!J13)</f>
        <v/>
      </c>
      <c r="M21" s="194" t="str">
        <f>'点検票(設備)'!K13</f>
        <v>－</v>
      </c>
      <c r="N21" s="199" t="str">
        <f>'点検票(設備)'!L13</f>
        <v>－</v>
      </c>
      <c r="O21" s="193" t="str">
        <f>IF('点検票(設備)'!M13="","",'点検票(設備)'!M13)</f>
        <v/>
      </c>
      <c r="P21" s="193" t="str">
        <f>IF('点検票(設備)'!N13="","",'点検票(設備)'!N13)</f>
        <v/>
      </c>
      <c r="Q21" s="193" t="str">
        <f>IF('点検票(設備)'!O13="","",'点検票(設備)'!O13)</f>
        <v/>
      </c>
      <c r="R21" s="193" t="str">
        <f>IF('点検票(設備)'!P13="","",'点検票(設備)'!P13)</f>
        <v/>
      </c>
      <c r="S21" s="193" t="str">
        <f>IF('点検票(設備)'!Q13="","",'点検票(設備)'!Q13)</f>
        <v/>
      </c>
      <c r="T21" s="193" t="str">
        <f>IF('点検票(設備)'!R13="","",'点検票(設備)'!R13)</f>
        <v/>
      </c>
      <c r="U21" s="193" t="str">
        <f>IF('点検票(設備)'!S13="","",'点検票(設備)'!S13)</f>
        <v/>
      </c>
      <c r="V21" s="200" t="str">
        <f>IF('点検票(設備)'!V13="該当なし","－",'点検票(設備)'!V13)</f>
        <v/>
      </c>
      <c r="W21" s="200" t="str">
        <f t="shared" si="2"/>
        <v/>
      </c>
      <c r="X21" s="195" t="str">
        <f>IF('点検票(設備)'!T13="","",'点検票(設備)'!T13)</f>
        <v/>
      </c>
      <c r="Y21" s="195" t="str">
        <f>IF('点検票(設備)'!U13="","",'点検票(設備)'!U13)</f>
        <v/>
      </c>
      <c r="Z21" s="196" t="str">
        <f>IF('点検票(設備)'!Y13="","",'点検票(設備)'!Y13)</f>
        <v/>
      </c>
    </row>
    <row r="22" spans="1:26" ht="50.1" customHeight="1" x14ac:dyDescent="0.2">
      <c r="A22" s="190" t="str">
        <f t="shared" si="0"/>
        <v>1知事部局等</v>
      </c>
      <c r="B22" s="191"/>
      <c r="C22" s="191">
        <f t="shared" si="3"/>
        <v>0</v>
      </c>
      <c r="D22" s="189">
        <f t="shared" si="1"/>
        <v>0</v>
      </c>
      <c r="E22" s="191">
        <f t="shared" si="1"/>
        <v>0</v>
      </c>
      <c r="F22" s="189">
        <f t="shared" si="1"/>
        <v>0</v>
      </c>
      <c r="G22" s="197">
        <f t="shared" si="1"/>
        <v>1900</v>
      </c>
      <c r="H22" s="198">
        <f t="shared" si="1"/>
        <v>0</v>
      </c>
      <c r="I22" s="189" t="str">
        <f>IF('点検票(設備)'!A14=9,"09受変電",IF('点検票(設備)'!A14=10,"10非常用発電",IF('点検票(設備)'!A14=11,"11交流無停電電源",IF('点検票(設備)'!A14=12,"12中央監視",IF('点検票(設備)'!A14=13,"13自動火災報知",IF(OR('点検票(設備)'!A14=14,'点検票(設備)'!A14=15),"14空調（熱源）",IF('点検票(設備)'!A14=16,"16空調（空気調和器等）",IF('点検票(設備)'!A14=17,"17換気設備",IF('点検票(設備)'!A14=18,"18排煙設備",IF('点検票(設備)'!A14=19,"19自動制御",IF(OR('点検票(設備)'!A14=20,'点検票(設備)'!A14=21,'点検票(設備)'!A14=22,'点検票(設備)'!A14=23,'点検票(設備)'!A14=24,'点検票(設備)'!A14=25,'点検票(設備)'!A14=26),"20給排水",IF('点検票(設備)'!A14=27,"27消火設備",IF('点検票(設備)'!A14=28,"28エレベーター","")))))))))))))</f>
        <v>19自動制御</v>
      </c>
      <c r="J22" s="189" t="str">
        <f>IF('点検票(設備)'!A14=9,"09受変電",IF('点検票(設備)'!A14=10,"10非常用発電",IF('点検票(設備)'!A14=11,"11交流無停電電源",IF('点検票(設備)'!A14=12,"12中央監視",IF('点検票(設備)'!A14=13,"13自動火災報知",IF('点検票(設備)'!A14=14,"14空調（温熱源）",IF('点検票(設備)'!A14=15,"15空調（冷熱源）",IF('点検票(設備)'!A14=16,"16空調（空気調和器等）",IF('点検票(設備)'!A14=17,"17換気設備",IF('点検票(設備)'!A14=18,"18排煙設備",IF('点検票(設備)'!A14=19,"19自動制御",IF('点検票(設備)'!A14=20,"20給水ポンプ",IF('点検票(設備)'!A14=21,"21排水ポンプ",IF('点検票(設備)'!A14=22,"22給湯用ボイラー",IF('点検票(設備)'!A14=23,"23給水タンク",IF('点検票(設備)'!A14=24,"24浄化槽",IF('点検票(設備)'!A14=25,"25給水管",IF('点検票(設備)'!A14=26,"26排水管",IF('点検票(設備)'!A14=27,"27消火設備",IF('点検票(設備)'!A14=28,"28エレベーター",""))))))))))))))))))))</f>
        <v>19自動制御</v>
      </c>
      <c r="K22" s="192">
        <f>'点検票(設備)'!F14</f>
        <v>15</v>
      </c>
      <c r="L22" s="194" t="str">
        <f>IF('点検票(設備)'!J14="","",'点検票(設備)'!J14)</f>
        <v/>
      </c>
      <c r="M22" s="194" t="str">
        <f>'点検票(設備)'!K14</f>
        <v>－</v>
      </c>
      <c r="N22" s="199" t="str">
        <f>'点検票(設備)'!L14</f>
        <v>－</v>
      </c>
      <c r="O22" s="193" t="str">
        <f>IF('点検票(設備)'!M14="","",'点検票(設備)'!M14)</f>
        <v/>
      </c>
      <c r="P22" s="193" t="str">
        <f>IF('点検票(設備)'!N14="","",'点検票(設備)'!N14)</f>
        <v/>
      </c>
      <c r="Q22" s="193" t="str">
        <f>IF('点検票(設備)'!O14="","",'点検票(設備)'!O14)</f>
        <v/>
      </c>
      <c r="R22" s="193" t="str">
        <f>IF('点検票(設備)'!P14="","",'点検票(設備)'!P14)</f>
        <v/>
      </c>
      <c r="S22" s="193" t="str">
        <f>IF('点検票(設備)'!Q14="","",'点検票(設備)'!Q14)</f>
        <v/>
      </c>
      <c r="T22" s="193" t="str">
        <f>IF('点検票(設備)'!R14="","",'点検票(設備)'!R14)</f>
        <v/>
      </c>
      <c r="U22" s="193" t="str">
        <f>IF('点検票(設備)'!S14="","",'点検票(設備)'!S14)</f>
        <v/>
      </c>
      <c r="V22" s="200" t="str">
        <f>IF('点検票(設備)'!V14="該当なし","－",'点検票(設備)'!V14)</f>
        <v/>
      </c>
      <c r="W22" s="200" t="str">
        <f t="shared" si="2"/>
        <v/>
      </c>
      <c r="X22" s="195" t="str">
        <f>IF('点検票(設備)'!T14="","",'点検票(設備)'!T14)</f>
        <v/>
      </c>
      <c r="Y22" s="195" t="str">
        <f>IF('点検票(設備)'!U14="","",'点検票(設備)'!U14)</f>
        <v/>
      </c>
      <c r="Z22" s="196" t="str">
        <f>IF('点検票(設備)'!Y14="","",'点検票(設備)'!Y14)</f>
        <v/>
      </c>
    </row>
    <row r="23" spans="1:26" ht="50.1" customHeight="1" x14ac:dyDescent="0.2">
      <c r="A23" s="190" t="str">
        <f t="shared" si="0"/>
        <v>1知事部局等</v>
      </c>
      <c r="B23" s="191"/>
      <c r="C23" s="191">
        <f t="shared" si="3"/>
        <v>0</v>
      </c>
      <c r="D23" s="189">
        <f t="shared" si="3"/>
        <v>0</v>
      </c>
      <c r="E23" s="191">
        <f t="shared" si="3"/>
        <v>0</v>
      </c>
      <c r="F23" s="189">
        <f t="shared" si="3"/>
        <v>0</v>
      </c>
      <c r="G23" s="197">
        <f t="shared" si="3"/>
        <v>1900</v>
      </c>
      <c r="H23" s="198">
        <f t="shared" si="3"/>
        <v>0</v>
      </c>
      <c r="I23" s="189" t="str">
        <f>IF('点検票(設備)'!A15=9,"09受変電",IF('点検票(設備)'!A15=10,"10非常用発電",IF('点検票(設備)'!A15=11,"11交流無停電電源",IF('点検票(設備)'!A15=12,"12中央監視",IF('点検票(設備)'!A15=13,"13自動火災報知",IF(OR('点検票(設備)'!A15=14,'点検票(設備)'!A15=15),"14空調（熱源）",IF('点検票(設備)'!A15=16,"16空調（空気調和器等）",IF('点検票(設備)'!A15=17,"17換気設備",IF('点検票(設備)'!A15=18,"18排煙設備",IF('点検票(設備)'!A15=19,"19自動制御",IF(OR('点検票(設備)'!A15=20,'点検票(設備)'!A15=21,'点検票(設備)'!A15=22,'点検票(設備)'!A15=23,'点検票(設備)'!A15=24,'点検票(設備)'!A15=25,'点検票(設備)'!A15=26),"20給排水",IF('点検票(設備)'!A15=27,"27消火設備",IF('点検票(設備)'!A15=28,"28エレベーター","")))))))))))))</f>
        <v>20給排水</v>
      </c>
      <c r="J23" s="189" t="str">
        <f>IF('点検票(設備)'!A15=9,"09受変電",IF('点検票(設備)'!A15=10,"10非常用発電",IF('点検票(設備)'!A15=11,"11交流無停電電源",IF('点検票(設備)'!A15=12,"12中央監視",IF('点検票(設備)'!A15=13,"13自動火災報知",IF('点検票(設備)'!A15=14,"14空調（温熱源）",IF('点検票(設備)'!A15=15,"15空調（冷熱源）",IF('点検票(設備)'!A15=16,"16空調（空気調和器等）",IF('点検票(設備)'!A15=17,"17換気設備",IF('点検票(設備)'!A15=18,"18排煙設備",IF('点検票(設備)'!A15=19,"19自動制御",IF('点検票(設備)'!A15=20,"20給水ポンプ",IF('点検票(設備)'!A15=21,"21排水ポンプ",IF('点検票(設備)'!A15=22,"22給湯用ボイラー",IF('点検票(設備)'!A15=23,"23給水タンク",IF('点検票(設備)'!A15=24,"24浄化槽",IF('点検票(設備)'!A15=25,"25給水管",IF('点検票(設備)'!A15=26,"26排水管",IF('点検票(設備)'!A15=27,"27消火設備",IF('点検票(設備)'!A15=28,"28エレベーター",""))))))))))))))))))))</f>
        <v>20給水ポンプ</v>
      </c>
      <c r="K23" s="192">
        <f>'点検票(設備)'!F15</f>
        <v>30</v>
      </c>
      <c r="L23" s="194" t="str">
        <f>IF('点検票(設備)'!J15="","",'点検票(設備)'!J15)</f>
        <v/>
      </c>
      <c r="M23" s="194" t="str">
        <f>'点検票(設備)'!K15</f>
        <v>－</v>
      </c>
      <c r="N23" s="199" t="str">
        <f>'点検票(設備)'!L15</f>
        <v>－</v>
      </c>
      <c r="O23" s="193" t="str">
        <f>IF('点検票(設備)'!M15="","",'点検票(設備)'!M15)</f>
        <v/>
      </c>
      <c r="P23" s="193" t="str">
        <f>IF('点検票(設備)'!N15="","",'点検票(設備)'!N15)</f>
        <v/>
      </c>
      <c r="Q23" s="193" t="str">
        <f>IF('点検票(設備)'!O15="","",'点検票(設備)'!O15)</f>
        <v/>
      </c>
      <c r="R23" s="193" t="str">
        <f>IF('点検票(設備)'!P15="","",'点検票(設備)'!P15)</f>
        <v/>
      </c>
      <c r="S23" s="193" t="str">
        <f>IF('点検票(設備)'!Q15="","",'点検票(設備)'!Q15)</f>
        <v/>
      </c>
      <c r="T23" s="193" t="str">
        <f>IF('点検票(設備)'!R15="","",'点検票(設備)'!R15)</f>
        <v/>
      </c>
      <c r="U23" s="193" t="str">
        <f>IF('点検票(設備)'!S15="","",'点検票(設備)'!S15)</f>
        <v/>
      </c>
      <c r="V23" s="200" t="str">
        <f>IF('点検票(設備)'!V15="該当なし","－",'点検票(設備)'!V15)</f>
        <v/>
      </c>
      <c r="W23" s="200" t="str">
        <f t="shared" si="2"/>
        <v/>
      </c>
      <c r="X23" s="195" t="str">
        <f>IF('点検票(設備)'!T15="","",'点検票(設備)'!T15)</f>
        <v/>
      </c>
      <c r="Y23" s="195" t="str">
        <f>IF('点検票(設備)'!U15="","",'点検票(設備)'!U15)</f>
        <v/>
      </c>
      <c r="Z23" s="196" t="str">
        <f>IF('点検票(設備)'!Y15="","",'点検票(設備)'!Y15)</f>
        <v/>
      </c>
    </row>
    <row r="24" spans="1:26" ht="50.1" customHeight="1" x14ac:dyDescent="0.2">
      <c r="A24" s="190" t="str">
        <f t="shared" si="0"/>
        <v>1知事部局等</v>
      </c>
      <c r="B24" s="191"/>
      <c r="C24" s="191">
        <f t="shared" si="3"/>
        <v>0</v>
      </c>
      <c r="D24" s="189">
        <f t="shared" si="1"/>
        <v>0</v>
      </c>
      <c r="E24" s="191">
        <f t="shared" si="1"/>
        <v>0</v>
      </c>
      <c r="F24" s="189">
        <f t="shared" si="1"/>
        <v>0</v>
      </c>
      <c r="G24" s="197">
        <f t="shared" si="1"/>
        <v>1900</v>
      </c>
      <c r="H24" s="198">
        <f t="shared" si="1"/>
        <v>0</v>
      </c>
      <c r="I24" s="189" t="str">
        <f>IF('点検票(設備)'!A16=9,"09受変電",IF('点検票(設備)'!A16=10,"10非常用発電",IF('点検票(設備)'!A16=11,"11交流無停電電源",IF('点検票(設備)'!A16=12,"12中央監視",IF('点検票(設備)'!A16=13,"13自動火災報知",IF(OR('点検票(設備)'!A16=14,'点検票(設備)'!A16=15),"14空調（熱源）",IF('点検票(設備)'!A16=16,"16空調（空気調和器等）",IF('点検票(設備)'!A16=17,"17換気設備",IF('点検票(設備)'!A16=18,"18排煙設備",IF('点検票(設備)'!A16=19,"19自動制御",IF(OR('点検票(設備)'!A16=20,'点検票(設備)'!A16=21,'点検票(設備)'!A16=22,'点検票(設備)'!A16=23,'点検票(設備)'!A16=24,'点検票(設備)'!A16=25,'点検票(設備)'!A16=26),"20給排水",IF('点検票(設備)'!A16=27,"27消火設備",IF('点検票(設備)'!A16=28,"28エレベーター","")))))))))))))</f>
        <v>20給排水</v>
      </c>
      <c r="J24" s="189" t="str">
        <f>IF('点検票(設備)'!A16=9,"09受変電",IF('点検票(設備)'!A16=10,"10非常用発電",IF('点検票(設備)'!A16=11,"11交流無停電電源",IF('点検票(設備)'!A16=12,"12中央監視",IF('点検票(設備)'!A16=13,"13自動火災報知",IF('点検票(設備)'!A16=14,"14空調（温熱源）",IF('点検票(設備)'!A16=15,"15空調（冷熱源）",IF('点検票(設備)'!A16=16,"16空調（空気調和器等）",IF('点検票(設備)'!A16=17,"17換気設備",IF('点検票(設備)'!A16=18,"18排煙設備",IF('点検票(設備)'!A16=19,"19自動制御",IF('点検票(設備)'!A16=20,"20給水ポンプ",IF('点検票(設備)'!A16=21,"21排水ポンプ",IF('点検票(設備)'!A16=22,"22給湯用ボイラー",IF('点検票(設備)'!A16=23,"23給水タンク",IF('点検票(設備)'!A16=24,"24浄化槽",IF('点検票(設備)'!A16=25,"25給水管",IF('点検票(設備)'!A16=26,"26排水管",IF('点検票(設備)'!A16=27,"27消火設備",IF('点検票(設備)'!A16=28,"28エレベーター",""))))))))))))))))))))</f>
        <v>21排水ポンプ</v>
      </c>
      <c r="K24" s="192">
        <f>'点検票(設備)'!F16</f>
        <v>30</v>
      </c>
      <c r="L24" s="194" t="str">
        <f>IF('点検票(設備)'!J16="","",'点検票(設備)'!J16)</f>
        <v/>
      </c>
      <c r="M24" s="194" t="str">
        <f>'点検票(設備)'!K16</f>
        <v>－</v>
      </c>
      <c r="N24" s="199" t="str">
        <f>'点検票(設備)'!L16</f>
        <v>－</v>
      </c>
      <c r="O24" s="193" t="str">
        <f>IF('点検票(設備)'!M16="","",'点検票(設備)'!M16)</f>
        <v/>
      </c>
      <c r="P24" s="193" t="str">
        <f>IF('点検票(設備)'!N16="","",'点検票(設備)'!N16)</f>
        <v/>
      </c>
      <c r="Q24" s="193" t="str">
        <f>IF('点検票(設備)'!O16="","",'点検票(設備)'!O16)</f>
        <v/>
      </c>
      <c r="R24" s="193" t="str">
        <f>IF('点検票(設備)'!P16="","",'点検票(設備)'!P16)</f>
        <v/>
      </c>
      <c r="S24" s="193" t="str">
        <f>IF('点検票(設備)'!Q16="","",'点検票(設備)'!Q16)</f>
        <v/>
      </c>
      <c r="T24" s="193" t="str">
        <f>IF('点検票(設備)'!R16="","",'点検票(設備)'!R16)</f>
        <v/>
      </c>
      <c r="U24" s="193" t="str">
        <f>IF('点検票(設備)'!S16="","",'点検票(設備)'!S16)</f>
        <v/>
      </c>
      <c r="V24" s="200" t="str">
        <f>IF('点検票(設備)'!V16="該当なし","－",'点検票(設備)'!V16)</f>
        <v/>
      </c>
      <c r="W24" s="200" t="str">
        <f t="shared" si="2"/>
        <v/>
      </c>
      <c r="X24" s="195" t="str">
        <f>IF('点検票(設備)'!T16="","",'点検票(設備)'!T16)</f>
        <v/>
      </c>
      <c r="Y24" s="195" t="str">
        <f>IF('点検票(設備)'!U16="","",'点検票(設備)'!U16)</f>
        <v/>
      </c>
      <c r="Z24" s="196" t="str">
        <f>IF('点検票(設備)'!Y16="","",'点検票(設備)'!Y16)</f>
        <v/>
      </c>
    </row>
    <row r="25" spans="1:26" ht="50.1" customHeight="1" x14ac:dyDescent="0.2">
      <c r="A25" s="190" t="str">
        <f t="shared" si="0"/>
        <v>1知事部局等</v>
      </c>
      <c r="B25" s="191"/>
      <c r="C25" s="191">
        <f t="shared" ref="C25:H25" si="4">C$4</f>
        <v>0</v>
      </c>
      <c r="D25" s="189">
        <f t="shared" si="4"/>
        <v>0</v>
      </c>
      <c r="E25" s="191">
        <f t="shared" si="4"/>
        <v>0</v>
      </c>
      <c r="F25" s="189">
        <f t="shared" si="4"/>
        <v>0</v>
      </c>
      <c r="G25" s="197">
        <f t="shared" si="4"/>
        <v>1900</v>
      </c>
      <c r="H25" s="198">
        <f t="shared" si="4"/>
        <v>0</v>
      </c>
      <c r="I25" s="189" t="str">
        <f>IF('点検票(設備)'!A17=9,"09受変電",IF('点検票(設備)'!A17=10,"10非常用発電",IF('点検票(設備)'!A17=11,"11交流無停電電源",IF('点検票(設備)'!A17=12,"12中央監視",IF('点検票(設備)'!A17=13,"13自動火災報知",IF(OR('点検票(設備)'!A17=14,'点検票(設備)'!A17=15),"14空調（熱源）",IF('点検票(設備)'!A17=16,"16空調（空気調和器等）",IF('点検票(設備)'!A17=17,"17換気設備",IF('点検票(設備)'!A17=18,"18排煙設備",IF('点検票(設備)'!A17=19,"19自動制御",IF(OR('点検票(設備)'!A17=20,'点検票(設備)'!A17=21,'点検票(設備)'!A17=22,'点検票(設備)'!A17=23,'点検票(設備)'!A17=24,'点検票(設備)'!A17=25,'点検票(設備)'!A17=26),"20給排水",IF('点検票(設備)'!A17=27,"27消火設備",IF('点検票(設備)'!A17=28,"28エレベーター","")))))))))))))</f>
        <v>20給排水</v>
      </c>
      <c r="J25" s="189" t="str">
        <f>IF('点検票(設備)'!A17=9,"09受変電",IF('点検票(設備)'!A17=10,"10非常用発電",IF('点検票(設備)'!A17=11,"11交流無停電電源",IF('点検票(設備)'!A17=12,"12中央監視",IF('点検票(設備)'!A17=13,"13自動火災報知",IF('点検票(設備)'!A17=14,"14空調（温熱源）",IF('点検票(設備)'!A17=15,"15空調（冷熱源）",IF('点検票(設備)'!A17=16,"16空調（空気調和器等）",IF('点検票(設備)'!A17=17,"17換気設備",IF('点検票(設備)'!A17=18,"18排煙設備",IF('点検票(設備)'!A17=19,"19自動制御",IF('点検票(設備)'!A17=20,"20給水ポンプ",IF('点検票(設備)'!A17=21,"21排水ポンプ",IF('点検票(設備)'!A17=22,"22給湯用ボイラー",IF('点検票(設備)'!A17=23,"23給水タンク",IF('点検票(設備)'!A17=24,"24浄化槽",IF('点検票(設備)'!A17=25,"25給水管",IF('点検票(設備)'!A17=26,"26排水管",IF('点検票(設備)'!A17=27,"27消火設備",IF('点検票(設備)'!A17=28,"28エレベーター",""))))))))))))))))))))</f>
        <v>22給湯用ボイラー</v>
      </c>
      <c r="K25" s="192">
        <f>'点検票(設備)'!F17</f>
        <v>30</v>
      </c>
      <c r="L25" s="194" t="str">
        <f>IF('点検票(設備)'!J17="","",'点検票(設備)'!J17)</f>
        <v/>
      </c>
      <c r="M25" s="194" t="str">
        <f>'点検票(設備)'!K17</f>
        <v>－</v>
      </c>
      <c r="N25" s="199" t="str">
        <f>'点検票(設備)'!L17</f>
        <v>－</v>
      </c>
      <c r="O25" s="193" t="str">
        <f>IF('点検票(設備)'!M17="","",'点検票(設備)'!M17)</f>
        <v/>
      </c>
      <c r="P25" s="193" t="str">
        <f>IF('点検票(設備)'!N17="","",'点検票(設備)'!N17)</f>
        <v/>
      </c>
      <c r="Q25" s="193" t="str">
        <f>IF('点検票(設備)'!O17="","",'点検票(設備)'!O17)</f>
        <v/>
      </c>
      <c r="R25" s="193" t="str">
        <f>IF('点検票(設備)'!P17="","",'点検票(設備)'!P17)</f>
        <v/>
      </c>
      <c r="S25" s="193" t="str">
        <f>IF('点検票(設備)'!Q17="","",'点検票(設備)'!Q17)</f>
        <v/>
      </c>
      <c r="T25" s="193" t="str">
        <f>IF('点検票(設備)'!R17="","",'点検票(設備)'!R17)</f>
        <v/>
      </c>
      <c r="U25" s="193" t="str">
        <f>IF('点検票(設備)'!S17="","",'点検票(設備)'!S17)</f>
        <v/>
      </c>
      <c r="V25" s="200" t="str">
        <f>IF('点検票(設備)'!V17="該当なし","－",'点検票(設備)'!V17)</f>
        <v/>
      </c>
      <c r="W25" s="200" t="str">
        <f t="shared" si="2"/>
        <v/>
      </c>
      <c r="X25" s="195" t="str">
        <f>IF('点検票(設備)'!T17="","",'点検票(設備)'!T17)</f>
        <v/>
      </c>
      <c r="Y25" s="195" t="str">
        <f>IF('点検票(設備)'!U17="","",'点検票(設備)'!U17)</f>
        <v/>
      </c>
      <c r="Z25" s="196" t="str">
        <f>IF('点検票(設備)'!Y17="","",'点検票(設備)'!Y17)</f>
        <v/>
      </c>
    </row>
    <row r="26" spans="1:26" ht="50.1" customHeight="1" x14ac:dyDescent="0.2">
      <c r="A26" s="190" t="str">
        <f t="shared" si="0"/>
        <v>1知事部局等</v>
      </c>
      <c r="B26" s="191"/>
      <c r="C26" s="191">
        <f t="shared" si="3"/>
        <v>0</v>
      </c>
      <c r="D26" s="189">
        <f t="shared" si="1"/>
        <v>0</v>
      </c>
      <c r="E26" s="191">
        <f t="shared" si="1"/>
        <v>0</v>
      </c>
      <c r="F26" s="189">
        <f t="shared" si="1"/>
        <v>0</v>
      </c>
      <c r="G26" s="197">
        <f t="shared" si="1"/>
        <v>1900</v>
      </c>
      <c r="H26" s="198">
        <f t="shared" si="1"/>
        <v>0</v>
      </c>
      <c r="I26" s="189" t="str">
        <f>IF('点検票(設備)'!A18=9,"09受変電",IF('点検票(設備)'!A18=10,"10非常用発電",IF('点検票(設備)'!A18=11,"11交流無停電電源",IF('点検票(設備)'!A18=12,"12中央監視",IF('点検票(設備)'!A18=13,"13自動火災報知",IF(OR('点検票(設備)'!A18=14,'点検票(設備)'!A18=15),"14空調（熱源）",IF('点検票(設備)'!A18=16,"16空調（空気調和器等）",IF('点検票(設備)'!A18=17,"17換気設備",IF('点検票(設備)'!A18=18,"18排煙設備",IF('点検票(設備)'!A18=19,"19自動制御",IF(OR('点検票(設備)'!A18=20,'点検票(設備)'!A18=21,'点検票(設備)'!A18=22,'点検票(設備)'!A18=23,'点検票(設備)'!A18=24,'点検票(設備)'!A18=25,'点検票(設備)'!A18=26),"20給排水",IF('点検票(設備)'!A18=27,"27消火設備",IF('点検票(設備)'!A18=28,"28エレベーター","")))))))))))))</f>
        <v>20給排水</v>
      </c>
      <c r="J26" s="189" t="str">
        <f>IF('点検票(設備)'!A18=9,"09受変電",IF('点検票(設備)'!A18=10,"10非常用発電",IF('点検票(設備)'!A18=11,"11交流無停電電源",IF('点検票(設備)'!A18=12,"12中央監視",IF('点検票(設備)'!A18=13,"13自動火災報知",IF('点検票(設備)'!A18=14,"14空調（温熱源）",IF('点検票(設備)'!A18=15,"15空調（冷熱源）",IF('点検票(設備)'!A18=16,"16空調（空気調和器等）",IF('点検票(設備)'!A18=17,"17換気設備",IF('点検票(設備)'!A18=18,"18排煙設備",IF('点検票(設備)'!A18=19,"19自動制御",IF('点検票(設備)'!A18=20,"20給水ポンプ",IF('点検票(設備)'!A18=21,"21排水ポンプ",IF('点検票(設備)'!A18=22,"22給湯用ボイラー",IF('点検票(設備)'!A18=23,"23給水タンク",IF('点検票(設備)'!A18=24,"24浄化槽",IF('点検票(設備)'!A18=25,"25給水管",IF('点検票(設備)'!A18=26,"26排水管",IF('点検票(設備)'!A18=27,"27消火設備",IF('点検票(設備)'!A18=28,"28エレベーター",""))))))))))))))))))))</f>
        <v>23給水タンク</v>
      </c>
      <c r="K26" s="192">
        <f>'点検票(設備)'!F18</f>
        <v>30</v>
      </c>
      <c r="L26" s="194" t="str">
        <f>IF('点検票(設備)'!J18="","",'点検票(設備)'!J18)</f>
        <v/>
      </c>
      <c r="M26" s="194" t="str">
        <f>'点検票(設備)'!K18</f>
        <v>－</v>
      </c>
      <c r="N26" s="199" t="str">
        <f>'点検票(設備)'!L18</f>
        <v>－</v>
      </c>
      <c r="O26" s="193" t="str">
        <f>IF('点検票(設備)'!M18="","",'点検票(設備)'!M18)</f>
        <v/>
      </c>
      <c r="P26" s="193" t="str">
        <f>IF('点検票(設備)'!N18="","",'点検票(設備)'!N18)</f>
        <v/>
      </c>
      <c r="Q26" s="193" t="str">
        <f>IF('点検票(設備)'!O18="","",'点検票(設備)'!O18)</f>
        <v/>
      </c>
      <c r="R26" s="193" t="str">
        <f>IF('点検票(設備)'!P18="","",'点検票(設備)'!P18)</f>
        <v/>
      </c>
      <c r="S26" s="193" t="str">
        <f>IF('点検票(設備)'!Q18="","",'点検票(設備)'!Q18)</f>
        <v/>
      </c>
      <c r="T26" s="193" t="str">
        <f>IF('点検票(設備)'!R18="","",'点検票(設備)'!R18)</f>
        <v/>
      </c>
      <c r="U26" s="193" t="str">
        <f>IF('点検票(設備)'!S18="","",'点検票(設備)'!S18)</f>
        <v/>
      </c>
      <c r="V26" s="200" t="str">
        <f>IF('点検票(設備)'!V18="該当なし","－",'点検票(設備)'!V18)</f>
        <v/>
      </c>
      <c r="W26" s="200" t="str">
        <f t="shared" si="2"/>
        <v/>
      </c>
      <c r="X26" s="195" t="str">
        <f>IF('点検票(設備)'!T18="","",'点検票(設備)'!T18)</f>
        <v/>
      </c>
      <c r="Y26" s="195" t="str">
        <f>IF('点検票(設備)'!U18="","",'点検票(設備)'!U18)</f>
        <v/>
      </c>
      <c r="Z26" s="196" t="str">
        <f>IF('点検票(設備)'!Y18="","",'点検票(設備)'!Y18)</f>
        <v/>
      </c>
    </row>
    <row r="27" spans="1:26" ht="50.1" customHeight="1" x14ac:dyDescent="0.2">
      <c r="A27" s="190" t="str">
        <f t="shared" si="0"/>
        <v>1知事部局等</v>
      </c>
      <c r="B27" s="191"/>
      <c r="C27" s="191">
        <f t="shared" si="3"/>
        <v>0</v>
      </c>
      <c r="D27" s="189">
        <f t="shared" si="1"/>
        <v>0</v>
      </c>
      <c r="E27" s="191">
        <f t="shared" si="1"/>
        <v>0</v>
      </c>
      <c r="F27" s="189">
        <f t="shared" si="1"/>
        <v>0</v>
      </c>
      <c r="G27" s="197">
        <f t="shared" si="1"/>
        <v>1900</v>
      </c>
      <c r="H27" s="198">
        <f t="shared" si="1"/>
        <v>0</v>
      </c>
      <c r="I27" s="189" t="str">
        <f>IF('点検票(設備)'!A19=9,"09受変電",IF('点検票(設備)'!A19=10,"10非常用発電",IF('点検票(設備)'!A19=11,"11交流無停電電源",IF('点検票(設備)'!A19=12,"12中央監視",IF('点検票(設備)'!A19=13,"13自動火災報知",IF(OR('点検票(設備)'!A19=14,'点検票(設備)'!A19=15),"14空調（熱源）",IF('点検票(設備)'!A19=16,"16空調（空気調和器等）",IF('点検票(設備)'!A19=17,"17換気設備",IF('点検票(設備)'!A19=18,"18排煙設備",IF('点検票(設備)'!A19=19,"19自動制御",IF(OR('点検票(設備)'!A19=20,'点検票(設備)'!A19=21,'点検票(設備)'!A19=22,'点検票(設備)'!A19=23,'点検票(設備)'!A19=24,'点検票(設備)'!A19=25,'点検票(設備)'!A19=26),"20給排水",IF('点検票(設備)'!A19=27,"27消火設備",IF('点検票(設備)'!A19=28,"28エレベーター","")))))))))))))</f>
        <v>20給排水</v>
      </c>
      <c r="J27" s="189" t="str">
        <f>IF('点検票(設備)'!A19=9,"09受変電",IF('点検票(設備)'!A19=10,"10非常用発電",IF('点検票(設備)'!A19=11,"11交流無停電電源",IF('点検票(設備)'!A19=12,"12中央監視",IF('点検票(設備)'!A19=13,"13自動火災報知",IF('点検票(設備)'!A19=14,"14空調（温熱源）",IF('点検票(設備)'!A19=15,"15空調（冷熱源）",IF('点検票(設備)'!A19=16,"16空調（空気調和器等）",IF('点検票(設備)'!A19=17,"17換気設備",IF('点検票(設備)'!A19=18,"18排煙設備",IF('点検票(設備)'!A19=19,"19自動制御",IF('点検票(設備)'!A19=20,"20給水ポンプ",IF('点検票(設備)'!A19=21,"21排水ポンプ",IF('点検票(設備)'!A19=22,"22給湯用ボイラー",IF('点検票(設備)'!A19=23,"23給水タンク",IF('点検票(設備)'!A19=24,"24浄化槽",IF('点検票(設備)'!A19=25,"25給水管",IF('点検票(設備)'!A19=26,"26排水管",IF('点検票(設備)'!A19=27,"27消火設備",IF('点検票(設備)'!A19=28,"28エレベーター",""))))))))))))))))))))</f>
        <v>24浄化槽</v>
      </c>
      <c r="K27" s="192">
        <f>'点検票(設備)'!F19</f>
        <v>30</v>
      </c>
      <c r="L27" s="194" t="str">
        <f>IF('点検票(設備)'!J19="","",'点検票(設備)'!J19)</f>
        <v/>
      </c>
      <c r="M27" s="194" t="str">
        <f>'点検票(設備)'!K19</f>
        <v>－</v>
      </c>
      <c r="N27" s="199" t="str">
        <f>'点検票(設備)'!L19</f>
        <v>－</v>
      </c>
      <c r="O27" s="193" t="str">
        <f>IF('点検票(設備)'!M19="","",'点検票(設備)'!M19)</f>
        <v/>
      </c>
      <c r="P27" s="193" t="str">
        <f>IF('点検票(設備)'!N19="","",'点検票(設備)'!N19)</f>
        <v/>
      </c>
      <c r="Q27" s="193" t="str">
        <f>IF('点検票(設備)'!O19="","",'点検票(設備)'!O19)</f>
        <v/>
      </c>
      <c r="R27" s="193" t="str">
        <f>IF('点検票(設備)'!P19="","",'点検票(設備)'!P19)</f>
        <v/>
      </c>
      <c r="S27" s="193" t="str">
        <f>IF('点検票(設備)'!Q19="","",'点検票(設備)'!Q19)</f>
        <v/>
      </c>
      <c r="T27" s="193" t="str">
        <f>IF('点検票(設備)'!R19="","",'点検票(設備)'!R19)</f>
        <v/>
      </c>
      <c r="U27" s="193" t="str">
        <f>IF('点検票(設備)'!S19="","",'点検票(設備)'!S19)</f>
        <v/>
      </c>
      <c r="V27" s="200" t="str">
        <f>IF('点検票(設備)'!V19="該当なし","－",'点検票(設備)'!V19)</f>
        <v/>
      </c>
      <c r="W27" s="200" t="str">
        <f t="shared" si="2"/>
        <v/>
      </c>
      <c r="X27" s="195" t="str">
        <f>IF('点検票(設備)'!T19="","",'点検票(設備)'!T19)</f>
        <v/>
      </c>
      <c r="Y27" s="195" t="str">
        <f>IF('点検票(設備)'!U19="","",'点検票(設備)'!U19)</f>
        <v/>
      </c>
      <c r="Z27" s="196" t="str">
        <f>IF('点検票(設備)'!Y19="","",'点検票(設備)'!Y19)</f>
        <v/>
      </c>
    </row>
    <row r="28" spans="1:26" ht="50.1" customHeight="1" x14ac:dyDescent="0.2">
      <c r="A28" s="190" t="str">
        <f t="shared" si="0"/>
        <v>1知事部局等</v>
      </c>
      <c r="B28" s="191"/>
      <c r="C28" s="191">
        <f t="shared" si="3"/>
        <v>0</v>
      </c>
      <c r="D28" s="189">
        <f t="shared" si="1"/>
        <v>0</v>
      </c>
      <c r="E28" s="191">
        <f t="shared" si="1"/>
        <v>0</v>
      </c>
      <c r="F28" s="189">
        <f t="shared" si="1"/>
        <v>0</v>
      </c>
      <c r="G28" s="197">
        <f t="shared" si="1"/>
        <v>1900</v>
      </c>
      <c r="H28" s="198">
        <f t="shared" si="1"/>
        <v>0</v>
      </c>
      <c r="I28" s="189" t="str">
        <f>IF('点検票(設備)'!A20=9,"09受変電",IF('点検票(設備)'!A20=10,"10非常用発電",IF('点検票(設備)'!A20=11,"11交流無停電電源",IF('点検票(設備)'!A20=12,"12中央監視",IF('点検票(設備)'!A20=13,"13自動火災報知",IF(OR('点検票(設備)'!A20=14,'点検票(設備)'!A20=15),"14空調（熱源）",IF('点検票(設備)'!A20=16,"16空調（空気調和器等）",IF('点検票(設備)'!A20=17,"17換気設備",IF('点検票(設備)'!A20=18,"18排煙設備",IF('点検票(設備)'!A20=19,"19自動制御",IF(OR('点検票(設備)'!A20=20,'点検票(設備)'!A20=21,'点検票(設備)'!A20=22,'点検票(設備)'!A20=23,'点検票(設備)'!A20=24,'点検票(設備)'!A20=25,'点検票(設備)'!A20=26),"20給排水",IF('点検票(設備)'!A20=27,"27消火設備",IF('点検票(設備)'!A20=28,"28エレベーター","")))))))))))))</f>
        <v>20給排水</v>
      </c>
      <c r="J28" s="189" t="str">
        <f>IF('点検票(設備)'!A20=9,"09受変電",IF('点検票(設備)'!A20=10,"10非常用発電",IF('点検票(設備)'!A20=11,"11交流無停電電源",IF('点検票(設備)'!A20=12,"12中央監視",IF('点検票(設備)'!A20=13,"13自動火災報知",IF('点検票(設備)'!A20=14,"14空調（温熱源）",IF('点検票(設備)'!A20=15,"15空調（冷熱源）",IF('点検票(設備)'!A20=16,"16空調（空気調和器等）",IF('点検票(設備)'!A20=17,"17換気設備",IF('点検票(設備)'!A20=18,"18排煙設備",IF('点検票(設備)'!A20=19,"19自動制御",IF('点検票(設備)'!A20=20,"20給水ポンプ",IF('点検票(設備)'!A20=21,"21排水ポンプ",IF('点検票(設備)'!A20=22,"22給湯用ボイラー",IF('点検票(設備)'!A20=23,"23給水タンク",IF('点検票(設備)'!A20=24,"24浄化槽",IF('点検票(設備)'!A20=25,"25給水管",IF('点検票(設備)'!A20=26,"26排水管",IF('点検票(設備)'!A20=27,"27消火設備",IF('点検票(設備)'!A20=28,"28エレベーター",""))))))))))))))))))))</f>
        <v>25給水管</v>
      </c>
      <c r="K28" s="192">
        <f>'点検票(設備)'!F20</f>
        <v>30</v>
      </c>
      <c r="L28" s="194" t="str">
        <f>IF('点検票(設備)'!J20="","",'点検票(設備)'!J20)</f>
        <v/>
      </c>
      <c r="M28" s="194" t="str">
        <f>'点検票(設備)'!K20</f>
        <v>－</v>
      </c>
      <c r="N28" s="199" t="str">
        <f>'点検票(設備)'!L20</f>
        <v>－</v>
      </c>
      <c r="O28" s="193" t="str">
        <f>IF('点検票(設備)'!M20="","",'点検票(設備)'!M20)</f>
        <v/>
      </c>
      <c r="P28" s="193" t="str">
        <f>IF('点検票(設備)'!N20="","",'点検票(設備)'!N20)</f>
        <v/>
      </c>
      <c r="Q28" s="193" t="str">
        <f>IF('点検票(設備)'!O20="","",'点検票(設備)'!O20)</f>
        <v/>
      </c>
      <c r="R28" s="193" t="str">
        <f>IF('点検票(設備)'!P20="","",'点検票(設備)'!P20)</f>
        <v/>
      </c>
      <c r="S28" s="193" t="str">
        <f>IF('点検票(設備)'!Q20="","",'点検票(設備)'!Q20)</f>
        <v/>
      </c>
      <c r="T28" s="193" t="str">
        <f>IF('点検票(設備)'!R20="","",'点検票(設備)'!R20)</f>
        <v/>
      </c>
      <c r="U28" s="193" t="str">
        <f>IF('点検票(設備)'!S20="","",'点検票(設備)'!S20)</f>
        <v/>
      </c>
      <c r="V28" s="200" t="str">
        <f>IF('点検票(設備)'!V20="該当なし","－",'点検票(設備)'!V20)</f>
        <v/>
      </c>
      <c r="W28" s="200" t="str">
        <f t="shared" si="2"/>
        <v/>
      </c>
      <c r="X28" s="195" t="str">
        <f>IF('点検票(設備)'!T20="","",'点検票(設備)'!T20)</f>
        <v/>
      </c>
      <c r="Y28" s="195" t="str">
        <f>IF('点検票(設備)'!U20="","",'点検票(設備)'!U20)</f>
        <v/>
      </c>
      <c r="Z28" s="196" t="str">
        <f>IF('点検票(設備)'!Y20="","",'点検票(設備)'!Y20)</f>
        <v/>
      </c>
    </row>
    <row r="29" spans="1:26" ht="50.1" customHeight="1" x14ac:dyDescent="0.2">
      <c r="A29" s="190" t="str">
        <f t="shared" si="0"/>
        <v>1知事部局等</v>
      </c>
      <c r="B29" s="191"/>
      <c r="C29" s="191">
        <f t="shared" si="3"/>
        <v>0</v>
      </c>
      <c r="D29" s="189">
        <f t="shared" si="1"/>
        <v>0</v>
      </c>
      <c r="E29" s="191">
        <f t="shared" si="1"/>
        <v>0</v>
      </c>
      <c r="F29" s="189">
        <f t="shared" si="1"/>
        <v>0</v>
      </c>
      <c r="G29" s="197">
        <f t="shared" si="1"/>
        <v>1900</v>
      </c>
      <c r="H29" s="198">
        <f t="shared" si="1"/>
        <v>0</v>
      </c>
      <c r="I29" s="189" t="str">
        <f>IF('点検票(設備)'!A21=9,"09受変電",IF('点検票(設備)'!A21=10,"10非常用発電",IF('点検票(設備)'!A21=11,"11交流無停電電源",IF('点検票(設備)'!A21=12,"12中央監視",IF('点検票(設備)'!A21=13,"13自動火災報知",IF(OR('点検票(設備)'!A21=14,'点検票(設備)'!A21=15),"14空調（熱源）",IF('点検票(設備)'!A21=16,"16空調（空気調和器等）",IF('点検票(設備)'!A21=17,"17換気設備",IF('点検票(設備)'!A21=18,"18排煙設備",IF('点検票(設備)'!A21=19,"19自動制御",IF(OR('点検票(設備)'!A21=20,'点検票(設備)'!A21=21,'点検票(設備)'!A21=22,'点検票(設備)'!A21=23,'点検票(設備)'!A21=24,'点検票(設備)'!A21=25,'点検票(設備)'!A21=26),"20給排水",IF('点検票(設備)'!A21=27,"27消火設備",IF('点検票(設備)'!A21=28,"28エレベーター","")))))))))))))</f>
        <v>20給排水</v>
      </c>
      <c r="J29" s="189" t="str">
        <f>IF('点検票(設備)'!A21=9,"09受変電",IF('点検票(設備)'!A21=10,"10非常用発電",IF('点検票(設備)'!A21=11,"11交流無停電電源",IF('点検票(設備)'!A21=12,"12中央監視",IF('点検票(設備)'!A21=13,"13自動火災報知",IF('点検票(設備)'!A21=14,"14空調（温熱源）",IF('点検票(設備)'!A21=15,"15空調（冷熱源）",IF('点検票(設備)'!A21=16,"16空調（空気調和器等）",IF('点検票(設備)'!A21=17,"17換気設備",IF('点検票(設備)'!A21=18,"18排煙設備",IF('点検票(設備)'!A21=19,"19自動制御",IF('点検票(設備)'!A21=20,"20給水ポンプ",IF('点検票(設備)'!A21=21,"21排水ポンプ",IF('点検票(設備)'!A21=22,"22給湯用ボイラー",IF('点検票(設備)'!A21=23,"23給水タンク",IF('点検票(設備)'!A21=24,"24浄化槽",IF('点検票(設備)'!A21=25,"25給水管",IF('点検票(設備)'!A21=26,"26排水管",IF('点検票(設備)'!A21=27,"27消火設備",IF('点検票(設備)'!A21=28,"28エレベーター",""))))))))))))))))))))</f>
        <v>26排水管</v>
      </c>
      <c r="K29" s="192">
        <f>'点検票(設備)'!F21</f>
        <v>30</v>
      </c>
      <c r="L29" s="194" t="str">
        <f>IF('点検票(設備)'!J21="","",'点検票(設備)'!J21)</f>
        <v/>
      </c>
      <c r="M29" s="194" t="str">
        <f>'点検票(設備)'!K21</f>
        <v>－</v>
      </c>
      <c r="N29" s="199" t="str">
        <f>'点検票(設備)'!L21</f>
        <v>－</v>
      </c>
      <c r="O29" s="193" t="str">
        <f>IF('点検票(設備)'!M21="","",'点検票(設備)'!M21)</f>
        <v/>
      </c>
      <c r="P29" s="193" t="str">
        <f>IF('点検票(設備)'!N21="","",'点検票(設備)'!N21)</f>
        <v/>
      </c>
      <c r="Q29" s="193" t="str">
        <f>IF('点検票(設備)'!O21="","",'点検票(設備)'!O21)</f>
        <v/>
      </c>
      <c r="R29" s="193" t="str">
        <f>IF('点検票(設備)'!P21="","",'点検票(設備)'!P21)</f>
        <v/>
      </c>
      <c r="S29" s="193" t="str">
        <f>IF('点検票(設備)'!Q21="","",'点検票(設備)'!Q21)</f>
        <v/>
      </c>
      <c r="T29" s="193" t="str">
        <f>IF('点検票(設備)'!R21="","",'点検票(設備)'!R21)</f>
        <v/>
      </c>
      <c r="U29" s="193" t="str">
        <f>IF('点検票(設備)'!S21="","",'点検票(設備)'!S21)</f>
        <v/>
      </c>
      <c r="V29" s="200" t="str">
        <f>IF('点検票(設備)'!V21="該当なし","－",'点検票(設備)'!V21)</f>
        <v/>
      </c>
      <c r="W29" s="200" t="str">
        <f t="shared" si="2"/>
        <v/>
      </c>
      <c r="X29" s="195" t="str">
        <f>IF('点検票(設備)'!T21="","",'点検票(設備)'!T21)</f>
        <v/>
      </c>
      <c r="Y29" s="195" t="str">
        <f>IF('点検票(設備)'!U21="","",'点検票(設備)'!U21)</f>
        <v/>
      </c>
      <c r="Z29" s="196" t="str">
        <f>IF('点検票(設備)'!Y21="","",'点検票(設備)'!Y21)</f>
        <v/>
      </c>
    </row>
    <row r="30" spans="1:26" ht="50.1" customHeight="1" x14ac:dyDescent="0.2">
      <c r="A30" s="190" t="str">
        <f t="shared" si="0"/>
        <v>1知事部局等</v>
      </c>
      <c r="B30" s="191"/>
      <c r="C30" s="191">
        <f t="shared" si="3"/>
        <v>0</v>
      </c>
      <c r="D30" s="189">
        <f t="shared" si="1"/>
        <v>0</v>
      </c>
      <c r="E30" s="191">
        <f t="shared" si="1"/>
        <v>0</v>
      </c>
      <c r="F30" s="189">
        <f t="shared" si="1"/>
        <v>0</v>
      </c>
      <c r="G30" s="197">
        <f t="shared" si="1"/>
        <v>1900</v>
      </c>
      <c r="H30" s="198">
        <f t="shared" si="1"/>
        <v>0</v>
      </c>
      <c r="I30" s="189" t="str">
        <f>IF('点検票(設備)'!A22=9,"09受変電",IF('点検票(設備)'!A22=10,"10非常用発電",IF('点検票(設備)'!A22=11,"11交流無停電電源",IF('点検票(設備)'!A22=12,"12中央監視",IF('点検票(設備)'!A22=13,"13自動火災報知",IF(OR('点検票(設備)'!A22=14,'点検票(設備)'!A22=15),"14空調（熱源）",IF('点検票(設備)'!A22=16,"16空調（空気調和器等）",IF('点検票(設備)'!A22=17,"17換気設備",IF('点検票(設備)'!A22=18,"18排煙設備",IF('点検票(設備)'!A22=19,"19自動制御",IF(OR('点検票(設備)'!A22=20,'点検票(設備)'!A22=21,'点検票(設備)'!A22=22,'点検票(設備)'!A22=23,'点検票(設備)'!A22=24,'点検票(設備)'!A22=25,'点検票(設備)'!A22=26),"20給排水",IF('点検票(設備)'!A22=27,"27消火設備",IF('点検票(設備)'!A22=28,"28エレベーター","")))))))))))))</f>
        <v>27消火設備</v>
      </c>
      <c r="J30" s="189" t="str">
        <f>IF('点検票(設備)'!A22=9,"09受変電",IF('点検票(設備)'!A22=10,"10非常用発電",IF('点検票(設備)'!A22=11,"11交流無停電電源",IF('点検票(設備)'!A22=12,"12中央監視",IF('点検票(設備)'!A22=13,"13自動火災報知",IF('点検票(設備)'!A22=14,"14空調（温熱源）",IF('点検票(設備)'!A22=15,"15空調（冷熱源）",IF('点検票(設備)'!A22=16,"16空調（空気調和器等）",IF('点検票(設備)'!A22=17,"17換気設備",IF('点検票(設備)'!A22=18,"18排煙設備",IF('点検票(設備)'!A22=19,"19自動制御",IF('点検票(設備)'!A22=20,"20給水ポンプ",IF('点検票(設備)'!A22=21,"21排水ポンプ",IF('点検票(設備)'!A22=22,"22給湯用ボイラー",IF('点検票(設備)'!A22=23,"23給水タンク",IF('点検票(設備)'!A22=24,"24浄化槽",IF('点検票(設備)'!A22=25,"25給水管",IF('点検票(設備)'!A22=26,"26排水管",IF('点検票(設備)'!A22=27,"27消火設備",IF('点検票(設備)'!A22=28,"28エレベーター",""))))))))))))))))))))</f>
        <v>27消火設備</v>
      </c>
      <c r="K30" s="192">
        <f>'点検票(設備)'!F22</f>
        <v>30</v>
      </c>
      <c r="L30" s="194" t="str">
        <f>IF('点検票(設備)'!J22="","",'点検票(設備)'!J22)</f>
        <v/>
      </c>
      <c r="M30" s="194" t="str">
        <f>'点検票(設備)'!K22</f>
        <v>－</v>
      </c>
      <c r="N30" s="199" t="str">
        <f>'点検票(設備)'!L22</f>
        <v>－</v>
      </c>
      <c r="O30" s="193" t="str">
        <f>IF('点検票(設備)'!M22="","",'点検票(設備)'!M22)</f>
        <v/>
      </c>
      <c r="P30" s="193" t="str">
        <f>IF('点検票(設備)'!N22="","",'点検票(設備)'!N22)</f>
        <v/>
      </c>
      <c r="Q30" s="193" t="str">
        <f>IF('点検票(設備)'!O22="","",'点検票(設備)'!O22)</f>
        <v/>
      </c>
      <c r="R30" s="193" t="str">
        <f>IF('点検票(設備)'!P22="","",'点検票(設備)'!P22)</f>
        <v/>
      </c>
      <c r="S30" s="193" t="str">
        <f>IF('点検票(設備)'!Q22="","",'点検票(設備)'!Q22)</f>
        <v/>
      </c>
      <c r="T30" s="193" t="str">
        <f>IF('点検票(設備)'!R22="","",'点検票(設備)'!R22)</f>
        <v/>
      </c>
      <c r="U30" s="193" t="str">
        <f>IF('点検票(設備)'!S22="","",'点検票(設備)'!S22)</f>
        <v/>
      </c>
      <c r="V30" s="200" t="str">
        <f>IF('点検票(設備)'!V22="該当なし","－",'点検票(設備)'!V22)</f>
        <v/>
      </c>
      <c r="W30" s="200" t="str">
        <f t="shared" si="2"/>
        <v/>
      </c>
      <c r="X30" s="195" t="str">
        <f>IF('点検票(設備)'!T22="","",'点検票(設備)'!T22)</f>
        <v/>
      </c>
      <c r="Y30" s="195" t="str">
        <f>IF('点検票(設備)'!U22="","",'点検票(設備)'!U22)</f>
        <v/>
      </c>
      <c r="Z30" s="196" t="str">
        <f>IF('点検票(設備)'!Y22="","",'点検票(設備)'!Y22)</f>
        <v/>
      </c>
    </row>
    <row r="31" spans="1:26" ht="50.1" customHeight="1" x14ac:dyDescent="0.2">
      <c r="A31" s="190" t="str">
        <f t="shared" si="0"/>
        <v>1知事部局等</v>
      </c>
      <c r="B31" s="191"/>
      <c r="C31" s="191">
        <f t="shared" si="3"/>
        <v>0</v>
      </c>
      <c r="D31" s="189">
        <f t="shared" si="1"/>
        <v>0</v>
      </c>
      <c r="E31" s="191">
        <f t="shared" si="1"/>
        <v>0</v>
      </c>
      <c r="F31" s="189">
        <f t="shared" si="1"/>
        <v>0</v>
      </c>
      <c r="G31" s="197">
        <f t="shared" si="1"/>
        <v>1900</v>
      </c>
      <c r="H31" s="198">
        <f t="shared" si="1"/>
        <v>0</v>
      </c>
      <c r="I31" s="189" t="str">
        <f>IF('点検票(設備)'!A23=9,"09受変電",IF('点検票(設備)'!A23=10,"10非常用発電",IF('点検票(設備)'!A23=11,"11交流無停電電源",IF('点検票(設備)'!A23=12,"12中央監視",IF('点検票(設備)'!A23=13,"13自動火災報知",IF(OR('点検票(設備)'!A23=14,'点検票(設備)'!A23=15),"14空調（熱源）",IF('点検票(設備)'!A23=16,"16空調（空気調和器等）",IF('点検票(設備)'!A23=17,"17換気設備",IF('点検票(設備)'!A23=18,"18排煙設備",IF('点検票(設備)'!A23=19,"19自動制御",IF(OR('点検票(設備)'!A23=20,'点検票(設備)'!A23=21,'点検票(設備)'!A23=22,'点検票(設備)'!A23=23,'点検票(設備)'!A23=24,'点検票(設備)'!A23=25,'点検票(設備)'!A23=26),"20給排水",IF('点検票(設備)'!A23=27,"27消火設備",IF('点検票(設備)'!A23=28,"28エレベーター","")))))))))))))</f>
        <v>28エレベーター</v>
      </c>
      <c r="J31" s="189" t="str">
        <f>IF('点検票(設備)'!A23=9,"09受変電",IF('点検票(設備)'!A23=10,"10非常用発電",IF('点検票(設備)'!A23=11,"11交流無停電電源",IF('点検票(設備)'!A23=12,"12中央監視",IF('点検票(設備)'!A23=13,"13自動火災報知",IF('点検票(設備)'!A23=14,"14空調（温熱源）",IF('点検票(設備)'!A23=15,"15空調（冷熱源）",IF('点検票(設備)'!A23=16,"16空調（空気調和器等）",IF('点検票(設備)'!A23=17,"17換気設備",IF('点検票(設備)'!A23=18,"18排煙設備",IF('点検票(設備)'!A23=19,"19自動制御",IF('点検票(設備)'!A23=20,"20給水ポンプ",IF('点検票(設備)'!A23=21,"21排水ポンプ",IF('点検票(設備)'!A23=22,"22給湯用ボイラー",IF('点検票(設備)'!A23=23,"23給水タンク",IF('点検票(設備)'!A23=24,"24浄化槽",IF('点検票(設備)'!A23=25,"25給水管",IF('点検票(設備)'!A23=26,"26排水管",IF('点検票(設備)'!A23=27,"27消火設備",IF('点検票(設備)'!A23=28,"28エレベーター",""))))))))))))))))))))</f>
        <v>28エレベーター</v>
      </c>
      <c r="K31" s="192">
        <f>'点検票(設備)'!F23</f>
        <v>30</v>
      </c>
      <c r="L31" s="194" t="str">
        <f>IF('点検票(設備)'!J23="","",'点検票(設備)'!J23)</f>
        <v/>
      </c>
      <c r="M31" s="194" t="str">
        <f>'点検票(設備)'!K23</f>
        <v>－</v>
      </c>
      <c r="N31" s="199" t="str">
        <f>'点検票(設備)'!L23</f>
        <v>－</v>
      </c>
      <c r="O31" s="193" t="str">
        <f>IF('点検票(設備)'!M23="","",'点検票(設備)'!M23)</f>
        <v/>
      </c>
      <c r="P31" s="193" t="str">
        <f>IF('点検票(設備)'!N23="","",'点検票(設備)'!N23)</f>
        <v/>
      </c>
      <c r="Q31" s="193" t="str">
        <f>IF('点検票(設備)'!O23="","",'点検票(設備)'!O23)</f>
        <v/>
      </c>
      <c r="R31" s="193" t="str">
        <f>IF('点検票(設備)'!P23="","",'点検票(設備)'!P23)</f>
        <v/>
      </c>
      <c r="S31" s="193" t="str">
        <f>IF('点検票(設備)'!Q23="","",'点検票(設備)'!Q23)</f>
        <v/>
      </c>
      <c r="T31" s="193" t="str">
        <f>IF('点検票(設備)'!R23="","",'点検票(設備)'!R23)</f>
        <v/>
      </c>
      <c r="U31" s="193" t="str">
        <f>IF('点検票(設備)'!S23="","",'点検票(設備)'!S23)</f>
        <v/>
      </c>
      <c r="V31" s="200" t="str">
        <f>IF('点検票(設備)'!V23="該当なし","－",'点検票(設備)'!V23)</f>
        <v/>
      </c>
      <c r="W31" s="200" t="str">
        <f t="shared" si="2"/>
        <v/>
      </c>
      <c r="X31" s="195" t="str">
        <f>IF('点検票(設備)'!T23="","",'点検票(設備)'!T23)</f>
        <v/>
      </c>
      <c r="Y31" s="195" t="str">
        <f>IF('点検票(設備)'!U23="","",'点検票(設備)'!U23)</f>
        <v/>
      </c>
      <c r="Z31" s="196" t="str">
        <f>IF('点検票(設備)'!Y23="","",'点検票(設備)'!Y23)</f>
        <v/>
      </c>
    </row>
  </sheetData>
  <mergeCells count="3">
    <mergeCell ref="M1:R1"/>
    <mergeCell ref="S1:U1"/>
    <mergeCell ref="X1:Y1"/>
  </mergeCells>
  <phoneticPr fontId="1"/>
  <conditionalFormatting sqref="K4:N31">
    <cfRule type="expression" dxfId="0" priority="106">
      <formula>AND($G4="●",$L4:$Q4&lt;&gt;"○")</formula>
    </cfRule>
  </conditionalFormatting>
  <dataValidations count="2">
    <dataValidation imeMode="on" allowBlank="1" showInputMessage="1" showErrorMessage="1" sqref="O3:Y3 Z3"/>
    <dataValidation imeMode="off" allowBlank="1" showInputMessage="1" showErrorMessage="1" sqref="K3:N3"/>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1"/>
  </sheetPr>
  <dimension ref="A1:R30"/>
  <sheetViews>
    <sheetView zoomScaleNormal="100" workbookViewId="0">
      <pane xSplit="2" ySplit="2" topLeftCell="C3" activePane="bottomRight" state="frozen"/>
      <selection pane="topRight" activeCell="B1" sqref="B1"/>
      <selection pane="bottomLeft" activeCell="A3" sqref="A3"/>
      <selection pane="bottomRight" activeCell="T3" sqref="T3"/>
    </sheetView>
  </sheetViews>
  <sheetFormatPr defaultRowHeight="13.2" x14ac:dyDescent="0.2"/>
  <cols>
    <col min="1" max="2" width="21.109375" bestFit="1" customWidth="1"/>
    <col min="7" max="7" width="9" style="130" bestFit="1" customWidth="1"/>
    <col min="10" max="10" width="13.88671875" bestFit="1" customWidth="1"/>
    <col min="11" max="12" width="15.109375" bestFit="1" customWidth="1"/>
    <col min="13" max="13" width="20.44140625" bestFit="1" customWidth="1"/>
    <col min="15" max="15" width="18.21875" style="141" customWidth="1"/>
    <col min="16" max="18" width="20.6640625" customWidth="1"/>
  </cols>
  <sheetData>
    <row r="1" spans="1:18" x14ac:dyDescent="0.2">
      <c r="A1" s="120"/>
      <c r="B1" s="120"/>
      <c r="C1" s="120"/>
    </row>
    <row r="2" spans="1:18" ht="25.2" x14ac:dyDescent="0.2">
      <c r="A2" s="124"/>
      <c r="B2" s="124"/>
      <c r="C2" s="122" t="s">
        <v>4</v>
      </c>
      <c r="D2" s="119" t="s">
        <v>181</v>
      </c>
      <c r="E2" s="119" t="s">
        <v>182</v>
      </c>
      <c r="F2" s="127" t="s">
        <v>183</v>
      </c>
      <c r="G2" s="131"/>
      <c r="H2" s="127" t="s">
        <v>187</v>
      </c>
      <c r="I2" s="127" t="s">
        <v>188</v>
      </c>
      <c r="J2" s="123" t="s">
        <v>184</v>
      </c>
      <c r="K2" s="125" t="s">
        <v>186</v>
      </c>
      <c r="L2" s="122" t="s">
        <v>185</v>
      </c>
      <c r="M2" s="354" t="s">
        <v>199</v>
      </c>
      <c r="N2" s="355"/>
      <c r="O2" s="356"/>
      <c r="P2" s="124" t="s">
        <v>201</v>
      </c>
      <c r="Q2" s="124" t="s">
        <v>202</v>
      </c>
      <c r="R2" s="124" t="s">
        <v>200</v>
      </c>
    </row>
    <row r="3" spans="1:18" ht="13.5" customHeight="1" x14ac:dyDescent="0.2">
      <c r="A3" s="128" t="s">
        <v>263</v>
      </c>
      <c r="B3" s="128" t="s">
        <v>246</v>
      </c>
      <c r="C3" s="124" t="str">
        <f>IF('点検票(建築)'!I4="●","－",IF(OR('点検票(建築)'!Q4="○",'点検票(建築)'!R4="○",'点検票(建築)'!S4="○"),"C",IF(OR('点検票(建築)'!L4&gt;=1.2,'点検票(建築)'!N4="○",'点検票(建築)'!O4="○",'点検票(建築)'!P4="○"),"B","A")))</f>
        <v>B</v>
      </c>
      <c r="D3" s="124" t="str">
        <f>IF(C3="A","a",IF(C3="B","c",IF(C3="C","d","？")))</f>
        <v>c</v>
      </c>
      <c r="E3" s="124" t="str">
        <f>IF(C3="A","1",IF(C3="B","2",IF(C3="C","3","？")))</f>
        <v>2</v>
      </c>
      <c r="F3" s="124" t="str">
        <f>IF(C3="A","A",IF(C3="B","B",IF(C3="C","C","？")))</f>
        <v>B</v>
      </c>
      <c r="G3" s="349" t="s">
        <v>189</v>
      </c>
      <c r="H3" s="353" t="str">
        <f>IF(COUNTIF(D3:D5,"d"),"d",IF(COUNTIF(D3:D5,"c"),"c",IF(COUNTIF(D3:D5,"b"),"b",IF(COUNTIF(D3:D5,"a"),"a"))))</f>
        <v>c</v>
      </c>
      <c r="I3" s="353" t="str">
        <f>IF(COUNTIF(E3:E5,"3"),"3",IF(COUNTIF(E3:E5,"2"),"2",IF(COUNTIF(E3:E5,"1"),"1")))</f>
        <v>2</v>
      </c>
      <c r="J3" s="129" t="str">
        <f>IF(COUNTIF(F3:F30,"C"),"C",IF(COUNTIF(F3:F30,"B"),"B",IF(COUNTIF(F3:F30,"A"),"A")))</f>
        <v>B</v>
      </c>
      <c r="K3" s="126" t="str">
        <f>IF(COUNTIF(D3:D30,"d"),"d",IF(COUNTIF(D3:D30,"c"),"c",IF(COUNTIF(D3:D30,"b"),"b",IF(COUNTIF(D3:D30,"a"),"a"))))</f>
        <v>c</v>
      </c>
      <c r="L3" s="134" t="str">
        <f>IF(COUNTIF(E3:E30,"3"),"3",IF(COUNTIF(E3:E30,"2"),"2",IF(COUNTIF(E3:E30,"1"),"1")))</f>
        <v>2</v>
      </c>
      <c r="M3" s="135" t="str">
        <f t="shared" ref="M3:M5" si="0">IF(OR(C3="C",C3="B"),MID(B3,3,10),"")</f>
        <v>アスファルト防水</v>
      </c>
      <c r="N3" s="136" t="str">
        <f>IF(OR(C3="C",C3="B"),C3&amp;",","")</f>
        <v>B,</v>
      </c>
      <c r="O3" s="142" t="str">
        <f>CONCATENATE(M3,N3,M4,N4,M5,N5)</f>
        <v>アスファルト防水B,シート防水B,金属板その他B,</v>
      </c>
      <c r="P3" s="145" t="str">
        <f>IF(様式２表紙!B10&gt;=100,様式２表紙!B10,IF(様式２表紙!B10&gt;=10,"0"&amp;様式２表紙!B10,"00"&amp;様式２表紙!B10))</f>
        <v>00</v>
      </c>
      <c r="Q3" s="145" t="str">
        <f>IF(様式２表紙!B12&gt;=10,様式２表紙!B12,"0"&amp;様式２表紙!B12)</f>
        <v>0</v>
      </c>
      <c r="R3" s="145" t="str">
        <f>P3&amp;"-"&amp;Q3</f>
        <v>00-0</v>
      </c>
    </row>
    <row r="4" spans="1:18" x14ac:dyDescent="0.2">
      <c r="A4" s="124" t="s">
        <v>263</v>
      </c>
      <c r="B4" s="124" t="s">
        <v>247</v>
      </c>
      <c r="C4" s="124" t="str">
        <f>IF('点検票(建築)'!I5="●","－",IF(OR('点検票(建築)'!Q5="○",'点検票(建築)'!R5="○",'点検票(建築)'!S5="○"),"C",IF(OR('点検票(建築)'!L5&gt;=1.2,'点検票(建築)'!N5="○",'点検票(建築)'!O5="○",'点検票(建築)'!P5="○"),"B","A")))</f>
        <v>B</v>
      </c>
      <c r="D4" s="124" t="str">
        <f t="shared" ref="D4:D30" si="1">IF(C4="A","a",IF(C4="B","c",IF(C4="C","d","？")))</f>
        <v>c</v>
      </c>
      <c r="E4" s="124" t="str">
        <f t="shared" ref="E4:E30" si="2">IF(C4="A","1",IF(C4="B","2",IF(C4="C","3","？")))</f>
        <v>2</v>
      </c>
      <c r="F4" s="124" t="str">
        <f t="shared" ref="F4:F30" si="3">IF(C4="A","A",IF(C4="B","B",IF(C4="C","C","？")))</f>
        <v>B</v>
      </c>
      <c r="G4" s="357"/>
      <c r="H4" s="353"/>
      <c r="I4" s="353"/>
      <c r="J4" s="121"/>
      <c r="M4" s="137" t="str">
        <f t="shared" si="0"/>
        <v>シート防水</v>
      </c>
      <c r="N4" s="138" t="str">
        <f t="shared" ref="N4:N30" si="4">IF(OR(C4="C",C4="B"),C4&amp;",","")</f>
        <v>B,</v>
      </c>
      <c r="O4" s="143"/>
    </row>
    <row r="5" spans="1:18" x14ac:dyDescent="0.2">
      <c r="A5" s="124" t="s">
        <v>263</v>
      </c>
      <c r="B5" s="124" t="s">
        <v>248</v>
      </c>
      <c r="C5" s="124" t="str">
        <f>IF('点検票(建築)'!I6="●","－",IF(OR('点検票(建築)'!Q6="○",'点検票(建築)'!R6="○",'点検票(建築)'!S6="○"),"C",IF(OR('点検票(建築)'!L6&gt;=1.2,'点検票(建築)'!N6="○",'点検票(建築)'!O6="○",'点検票(建築)'!P6="○"),"B","A")))</f>
        <v>B</v>
      </c>
      <c r="D5" s="124" t="str">
        <f t="shared" si="1"/>
        <v>c</v>
      </c>
      <c r="E5" s="124" t="str">
        <f t="shared" si="2"/>
        <v>2</v>
      </c>
      <c r="F5" s="124" t="str">
        <f t="shared" si="3"/>
        <v>B</v>
      </c>
      <c r="G5" s="350"/>
      <c r="H5" s="353"/>
      <c r="I5" s="353"/>
      <c r="M5" s="139" t="str">
        <f t="shared" si="0"/>
        <v>金属板その他</v>
      </c>
      <c r="N5" s="140" t="str">
        <f t="shared" si="4"/>
        <v>B,</v>
      </c>
      <c r="O5" s="144"/>
    </row>
    <row r="6" spans="1:18" ht="52.8" x14ac:dyDescent="0.2">
      <c r="A6" s="124" t="s">
        <v>264</v>
      </c>
      <c r="B6" s="124" t="s">
        <v>249</v>
      </c>
      <c r="C6" s="124" t="str">
        <f>IF('点検票(建築)'!I7="●","－",IF(OR('点検票(建築)'!Q7="○",'点検票(建築)'!R7="○",'点検票(建築)'!S7="○"),"C",IF(OR('点検票(建築)'!L7&gt;=1.2,'点検票(建築)'!N7="○",'点検票(建築)'!O7="○",'点検票(建築)'!P7="○"),"B","A")))</f>
        <v>B</v>
      </c>
      <c r="D6" s="124" t="str">
        <f t="shared" si="1"/>
        <v>c</v>
      </c>
      <c r="E6" s="124" t="str">
        <f t="shared" si="2"/>
        <v>2</v>
      </c>
      <c r="F6" s="124" t="str">
        <f t="shared" si="3"/>
        <v>B</v>
      </c>
      <c r="G6" s="349" t="s">
        <v>190</v>
      </c>
      <c r="H6" s="353" t="str">
        <f>IF(COUNTIF(D6:D10,"d"),"d",IF(COUNTIF(D6:D10,"c"),"c",IF(COUNTIF(D6:D10,"b"),"b",IF(COUNTIF(D6:D10,"a"),"a"))))</f>
        <v>c</v>
      </c>
      <c r="I6" s="353" t="str">
        <f>IF(COUNTIF(E6:E10,"3"),"3",IF(COUNTIF(E6:E10,"2"),"2",IF(COUNTIF(E6:E10,"1"),"1")))</f>
        <v>2</v>
      </c>
      <c r="M6" s="135" t="str">
        <f>IF(OR(C6="C",C6="B"),MID(B6,3,10),"")</f>
        <v>外壁・タイル</v>
      </c>
      <c r="N6" s="136" t="str">
        <f t="shared" si="4"/>
        <v>B,</v>
      </c>
      <c r="O6" s="142" t="str">
        <f>CONCATENATE(M6,N6,M7,N7,M8,N8,M9,N9,M10,N10)</f>
        <v>外壁・タイルB,外壁・仕上塗B,外壁・金属板その他B,外部建具B,自動扉B,</v>
      </c>
    </row>
    <row r="7" spans="1:18" x14ac:dyDescent="0.2">
      <c r="A7" s="124" t="s">
        <v>264</v>
      </c>
      <c r="B7" s="124" t="s">
        <v>250</v>
      </c>
      <c r="C7" s="124" t="str">
        <f>IF('点検票(建築)'!I8="●","－",IF(OR('点検票(建築)'!Q8="○",'点検票(建築)'!R8="○",'点検票(建築)'!S8="○"),"C",IF(OR('点検票(建築)'!L8&gt;=1.2,'点検票(建築)'!N8="○",'点検票(建築)'!O8="○",'点検票(建築)'!P8="○"),"B","A")))</f>
        <v>B</v>
      </c>
      <c r="D7" s="124" t="str">
        <f t="shared" si="1"/>
        <v>c</v>
      </c>
      <c r="E7" s="124" t="str">
        <f t="shared" si="2"/>
        <v>2</v>
      </c>
      <c r="F7" s="124" t="str">
        <f t="shared" si="3"/>
        <v>B</v>
      </c>
      <c r="G7" s="357"/>
      <c r="H7" s="353"/>
      <c r="I7" s="353"/>
      <c r="M7" s="137" t="str">
        <f t="shared" ref="M7:M30" si="5">IF(OR(C7="C",C7="B"),MID(B7,3,10),"")</f>
        <v>外壁・仕上塗</v>
      </c>
      <c r="N7" s="138" t="str">
        <f t="shared" si="4"/>
        <v>B,</v>
      </c>
      <c r="O7" s="143"/>
    </row>
    <row r="8" spans="1:18" x14ac:dyDescent="0.2">
      <c r="A8" s="124" t="s">
        <v>264</v>
      </c>
      <c r="B8" s="124" t="s">
        <v>251</v>
      </c>
      <c r="C8" s="124" t="str">
        <f>IF('点検票(建築)'!I9="●","－",IF(OR('点検票(建築)'!Q9="○",'点検票(建築)'!R9="○",'点検票(建築)'!S9="○"),"C",IF(OR('点検票(建築)'!L9&gt;=1.2,'点検票(建築)'!N9="○",'点検票(建築)'!O9="○",'点検票(建築)'!P9="○"),"B","A")))</f>
        <v>B</v>
      </c>
      <c r="D8" s="124" t="str">
        <f t="shared" si="1"/>
        <v>c</v>
      </c>
      <c r="E8" s="124" t="str">
        <f t="shared" si="2"/>
        <v>2</v>
      </c>
      <c r="F8" s="124" t="str">
        <f t="shared" si="3"/>
        <v>B</v>
      </c>
      <c r="G8" s="357"/>
      <c r="H8" s="353"/>
      <c r="I8" s="353"/>
      <c r="M8" s="137" t="str">
        <f t="shared" si="5"/>
        <v>外壁・金属板その他</v>
      </c>
      <c r="N8" s="138" t="str">
        <f t="shared" si="4"/>
        <v>B,</v>
      </c>
      <c r="O8" s="143"/>
    </row>
    <row r="9" spans="1:18" x14ac:dyDescent="0.2">
      <c r="A9" s="124" t="s">
        <v>252</v>
      </c>
      <c r="B9" s="124" t="s">
        <v>252</v>
      </c>
      <c r="C9" s="124" t="str">
        <f>IF('点検票(建築)'!I10="●","－",IF(OR('点検票(建築)'!Q10="○",'点検票(建築)'!R10="○",'点検票(建築)'!S10="○"),"C",IF(OR('点検票(建築)'!L10&gt;=1.2,'点検票(建築)'!N10="○",'点検票(建築)'!O10="○",'点検票(建築)'!P10="○"),"B","A")))</f>
        <v>B</v>
      </c>
      <c r="D9" s="124" t="str">
        <f t="shared" si="1"/>
        <v>c</v>
      </c>
      <c r="E9" s="124" t="str">
        <f t="shared" si="2"/>
        <v>2</v>
      </c>
      <c r="F9" s="124" t="str">
        <f t="shared" si="3"/>
        <v>B</v>
      </c>
      <c r="G9" s="357"/>
      <c r="H9" s="353"/>
      <c r="I9" s="353"/>
      <c r="M9" s="137" t="str">
        <f t="shared" si="5"/>
        <v>外部建具</v>
      </c>
      <c r="N9" s="138" t="str">
        <f t="shared" si="4"/>
        <v>B,</v>
      </c>
      <c r="O9" s="143"/>
    </row>
    <row r="10" spans="1:18" x14ac:dyDescent="0.2">
      <c r="A10" s="124" t="s">
        <v>253</v>
      </c>
      <c r="B10" s="124" t="s">
        <v>253</v>
      </c>
      <c r="C10" s="124" t="str">
        <f>IF('点検票(建築)'!I11="●","－",IF(OR('点検票(建築)'!Q11="○",'点検票(建築)'!R11="○",'点検票(建築)'!S11="○"),"C",IF(OR('点検票(建築)'!L11&gt;=1.2,'点検票(建築)'!N11="○",'点検票(建築)'!O11="○",'点検票(建築)'!P11="○"),"B","A")))</f>
        <v>B</v>
      </c>
      <c r="D10" s="124" t="str">
        <f t="shared" si="1"/>
        <v>c</v>
      </c>
      <c r="E10" s="124" t="str">
        <f t="shared" si="2"/>
        <v>2</v>
      </c>
      <c r="F10" s="124" t="str">
        <f t="shared" si="3"/>
        <v>B</v>
      </c>
      <c r="G10" s="350"/>
      <c r="H10" s="353"/>
      <c r="I10" s="353"/>
      <c r="M10" s="139" t="str">
        <f t="shared" si="5"/>
        <v>自動扉</v>
      </c>
      <c r="N10" s="140" t="str">
        <f t="shared" si="4"/>
        <v>B,</v>
      </c>
      <c r="O10" s="144"/>
    </row>
    <row r="11" spans="1:18" x14ac:dyDescent="0.2">
      <c r="A11" s="124" t="s">
        <v>254</v>
      </c>
      <c r="B11" s="124" t="s">
        <v>254</v>
      </c>
      <c r="C11" s="124" t="str">
        <f>IF('点検票(設備)'!I4="●","－",IF(OR('点検票(設備)'!Q4="○",'点検票(設備)'!R4="○",'点検票(設備)'!S4="○"),"C",IF(OR('点検票(設備)'!L4&gt;=1.2,'点検票(設備)'!N4="○",'点検票(設備)'!O4="○",'点検票(設備)'!P4="○"),"B","A")))</f>
        <v>B</v>
      </c>
      <c r="D11" s="124" t="str">
        <f t="shared" si="1"/>
        <v>c</v>
      </c>
      <c r="E11" s="124" t="str">
        <f t="shared" si="2"/>
        <v>2</v>
      </c>
      <c r="F11" s="124" t="str">
        <f t="shared" si="3"/>
        <v>B</v>
      </c>
      <c r="G11" s="132" t="s">
        <v>191</v>
      </c>
      <c r="H11" s="122" t="str">
        <f>D11</f>
        <v>c</v>
      </c>
      <c r="I11" s="122" t="str">
        <f>E11</f>
        <v>2</v>
      </c>
      <c r="M11" s="134" t="str">
        <f t="shared" si="5"/>
        <v>受変電</v>
      </c>
      <c r="N11" s="126" t="str">
        <f t="shared" si="4"/>
        <v>B,</v>
      </c>
      <c r="O11" s="133" t="str">
        <f>CONCATENATE(M11,N11)</f>
        <v>受変電B,</v>
      </c>
    </row>
    <row r="12" spans="1:18" ht="26.4" x14ac:dyDescent="0.2">
      <c r="A12" s="124" t="s">
        <v>255</v>
      </c>
      <c r="B12" s="124" t="s">
        <v>255</v>
      </c>
      <c r="C12" s="124" t="str">
        <f>IF('点検票(設備)'!I5="●","－",IF(OR('点検票(設備)'!Q5="○",'点検票(設備)'!R5="○",'点検票(設備)'!S5="○"),"C",IF(OR('点検票(設備)'!L5&gt;=1.2,'点検票(設備)'!N5="○",'点検票(設備)'!O5="○",'点検票(設備)'!P5="○"),"B","A")))</f>
        <v>B</v>
      </c>
      <c r="D12" s="124" t="str">
        <f t="shared" si="1"/>
        <v>c</v>
      </c>
      <c r="E12" s="124" t="str">
        <f t="shared" si="2"/>
        <v>2</v>
      </c>
      <c r="F12" s="124" t="str">
        <f t="shared" si="3"/>
        <v>B</v>
      </c>
      <c r="G12" s="349" t="s">
        <v>192</v>
      </c>
      <c r="H12" s="353" t="str">
        <f>IF(COUNTIF(D12:D13,"d"),"d",IF(COUNTIF(D12:D13,"c"),"c",IF(COUNTIF(D12:D13,"b"),"b",IF(COUNTIF(D12:D13,"a"),"a"))))</f>
        <v>c</v>
      </c>
      <c r="I12" s="353" t="str">
        <f>IF(COUNTIF(E12:E13,"3"),"3",IF(COUNTIF(E12:E13,"2"),"2",IF(COUNTIF(E12:E13,"1"),"1")))</f>
        <v>2</v>
      </c>
      <c r="M12" s="135" t="str">
        <f t="shared" si="5"/>
        <v>非常用発電</v>
      </c>
      <c r="N12" s="136" t="str">
        <f t="shared" si="4"/>
        <v>B,</v>
      </c>
      <c r="O12" s="142" t="str">
        <f>CONCATENATE(M12,N12,M13,N13)</f>
        <v>非常用発電B,交流無停電電源B,</v>
      </c>
    </row>
    <row r="13" spans="1:18" x14ac:dyDescent="0.2">
      <c r="A13" s="124" t="s">
        <v>256</v>
      </c>
      <c r="B13" s="124" t="s">
        <v>256</v>
      </c>
      <c r="C13" s="124" t="str">
        <f>IF('点検票(設備)'!I6="●","－",IF(OR('点検票(設備)'!Q6="○",'点検票(設備)'!R6="○",'点検票(設備)'!S6="○"),"C",IF(OR('点検票(設備)'!L6&gt;=1.2,'点検票(設備)'!N6="○",'点検票(設備)'!O6="○",'点検票(設備)'!P6="○"),"B","A")))</f>
        <v>B</v>
      </c>
      <c r="D13" s="124" t="str">
        <f t="shared" si="1"/>
        <v>c</v>
      </c>
      <c r="E13" s="124" t="str">
        <f t="shared" si="2"/>
        <v>2</v>
      </c>
      <c r="F13" s="124" t="str">
        <f t="shared" si="3"/>
        <v>B</v>
      </c>
      <c r="G13" s="350"/>
      <c r="H13" s="353"/>
      <c r="I13" s="353"/>
      <c r="M13" s="139" t="str">
        <f t="shared" si="5"/>
        <v>交流無停電電源</v>
      </c>
      <c r="N13" s="140" t="str">
        <f t="shared" si="4"/>
        <v>B,</v>
      </c>
      <c r="O13" s="144"/>
    </row>
    <row r="14" spans="1:18" ht="26.4" x14ac:dyDescent="0.2">
      <c r="A14" s="124" t="s">
        <v>257</v>
      </c>
      <c r="B14" s="124" t="s">
        <v>257</v>
      </c>
      <c r="C14" s="124" t="str">
        <f>IF('点検票(設備)'!I7="●","－",IF(OR('点検票(設備)'!Q7="○",'点検票(設備)'!R7="○",'点検票(設備)'!S7="○"),"C",IF(OR('点検票(設備)'!L7&gt;=1.2,'点検票(設備)'!N7="○",'点検票(設備)'!O7="○",'点検票(設備)'!P7="○"),"B","A")))</f>
        <v>B</v>
      </c>
      <c r="D14" s="124" t="str">
        <f t="shared" si="1"/>
        <v>c</v>
      </c>
      <c r="E14" s="124" t="str">
        <f t="shared" si="2"/>
        <v>2</v>
      </c>
      <c r="F14" s="124" t="str">
        <f t="shared" si="3"/>
        <v>B</v>
      </c>
      <c r="G14" s="349" t="s">
        <v>193</v>
      </c>
      <c r="H14" s="353" t="str">
        <f>IF(COUNTIF(D14:D15,"d"),"d",IF(COUNTIF(D14:D15,"c"),"c",IF(COUNTIF(D14:D15,"b"),"b",IF(COUNTIF(D14:D15,"a"),"a"))))</f>
        <v>c</v>
      </c>
      <c r="I14" s="353" t="str">
        <f>IF(COUNTIF(E14:E15,"3"),"3",IF(COUNTIF(E14:E15,"2"),"2",IF(COUNTIF(E14:E15,"1"),"1")))</f>
        <v>2</v>
      </c>
      <c r="M14" s="135" t="str">
        <f t="shared" si="5"/>
        <v>中央監視</v>
      </c>
      <c r="N14" s="136" t="str">
        <f t="shared" si="4"/>
        <v>B,</v>
      </c>
      <c r="O14" s="142" t="str">
        <f>CONCATENATE(M14,N14,M15,N15)</f>
        <v>中央監視B,自動火災報知B,</v>
      </c>
    </row>
    <row r="15" spans="1:18" x14ac:dyDescent="0.2">
      <c r="A15" s="124" t="s">
        <v>258</v>
      </c>
      <c r="B15" s="124" t="s">
        <v>258</v>
      </c>
      <c r="C15" s="124" t="str">
        <f>IF('点検票(設備)'!I8="●","－",IF(OR('点検票(設備)'!Q8="○",'点検票(設備)'!R8="○",'点検票(設備)'!S8="○"),"C",IF(OR('点検票(設備)'!L8&gt;=1.2,'点検票(設備)'!N8="○",'点検票(設備)'!O8="○",'点検票(設備)'!P8="○"),"B","A")))</f>
        <v>B</v>
      </c>
      <c r="D15" s="124" t="str">
        <f t="shared" si="1"/>
        <v>c</v>
      </c>
      <c r="E15" s="124" t="str">
        <f t="shared" si="2"/>
        <v>2</v>
      </c>
      <c r="F15" s="124" t="str">
        <f t="shared" si="3"/>
        <v>B</v>
      </c>
      <c r="G15" s="350"/>
      <c r="H15" s="353"/>
      <c r="I15" s="353"/>
      <c r="M15" s="139" t="str">
        <f t="shared" si="5"/>
        <v>自動火災報知</v>
      </c>
      <c r="N15" s="140" t="str">
        <f t="shared" si="4"/>
        <v>B,</v>
      </c>
      <c r="O15" s="144"/>
    </row>
    <row r="16" spans="1:18" ht="26.4" x14ac:dyDescent="0.2">
      <c r="A16" s="124" t="s">
        <v>265</v>
      </c>
      <c r="B16" s="124" t="s">
        <v>266</v>
      </c>
      <c r="C16" s="124" t="str">
        <f>IF('点検票(設備)'!I9="●","－",IF(OR('点検票(設備)'!Q9="○",'点検票(設備)'!R9="○",'点検票(設備)'!S9="○"),"C",IF(OR('点検票(設備)'!L9&gt;=1.2,'点検票(設備)'!N9="○",'点検票(設備)'!O9="○",'点検票(設備)'!P9="○"),"B","A")))</f>
        <v>B</v>
      </c>
      <c r="D16" s="124" t="str">
        <f t="shared" si="1"/>
        <v>c</v>
      </c>
      <c r="E16" s="124" t="str">
        <f t="shared" si="2"/>
        <v>2</v>
      </c>
      <c r="F16" s="124" t="str">
        <f t="shared" si="3"/>
        <v>B</v>
      </c>
      <c r="G16" s="349" t="s">
        <v>194</v>
      </c>
      <c r="H16" s="351" t="str">
        <f>IF(COUNTIF(D16:D17,"d"),"d",IF(COUNTIF(D16:D17,"c"),"c",IF(COUNTIF(D16:D17,"b"),"b",IF(COUNTIF(D16:D17,"a"),"a"))))</f>
        <v>c</v>
      </c>
      <c r="I16" s="351" t="str">
        <f>IF(COUNTIF(E16:E17,"3"),"3",IF(COUNTIF(E16:E17,"2"),"2",IF(COUNTIF(E16:E17,"1"),"1")))</f>
        <v>2</v>
      </c>
      <c r="M16" s="135" t="str">
        <f t="shared" si="5"/>
        <v>空調（温熱源）</v>
      </c>
      <c r="N16" s="136" t="str">
        <f t="shared" si="4"/>
        <v>B,</v>
      </c>
      <c r="O16" s="142" t="str">
        <f>CONCATENATE(M16,N16,M17,N17)</f>
        <v>空調（温熱源）B,空調（冷熱源）B,</v>
      </c>
    </row>
    <row r="17" spans="1:15" x14ac:dyDescent="0.2">
      <c r="A17" s="124" t="s">
        <v>265</v>
      </c>
      <c r="B17" s="124" t="s">
        <v>267</v>
      </c>
      <c r="C17" s="124" t="str">
        <f>IF('点検票(設備)'!I10="●","－",IF(OR('点検票(設備)'!Q10="○",'点検票(設備)'!R10="○",'点検票(設備)'!S10="○"),"C",IF(OR('点検票(設備)'!L10&gt;=1.2,'点検票(設備)'!N10="○",'点検票(設備)'!O10="○",'点検票(設備)'!P10="○"),"B","A")))</f>
        <v>B</v>
      </c>
      <c r="D17" s="124" t="str">
        <f t="shared" si="1"/>
        <v>c</v>
      </c>
      <c r="E17" s="124" t="str">
        <f t="shared" si="2"/>
        <v>2</v>
      </c>
      <c r="F17" s="124" t="str">
        <f t="shared" si="3"/>
        <v>B</v>
      </c>
      <c r="G17" s="350"/>
      <c r="H17" s="352"/>
      <c r="I17" s="352"/>
      <c r="M17" s="139" t="str">
        <f t="shared" si="5"/>
        <v>空調（冷熱源）</v>
      </c>
      <c r="N17" s="140" t="str">
        <f t="shared" si="4"/>
        <v>B,</v>
      </c>
      <c r="O17" s="144"/>
    </row>
    <row r="18" spans="1:15" ht="26.4" x14ac:dyDescent="0.2">
      <c r="A18" s="124" t="s">
        <v>268</v>
      </c>
      <c r="B18" s="124" t="s">
        <v>268</v>
      </c>
      <c r="C18" s="124" t="str">
        <f>IF('点検票(設備)'!I11="●","－",IF(OR('点検票(設備)'!Q11="○",'点検票(設備)'!R11="○",'点検票(設備)'!S11="○"),"C",IF(OR('点検票(設備)'!L11&gt;=1.2,'点検票(設備)'!N11="○",'点検票(設備)'!O11="○",'点検票(設備)'!P11="○"),"B","A")))</f>
        <v>B</v>
      </c>
      <c r="D18" s="124" t="str">
        <f t="shared" si="1"/>
        <v>c</v>
      </c>
      <c r="E18" s="124" t="str">
        <f t="shared" si="2"/>
        <v>2</v>
      </c>
      <c r="F18" s="124" t="str">
        <f t="shared" si="3"/>
        <v>B</v>
      </c>
      <c r="G18" s="132" t="s">
        <v>195</v>
      </c>
      <c r="H18" s="122" t="str">
        <f t="shared" ref="H18:I18" si="6">D18</f>
        <v>c</v>
      </c>
      <c r="I18" s="122" t="str">
        <f t="shared" si="6"/>
        <v>2</v>
      </c>
      <c r="M18" s="134" t="str">
        <f t="shared" si="5"/>
        <v>空調（空気調和器等）</v>
      </c>
      <c r="N18" s="126" t="str">
        <f t="shared" si="4"/>
        <v>B,</v>
      </c>
      <c r="O18" s="133" t="str">
        <f>CONCATENATE(M18,N18)</f>
        <v>空調（空気調和器等）B,</v>
      </c>
    </row>
    <row r="19" spans="1:15" ht="79.2" x14ac:dyDescent="0.2">
      <c r="A19" s="124" t="s">
        <v>259</v>
      </c>
      <c r="B19" s="124" t="s">
        <v>259</v>
      </c>
      <c r="C19" s="124" t="str">
        <f>IF('点検票(設備)'!I12="●","－",IF(OR('点検票(設備)'!Q12="○",'点検票(設備)'!R12="○",'点検票(設備)'!S12="○"),"C",IF(OR('点検票(設備)'!L12&gt;=1.2,'点検票(設備)'!N12="○",'点検票(設備)'!O12="○",'点検票(設備)'!P12="○"),"B","A")))</f>
        <v>B</v>
      </c>
      <c r="D19" s="124" t="str">
        <f t="shared" si="1"/>
        <v>c</v>
      </c>
      <c r="E19" s="124" t="str">
        <f t="shared" si="2"/>
        <v>2</v>
      </c>
      <c r="F19" s="124" t="str">
        <f t="shared" si="3"/>
        <v>B</v>
      </c>
      <c r="G19" s="349" t="s">
        <v>196</v>
      </c>
      <c r="H19" s="353" t="str">
        <f>IF(COUNTIF(D19:D28,"d"),"d",IF(COUNTIF(D19:D28,"c"),"c",IF(COUNTIF(D19:D28,"b"),"b",IF(COUNTIF(D19:D28,"a"),"a"))))</f>
        <v>c</v>
      </c>
      <c r="I19" s="353" t="str">
        <f>IF(COUNTIF(E19:E28,"3"),"3",IF(COUNTIF(E19:E28,"2"),"2",IF(COUNTIF(E19:E28,"1"),"1")))</f>
        <v>2</v>
      </c>
      <c r="M19" s="135" t="str">
        <f t="shared" si="5"/>
        <v>換気設備</v>
      </c>
      <c r="N19" s="136" t="str">
        <f t="shared" si="4"/>
        <v>B,</v>
      </c>
      <c r="O19" s="142" t="str">
        <f>CONCATENATE(M19,N19,M20,N20,M21,N21,M22,N22,M23,N23,M25,N25,M26,N26,M27,N27,M28,N28)</f>
        <v>換気設備B,排煙設備B,自動制御B,給水ポンプB,排水ポンプB,給水タンクB,浄化槽B,給水管B,排水管B,</v>
      </c>
    </row>
    <row r="20" spans="1:15" x14ac:dyDescent="0.2">
      <c r="A20" s="124" t="s">
        <v>260</v>
      </c>
      <c r="B20" s="124" t="s">
        <v>260</v>
      </c>
      <c r="C20" s="124" t="str">
        <f>IF('点検票(設備)'!I13="●","－",IF(OR('点検票(設備)'!Q13="○",'点検票(設備)'!R13="○",'点検票(設備)'!S13="○"),"C",IF(OR('点検票(設備)'!L13&gt;=1.2,'点検票(設備)'!N13="○",'点検票(設備)'!O13="○",'点検票(設備)'!P13="○"),"B","A")))</f>
        <v>B</v>
      </c>
      <c r="D20" s="124" t="str">
        <f t="shared" si="1"/>
        <v>c</v>
      </c>
      <c r="E20" s="124" t="str">
        <f t="shared" si="2"/>
        <v>2</v>
      </c>
      <c r="F20" s="124" t="str">
        <f t="shared" si="3"/>
        <v>B</v>
      </c>
      <c r="G20" s="357"/>
      <c r="H20" s="353"/>
      <c r="I20" s="353"/>
      <c r="M20" s="137" t="str">
        <f t="shared" si="5"/>
        <v>排煙設備</v>
      </c>
      <c r="N20" s="138" t="str">
        <f t="shared" si="4"/>
        <v>B,</v>
      </c>
      <c r="O20" s="143"/>
    </row>
    <row r="21" spans="1:15" x14ac:dyDescent="0.2">
      <c r="A21" s="124" t="s">
        <v>261</v>
      </c>
      <c r="B21" s="124" t="s">
        <v>261</v>
      </c>
      <c r="C21" s="124" t="str">
        <f>IF('点検票(設備)'!I14="●","－",IF(OR('点検票(設備)'!Q14="○",'点検票(設備)'!R14="○",'点検票(設備)'!S14="○"),"C",IF(OR('点検票(設備)'!L14&gt;=1.2,'点検票(設備)'!N14="○",'点検票(設備)'!O14="○",'点検票(設備)'!P14="○"),"B","A")))</f>
        <v>B</v>
      </c>
      <c r="D21" s="124" t="str">
        <f t="shared" si="1"/>
        <v>c</v>
      </c>
      <c r="E21" s="124" t="str">
        <f t="shared" si="2"/>
        <v>2</v>
      </c>
      <c r="F21" s="124" t="str">
        <f t="shared" si="3"/>
        <v>B</v>
      </c>
      <c r="G21" s="357"/>
      <c r="H21" s="353"/>
      <c r="I21" s="353"/>
      <c r="M21" s="137" t="str">
        <f t="shared" si="5"/>
        <v>自動制御</v>
      </c>
      <c r="N21" s="138" t="str">
        <f t="shared" si="4"/>
        <v>B,</v>
      </c>
      <c r="O21" s="143"/>
    </row>
    <row r="22" spans="1:15" x14ac:dyDescent="0.2">
      <c r="A22" s="124" t="s">
        <v>269</v>
      </c>
      <c r="B22" s="124" t="s">
        <v>262</v>
      </c>
      <c r="C22" s="124" t="str">
        <f>IF('点検票(設備)'!I15="●","－",IF(OR('点検票(設備)'!Q15="○",'点検票(設備)'!R15="○",'点検票(設備)'!S15="○"),"C",IF(OR('点検票(設備)'!L15&gt;=1.2,'点検票(設備)'!N15="○",'点検票(設備)'!O15="○",'点検票(設備)'!P15="○"),"B","A")))</f>
        <v>B</v>
      </c>
      <c r="D22" s="124" t="str">
        <f t="shared" si="1"/>
        <v>c</v>
      </c>
      <c r="E22" s="124" t="str">
        <f t="shared" si="2"/>
        <v>2</v>
      </c>
      <c r="F22" s="124" t="str">
        <f t="shared" si="3"/>
        <v>B</v>
      </c>
      <c r="G22" s="357"/>
      <c r="H22" s="353"/>
      <c r="I22" s="353"/>
      <c r="M22" s="137" t="str">
        <f t="shared" si="5"/>
        <v>給水ポンプ</v>
      </c>
      <c r="N22" s="138" t="str">
        <f t="shared" si="4"/>
        <v>B,</v>
      </c>
      <c r="O22" s="143"/>
    </row>
    <row r="23" spans="1:15" x14ac:dyDescent="0.2">
      <c r="A23" s="124" t="s">
        <v>269</v>
      </c>
      <c r="B23" s="124" t="s">
        <v>270</v>
      </c>
      <c r="C23" s="124" t="str">
        <f>IF('点検票(設備)'!I16="●","－",IF(OR('点検票(設備)'!Q16="○",'点検票(設備)'!R16="○",'点検票(設備)'!S16="○"),"C",IF(OR('点検票(設備)'!L16&gt;=1.2,'点検票(設備)'!N16="○",'点検票(設備)'!O16="○",'点検票(設備)'!P16="○"),"B","A")))</f>
        <v>B</v>
      </c>
      <c r="D23" s="124" t="str">
        <f t="shared" si="1"/>
        <v>c</v>
      </c>
      <c r="E23" s="124" t="str">
        <f t="shared" si="2"/>
        <v>2</v>
      </c>
      <c r="F23" s="124" t="str">
        <f t="shared" si="3"/>
        <v>B</v>
      </c>
      <c r="G23" s="357"/>
      <c r="H23" s="353"/>
      <c r="I23" s="353"/>
      <c r="M23" s="137" t="str">
        <f t="shared" si="5"/>
        <v>排水ポンプ</v>
      </c>
      <c r="N23" s="138" t="str">
        <f t="shared" si="4"/>
        <v>B,</v>
      </c>
      <c r="O23" s="143"/>
    </row>
    <row r="24" spans="1:15" x14ac:dyDescent="0.2">
      <c r="A24" s="124" t="s">
        <v>269</v>
      </c>
      <c r="B24" s="124" t="s">
        <v>271</v>
      </c>
      <c r="C24" s="124" t="str">
        <f>IF('点検票(設備)'!I17="●","－",IF(OR('点検票(設備)'!Q17="○",'点検票(設備)'!R17="○",'点検票(設備)'!S17="○"),"C",IF(OR('点検票(設備)'!L17&gt;=1.2,'点検票(設備)'!N17="○",'点検票(設備)'!O17="○",'点検票(設備)'!P17="○"),"B","A")))</f>
        <v>B</v>
      </c>
      <c r="D24" s="124" t="str">
        <f t="shared" si="1"/>
        <v>c</v>
      </c>
      <c r="E24" s="124" t="str">
        <f t="shared" si="2"/>
        <v>2</v>
      </c>
      <c r="F24" s="124" t="str">
        <f t="shared" si="3"/>
        <v>B</v>
      </c>
      <c r="G24" s="357"/>
      <c r="H24" s="353"/>
      <c r="I24" s="353"/>
      <c r="M24" s="137" t="str">
        <f t="shared" si="5"/>
        <v>給湯用ボイラー</v>
      </c>
      <c r="N24" s="138" t="str">
        <f t="shared" si="4"/>
        <v>B,</v>
      </c>
      <c r="O24" s="143"/>
    </row>
    <row r="25" spans="1:15" x14ac:dyDescent="0.2">
      <c r="A25" s="124" t="s">
        <v>269</v>
      </c>
      <c r="B25" s="124" t="s">
        <v>272</v>
      </c>
      <c r="C25" s="124" t="str">
        <f>IF('点検票(設備)'!I18="●","－",IF(OR('点検票(設備)'!Q18="○",'点検票(設備)'!R18="○",'点検票(設備)'!S18="○"),"C",IF(OR('点検票(設備)'!L18&gt;=1.2,'点検票(設備)'!N18="○",'点検票(設備)'!O18="○",'点検票(設備)'!P18="○"),"B","A")))</f>
        <v>B</v>
      </c>
      <c r="D25" s="124" t="str">
        <f t="shared" si="1"/>
        <v>c</v>
      </c>
      <c r="E25" s="124" t="str">
        <f t="shared" si="2"/>
        <v>2</v>
      </c>
      <c r="F25" s="124" t="str">
        <f t="shared" si="3"/>
        <v>B</v>
      </c>
      <c r="G25" s="357"/>
      <c r="H25" s="353"/>
      <c r="I25" s="353"/>
      <c r="M25" s="137" t="str">
        <f t="shared" si="5"/>
        <v>給水タンク</v>
      </c>
      <c r="N25" s="138" t="str">
        <f t="shared" si="4"/>
        <v>B,</v>
      </c>
      <c r="O25" s="143"/>
    </row>
    <row r="26" spans="1:15" x14ac:dyDescent="0.2">
      <c r="A26" s="124" t="s">
        <v>269</v>
      </c>
      <c r="B26" s="124" t="s">
        <v>273</v>
      </c>
      <c r="C26" s="124" t="str">
        <f>IF('点検票(設備)'!I19="●","－",IF(OR('点検票(設備)'!Q19="○",'点検票(設備)'!R19="○",'点検票(設備)'!S19="○"),"C",IF(OR('点検票(設備)'!L19&gt;=1.2,'点検票(設備)'!N19="○",'点検票(設備)'!O19="○",'点検票(設備)'!P19="○"),"B","A")))</f>
        <v>B</v>
      </c>
      <c r="D26" s="124" t="str">
        <f t="shared" si="1"/>
        <v>c</v>
      </c>
      <c r="E26" s="124" t="str">
        <f t="shared" si="2"/>
        <v>2</v>
      </c>
      <c r="F26" s="124" t="str">
        <f t="shared" si="3"/>
        <v>B</v>
      </c>
      <c r="G26" s="357"/>
      <c r="H26" s="353"/>
      <c r="I26" s="353"/>
      <c r="M26" s="137" t="str">
        <f t="shared" si="5"/>
        <v>浄化槽</v>
      </c>
      <c r="N26" s="138" t="str">
        <f t="shared" si="4"/>
        <v>B,</v>
      </c>
      <c r="O26" s="143"/>
    </row>
    <row r="27" spans="1:15" x14ac:dyDescent="0.2">
      <c r="A27" s="124" t="s">
        <v>269</v>
      </c>
      <c r="B27" s="124" t="s">
        <v>274</v>
      </c>
      <c r="C27" s="124" t="str">
        <f>IF('点検票(設備)'!I20="●","－",IF(OR('点検票(設備)'!Q20="○",'点検票(設備)'!R20="○",'点検票(設備)'!S20="○"),"C",IF(OR('点検票(設備)'!L20&gt;=1.2,'点検票(設備)'!N20="○",'点検票(設備)'!O20="○",'点検票(設備)'!P20="○"),"B","A")))</f>
        <v>B</v>
      </c>
      <c r="D27" s="124" t="str">
        <f t="shared" si="1"/>
        <v>c</v>
      </c>
      <c r="E27" s="124" t="str">
        <f t="shared" si="2"/>
        <v>2</v>
      </c>
      <c r="F27" s="124" t="str">
        <f t="shared" si="3"/>
        <v>B</v>
      </c>
      <c r="G27" s="357"/>
      <c r="H27" s="353"/>
      <c r="I27" s="353"/>
      <c r="M27" s="137" t="str">
        <f t="shared" si="5"/>
        <v>給水管</v>
      </c>
      <c r="N27" s="138" t="str">
        <f t="shared" si="4"/>
        <v>B,</v>
      </c>
      <c r="O27" s="143"/>
    </row>
    <row r="28" spans="1:15" ht="12.75" customHeight="1" x14ac:dyDescent="0.2">
      <c r="A28" s="124" t="s">
        <v>269</v>
      </c>
      <c r="B28" s="124" t="s">
        <v>275</v>
      </c>
      <c r="C28" s="124" t="str">
        <f>IF('点検票(設備)'!I21="●","－",IF(OR('点検票(設備)'!Q21="○",'点検票(設備)'!R21="○",'点検票(設備)'!S21="○"),"C",IF(OR('点検票(設備)'!L21&gt;=1.2,'点検票(設備)'!N21="○",'点検票(設備)'!O21="○",'点検票(設備)'!P21="○"),"B","A")))</f>
        <v>B</v>
      </c>
      <c r="D28" s="124" t="str">
        <f t="shared" si="1"/>
        <v>c</v>
      </c>
      <c r="E28" s="124" t="str">
        <f t="shared" si="2"/>
        <v>2</v>
      </c>
      <c r="F28" s="124" t="str">
        <f t="shared" si="3"/>
        <v>B</v>
      </c>
      <c r="G28" s="350"/>
      <c r="H28" s="353"/>
      <c r="I28" s="353"/>
      <c r="M28" s="139" t="str">
        <f t="shared" si="5"/>
        <v>排水管</v>
      </c>
      <c r="N28" s="140" t="str">
        <f t="shared" si="4"/>
        <v>B,</v>
      </c>
      <c r="O28" s="144"/>
    </row>
    <row r="29" spans="1:15" ht="26.4" x14ac:dyDescent="0.2">
      <c r="A29" s="124" t="s">
        <v>276</v>
      </c>
      <c r="B29" s="124" t="s">
        <v>276</v>
      </c>
      <c r="C29" s="124" t="str">
        <f>IF('点検票(設備)'!I22="●","－",IF(OR('点検票(設備)'!Q22="○",'点検票(設備)'!R22="○",'点検票(設備)'!S22="○"),"C",IF(OR('点検票(設備)'!L22&gt;=1.2,'点検票(設備)'!N22="○",'点検票(設備)'!O22="○",'点検票(設備)'!P22="○"),"B","A")))</f>
        <v>B</v>
      </c>
      <c r="D29" s="124" t="str">
        <f t="shared" si="1"/>
        <v>c</v>
      </c>
      <c r="E29" s="124" t="str">
        <f t="shared" si="2"/>
        <v>2</v>
      </c>
      <c r="F29" s="124" t="str">
        <f t="shared" si="3"/>
        <v>B</v>
      </c>
      <c r="G29" s="349" t="s">
        <v>193</v>
      </c>
      <c r="H29" s="353" t="str">
        <f>IF(COUNTIF(D29:D30,"d"),"d",IF(COUNTIF(D29:D30,"c"),"c",IF(COUNTIF(D29:D30,"b"),"b",IF(COUNTIF(D29:D30,"a"),"a"))))</f>
        <v>c</v>
      </c>
      <c r="I29" s="353" t="str">
        <f>IF(COUNTIF(E29:E30,"3"),"3",IF(COUNTIF(E29:E30,"2"),"2",IF(COUNTIF(E29:E30,"1"),"1")))</f>
        <v>2</v>
      </c>
      <c r="M29" s="135" t="str">
        <f t="shared" si="5"/>
        <v>消火設備</v>
      </c>
      <c r="N29" s="136" t="str">
        <f t="shared" si="4"/>
        <v>B,</v>
      </c>
      <c r="O29" s="142" t="str">
        <f>CONCATENATE(M29,N29,M30,N30)</f>
        <v>消火設備B,エレベーターB,</v>
      </c>
    </row>
    <row r="30" spans="1:15" x14ac:dyDescent="0.2">
      <c r="A30" s="124" t="s">
        <v>277</v>
      </c>
      <c r="B30" s="124" t="s">
        <v>277</v>
      </c>
      <c r="C30" s="124" t="str">
        <f>IF('点検票(設備)'!I23="●","－",IF(OR('点検票(設備)'!Q23="○",'点検票(設備)'!R23="○",'点検票(設備)'!S23="○"),"C",IF(OR('点検票(設備)'!L23&gt;=1.2,'点検票(設備)'!N23="○",'点検票(設備)'!O23="○",'点検票(設備)'!P23="○"),"B","A")))</f>
        <v>B</v>
      </c>
      <c r="D30" s="124" t="str">
        <f t="shared" si="1"/>
        <v>c</v>
      </c>
      <c r="E30" s="124" t="str">
        <f t="shared" si="2"/>
        <v>2</v>
      </c>
      <c r="F30" s="124" t="str">
        <f t="shared" si="3"/>
        <v>B</v>
      </c>
      <c r="G30" s="350"/>
      <c r="H30" s="353"/>
      <c r="I30" s="353"/>
      <c r="M30" s="139" t="str">
        <f t="shared" si="5"/>
        <v>エレベーター</v>
      </c>
      <c r="N30" s="140" t="str">
        <f t="shared" si="4"/>
        <v>B,</v>
      </c>
      <c r="O30" s="144"/>
    </row>
  </sheetData>
  <mergeCells count="22">
    <mergeCell ref="M2:O2"/>
    <mergeCell ref="G29:G30"/>
    <mergeCell ref="H19:H28"/>
    <mergeCell ref="I19:I28"/>
    <mergeCell ref="H29:H30"/>
    <mergeCell ref="I29:I30"/>
    <mergeCell ref="G3:G5"/>
    <mergeCell ref="G6:G10"/>
    <mergeCell ref="G12:G13"/>
    <mergeCell ref="G14:G15"/>
    <mergeCell ref="G19:G28"/>
    <mergeCell ref="H3:H5"/>
    <mergeCell ref="I3:I5"/>
    <mergeCell ref="H6:H10"/>
    <mergeCell ref="I6:I10"/>
    <mergeCell ref="H14:H15"/>
    <mergeCell ref="G16:G17"/>
    <mergeCell ref="H16:H17"/>
    <mergeCell ref="I16:I17"/>
    <mergeCell ref="I14:I15"/>
    <mergeCell ref="H12:H13"/>
    <mergeCell ref="I12:I13"/>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sheetPr>
  <dimension ref="A1:IV64"/>
  <sheetViews>
    <sheetView zoomScaleNormal="100" workbookViewId="0">
      <selection activeCell="A7" sqref="A7:XFD7"/>
    </sheetView>
  </sheetViews>
  <sheetFormatPr defaultColWidth="11.33203125" defaultRowHeight="12" x14ac:dyDescent="0.2"/>
  <cols>
    <col min="1" max="1" width="4.109375" style="12" customWidth="1"/>
    <col min="2" max="2" width="31.44140625" style="12" customWidth="1"/>
    <col min="3" max="4" width="26.88671875" style="12" customWidth="1"/>
    <col min="5" max="5" width="14.6640625" style="12" customWidth="1"/>
    <col min="6" max="6" width="26.6640625" style="12" customWidth="1"/>
    <col min="7" max="7" width="14.6640625" style="12" customWidth="1"/>
    <col min="8" max="10" width="18.109375" style="12" customWidth="1"/>
    <col min="11" max="11" width="40" style="12" customWidth="1"/>
    <col min="12" max="13" width="18.109375" style="12" customWidth="1"/>
    <col min="14" max="14" width="40" style="12" customWidth="1"/>
    <col min="15" max="16" width="18.109375" style="12" customWidth="1"/>
    <col min="17" max="17" width="40" style="12" customWidth="1"/>
    <col min="18" max="19" width="18.109375" style="12" customWidth="1"/>
    <col min="20" max="20" width="40" style="12" customWidth="1"/>
    <col min="21" max="22" width="18.109375" style="12" customWidth="1"/>
    <col min="23" max="23" width="40" style="12" customWidth="1"/>
    <col min="24" max="25" width="18.109375" style="12" customWidth="1"/>
    <col min="26" max="26" width="40" style="12" customWidth="1"/>
    <col min="27" max="28" width="18.109375" style="12" customWidth="1"/>
    <col min="29" max="29" width="40" style="12" customWidth="1"/>
    <col min="30" max="31" width="18.109375" style="12" customWidth="1"/>
    <col min="32" max="32" width="40" style="12" customWidth="1"/>
    <col min="33" max="34" width="18.109375" style="12" customWidth="1"/>
    <col min="35" max="35" width="40" style="12" customWidth="1"/>
    <col min="36" max="37" width="18.109375" style="12" customWidth="1"/>
    <col min="38" max="38" width="40" style="12" customWidth="1"/>
    <col min="39" max="39" width="24.6640625" style="12" customWidth="1"/>
    <col min="40" max="42" width="18.109375" style="12" customWidth="1"/>
    <col min="43" max="43" width="40" style="12" customWidth="1"/>
    <col min="44" max="256" width="11.33203125" style="12"/>
    <col min="257" max="257" width="4.109375" style="12" customWidth="1"/>
    <col min="258" max="258" width="31.44140625" style="12" customWidth="1"/>
    <col min="259" max="260" width="26.88671875" style="12" customWidth="1"/>
    <col min="261" max="261" width="14.6640625" style="12" customWidth="1"/>
    <col min="262" max="262" width="26.6640625" style="12" customWidth="1"/>
    <col min="263" max="263" width="14.6640625" style="12" customWidth="1"/>
    <col min="264" max="266" width="18.109375" style="12" customWidth="1"/>
    <col min="267" max="267" width="40" style="12" customWidth="1"/>
    <col min="268" max="269" width="18.109375" style="12" customWidth="1"/>
    <col min="270" max="270" width="40" style="12" customWidth="1"/>
    <col min="271" max="272" width="18.109375" style="12" customWidth="1"/>
    <col min="273" max="273" width="40" style="12" customWidth="1"/>
    <col min="274" max="275" width="18.109375" style="12" customWidth="1"/>
    <col min="276" max="276" width="40" style="12" customWidth="1"/>
    <col min="277" max="278" width="18.109375" style="12" customWidth="1"/>
    <col min="279" max="279" width="40" style="12" customWidth="1"/>
    <col min="280" max="281" width="18.109375" style="12" customWidth="1"/>
    <col min="282" max="282" width="40" style="12" customWidth="1"/>
    <col min="283" max="284" width="18.109375" style="12" customWidth="1"/>
    <col min="285" max="285" width="40" style="12" customWidth="1"/>
    <col min="286" max="287" width="18.109375" style="12" customWidth="1"/>
    <col min="288" max="288" width="40" style="12" customWidth="1"/>
    <col min="289" max="290" width="18.109375" style="12" customWidth="1"/>
    <col min="291" max="291" width="40" style="12" customWidth="1"/>
    <col min="292" max="293" width="18.109375" style="12" customWidth="1"/>
    <col min="294" max="294" width="40" style="12" customWidth="1"/>
    <col min="295" max="295" width="24.6640625" style="12" customWidth="1"/>
    <col min="296" max="298" width="18.109375" style="12" customWidth="1"/>
    <col min="299" max="299" width="40" style="12" customWidth="1"/>
    <col min="300" max="512" width="11.33203125" style="12"/>
    <col min="513" max="513" width="4.109375" style="12" customWidth="1"/>
    <col min="514" max="514" width="31.44140625" style="12" customWidth="1"/>
    <col min="515" max="516" width="26.88671875" style="12" customWidth="1"/>
    <col min="517" max="517" width="14.6640625" style="12" customWidth="1"/>
    <col min="518" max="518" width="26.6640625" style="12" customWidth="1"/>
    <col min="519" max="519" width="14.6640625" style="12" customWidth="1"/>
    <col min="520" max="522" width="18.109375" style="12" customWidth="1"/>
    <col min="523" max="523" width="40" style="12" customWidth="1"/>
    <col min="524" max="525" width="18.109375" style="12" customWidth="1"/>
    <col min="526" max="526" width="40" style="12" customWidth="1"/>
    <col min="527" max="528" width="18.109375" style="12" customWidth="1"/>
    <col min="529" max="529" width="40" style="12" customWidth="1"/>
    <col min="530" max="531" width="18.109375" style="12" customWidth="1"/>
    <col min="532" max="532" width="40" style="12" customWidth="1"/>
    <col min="533" max="534" width="18.109375" style="12" customWidth="1"/>
    <col min="535" max="535" width="40" style="12" customWidth="1"/>
    <col min="536" max="537" width="18.109375" style="12" customWidth="1"/>
    <col min="538" max="538" width="40" style="12" customWidth="1"/>
    <col min="539" max="540" width="18.109375" style="12" customWidth="1"/>
    <col min="541" max="541" width="40" style="12" customWidth="1"/>
    <col min="542" max="543" width="18.109375" style="12" customWidth="1"/>
    <col min="544" max="544" width="40" style="12" customWidth="1"/>
    <col min="545" max="546" width="18.109375" style="12" customWidth="1"/>
    <col min="547" max="547" width="40" style="12" customWidth="1"/>
    <col min="548" max="549" width="18.109375" style="12" customWidth="1"/>
    <col min="550" max="550" width="40" style="12" customWidth="1"/>
    <col min="551" max="551" width="24.6640625" style="12" customWidth="1"/>
    <col min="552" max="554" width="18.109375" style="12" customWidth="1"/>
    <col min="555" max="555" width="40" style="12" customWidth="1"/>
    <col min="556" max="768" width="11.33203125" style="12"/>
    <col min="769" max="769" width="4.109375" style="12" customWidth="1"/>
    <col min="770" max="770" width="31.44140625" style="12" customWidth="1"/>
    <col min="771" max="772" width="26.88671875" style="12" customWidth="1"/>
    <col min="773" max="773" width="14.6640625" style="12" customWidth="1"/>
    <col min="774" max="774" width="26.6640625" style="12" customWidth="1"/>
    <col min="775" max="775" width="14.6640625" style="12" customWidth="1"/>
    <col min="776" max="778" width="18.109375" style="12" customWidth="1"/>
    <col min="779" max="779" width="40" style="12" customWidth="1"/>
    <col min="780" max="781" width="18.109375" style="12" customWidth="1"/>
    <col min="782" max="782" width="40" style="12" customWidth="1"/>
    <col min="783" max="784" width="18.109375" style="12" customWidth="1"/>
    <col min="785" max="785" width="40" style="12" customWidth="1"/>
    <col min="786" max="787" width="18.109375" style="12" customWidth="1"/>
    <col min="788" max="788" width="40" style="12" customWidth="1"/>
    <col min="789" max="790" width="18.109375" style="12" customWidth="1"/>
    <col min="791" max="791" width="40" style="12" customWidth="1"/>
    <col min="792" max="793" width="18.109375" style="12" customWidth="1"/>
    <col min="794" max="794" width="40" style="12" customWidth="1"/>
    <col min="795" max="796" width="18.109375" style="12" customWidth="1"/>
    <col min="797" max="797" width="40" style="12" customWidth="1"/>
    <col min="798" max="799" width="18.109375" style="12" customWidth="1"/>
    <col min="800" max="800" width="40" style="12" customWidth="1"/>
    <col min="801" max="802" width="18.109375" style="12" customWidth="1"/>
    <col min="803" max="803" width="40" style="12" customWidth="1"/>
    <col min="804" max="805" width="18.109375" style="12" customWidth="1"/>
    <col min="806" max="806" width="40" style="12" customWidth="1"/>
    <col min="807" max="807" width="24.6640625" style="12" customWidth="1"/>
    <col min="808" max="810" width="18.109375" style="12" customWidth="1"/>
    <col min="811" max="811" width="40" style="12" customWidth="1"/>
    <col min="812" max="1024" width="11.33203125" style="12"/>
    <col min="1025" max="1025" width="4.109375" style="12" customWidth="1"/>
    <col min="1026" max="1026" width="31.44140625" style="12" customWidth="1"/>
    <col min="1027" max="1028" width="26.88671875" style="12" customWidth="1"/>
    <col min="1029" max="1029" width="14.6640625" style="12" customWidth="1"/>
    <col min="1030" max="1030" width="26.6640625" style="12" customWidth="1"/>
    <col min="1031" max="1031" width="14.6640625" style="12" customWidth="1"/>
    <col min="1032" max="1034" width="18.109375" style="12" customWidth="1"/>
    <col min="1035" max="1035" width="40" style="12" customWidth="1"/>
    <col min="1036" max="1037" width="18.109375" style="12" customWidth="1"/>
    <col min="1038" max="1038" width="40" style="12" customWidth="1"/>
    <col min="1039" max="1040" width="18.109375" style="12" customWidth="1"/>
    <col min="1041" max="1041" width="40" style="12" customWidth="1"/>
    <col min="1042" max="1043" width="18.109375" style="12" customWidth="1"/>
    <col min="1044" max="1044" width="40" style="12" customWidth="1"/>
    <col min="1045" max="1046" width="18.109375" style="12" customWidth="1"/>
    <col min="1047" max="1047" width="40" style="12" customWidth="1"/>
    <col min="1048" max="1049" width="18.109375" style="12" customWidth="1"/>
    <col min="1050" max="1050" width="40" style="12" customWidth="1"/>
    <col min="1051" max="1052" width="18.109375" style="12" customWidth="1"/>
    <col min="1053" max="1053" width="40" style="12" customWidth="1"/>
    <col min="1054" max="1055" width="18.109375" style="12" customWidth="1"/>
    <col min="1056" max="1056" width="40" style="12" customWidth="1"/>
    <col min="1057" max="1058" width="18.109375" style="12" customWidth="1"/>
    <col min="1059" max="1059" width="40" style="12" customWidth="1"/>
    <col min="1060" max="1061" width="18.109375" style="12" customWidth="1"/>
    <col min="1062" max="1062" width="40" style="12" customWidth="1"/>
    <col min="1063" max="1063" width="24.6640625" style="12" customWidth="1"/>
    <col min="1064" max="1066" width="18.109375" style="12" customWidth="1"/>
    <col min="1067" max="1067" width="40" style="12" customWidth="1"/>
    <col min="1068" max="1280" width="11.33203125" style="12"/>
    <col min="1281" max="1281" width="4.109375" style="12" customWidth="1"/>
    <col min="1282" max="1282" width="31.44140625" style="12" customWidth="1"/>
    <col min="1283" max="1284" width="26.88671875" style="12" customWidth="1"/>
    <col min="1285" max="1285" width="14.6640625" style="12" customWidth="1"/>
    <col min="1286" max="1286" width="26.6640625" style="12" customWidth="1"/>
    <col min="1287" max="1287" width="14.6640625" style="12" customWidth="1"/>
    <col min="1288" max="1290" width="18.109375" style="12" customWidth="1"/>
    <col min="1291" max="1291" width="40" style="12" customWidth="1"/>
    <col min="1292" max="1293" width="18.109375" style="12" customWidth="1"/>
    <col min="1294" max="1294" width="40" style="12" customWidth="1"/>
    <col min="1295" max="1296" width="18.109375" style="12" customWidth="1"/>
    <col min="1297" max="1297" width="40" style="12" customWidth="1"/>
    <col min="1298" max="1299" width="18.109375" style="12" customWidth="1"/>
    <col min="1300" max="1300" width="40" style="12" customWidth="1"/>
    <col min="1301" max="1302" width="18.109375" style="12" customWidth="1"/>
    <col min="1303" max="1303" width="40" style="12" customWidth="1"/>
    <col min="1304" max="1305" width="18.109375" style="12" customWidth="1"/>
    <col min="1306" max="1306" width="40" style="12" customWidth="1"/>
    <col min="1307" max="1308" width="18.109375" style="12" customWidth="1"/>
    <col min="1309" max="1309" width="40" style="12" customWidth="1"/>
    <col min="1310" max="1311" width="18.109375" style="12" customWidth="1"/>
    <col min="1312" max="1312" width="40" style="12" customWidth="1"/>
    <col min="1313" max="1314" width="18.109375" style="12" customWidth="1"/>
    <col min="1315" max="1315" width="40" style="12" customWidth="1"/>
    <col min="1316" max="1317" width="18.109375" style="12" customWidth="1"/>
    <col min="1318" max="1318" width="40" style="12" customWidth="1"/>
    <col min="1319" max="1319" width="24.6640625" style="12" customWidth="1"/>
    <col min="1320" max="1322" width="18.109375" style="12" customWidth="1"/>
    <col min="1323" max="1323" width="40" style="12" customWidth="1"/>
    <col min="1324" max="1536" width="11.33203125" style="12"/>
    <col min="1537" max="1537" width="4.109375" style="12" customWidth="1"/>
    <col min="1538" max="1538" width="31.44140625" style="12" customWidth="1"/>
    <col min="1539" max="1540" width="26.88671875" style="12" customWidth="1"/>
    <col min="1541" max="1541" width="14.6640625" style="12" customWidth="1"/>
    <col min="1542" max="1542" width="26.6640625" style="12" customWidth="1"/>
    <col min="1543" max="1543" width="14.6640625" style="12" customWidth="1"/>
    <col min="1544" max="1546" width="18.109375" style="12" customWidth="1"/>
    <col min="1547" max="1547" width="40" style="12" customWidth="1"/>
    <col min="1548" max="1549" width="18.109375" style="12" customWidth="1"/>
    <col min="1550" max="1550" width="40" style="12" customWidth="1"/>
    <col min="1551" max="1552" width="18.109375" style="12" customWidth="1"/>
    <col min="1553" max="1553" width="40" style="12" customWidth="1"/>
    <col min="1554" max="1555" width="18.109375" style="12" customWidth="1"/>
    <col min="1556" max="1556" width="40" style="12" customWidth="1"/>
    <col min="1557" max="1558" width="18.109375" style="12" customWidth="1"/>
    <col min="1559" max="1559" width="40" style="12" customWidth="1"/>
    <col min="1560" max="1561" width="18.109375" style="12" customWidth="1"/>
    <col min="1562" max="1562" width="40" style="12" customWidth="1"/>
    <col min="1563" max="1564" width="18.109375" style="12" customWidth="1"/>
    <col min="1565" max="1565" width="40" style="12" customWidth="1"/>
    <col min="1566" max="1567" width="18.109375" style="12" customWidth="1"/>
    <col min="1568" max="1568" width="40" style="12" customWidth="1"/>
    <col min="1569" max="1570" width="18.109375" style="12" customWidth="1"/>
    <col min="1571" max="1571" width="40" style="12" customWidth="1"/>
    <col min="1572" max="1573" width="18.109375" style="12" customWidth="1"/>
    <col min="1574" max="1574" width="40" style="12" customWidth="1"/>
    <col min="1575" max="1575" width="24.6640625" style="12" customWidth="1"/>
    <col min="1576" max="1578" width="18.109375" style="12" customWidth="1"/>
    <col min="1579" max="1579" width="40" style="12" customWidth="1"/>
    <col min="1580" max="1792" width="11.33203125" style="12"/>
    <col min="1793" max="1793" width="4.109375" style="12" customWidth="1"/>
    <col min="1794" max="1794" width="31.44140625" style="12" customWidth="1"/>
    <col min="1795" max="1796" width="26.88671875" style="12" customWidth="1"/>
    <col min="1797" max="1797" width="14.6640625" style="12" customWidth="1"/>
    <col min="1798" max="1798" width="26.6640625" style="12" customWidth="1"/>
    <col min="1799" max="1799" width="14.6640625" style="12" customWidth="1"/>
    <col min="1800" max="1802" width="18.109375" style="12" customWidth="1"/>
    <col min="1803" max="1803" width="40" style="12" customWidth="1"/>
    <col min="1804" max="1805" width="18.109375" style="12" customWidth="1"/>
    <col min="1806" max="1806" width="40" style="12" customWidth="1"/>
    <col min="1807" max="1808" width="18.109375" style="12" customWidth="1"/>
    <col min="1809" max="1809" width="40" style="12" customWidth="1"/>
    <col min="1810" max="1811" width="18.109375" style="12" customWidth="1"/>
    <col min="1812" max="1812" width="40" style="12" customWidth="1"/>
    <col min="1813" max="1814" width="18.109375" style="12" customWidth="1"/>
    <col min="1815" max="1815" width="40" style="12" customWidth="1"/>
    <col min="1816" max="1817" width="18.109375" style="12" customWidth="1"/>
    <col min="1818" max="1818" width="40" style="12" customWidth="1"/>
    <col min="1819" max="1820" width="18.109375" style="12" customWidth="1"/>
    <col min="1821" max="1821" width="40" style="12" customWidth="1"/>
    <col min="1822" max="1823" width="18.109375" style="12" customWidth="1"/>
    <col min="1824" max="1824" width="40" style="12" customWidth="1"/>
    <col min="1825" max="1826" width="18.109375" style="12" customWidth="1"/>
    <col min="1827" max="1827" width="40" style="12" customWidth="1"/>
    <col min="1828" max="1829" width="18.109375" style="12" customWidth="1"/>
    <col min="1830" max="1830" width="40" style="12" customWidth="1"/>
    <col min="1831" max="1831" width="24.6640625" style="12" customWidth="1"/>
    <col min="1832" max="1834" width="18.109375" style="12" customWidth="1"/>
    <col min="1835" max="1835" width="40" style="12" customWidth="1"/>
    <col min="1836" max="2048" width="11.33203125" style="12"/>
    <col min="2049" max="2049" width="4.109375" style="12" customWidth="1"/>
    <col min="2050" max="2050" width="31.44140625" style="12" customWidth="1"/>
    <col min="2051" max="2052" width="26.88671875" style="12" customWidth="1"/>
    <col min="2053" max="2053" width="14.6640625" style="12" customWidth="1"/>
    <col min="2054" max="2054" width="26.6640625" style="12" customWidth="1"/>
    <col min="2055" max="2055" width="14.6640625" style="12" customWidth="1"/>
    <col min="2056" max="2058" width="18.109375" style="12" customWidth="1"/>
    <col min="2059" max="2059" width="40" style="12" customWidth="1"/>
    <col min="2060" max="2061" width="18.109375" style="12" customWidth="1"/>
    <col min="2062" max="2062" width="40" style="12" customWidth="1"/>
    <col min="2063" max="2064" width="18.109375" style="12" customWidth="1"/>
    <col min="2065" max="2065" width="40" style="12" customWidth="1"/>
    <col min="2066" max="2067" width="18.109375" style="12" customWidth="1"/>
    <col min="2068" max="2068" width="40" style="12" customWidth="1"/>
    <col min="2069" max="2070" width="18.109375" style="12" customWidth="1"/>
    <col min="2071" max="2071" width="40" style="12" customWidth="1"/>
    <col min="2072" max="2073" width="18.109375" style="12" customWidth="1"/>
    <col min="2074" max="2074" width="40" style="12" customWidth="1"/>
    <col min="2075" max="2076" width="18.109375" style="12" customWidth="1"/>
    <col min="2077" max="2077" width="40" style="12" customWidth="1"/>
    <col min="2078" max="2079" width="18.109375" style="12" customWidth="1"/>
    <col min="2080" max="2080" width="40" style="12" customWidth="1"/>
    <col min="2081" max="2082" width="18.109375" style="12" customWidth="1"/>
    <col min="2083" max="2083" width="40" style="12" customWidth="1"/>
    <col min="2084" max="2085" width="18.109375" style="12" customWidth="1"/>
    <col min="2086" max="2086" width="40" style="12" customWidth="1"/>
    <col min="2087" max="2087" width="24.6640625" style="12" customWidth="1"/>
    <col min="2088" max="2090" width="18.109375" style="12" customWidth="1"/>
    <col min="2091" max="2091" width="40" style="12" customWidth="1"/>
    <col min="2092" max="2304" width="11.33203125" style="12"/>
    <col min="2305" max="2305" width="4.109375" style="12" customWidth="1"/>
    <col min="2306" max="2306" width="31.44140625" style="12" customWidth="1"/>
    <col min="2307" max="2308" width="26.88671875" style="12" customWidth="1"/>
    <col min="2309" max="2309" width="14.6640625" style="12" customWidth="1"/>
    <col min="2310" max="2310" width="26.6640625" style="12" customWidth="1"/>
    <col min="2311" max="2311" width="14.6640625" style="12" customWidth="1"/>
    <col min="2312" max="2314" width="18.109375" style="12" customWidth="1"/>
    <col min="2315" max="2315" width="40" style="12" customWidth="1"/>
    <col min="2316" max="2317" width="18.109375" style="12" customWidth="1"/>
    <col min="2318" max="2318" width="40" style="12" customWidth="1"/>
    <col min="2319" max="2320" width="18.109375" style="12" customWidth="1"/>
    <col min="2321" max="2321" width="40" style="12" customWidth="1"/>
    <col min="2322" max="2323" width="18.109375" style="12" customWidth="1"/>
    <col min="2324" max="2324" width="40" style="12" customWidth="1"/>
    <col min="2325" max="2326" width="18.109375" style="12" customWidth="1"/>
    <col min="2327" max="2327" width="40" style="12" customWidth="1"/>
    <col min="2328" max="2329" width="18.109375" style="12" customWidth="1"/>
    <col min="2330" max="2330" width="40" style="12" customWidth="1"/>
    <col min="2331" max="2332" width="18.109375" style="12" customWidth="1"/>
    <col min="2333" max="2333" width="40" style="12" customWidth="1"/>
    <col min="2334" max="2335" width="18.109375" style="12" customWidth="1"/>
    <col min="2336" max="2336" width="40" style="12" customWidth="1"/>
    <col min="2337" max="2338" width="18.109375" style="12" customWidth="1"/>
    <col min="2339" max="2339" width="40" style="12" customWidth="1"/>
    <col min="2340" max="2341" width="18.109375" style="12" customWidth="1"/>
    <col min="2342" max="2342" width="40" style="12" customWidth="1"/>
    <col min="2343" max="2343" width="24.6640625" style="12" customWidth="1"/>
    <col min="2344" max="2346" width="18.109375" style="12" customWidth="1"/>
    <col min="2347" max="2347" width="40" style="12" customWidth="1"/>
    <col min="2348" max="2560" width="11.33203125" style="12"/>
    <col min="2561" max="2561" width="4.109375" style="12" customWidth="1"/>
    <col min="2562" max="2562" width="31.44140625" style="12" customWidth="1"/>
    <col min="2563" max="2564" width="26.88671875" style="12" customWidth="1"/>
    <col min="2565" max="2565" width="14.6640625" style="12" customWidth="1"/>
    <col min="2566" max="2566" width="26.6640625" style="12" customWidth="1"/>
    <col min="2567" max="2567" width="14.6640625" style="12" customWidth="1"/>
    <col min="2568" max="2570" width="18.109375" style="12" customWidth="1"/>
    <col min="2571" max="2571" width="40" style="12" customWidth="1"/>
    <col min="2572" max="2573" width="18.109375" style="12" customWidth="1"/>
    <col min="2574" max="2574" width="40" style="12" customWidth="1"/>
    <col min="2575" max="2576" width="18.109375" style="12" customWidth="1"/>
    <col min="2577" max="2577" width="40" style="12" customWidth="1"/>
    <col min="2578" max="2579" width="18.109375" style="12" customWidth="1"/>
    <col min="2580" max="2580" width="40" style="12" customWidth="1"/>
    <col min="2581" max="2582" width="18.109375" style="12" customWidth="1"/>
    <col min="2583" max="2583" width="40" style="12" customWidth="1"/>
    <col min="2584" max="2585" width="18.109375" style="12" customWidth="1"/>
    <col min="2586" max="2586" width="40" style="12" customWidth="1"/>
    <col min="2587" max="2588" width="18.109375" style="12" customWidth="1"/>
    <col min="2589" max="2589" width="40" style="12" customWidth="1"/>
    <col min="2590" max="2591" width="18.109375" style="12" customWidth="1"/>
    <col min="2592" max="2592" width="40" style="12" customWidth="1"/>
    <col min="2593" max="2594" width="18.109375" style="12" customWidth="1"/>
    <col min="2595" max="2595" width="40" style="12" customWidth="1"/>
    <col min="2596" max="2597" width="18.109375" style="12" customWidth="1"/>
    <col min="2598" max="2598" width="40" style="12" customWidth="1"/>
    <col min="2599" max="2599" width="24.6640625" style="12" customWidth="1"/>
    <col min="2600" max="2602" width="18.109375" style="12" customWidth="1"/>
    <col min="2603" max="2603" width="40" style="12" customWidth="1"/>
    <col min="2604" max="2816" width="11.33203125" style="12"/>
    <col min="2817" max="2817" width="4.109375" style="12" customWidth="1"/>
    <col min="2818" max="2818" width="31.44140625" style="12" customWidth="1"/>
    <col min="2819" max="2820" width="26.88671875" style="12" customWidth="1"/>
    <col min="2821" max="2821" width="14.6640625" style="12" customWidth="1"/>
    <col min="2822" max="2822" width="26.6640625" style="12" customWidth="1"/>
    <col min="2823" max="2823" width="14.6640625" style="12" customWidth="1"/>
    <col min="2824" max="2826" width="18.109375" style="12" customWidth="1"/>
    <col min="2827" max="2827" width="40" style="12" customWidth="1"/>
    <col min="2828" max="2829" width="18.109375" style="12" customWidth="1"/>
    <col min="2830" max="2830" width="40" style="12" customWidth="1"/>
    <col min="2831" max="2832" width="18.109375" style="12" customWidth="1"/>
    <col min="2833" max="2833" width="40" style="12" customWidth="1"/>
    <col min="2834" max="2835" width="18.109375" style="12" customWidth="1"/>
    <col min="2836" max="2836" width="40" style="12" customWidth="1"/>
    <col min="2837" max="2838" width="18.109375" style="12" customWidth="1"/>
    <col min="2839" max="2839" width="40" style="12" customWidth="1"/>
    <col min="2840" max="2841" width="18.109375" style="12" customWidth="1"/>
    <col min="2842" max="2842" width="40" style="12" customWidth="1"/>
    <col min="2843" max="2844" width="18.109375" style="12" customWidth="1"/>
    <col min="2845" max="2845" width="40" style="12" customWidth="1"/>
    <col min="2846" max="2847" width="18.109375" style="12" customWidth="1"/>
    <col min="2848" max="2848" width="40" style="12" customWidth="1"/>
    <col min="2849" max="2850" width="18.109375" style="12" customWidth="1"/>
    <col min="2851" max="2851" width="40" style="12" customWidth="1"/>
    <col min="2852" max="2853" width="18.109375" style="12" customWidth="1"/>
    <col min="2854" max="2854" width="40" style="12" customWidth="1"/>
    <col min="2855" max="2855" width="24.6640625" style="12" customWidth="1"/>
    <col min="2856" max="2858" width="18.109375" style="12" customWidth="1"/>
    <col min="2859" max="2859" width="40" style="12" customWidth="1"/>
    <col min="2860" max="3072" width="11.33203125" style="12"/>
    <col min="3073" max="3073" width="4.109375" style="12" customWidth="1"/>
    <col min="3074" max="3074" width="31.44140625" style="12" customWidth="1"/>
    <col min="3075" max="3076" width="26.88671875" style="12" customWidth="1"/>
    <col min="3077" max="3077" width="14.6640625" style="12" customWidth="1"/>
    <col min="3078" max="3078" width="26.6640625" style="12" customWidth="1"/>
    <col min="3079" max="3079" width="14.6640625" style="12" customWidth="1"/>
    <col min="3080" max="3082" width="18.109375" style="12" customWidth="1"/>
    <col min="3083" max="3083" width="40" style="12" customWidth="1"/>
    <col min="3084" max="3085" width="18.109375" style="12" customWidth="1"/>
    <col min="3086" max="3086" width="40" style="12" customWidth="1"/>
    <col min="3087" max="3088" width="18.109375" style="12" customWidth="1"/>
    <col min="3089" max="3089" width="40" style="12" customWidth="1"/>
    <col min="3090" max="3091" width="18.109375" style="12" customWidth="1"/>
    <col min="3092" max="3092" width="40" style="12" customWidth="1"/>
    <col min="3093" max="3094" width="18.109375" style="12" customWidth="1"/>
    <col min="3095" max="3095" width="40" style="12" customWidth="1"/>
    <col min="3096" max="3097" width="18.109375" style="12" customWidth="1"/>
    <col min="3098" max="3098" width="40" style="12" customWidth="1"/>
    <col min="3099" max="3100" width="18.109375" style="12" customWidth="1"/>
    <col min="3101" max="3101" width="40" style="12" customWidth="1"/>
    <col min="3102" max="3103" width="18.109375" style="12" customWidth="1"/>
    <col min="3104" max="3104" width="40" style="12" customWidth="1"/>
    <col min="3105" max="3106" width="18.109375" style="12" customWidth="1"/>
    <col min="3107" max="3107" width="40" style="12" customWidth="1"/>
    <col min="3108" max="3109" width="18.109375" style="12" customWidth="1"/>
    <col min="3110" max="3110" width="40" style="12" customWidth="1"/>
    <col min="3111" max="3111" width="24.6640625" style="12" customWidth="1"/>
    <col min="3112" max="3114" width="18.109375" style="12" customWidth="1"/>
    <col min="3115" max="3115" width="40" style="12" customWidth="1"/>
    <col min="3116" max="3328" width="11.33203125" style="12"/>
    <col min="3329" max="3329" width="4.109375" style="12" customWidth="1"/>
    <col min="3330" max="3330" width="31.44140625" style="12" customWidth="1"/>
    <col min="3331" max="3332" width="26.88671875" style="12" customWidth="1"/>
    <col min="3333" max="3333" width="14.6640625" style="12" customWidth="1"/>
    <col min="3334" max="3334" width="26.6640625" style="12" customWidth="1"/>
    <col min="3335" max="3335" width="14.6640625" style="12" customWidth="1"/>
    <col min="3336" max="3338" width="18.109375" style="12" customWidth="1"/>
    <col min="3339" max="3339" width="40" style="12" customWidth="1"/>
    <col min="3340" max="3341" width="18.109375" style="12" customWidth="1"/>
    <col min="3342" max="3342" width="40" style="12" customWidth="1"/>
    <col min="3343" max="3344" width="18.109375" style="12" customWidth="1"/>
    <col min="3345" max="3345" width="40" style="12" customWidth="1"/>
    <col min="3346" max="3347" width="18.109375" style="12" customWidth="1"/>
    <col min="3348" max="3348" width="40" style="12" customWidth="1"/>
    <col min="3349" max="3350" width="18.109375" style="12" customWidth="1"/>
    <col min="3351" max="3351" width="40" style="12" customWidth="1"/>
    <col min="3352" max="3353" width="18.109375" style="12" customWidth="1"/>
    <col min="3354" max="3354" width="40" style="12" customWidth="1"/>
    <col min="3355" max="3356" width="18.109375" style="12" customWidth="1"/>
    <col min="3357" max="3357" width="40" style="12" customWidth="1"/>
    <col min="3358" max="3359" width="18.109375" style="12" customWidth="1"/>
    <col min="3360" max="3360" width="40" style="12" customWidth="1"/>
    <col min="3361" max="3362" width="18.109375" style="12" customWidth="1"/>
    <col min="3363" max="3363" width="40" style="12" customWidth="1"/>
    <col min="3364" max="3365" width="18.109375" style="12" customWidth="1"/>
    <col min="3366" max="3366" width="40" style="12" customWidth="1"/>
    <col min="3367" max="3367" width="24.6640625" style="12" customWidth="1"/>
    <col min="3368" max="3370" width="18.109375" style="12" customWidth="1"/>
    <col min="3371" max="3371" width="40" style="12" customWidth="1"/>
    <col min="3372" max="3584" width="11.33203125" style="12"/>
    <col min="3585" max="3585" width="4.109375" style="12" customWidth="1"/>
    <col min="3586" max="3586" width="31.44140625" style="12" customWidth="1"/>
    <col min="3587" max="3588" width="26.88671875" style="12" customWidth="1"/>
    <col min="3589" max="3589" width="14.6640625" style="12" customWidth="1"/>
    <col min="3590" max="3590" width="26.6640625" style="12" customWidth="1"/>
    <col min="3591" max="3591" width="14.6640625" style="12" customWidth="1"/>
    <col min="3592" max="3594" width="18.109375" style="12" customWidth="1"/>
    <col min="3595" max="3595" width="40" style="12" customWidth="1"/>
    <col min="3596" max="3597" width="18.109375" style="12" customWidth="1"/>
    <col min="3598" max="3598" width="40" style="12" customWidth="1"/>
    <col min="3599" max="3600" width="18.109375" style="12" customWidth="1"/>
    <col min="3601" max="3601" width="40" style="12" customWidth="1"/>
    <col min="3602" max="3603" width="18.109375" style="12" customWidth="1"/>
    <col min="3604" max="3604" width="40" style="12" customWidth="1"/>
    <col min="3605" max="3606" width="18.109375" style="12" customWidth="1"/>
    <col min="3607" max="3607" width="40" style="12" customWidth="1"/>
    <col min="3608" max="3609" width="18.109375" style="12" customWidth="1"/>
    <col min="3610" max="3610" width="40" style="12" customWidth="1"/>
    <col min="3611" max="3612" width="18.109375" style="12" customWidth="1"/>
    <col min="3613" max="3613" width="40" style="12" customWidth="1"/>
    <col min="3614" max="3615" width="18.109375" style="12" customWidth="1"/>
    <col min="3616" max="3616" width="40" style="12" customWidth="1"/>
    <col min="3617" max="3618" width="18.109375" style="12" customWidth="1"/>
    <col min="3619" max="3619" width="40" style="12" customWidth="1"/>
    <col min="3620" max="3621" width="18.109375" style="12" customWidth="1"/>
    <col min="3622" max="3622" width="40" style="12" customWidth="1"/>
    <col min="3623" max="3623" width="24.6640625" style="12" customWidth="1"/>
    <col min="3624" max="3626" width="18.109375" style="12" customWidth="1"/>
    <col min="3627" max="3627" width="40" style="12" customWidth="1"/>
    <col min="3628" max="3840" width="11.33203125" style="12"/>
    <col min="3841" max="3841" width="4.109375" style="12" customWidth="1"/>
    <col min="3842" max="3842" width="31.44140625" style="12" customWidth="1"/>
    <col min="3843" max="3844" width="26.88671875" style="12" customWidth="1"/>
    <col min="3845" max="3845" width="14.6640625" style="12" customWidth="1"/>
    <col min="3846" max="3846" width="26.6640625" style="12" customWidth="1"/>
    <col min="3847" max="3847" width="14.6640625" style="12" customWidth="1"/>
    <col min="3848" max="3850" width="18.109375" style="12" customWidth="1"/>
    <col min="3851" max="3851" width="40" style="12" customWidth="1"/>
    <col min="3852" max="3853" width="18.109375" style="12" customWidth="1"/>
    <col min="3854" max="3854" width="40" style="12" customWidth="1"/>
    <col min="3855" max="3856" width="18.109375" style="12" customWidth="1"/>
    <col min="3857" max="3857" width="40" style="12" customWidth="1"/>
    <col min="3858" max="3859" width="18.109375" style="12" customWidth="1"/>
    <col min="3860" max="3860" width="40" style="12" customWidth="1"/>
    <col min="3861" max="3862" width="18.109375" style="12" customWidth="1"/>
    <col min="3863" max="3863" width="40" style="12" customWidth="1"/>
    <col min="3864" max="3865" width="18.109375" style="12" customWidth="1"/>
    <col min="3866" max="3866" width="40" style="12" customWidth="1"/>
    <col min="3867" max="3868" width="18.109375" style="12" customWidth="1"/>
    <col min="3869" max="3869" width="40" style="12" customWidth="1"/>
    <col min="3870" max="3871" width="18.109375" style="12" customWidth="1"/>
    <col min="3872" max="3872" width="40" style="12" customWidth="1"/>
    <col min="3873" max="3874" width="18.109375" style="12" customWidth="1"/>
    <col min="3875" max="3875" width="40" style="12" customWidth="1"/>
    <col min="3876" max="3877" width="18.109375" style="12" customWidth="1"/>
    <col min="3878" max="3878" width="40" style="12" customWidth="1"/>
    <col min="3879" max="3879" width="24.6640625" style="12" customWidth="1"/>
    <col min="3880" max="3882" width="18.109375" style="12" customWidth="1"/>
    <col min="3883" max="3883" width="40" style="12" customWidth="1"/>
    <col min="3884" max="4096" width="11.33203125" style="12"/>
    <col min="4097" max="4097" width="4.109375" style="12" customWidth="1"/>
    <col min="4098" max="4098" width="31.44140625" style="12" customWidth="1"/>
    <col min="4099" max="4100" width="26.88671875" style="12" customWidth="1"/>
    <col min="4101" max="4101" width="14.6640625" style="12" customWidth="1"/>
    <col min="4102" max="4102" width="26.6640625" style="12" customWidth="1"/>
    <col min="4103" max="4103" width="14.6640625" style="12" customWidth="1"/>
    <col min="4104" max="4106" width="18.109375" style="12" customWidth="1"/>
    <col min="4107" max="4107" width="40" style="12" customWidth="1"/>
    <col min="4108" max="4109" width="18.109375" style="12" customWidth="1"/>
    <col min="4110" max="4110" width="40" style="12" customWidth="1"/>
    <col min="4111" max="4112" width="18.109375" style="12" customWidth="1"/>
    <col min="4113" max="4113" width="40" style="12" customWidth="1"/>
    <col min="4114" max="4115" width="18.109375" style="12" customWidth="1"/>
    <col min="4116" max="4116" width="40" style="12" customWidth="1"/>
    <col min="4117" max="4118" width="18.109375" style="12" customWidth="1"/>
    <col min="4119" max="4119" width="40" style="12" customWidth="1"/>
    <col min="4120" max="4121" width="18.109375" style="12" customWidth="1"/>
    <col min="4122" max="4122" width="40" style="12" customWidth="1"/>
    <col min="4123" max="4124" width="18.109375" style="12" customWidth="1"/>
    <col min="4125" max="4125" width="40" style="12" customWidth="1"/>
    <col min="4126" max="4127" width="18.109375" style="12" customWidth="1"/>
    <col min="4128" max="4128" width="40" style="12" customWidth="1"/>
    <col min="4129" max="4130" width="18.109375" style="12" customWidth="1"/>
    <col min="4131" max="4131" width="40" style="12" customWidth="1"/>
    <col min="4132" max="4133" width="18.109375" style="12" customWidth="1"/>
    <col min="4134" max="4134" width="40" style="12" customWidth="1"/>
    <col min="4135" max="4135" width="24.6640625" style="12" customWidth="1"/>
    <col min="4136" max="4138" width="18.109375" style="12" customWidth="1"/>
    <col min="4139" max="4139" width="40" style="12" customWidth="1"/>
    <col min="4140" max="4352" width="11.33203125" style="12"/>
    <col min="4353" max="4353" width="4.109375" style="12" customWidth="1"/>
    <col min="4354" max="4354" width="31.44140625" style="12" customWidth="1"/>
    <col min="4355" max="4356" width="26.88671875" style="12" customWidth="1"/>
    <col min="4357" max="4357" width="14.6640625" style="12" customWidth="1"/>
    <col min="4358" max="4358" width="26.6640625" style="12" customWidth="1"/>
    <col min="4359" max="4359" width="14.6640625" style="12" customWidth="1"/>
    <col min="4360" max="4362" width="18.109375" style="12" customWidth="1"/>
    <col min="4363" max="4363" width="40" style="12" customWidth="1"/>
    <col min="4364" max="4365" width="18.109375" style="12" customWidth="1"/>
    <col min="4366" max="4366" width="40" style="12" customWidth="1"/>
    <col min="4367" max="4368" width="18.109375" style="12" customWidth="1"/>
    <col min="4369" max="4369" width="40" style="12" customWidth="1"/>
    <col min="4370" max="4371" width="18.109375" style="12" customWidth="1"/>
    <col min="4372" max="4372" width="40" style="12" customWidth="1"/>
    <col min="4373" max="4374" width="18.109375" style="12" customWidth="1"/>
    <col min="4375" max="4375" width="40" style="12" customWidth="1"/>
    <col min="4376" max="4377" width="18.109375" style="12" customWidth="1"/>
    <col min="4378" max="4378" width="40" style="12" customWidth="1"/>
    <col min="4379" max="4380" width="18.109375" style="12" customWidth="1"/>
    <col min="4381" max="4381" width="40" style="12" customWidth="1"/>
    <col min="4382" max="4383" width="18.109375" style="12" customWidth="1"/>
    <col min="4384" max="4384" width="40" style="12" customWidth="1"/>
    <col min="4385" max="4386" width="18.109375" style="12" customWidth="1"/>
    <col min="4387" max="4387" width="40" style="12" customWidth="1"/>
    <col min="4388" max="4389" width="18.109375" style="12" customWidth="1"/>
    <col min="4390" max="4390" width="40" style="12" customWidth="1"/>
    <col min="4391" max="4391" width="24.6640625" style="12" customWidth="1"/>
    <col min="4392" max="4394" width="18.109375" style="12" customWidth="1"/>
    <col min="4395" max="4395" width="40" style="12" customWidth="1"/>
    <col min="4396" max="4608" width="11.33203125" style="12"/>
    <col min="4609" max="4609" width="4.109375" style="12" customWidth="1"/>
    <col min="4610" max="4610" width="31.44140625" style="12" customWidth="1"/>
    <col min="4611" max="4612" width="26.88671875" style="12" customWidth="1"/>
    <col min="4613" max="4613" width="14.6640625" style="12" customWidth="1"/>
    <col min="4614" max="4614" width="26.6640625" style="12" customWidth="1"/>
    <col min="4615" max="4615" width="14.6640625" style="12" customWidth="1"/>
    <col min="4616" max="4618" width="18.109375" style="12" customWidth="1"/>
    <col min="4619" max="4619" width="40" style="12" customWidth="1"/>
    <col min="4620" max="4621" width="18.109375" style="12" customWidth="1"/>
    <col min="4622" max="4622" width="40" style="12" customWidth="1"/>
    <col min="4623" max="4624" width="18.109375" style="12" customWidth="1"/>
    <col min="4625" max="4625" width="40" style="12" customWidth="1"/>
    <col min="4626" max="4627" width="18.109375" style="12" customWidth="1"/>
    <col min="4628" max="4628" width="40" style="12" customWidth="1"/>
    <col min="4629" max="4630" width="18.109375" style="12" customWidth="1"/>
    <col min="4631" max="4631" width="40" style="12" customWidth="1"/>
    <col min="4632" max="4633" width="18.109375" style="12" customWidth="1"/>
    <col min="4634" max="4634" width="40" style="12" customWidth="1"/>
    <col min="4635" max="4636" width="18.109375" style="12" customWidth="1"/>
    <col min="4637" max="4637" width="40" style="12" customWidth="1"/>
    <col min="4638" max="4639" width="18.109375" style="12" customWidth="1"/>
    <col min="4640" max="4640" width="40" style="12" customWidth="1"/>
    <col min="4641" max="4642" width="18.109375" style="12" customWidth="1"/>
    <col min="4643" max="4643" width="40" style="12" customWidth="1"/>
    <col min="4644" max="4645" width="18.109375" style="12" customWidth="1"/>
    <col min="4646" max="4646" width="40" style="12" customWidth="1"/>
    <col min="4647" max="4647" width="24.6640625" style="12" customWidth="1"/>
    <col min="4648" max="4650" width="18.109375" style="12" customWidth="1"/>
    <col min="4651" max="4651" width="40" style="12" customWidth="1"/>
    <col min="4652" max="4864" width="11.33203125" style="12"/>
    <col min="4865" max="4865" width="4.109375" style="12" customWidth="1"/>
    <col min="4866" max="4866" width="31.44140625" style="12" customWidth="1"/>
    <col min="4867" max="4868" width="26.88671875" style="12" customWidth="1"/>
    <col min="4869" max="4869" width="14.6640625" style="12" customWidth="1"/>
    <col min="4870" max="4870" width="26.6640625" style="12" customWidth="1"/>
    <col min="4871" max="4871" width="14.6640625" style="12" customWidth="1"/>
    <col min="4872" max="4874" width="18.109375" style="12" customWidth="1"/>
    <col min="4875" max="4875" width="40" style="12" customWidth="1"/>
    <col min="4876" max="4877" width="18.109375" style="12" customWidth="1"/>
    <col min="4878" max="4878" width="40" style="12" customWidth="1"/>
    <col min="4879" max="4880" width="18.109375" style="12" customWidth="1"/>
    <col min="4881" max="4881" width="40" style="12" customWidth="1"/>
    <col min="4882" max="4883" width="18.109375" style="12" customWidth="1"/>
    <col min="4884" max="4884" width="40" style="12" customWidth="1"/>
    <col min="4885" max="4886" width="18.109375" style="12" customWidth="1"/>
    <col min="4887" max="4887" width="40" style="12" customWidth="1"/>
    <col min="4888" max="4889" width="18.109375" style="12" customWidth="1"/>
    <col min="4890" max="4890" width="40" style="12" customWidth="1"/>
    <col min="4891" max="4892" width="18.109375" style="12" customWidth="1"/>
    <col min="4893" max="4893" width="40" style="12" customWidth="1"/>
    <col min="4894" max="4895" width="18.109375" style="12" customWidth="1"/>
    <col min="4896" max="4896" width="40" style="12" customWidth="1"/>
    <col min="4897" max="4898" width="18.109375" style="12" customWidth="1"/>
    <col min="4899" max="4899" width="40" style="12" customWidth="1"/>
    <col min="4900" max="4901" width="18.109375" style="12" customWidth="1"/>
    <col min="4902" max="4902" width="40" style="12" customWidth="1"/>
    <col min="4903" max="4903" width="24.6640625" style="12" customWidth="1"/>
    <col min="4904" max="4906" width="18.109375" style="12" customWidth="1"/>
    <col min="4907" max="4907" width="40" style="12" customWidth="1"/>
    <col min="4908" max="5120" width="11.33203125" style="12"/>
    <col min="5121" max="5121" width="4.109375" style="12" customWidth="1"/>
    <col min="5122" max="5122" width="31.44140625" style="12" customWidth="1"/>
    <col min="5123" max="5124" width="26.88671875" style="12" customWidth="1"/>
    <col min="5125" max="5125" width="14.6640625" style="12" customWidth="1"/>
    <col min="5126" max="5126" width="26.6640625" style="12" customWidth="1"/>
    <col min="5127" max="5127" width="14.6640625" style="12" customWidth="1"/>
    <col min="5128" max="5130" width="18.109375" style="12" customWidth="1"/>
    <col min="5131" max="5131" width="40" style="12" customWidth="1"/>
    <col min="5132" max="5133" width="18.109375" style="12" customWidth="1"/>
    <col min="5134" max="5134" width="40" style="12" customWidth="1"/>
    <col min="5135" max="5136" width="18.109375" style="12" customWidth="1"/>
    <col min="5137" max="5137" width="40" style="12" customWidth="1"/>
    <col min="5138" max="5139" width="18.109375" style="12" customWidth="1"/>
    <col min="5140" max="5140" width="40" style="12" customWidth="1"/>
    <col min="5141" max="5142" width="18.109375" style="12" customWidth="1"/>
    <col min="5143" max="5143" width="40" style="12" customWidth="1"/>
    <col min="5144" max="5145" width="18.109375" style="12" customWidth="1"/>
    <col min="5146" max="5146" width="40" style="12" customWidth="1"/>
    <col min="5147" max="5148" width="18.109375" style="12" customWidth="1"/>
    <col min="5149" max="5149" width="40" style="12" customWidth="1"/>
    <col min="5150" max="5151" width="18.109375" style="12" customWidth="1"/>
    <col min="5152" max="5152" width="40" style="12" customWidth="1"/>
    <col min="5153" max="5154" width="18.109375" style="12" customWidth="1"/>
    <col min="5155" max="5155" width="40" style="12" customWidth="1"/>
    <col min="5156" max="5157" width="18.109375" style="12" customWidth="1"/>
    <col min="5158" max="5158" width="40" style="12" customWidth="1"/>
    <col min="5159" max="5159" width="24.6640625" style="12" customWidth="1"/>
    <col min="5160" max="5162" width="18.109375" style="12" customWidth="1"/>
    <col min="5163" max="5163" width="40" style="12" customWidth="1"/>
    <col min="5164" max="5376" width="11.33203125" style="12"/>
    <col min="5377" max="5377" width="4.109375" style="12" customWidth="1"/>
    <col min="5378" max="5378" width="31.44140625" style="12" customWidth="1"/>
    <col min="5379" max="5380" width="26.88671875" style="12" customWidth="1"/>
    <col min="5381" max="5381" width="14.6640625" style="12" customWidth="1"/>
    <col min="5382" max="5382" width="26.6640625" style="12" customWidth="1"/>
    <col min="5383" max="5383" width="14.6640625" style="12" customWidth="1"/>
    <col min="5384" max="5386" width="18.109375" style="12" customWidth="1"/>
    <col min="5387" max="5387" width="40" style="12" customWidth="1"/>
    <col min="5388" max="5389" width="18.109375" style="12" customWidth="1"/>
    <col min="5390" max="5390" width="40" style="12" customWidth="1"/>
    <col min="5391" max="5392" width="18.109375" style="12" customWidth="1"/>
    <col min="5393" max="5393" width="40" style="12" customWidth="1"/>
    <col min="5394" max="5395" width="18.109375" style="12" customWidth="1"/>
    <col min="5396" max="5396" width="40" style="12" customWidth="1"/>
    <col min="5397" max="5398" width="18.109375" style="12" customWidth="1"/>
    <col min="5399" max="5399" width="40" style="12" customWidth="1"/>
    <col min="5400" max="5401" width="18.109375" style="12" customWidth="1"/>
    <col min="5402" max="5402" width="40" style="12" customWidth="1"/>
    <col min="5403" max="5404" width="18.109375" style="12" customWidth="1"/>
    <col min="5405" max="5405" width="40" style="12" customWidth="1"/>
    <col min="5406" max="5407" width="18.109375" style="12" customWidth="1"/>
    <col min="5408" max="5408" width="40" style="12" customWidth="1"/>
    <col min="5409" max="5410" width="18.109375" style="12" customWidth="1"/>
    <col min="5411" max="5411" width="40" style="12" customWidth="1"/>
    <col min="5412" max="5413" width="18.109375" style="12" customWidth="1"/>
    <col min="5414" max="5414" width="40" style="12" customWidth="1"/>
    <col min="5415" max="5415" width="24.6640625" style="12" customWidth="1"/>
    <col min="5416" max="5418" width="18.109375" style="12" customWidth="1"/>
    <col min="5419" max="5419" width="40" style="12" customWidth="1"/>
    <col min="5420" max="5632" width="11.33203125" style="12"/>
    <col min="5633" max="5633" width="4.109375" style="12" customWidth="1"/>
    <col min="5634" max="5634" width="31.44140625" style="12" customWidth="1"/>
    <col min="5635" max="5636" width="26.88671875" style="12" customWidth="1"/>
    <col min="5637" max="5637" width="14.6640625" style="12" customWidth="1"/>
    <col min="5638" max="5638" width="26.6640625" style="12" customWidth="1"/>
    <col min="5639" max="5639" width="14.6640625" style="12" customWidth="1"/>
    <col min="5640" max="5642" width="18.109375" style="12" customWidth="1"/>
    <col min="5643" max="5643" width="40" style="12" customWidth="1"/>
    <col min="5644" max="5645" width="18.109375" style="12" customWidth="1"/>
    <col min="5646" max="5646" width="40" style="12" customWidth="1"/>
    <col min="5647" max="5648" width="18.109375" style="12" customWidth="1"/>
    <col min="5649" max="5649" width="40" style="12" customWidth="1"/>
    <col min="5650" max="5651" width="18.109375" style="12" customWidth="1"/>
    <col min="5652" max="5652" width="40" style="12" customWidth="1"/>
    <col min="5653" max="5654" width="18.109375" style="12" customWidth="1"/>
    <col min="5655" max="5655" width="40" style="12" customWidth="1"/>
    <col min="5656" max="5657" width="18.109375" style="12" customWidth="1"/>
    <col min="5658" max="5658" width="40" style="12" customWidth="1"/>
    <col min="5659" max="5660" width="18.109375" style="12" customWidth="1"/>
    <col min="5661" max="5661" width="40" style="12" customWidth="1"/>
    <col min="5662" max="5663" width="18.109375" style="12" customWidth="1"/>
    <col min="5664" max="5664" width="40" style="12" customWidth="1"/>
    <col min="5665" max="5666" width="18.109375" style="12" customWidth="1"/>
    <col min="5667" max="5667" width="40" style="12" customWidth="1"/>
    <col min="5668" max="5669" width="18.109375" style="12" customWidth="1"/>
    <col min="5670" max="5670" width="40" style="12" customWidth="1"/>
    <col min="5671" max="5671" width="24.6640625" style="12" customWidth="1"/>
    <col min="5672" max="5674" width="18.109375" style="12" customWidth="1"/>
    <col min="5675" max="5675" width="40" style="12" customWidth="1"/>
    <col min="5676" max="5888" width="11.33203125" style="12"/>
    <col min="5889" max="5889" width="4.109375" style="12" customWidth="1"/>
    <col min="5890" max="5890" width="31.44140625" style="12" customWidth="1"/>
    <col min="5891" max="5892" width="26.88671875" style="12" customWidth="1"/>
    <col min="5893" max="5893" width="14.6640625" style="12" customWidth="1"/>
    <col min="5894" max="5894" width="26.6640625" style="12" customWidth="1"/>
    <col min="5895" max="5895" width="14.6640625" style="12" customWidth="1"/>
    <col min="5896" max="5898" width="18.109375" style="12" customWidth="1"/>
    <col min="5899" max="5899" width="40" style="12" customWidth="1"/>
    <col min="5900" max="5901" width="18.109375" style="12" customWidth="1"/>
    <col min="5902" max="5902" width="40" style="12" customWidth="1"/>
    <col min="5903" max="5904" width="18.109375" style="12" customWidth="1"/>
    <col min="5905" max="5905" width="40" style="12" customWidth="1"/>
    <col min="5906" max="5907" width="18.109375" style="12" customWidth="1"/>
    <col min="5908" max="5908" width="40" style="12" customWidth="1"/>
    <col min="5909" max="5910" width="18.109375" style="12" customWidth="1"/>
    <col min="5911" max="5911" width="40" style="12" customWidth="1"/>
    <col min="5912" max="5913" width="18.109375" style="12" customWidth="1"/>
    <col min="5914" max="5914" width="40" style="12" customWidth="1"/>
    <col min="5915" max="5916" width="18.109375" style="12" customWidth="1"/>
    <col min="5917" max="5917" width="40" style="12" customWidth="1"/>
    <col min="5918" max="5919" width="18.109375" style="12" customWidth="1"/>
    <col min="5920" max="5920" width="40" style="12" customWidth="1"/>
    <col min="5921" max="5922" width="18.109375" style="12" customWidth="1"/>
    <col min="5923" max="5923" width="40" style="12" customWidth="1"/>
    <col min="5924" max="5925" width="18.109375" style="12" customWidth="1"/>
    <col min="5926" max="5926" width="40" style="12" customWidth="1"/>
    <col min="5927" max="5927" width="24.6640625" style="12" customWidth="1"/>
    <col min="5928" max="5930" width="18.109375" style="12" customWidth="1"/>
    <col min="5931" max="5931" width="40" style="12" customWidth="1"/>
    <col min="5932" max="6144" width="11.33203125" style="12"/>
    <col min="6145" max="6145" width="4.109375" style="12" customWidth="1"/>
    <col min="6146" max="6146" width="31.44140625" style="12" customWidth="1"/>
    <col min="6147" max="6148" width="26.88671875" style="12" customWidth="1"/>
    <col min="6149" max="6149" width="14.6640625" style="12" customWidth="1"/>
    <col min="6150" max="6150" width="26.6640625" style="12" customWidth="1"/>
    <col min="6151" max="6151" width="14.6640625" style="12" customWidth="1"/>
    <col min="6152" max="6154" width="18.109375" style="12" customWidth="1"/>
    <col min="6155" max="6155" width="40" style="12" customWidth="1"/>
    <col min="6156" max="6157" width="18.109375" style="12" customWidth="1"/>
    <col min="6158" max="6158" width="40" style="12" customWidth="1"/>
    <col min="6159" max="6160" width="18.109375" style="12" customWidth="1"/>
    <col min="6161" max="6161" width="40" style="12" customWidth="1"/>
    <col min="6162" max="6163" width="18.109375" style="12" customWidth="1"/>
    <col min="6164" max="6164" width="40" style="12" customWidth="1"/>
    <col min="6165" max="6166" width="18.109375" style="12" customWidth="1"/>
    <col min="6167" max="6167" width="40" style="12" customWidth="1"/>
    <col min="6168" max="6169" width="18.109375" style="12" customWidth="1"/>
    <col min="6170" max="6170" width="40" style="12" customWidth="1"/>
    <col min="6171" max="6172" width="18.109375" style="12" customWidth="1"/>
    <col min="6173" max="6173" width="40" style="12" customWidth="1"/>
    <col min="6174" max="6175" width="18.109375" style="12" customWidth="1"/>
    <col min="6176" max="6176" width="40" style="12" customWidth="1"/>
    <col min="6177" max="6178" width="18.109375" style="12" customWidth="1"/>
    <col min="6179" max="6179" width="40" style="12" customWidth="1"/>
    <col min="6180" max="6181" width="18.109375" style="12" customWidth="1"/>
    <col min="6182" max="6182" width="40" style="12" customWidth="1"/>
    <col min="6183" max="6183" width="24.6640625" style="12" customWidth="1"/>
    <col min="6184" max="6186" width="18.109375" style="12" customWidth="1"/>
    <col min="6187" max="6187" width="40" style="12" customWidth="1"/>
    <col min="6188" max="6400" width="11.33203125" style="12"/>
    <col min="6401" max="6401" width="4.109375" style="12" customWidth="1"/>
    <col min="6402" max="6402" width="31.44140625" style="12" customWidth="1"/>
    <col min="6403" max="6404" width="26.88671875" style="12" customWidth="1"/>
    <col min="6405" max="6405" width="14.6640625" style="12" customWidth="1"/>
    <col min="6406" max="6406" width="26.6640625" style="12" customWidth="1"/>
    <col min="6407" max="6407" width="14.6640625" style="12" customWidth="1"/>
    <col min="6408" max="6410" width="18.109375" style="12" customWidth="1"/>
    <col min="6411" max="6411" width="40" style="12" customWidth="1"/>
    <col min="6412" max="6413" width="18.109375" style="12" customWidth="1"/>
    <col min="6414" max="6414" width="40" style="12" customWidth="1"/>
    <col min="6415" max="6416" width="18.109375" style="12" customWidth="1"/>
    <col min="6417" max="6417" width="40" style="12" customWidth="1"/>
    <col min="6418" max="6419" width="18.109375" style="12" customWidth="1"/>
    <col min="6420" max="6420" width="40" style="12" customWidth="1"/>
    <col min="6421" max="6422" width="18.109375" style="12" customWidth="1"/>
    <col min="6423" max="6423" width="40" style="12" customWidth="1"/>
    <col min="6424" max="6425" width="18.109375" style="12" customWidth="1"/>
    <col min="6426" max="6426" width="40" style="12" customWidth="1"/>
    <col min="6427" max="6428" width="18.109375" style="12" customWidth="1"/>
    <col min="6429" max="6429" width="40" style="12" customWidth="1"/>
    <col min="6430" max="6431" width="18.109375" style="12" customWidth="1"/>
    <col min="6432" max="6432" width="40" style="12" customWidth="1"/>
    <col min="6433" max="6434" width="18.109375" style="12" customWidth="1"/>
    <col min="6435" max="6435" width="40" style="12" customWidth="1"/>
    <col min="6436" max="6437" width="18.109375" style="12" customWidth="1"/>
    <col min="6438" max="6438" width="40" style="12" customWidth="1"/>
    <col min="6439" max="6439" width="24.6640625" style="12" customWidth="1"/>
    <col min="6440" max="6442" width="18.109375" style="12" customWidth="1"/>
    <col min="6443" max="6443" width="40" style="12" customWidth="1"/>
    <col min="6444" max="6656" width="11.33203125" style="12"/>
    <col min="6657" max="6657" width="4.109375" style="12" customWidth="1"/>
    <col min="6658" max="6658" width="31.44140625" style="12" customWidth="1"/>
    <col min="6659" max="6660" width="26.88671875" style="12" customWidth="1"/>
    <col min="6661" max="6661" width="14.6640625" style="12" customWidth="1"/>
    <col min="6662" max="6662" width="26.6640625" style="12" customWidth="1"/>
    <col min="6663" max="6663" width="14.6640625" style="12" customWidth="1"/>
    <col min="6664" max="6666" width="18.109375" style="12" customWidth="1"/>
    <col min="6667" max="6667" width="40" style="12" customWidth="1"/>
    <col min="6668" max="6669" width="18.109375" style="12" customWidth="1"/>
    <col min="6670" max="6670" width="40" style="12" customWidth="1"/>
    <col min="6671" max="6672" width="18.109375" style="12" customWidth="1"/>
    <col min="6673" max="6673" width="40" style="12" customWidth="1"/>
    <col min="6674" max="6675" width="18.109375" style="12" customWidth="1"/>
    <col min="6676" max="6676" width="40" style="12" customWidth="1"/>
    <col min="6677" max="6678" width="18.109375" style="12" customWidth="1"/>
    <col min="6679" max="6679" width="40" style="12" customWidth="1"/>
    <col min="6680" max="6681" width="18.109375" style="12" customWidth="1"/>
    <col min="6682" max="6682" width="40" style="12" customWidth="1"/>
    <col min="6683" max="6684" width="18.109375" style="12" customWidth="1"/>
    <col min="6685" max="6685" width="40" style="12" customWidth="1"/>
    <col min="6686" max="6687" width="18.109375" style="12" customWidth="1"/>
    <col min="6688" max="6688" width="40" style="12" customWidth="1"/>
    <col min="6689" max="6690" width="18.109375" style="12" customWidth="1"/>
    <col min="6691" max="6691" width="40" style="12" customWidth="1"/>
    <col min="6692" max="6693" width="18.109375" style="12" customWidth="1"/>
    <col min="6694" max="6694" width="40" style="12" customWidth="1"/>
    <col min="6695" max="6695" width="24.6640625" style="12" customWidth="1"/>
    <col min="6696" max="6698" width="18.109375" style="12" customWidth="1"/>
    <col min="6699" max="6699" width="40" style="12" customWidth="1"/>
    <col min="6700" max="6912" width="11.33203125" style="12"/>
    <col min="6913" max="6913" width="4.109375" style="12" customWidth="1"/>
    <col min="6914" max="6914" width="31.44140625" style="12" customWidth="1"/>
    <col min="6915" max="6916" width="26.88671875" style="12" customWidth="1"/>
    <col min="6917" max="6917" width="14.6640625" style="12" customWidth="1"/>
    <col min="6918" max="6918" width="26.6640625" style="12" customWidth="1"/>
    <col min="6919" max="6919" width="14.6640625" style="12" customWidth="1"/>
    <col min="6920" max="6922" width="18.109375" style="12" customWidth="1"/>
    <col min="6923" max="6923" width="40" style="12" customWidth="1"/>
    <col min="6924" max="6925" width="18.109375" style="12" customWidth="1"/>
    <col min="6926" max="6926" width="40" style="12" customWidth="1"/>
    <col min="6927" max="6928" width="18.109375" style="12" customWidth="1"/>
    <col min="6929" max="6929" width="40" style="12" customWidth="1"/>
    <col min="6930" max="6931" width="18.109375" style="12" customWidth="1"/>
    <col min="6932" max="6932" width="40" style="12" customWidth="1"/>
    <col min="6933" max="6934" width="18.109375" style="12" customWidth="1"/>
    <col min="6935" max="6935" width="40" style="12" customWidth="1"/>
    <col min="6936" max="6937" width="18.109375" style="12" customWidth="1"/>
    <col min="6938" max="6938" width="40" style="12" customWidth="1"/>
    <col min="6939" max="6940" width="18.109375" style="12" customWidth="1"/>
    <col min="6941" max="6941" width="40" style="12" customWidth="1"/>
    <col min="6942" max="6943" width="18.109375" style="12" customWidth="1"/>
    <col min="6944" max="6944" width="40" style="12" customWidth="1"/>
    <col min="6945" max="6946" width="18.109375" style="12" customWidth="1"/>
    <col min="6947" max="6947" width="40" style="12" customWidth="1"/>
    <col min="6948" max="6949" width="18.109375" style="12" customWidth="1"/>
    <col min="6950" max="6950" width="40" style="12" customWidth="1"/>
    <col min="6951" max="6951" width="24.6640625" style="12" customWidth="1"/>
    <col min="6952" max="6954" width="18.109375" style="12" customWidth="1"/>
    <col min="6955" max="6955" width="40" style="12" customWidth="1"/>
    <col min="6956" max="7168" width="11.33203125" style="12"/>
    <col min="7169" max="7169" width="4.109375" style="12" customWidth="1"/>
    <col min="7170" max="7170" width="31.44140625" style="12" customWidth="1"/>
    <col min="7171" max="7172" width="26.88671875" style="12" customWidth="1"/>
    <col min="7173" max="7173" width="14.6640625" style="12" customWidth="1"/>
    <col min="7174" max="7174" width="26.6640625" style="12" customWidth="1"/>
    <col min="7175" max="7175" width="14.6640625" style="12" customWidth="1"/>
    <col min="7176" max="7178" width="18.109375" style="12" customWidth="1"/>
    <col min="7179" max="7179" width="40" style="12" customWidth="1"/>
    <col min="7180" max="7181" width="18.109375" style="12" customWidth="1"/>
    <col min="7182" max="7182" width="40" style="12" customWidth="1"/>
    <col min="7183" max="7184" width="18.109375" style="12" customWidth="1"/>
    <col min="7185" max="7185" width="40" style="12" customWidth="1"/>
    <col min="7186" max="7187" width="18.109375" style="12" customWidth="1"/>
    <col min="7188" max="7188" width="40" style="12" customWidth="1"/>
    <col min="7189" max="7190" width="18.109375" style="12" customWidth="1"/>
    <col min="7191" max="7191" width="40" style="12" customWidth="1"/>
    <col min="7192" max="7193" width="18.109375" style="12" customWidth="1"/>
    <col min="7194" max="7194" width="40" style="12" customWidth="1"/>
    <col min="7195" max="7196" width="18.109375" style="12" customWidth="1"/>
    <col min="7197" max="7197" width="40" style="12" customWidth="1"/>
    <col min="7198" max="7199" width="18.109375" style="12" customWidth="1"/>
    <col min="7200" max="7200" width="40" style="12" customWidth="1"/>
    <col min="7201" max="7202" width="18.109375" style="12" customWidth="1"/>
    <col min="7203" max="7203" width="40" style="12" customWidth="1"/>
    <col min="7204" max="7205" width="18.109375" style="12" customWidth="1"/>
    <col min="7206" max="7206" width="40" style="12" customWidth="1"/>
    <col min="7207" max="7207" width="24.6640625" style="12" customWidth="1"/>
    <col min="7208" max="7210" width="18.109375" style="12" customWidth="1"/>
    <col min="7211" max="7211" width="40" style="12" customWidth="1"/>
    <col min="7212" max="7424" width="11.33203125" style="12"/>
    <col min="7425" max="7425" width="4.109375" style="12" customWidth="1"/>
    <col min="7426" max="7426" width="31.44140625" style="12" customWidth="1"/>
    <col min="7427" max="7428" width="26.88671875" style="12" customWidth="1"/>
    <col min="7429" max="7429" width="14.6640625" style="12" customWidth="1"/>
    <col min="7430" max="7430" width="26.6640625" style="12" customWidth="1"/>
    <col min="7431" max="7431" width="14.6640625" style="12" customWidth="1"/>
    <col min="7432" max="7434" width="18.109375" style="12" customWidth="1"/>
    <col min="7435" max="7435" width="40" style="12" customWidth="1"/>
    <col min="7436" max="7437" width="18.109375" style="12" customWidth="1"/>
    <col min="7438" max="7438" width="40" style="12" customWidth="1"/>
    <col min="7439" max="7440" width="18.109375" style="12" customWidth="1"/>
    <col min="7441" max="7441" width="40" style="12" customWidth="1"/>
    <col min="7442" max="7443" width="18.109375" style="12" customWidth="1"/>
    <col min="7444" max="7444" width="40" style="12" customWidth="1"/>
    <col min="7445" max="7446" width="18.109375" style="12" customWidth="1"/>
    <col min="7447" max="7447" width="40" style="12" customWidth="1"/>
    <col min="7448" max="7449" width="18.109375" style="12" customWidth="1"/>
    <col min="7450" max="7450" width="40" style="12" customWidth="1"/>
    <col min="7451" max="7452" width="18.109375" style="12" customWidth="1"/>
    <col min="7453" max="7453" width="40" style="12" customWidth="1"/>
    <col min="7454" max="7455" width="18.109375" style="12" customWidth="1"/>
    <col min="7456" max="7456" width="40" style="12" customWidth="1"/>
    <col min="7457" max="7458" width="18.109375" style="12" customWidth="1"/>
    <col min="7459" max="7459" width="40" style="12" customWidth="1"/>
    <col min="7460" max="7461" width="18.109375" style="12" customWidth="1"/>
    <col min="7462" max="7462" width="40" style="12" customWidth="1"/>
    <col min="7463" max="7463" width="24.6640625" style="12" customWidth="1"/>
    <col min="7464" max="7466" width="18.109375" style="12" customWidth="1"/>
    <col min="7467" max="7467" width="40" style="12" customWidth="1"/>
    <col min="7468" max="7680" width="11.33203125" style="12"/>
    <col min="7681" max="7681" width="4.109375" style="12" customWidth="1"/>
    <col min="7682" max="7682" width="31.44140625" style="12" customWidth="1"/>
    <col min="7683" max="7684" width="26.88671875" style="12" customWidth="1"/>
    <col min="7685" max="7685" width="14.6640625" style="12" customWidth="1"/>
    <col min="7686" max="7686" width="26.6640625" style="12" customWidth="1"/>
    <col min="7687" max="7687" width="14.6640625" style="12" customWidth="1"/>
    <col min="7688" max="7690" width="18.109375" style="12" customWidth="1"/>
    <col min="7691" max="7691" width="40" style="12" customWidth="1"/>
    <col min="7692" max="7693" width="18.109375" style="12" customWidth="1"/>
    <col min="7694" max="7694" width="40" style="12" customWidth="1"/>
    <col min="7695" max="7696" width="18.109375" style="12" customWidth="1"/>
    <col min="7697" max="7697" width="40" style="12" customWidth="1"/>
    <col min="7698" max="7699" width="18.109375" style="12" customWidth="1"/>
    <col min="7700" max="7700" width="40" style="12" customWidth="1"/>
    <col min="7701" max="7702" width="18.109375" style="12" customWidth="1"/>
    <col min="7703" max="7703" width="40" style="12" customWidth="1"/>
    <col min="7704" max="7705" width="18.109375" style="12" customWidth="1"/>
    <col min="7706" max="7706" width="40" style="12" customWidth="1"/>
    <col min="7707" max="7708" width="18.109375" style="12" customWidth="1"/>
    <col min="7709" max="7709" width="40" style="12" customWidth="1"/>
    <col min="7710" max="7711" width="18.109375" style="12" customWidth="1"/>
    <col min="7712" max="7712" width="40" style="12" customWidth="1"/>
    <col min="7713" max="7714" width="18.109375" style="12" customWidth="1"/>
    <col min="7715" max="7715" width="40" style="12" customWidth="1"/>
    <col min="7716" max="7717" width="18.109375" style="12" customWidth="1"/>
    <col min="7718" max="7718" width="40" style="12" customWidth="1"/>
    <col min="7719" max="7719" width="24.6640625" style="12" customWidth="1"/>
    <col min="7720" max="7722" width="18.109375" style="12" customWidth="1"/>
    <col min="7723" max="7723" width="40" style="12" customWidth="1"/>
    <col min="7724" max="7936" width="11.33203125" style="12"/>
    <col min="7937" max="7937" width="4.109375" style="12" customWidth="1"/>
    <col min="7938" max="7938" width="31.44140625" style="12" customWidth="1"/>
    <col min="7939" max="7940" width="26.88671875" style="12" customWidth="1"/>
    <col min="7941" max="7941" width="14.6640625" style="12" customWidth="1"/>
    <col min="7942" max="7942" width="26.6640625" style="12" customWidth="1"/>
    <col min="7943" max="7943" width="14.6640625" style="12" customWidth="1"/>
    <col min="7944" max="7946" width="18.109375" style="12" customWidth="1"/>
    <col min="7947" max="7947" width="40" style="12" customWidth="1"/>
    <col min="7948" max="7949" width="18.109375" style="12" customWidth="1"/>
    <col min="7950" max="7950" width="40" style="12" customWidth="1"/>
    <col min="7951" max="7952" width="18.109375" style="12" customWidth="1"/>
    <col min="7953" max="7953" width="40" style="12" customWidth="1"/>
    <col min="7954" max="7955" width="18.109375" style="12" customWidth="1"/>
    <col min="7956" max="7956" width="40" style="12" customWidth="1"/>
    <col min="7957" max="7958" width="18.109375" style="12" customWidth="1"/>
    <col min="7959" max="7959" width="40" style="12" customWidth="1"/>
    <col min="7960" max="7961" width="18.109375" style="12" customWidth="1"/>
    <col min="7962" max="7962" width="40" style="12" customWidth="1"/>
    <col min="7963" max="7964" width="18.109375" style="12" customWidth="1"/>
    <col min="7965" max="7965" width="40" style="12" customWidth="1"/>
    <col min="7966" max="7967" width="18.109375" style="12" customWidth="1"/>
    <col min="7968" max="7968" width="40" style="12" customWidth="1"/>
    <col min="7969" max="7970" width="18.109375" style="12" customWidth="1"/>
    <col min="7971" max="7971" width="40" style="12" customWidth="1"/>
    <col min="7972" max="7973" width="18.109375" style="12" customWidth="1"/>
    <col min="7974" max="7974" width="40" style="12" customWidth="1"/>
    <col min="7975" max="7975" width="24.6640625" style="12" customWidth="1"/>
    <col min="7976" max="7978" width="18.109375" style="12" customWidth="1"/>
    <col min="7979" max="7979" width="40" style="12" customWidth="1"/>
    <col min="7980" max="8192" width="11.33203125" style="12"/>
    <col min="8193" max="8193" width="4.109375" style="12" customWidth="1"/>
    <col min="8194" max="8194" width="31.44140625" style="12" customWidth="1"/>
    <col min="8195" max="8196" width="26.88671875" style="12" customWidth="1"/>
    <col min="8197" max="8197" width="14.6640625" style="12" customWidth="1"/>
    <col min="8198" max="8198" width="26.6640625" style="12" customWidth="1"/>
    <col min="8199" max="8199" width="14.6640625" style="12" customWidth="1"/>
    <col min="8200" max="8202" width="18.109375" style="12" customWidth="1"/>
    <col min="8203" max="8203" width="40" style="12" customWidth="1"/>
    <col min="8204" max="8205" width="18.109375" style="12" customWidth="1"/>
    <col min="8206" max="8206" width="40" style="12" customWidth="1"/>
    <col min="8207" max="8208" width="18.109375" style="12" customWidth="1"/>
    <col min="8209" max="8209" width="40" style="12" customWidth="1"/>
    <col min="8210" max="8211" width="18.109375" style="12" customWidth="1"/>
    <col min="8212" max="8212" width="40" style="12" customWidth="1"/>
    <col min="8213" max="8214" width="18.109375" style="12" customWidth="1"/>
    <col min="8215" max="8215" width="40" style="12" customWidth="1"/>
    <col min="8216" max="8217" width="18.109375" style="12" customWidth="1"/>
    <col min="8218" max="8218" width="40" style="12" customWidth="1"/>
    <col min="8219" max="8220" width="18.109375" style="12" customWidth="1"/>
    <col min="8221" max="8221" width="40" style="12" customWidth="1"/>
    <col min="8222" max="8223" width="18.109375" style="12" customWidth="1"/>
    <col min="8224" max="8224" width="40" style="12" customWidth="1"/>
    <col min="8225" max="8226" width="18.109375" style="12" customWidth="1"/>
    <col min="8227" max="8227" width="40" style="12" customWidth="1"/>
    <col min="8228" max="8229" width="18.109375" style="12" customWidth="1"/>
    <col min="8230" max="8230" width="40" style="12" customWidth="1"/>
    <col min="8231" max="8231" width="24.6640625" style="12" customWidth="1"/>
    <col min="8232" max="8234" width="18.109375" style="12" customWidth="1"/>
    <col min="8235" max="8235" width="40" style="12" customWidth="1"/>
    <col min="8236" max="8448" width="11.33203125" style="12"/>
    <col min="8449" max="8449" width="4.109375" style="12" customWidth="1"/>
    <col min="8450" max="8450" width="31.44140625" style="12" customWidth="1"/>
    <col min="8451" max="8452" width="26.88671875" style="12" customWidth="1"/>
    <col min="8453" max="8453" width="14.6640625" style="12" customWidth="1"/>
    <col min="8454" max="8454" width="26.6640625" style="12" customWidth="1"/>
    <col min="8455" max="8455" width="14.6640625" style="12" customWidth="1"/>
    <col min="8456" max="8458" width="18.109375" style="12" customWidth="1"/>
    <col min="8459" max="8459" width="40" style="12" customWidth="1"/>
    <col min="8460" max="8461" width="18.109375" style="12" customWidth="1"/>
    <col min="8462" max="8462" width="40" style="12" customWidth="1"/>
    <col min="8463" max="8464" width="18.109375" style="12" customWidth="1"/>
    <col min="8465" max="8465" width="40" style="12" customWidth="1"/>
    <col min="8466" max="8467" width="18.109375" style="12" customWidth="1"/>
    <col min="8468" max="8468" width="40" style="12" customWidth="1"/>
    <col min="8469" max="8470" width="18.109375" style="12" customWidth="1"/>
    <col min="8471" max="8471" width="40" style="12" customWidth="1"/>
    <col min="8472" max="8473" width="18.109375" style="12" customWidth="1"/>
    <col min="8474" max="8474" width="40" style="12" customWidth="1"/>
    <col min="8475" max="8476" width="18.109375" style="12" customWidth="1"/>
    <col min="8477" max="8477" width="40" style="12" customWidth="1"/>
    <col min="8478" max="8479" width="18.109375" style="12" customWidth="1"/>
    <col min="8480" max="8480" width="40" style="12" customWidth="1"/>
    <col min="8481" max="8482" width="18.109375" style="12" customWidth="1"/>
    <col min="8483" max="8483" width="40" style="12" customWidth="1"/>
    <col min="8484" max="8485" width="18.109375" style="12" customWidth="1"/>
    <col min="8486" max="8486" width="40" style="12" customWidth="1"/>
    <col min="8487" max="8487" width="24.6640625" style="12" customWidth="1"/>
    <col min="8488" max="8490" width="18.109375" style="12" customWidth="1"/>
    <col min="8491" max="8491" width="40" style="12" customWidth="1"/>
    <col min="8492" max="8704" width="11.33203125" style="12"/>
    <col min="8705" max="8705" width="4.109375" style="12" customWidth="1"/>
    <col min="8706" max="8706" width="31.44140625" style="12" customWidth="1"/>
    <col min="8707" max="8708" width="26.88671875" style="12" customWidth="1"/>
    <col min="8709" max="8709" width="14.6640625" style="12" customWidth="1"/>
    <col min="8710" max="8710" width="26.6640625" style="12" customWidth="1"/>
    <col min="8711" max="8711" width="14.6640625" style="12" customWidth="1"/>
    <col min="8712" max="8714" width="18.109375" style="12" customWidth="1"/>
    <col min="8715" max="8715" width="40" style="12" customWidth="1"/>
    <col min="8716" max="8717" width="18.109375" style="12" customWidth="1"/>
    <col min="8718" max="8718" width="40" style="12" customWidth="1"/>
    <col min="8719" max="8720" width="18.109375" style="12" customWidth="1"/>
    <col min="8721" max="8721" width="40" style="12" customWidth="1"/>
    <col min="8722" max="8723" width="18.109375" style="12" customWidth="1"/>
    <col min="8724" max="8724" width="40" style="12" customWidth="1"/>
    <col min="8725" max="8726" width="18.109375" style="12" customWidth="1"/>
    <col min="8727" max="8727" width="40" style="12" customWidth="1"/>
    <col min="8728" max="8729" width="18.109375" style="12" customWidth="1"/>
    <col min="8730" max="8730" width="40" style="12" customWidth="1"/>
    <col min="8731" max="8732" width="18.109375" style="12" customWidth="1"/>
    <col min="8733" max="8733" width="40" style="12" customWidth="1"/>
    <col min="8734" max="8735" width="18.109375" style="12" customWidth="1"/>
    <col min="8736" max="8736" width="40" style="12" customWidth="1"/>
    <col min="8737" max="8738" width="18.109375" style="12" customWidth="1"/>
    <col min="8739" max="8739" width="40" style="12" customWidth="1"/>
    <col min="8740" max="8741" width="18.109375" style="12" customWidth="1"/>
    <col min="8742" max="8742" width="40" style="12" customWidth="1"/>
    <col min="8743" max="8743" width="24.6640625" style="12" customWidth="1"/>
    <col min="8744" max="8746" width="18.109375" style="12" customWidth="1"/>
    <col min="8747" max="8747" width="40" style="12" customWidth="1"/>
    <col min="8748" max="8960" width="11.33203125" style="12"/>
    <col min="8961" max="8961" width="4.109375" style="12" customWidth="1"/>
    <col min="8962" max="8962" width="31.44140625" style="12" customWidth="1"/>
    <col min="8963" max="8964" width="26.88671875" style="12" customWidth="1"/>
    <col min="8965" max="8965" width="14.6640625" style="12" customWidth="1"/>
    <col min="8966" max="8966" width="26.6640625" style="12" customWidth="1"/>
    <col min="8967" max="8967" width="14.6640625" style="12" customWidth="1"/>
    <col min="8968" max="8970" width="18.109375" style="12" customWidth="1"/>
    <col min="8971" max="8971" width="40" style="12" customWidth="1"/>
    <col min="8972" max="8973" width="18.109375" style="12" customWidth="1"/>
    <col min="8974" max="8974" width="40" style="12" customWidth="1"/>
    <col min="8975" max="8976" width="18.109375" style="12" customWidth="1"/>
    <col min="8977" max="8977" width="40" style="12" customWidth="1"/>
    <col min="8978" max="8979" width="18.109375" style="12" customWidth="1"/>
    <col min="8980" max="8980" width="40" style="12" customWidth="1"/>
    <col min="8981" max="8982" width="18.109375" style="12" customWidth="1"/>
    <col min="8983" max="8983" width="40" style="12" customWidth="1"/>
    <col min="8984" max="8985" width="18.109375" style="12" customWidth="1"/>
    <col min="8986" max="8986" width="40" style="12" customWidth="1"/>
    <col min="8987" max="8988" width="18.109375" style="12" customWidth="1"/>
    <col min="8989" max="8989" width="40" style="12" customWidth="1"/>
    <col min="8990" max="8991" width="18.109375" style="12" customWidth="1"/>
    <col min="8992" max="8992" width="40" style="12" customWidth="1"/>
    <col min="8993" max="8994" width="18.109375" style="12" customWidth="1"/>
    <col min="8995" max="8995" width="40" style="12" customWidth="1"/>
    <col min="8996" max="8997" width="18.109375" style="12" customWidth="1"/>
    <col min="8998" max="8998" width="40" style="12" customWidth="1"/>
    <col min="8999" max="8999" width="24.6640625" style="12" customWidth="1"/>
    <col min="9000" max="9002" width="18.109375" style="12" customWidth="1"/>
    <col min="9003" max="9003" width="40" style="12" customWidth="1"/>
    <col min="9004" max="9216" width="11.33203125" style="12"/>
    <col min="9217" max="9217" width="4.109375" style="12" customWidth="1"/>
    <col min="9218" max="9218" width="31.44140625" style="12" customWidth="1"/>
    <col min="9219" max="9220" width="26.88671875" style="12" customWidth="1"/>
    <col min="9221" max="9221" width="14.6640625" style="12" customWidth="1"/>
    <col min="9222" max="9222" width="26.6640625" style="12" customWidth="1"/>
    <col min="9223" max="9223" width="14.6640625" style="12" customWidth="1"/>
    <col min="9224" max="9226" width="18.109375" style="12" customWidth="1"/>
    <col min="9227" max="9227" width="40" style="12" customWidth="1"/>
    <col min="9228" max="9229" width="18.109375" style="12" customWidth="1"/>
    <col min="9230" max="9230" width="40" style="12" customWidth="1"/>
    <col min="9231" max="9232" width="18.109375" style="12" customWidth="1"/>
    <col min="9233" max="9233" width="40" style="12" customWidth="1"/>
    <col min="9234" max="9235" width="18.109375" style="12" customWidth="1"/>
    <col min="9236" max="9236" width="40" style="12" customWidth="1"/>
    <col min="9237" max="9238" width="18.109375" style="12" customWidth="1"/>
    <col min="9239" max="9239" width="40" style="12" customWidth="1"/>
    <col min="9240" max="9241" width="18.109375" style="12" customWidth="1"/>
    <col min="9242" max="9242" width="40" style="12" customWidth="1"/>
    <col min="9243" max="9244" width="18.109375" style="12" customWidth="1"/>
    <col min="9245" max="9245" width="40" style="12" customWidth="1"/>
    <col min="9246" max="9247" width="18.109375" style="12" customWidth="1"/>
    <col min="9248" max="9248" width="40" style="12" customWidth="1"/>
    <col min="9249" max="9250" width="18.109375" style="12" customWidth="1"/>
    <col min="9251" max="9251" width="40" style="12" customWidth="1"/>
    <col min="9252" max="9253" width="18.109375" style="12" customWidth="1"/>
    <col min="9254" max="9254" width="40" style="12" customWidth="1"/>
    <col min="9255" max="9255" width="24.6640625" style="12" customWidth="1"/>
    <col min="9256" max="9258" width="18.109375" style="12" customWidth="1"/>
    <col min="9259" max="9259" width="40" style="12" customWidth="1"/>
    <col min="9260" max="9472" width="11.33203125" style="12"/>
    <col min="9473" max="9473" width="4.109375" style="12" customWidth="1"/>
    <col min="9474" max="9474" width="31.44140625" style="12" customWidth="1"/>
    <col min="9475" max="9476" width="26.88671875" style="12" customWidth="1"/>
    <col min="9477" max="9477" width="14.6640625" style="12" customWidth="1"/>
    <col min="9478" max="9478" width="26.6640625" style="12" customWidth="1"/>
    <col min="9479" max="9479" width="14.6640625" style="12" customWidth="1"/>
    <col min="9480" max="9482" width="18.109375" style="12" customWidth="1"/>
    <col min="9483" max="9483" width="40" style="12" customWidth="1"/>
    <col min="9484" max="9485" width="18.109375" style="12" customWidth="1"/>
    <col min="9486" max="9486" width="40" style="12" customWidth="1"/>
    <col min="9487" max="9488" width="18.109375" style="12" customWidth="1"/>
    <col min="9489" max="9489" width="40" style="12" customWidth="1"/>
    <col min="9490" max="9491" width="18.109375" style="12" customWidth="1"/>
    <col min="9492" max="9492" width="40" style="12" customWidth="1"/>
    <col min="9493" max="9494" width="18.109375" style="12" customWidth="1"/>
    <col min="9495" max="9495" width="40" style="12" customWidth="1"/>
    <col min="9496" max="9497" width="18.109375" style="12" customWidth="1"/>
    <col min="9498" max="9498" width="40" style="12" customWidth="1"/>
    <col min="9499" max="9500" width="18.109375" style="12" customWidth="1"/>
    <col min="9501" max="9501" width="40" style="12" customWidth="1"/>
    <col min="9502" max="9503" width="18.109375" style="12" customWidth="1"/>
    <col min="9504" max="9504" width="40" style="12" customWidth="1"/>
    <col min="9505" max="9506" width="18.109375" style="12" customWidth="1"/>
    <col min="9507" max="9507" width="40" style="12" customWidth="1"/>
    <col min="9508" max="9509" width="18.109375" style="12" customWidth="1"/>
    <col min="9510" max="9510" width="40" style="12" customWidth="1"/>
    <col min="9511" max="9511" width="24.6640625" style="12" customWidth="1"/>
    <col min="9512" max="9514" width="18.109375" style="12" customWidth="1"/>
    <col min="9515" max="9515" width="40" style="12" customWidth="1"/>
    <col min="9516" max="9728" width="11.33203125" style="12"/>
    <col min="9729" max="9729" width="4.109375" style="12" customWidth="1"/>
    <col min="9730" max="9730" width="31.44140625" style="12" customWidth="1"/>
    <col min="9731" max="9732" width="26.88671875" style="12" customWidth="1"/>
    <col min="9733" max="9733" width="14.6640625" style="12" customWidth="1"/>
    <col min="9734" max="9734" width="26.6640625" style="12" customWidth="1"/>
    <col min="9735" max="9735" width="14.6640625" style="12" customWidth="1"/>
    <col min="9736" max="9738" width="18.109375" style="12" customWidth="1"/>
    <col min="9739" max="9739" width="40" style="12" customWidth="1"/>
    <col min="9740" max="9741" width="18.109375" style="12" customWidth="1"/>
    <col min="9742" max="9742" width="40" style="12" customWidth="1"/>
    <col min="9743" max="9744" width="18.109375" style="12" customWidth="1"/>
    <col min="9745" max="9745" width="40" style="12" customWidth="1"/>
    <col min="9746" max="9747" width="18.109375" style="12" customWidth="1"/>
    <col min="9748" max="9748" width="40" style="12" customWidth="1"/>
    <col min="9749" max="9750" width="18.109375" style="12" customWidth="1"/>
    <col min="9751" max="9751" width="40" style="12" customWidth="1"/>
    <col min="9752" max="9753" width="18.109375" style="12" customWidth="1"/>
    <col min="9754" max="9754" width="40" style="12" customWidth="1"/>
    <col min="9755" max="9756" width="18.109375" style="12" customWidth="1"/>
    <col min="9757" max="9757" width="40" style="12" customWidth="1"/>
    <col min="9758" max="9759" width="18.109375" style="12" customWidth="1"/>
    <col min="9760" max="9760" width="40" style="12" customWidth="1"/>
    <col min="9761" max="9762" width="18.109375" style="12" customWidth="1"/>
    <col min="9763" max="9763" width="40" style="12" customWidth="1"/>
    <col min="9764" max="9765" width="18.109375" style="12" customWidth="1"/>
    <col min="9766" max="9766" width="40" style="12" customWidth="1"/>
    <col min="9767" max="9767" width="24.6640625" style="12" customWidth="1"/>
    <col min="9768" max="9770" width="18.109375" style="12" customWidth="1"/>
    <col min="9771" max="9771" width="40" style="12" customWidth="1"/>
    <col min="9772" max="9984" width="11.33203125" style="12"/>
    <col min="9985" max="9985" width="4.109375" style="12" customWidth="1"/>
    <col min="9986" max="9986" width="31.44140625" style="12" customWidth="1"/>
    <col min="9987" max="9988" width="26.88671875" style="12" customWidth="1"/>
    <col min="9989" max="9989" width="14.6640625" style="12" customWidth="1"/>
    <col min="9990" max="9990" width="26.6640625" style="12" customWidth="1"/>
    <col min="9991" max="9991" width="14.6640625" style="12" customWidth="1"/>
    <col min="9992" max="9994" width="18.109375" style="12" customWidth="1"/>
    <col min="9995" max="9995" width="40" style="12" customWidth="1"/>
    <col min="9996" max="9997" width="18.109375" style="12" customWidth="1"/>
    <col min="9998" max="9998" width="40" style="12" customWidth="1"/>
    <col min="9999" max="10000" width="18.109375" style="12" customWidth="1"/>
    <col min="10001" max="10001" width="40" style="12" customWidth="1"/>
    <col min="10002" max="10003" width="18.109375" style="12" customWidth="1"/>
    <col min="10004" max="10004" width="40" style="12" customWidth="1"/>
    <col min="10005" max="10006" width="18.109375" style="12" customWidth="1"/>
    <col min="10007" max="10007" width="40" style="12" customWidth="1"/>
    <col min="10008" max="10009" width="18.109375" style="12" customWidth="1"/>
    <col min="10010" max="10010" width="40" style="12" customWidth="1"/>
    <col min="10011" max="10012" width="18.109375" style="12" customWidth="1"/>
    <col min="10013" max="10013" width="40" style="12" customWidth="1"/>
    <col min="10014" max="10015" width="18.109375" style="12" customWidth="1"/>
    <col min="10016" max="10016" width="40" style="12" customWidth="1"/>
    <col min="10017" max="10018" width="18.109375" style="12" customWidth="1"/>
    <col min="10019" max="10019" width="40" style="12" customWidth="1"/>
    <col min="10020" max="10021" width="18.109375" style="12" customWidth="1"/>
    <col min="10022" max="10022" width="40" style="12" customWidth="1"/>
    <col min="10023" max="10023" width="24.6640625" style="12" customWidth="1"/>
    <col min="10024" max="10026" width="18.109375" style="12" customWidth="1"/>
    <col min="10027" max="10027" width="40" style="12" customWidth="1"/>
    <col min="10028" max="10240" width="11.33203125" style="12"/>
    <col min="10241" max="10241" width="4.109375" style="12" customWidth="1"/>
    <col min="10242" max="10242" width="31.44140625" style="12" customWidth="1"/>
    <col min="10243" max="10244" width="26.88671875" style="12" customWidth="1"/>
    <col min="10245" max="10245" width="14.6640625" style="12" customWidth="1"/>
    <col min="10246" max="10246" width="26.6640625" style="12" customWidth="1"/>
    <col min="10247" max="10247" width="14.6640625" style="12" customWidth="1"/>
    <col min="10248" max="10250" width="18.109375" style="12" customWidth="1"/>
    <col min="10251" max="10251" width="40" style="12" customWidth="1"/>
    <col min="10252" max="10253" width="18.109375" style="12" customWidth="1"/>
    <col min="10254" max="10254" width="40" style="12" customWidth="1"/>
    <col min="10255" max="10256" width="18.109375" style="12" customWidth="1"/>
    <col min="10257" max="10257" width="40" style="12" customWidth="1"/>
    <col min="10258" max="10259" width="18.109375" style="12" customWidth="1"/>
    <col min="10260" max="10260" width="40" style="12" customWidth="1"/>
    <col min="10261" max="10262" width="18.109375" style="12" customWidth="1"/>
    <col min="10263" max="10263" width="40" style="12" customWidth="1"/>
    <col min="10264" max="10265" width="18.109375" style="12" customWidth="1"/>
    <col min="10266" max="10266" width="40" style="12" customWidth="1"/>
    <col min="10267" max="10268" width="18.109375" style="12" customWidth="1"/>
    <col min="10269" max="10269" width="40" style="12" customWidth="1"/>
    <col min="10270" max="10271" width="18.109375" style="12" customWidth="1"/>
    <col min="10272" max="10272" width="40" style="12" customWidth="1"/>
    <col min="10273" max="10274" width="18.109375" style="12" customWidth="1"/>
    <col min="10275" max="10275" width="40" style="12" customWidth="1"/>
    <col min="10276" max="10277" width="18.109375" style="12" customWidth="1"/>
    <col min="10278" max="10278" width="40" style="12" customWidth="1"/>
    <col min="10279" max="10279" width="24.6640625" style="12" customWidth="1"/>
    <col min="10280" max="10282" width="18.109375" style="12" customWidth="1"/>
    <col min="10283" max="10283" width="40" style="12" customWidth="1"/>
    <col min="10284" max="10496" width="11.33203125" style="12"/>
    <col min="10497" max="10497" width="4.109375" style="12" customWidth="1"/>
    <col min="10498" max="10498" width="31.44140625" style="12" customWidth="1"/>
    <col min="10499" max="10500" width="26.88671875" style="12" customWidth="1"/>
    <col min="10501" max="10501" width="14.6640625" style="12" customWidth="1"/>
    <col min="10502" max="10502" width="26.6640625" style="12" customWidth="1"/>
    <col min="10503" max="10503" width="14.6640625" style="12" customWidth="1"/>
    <col min="10504" max="10506" width="18.109375" style="12" customWidth="1"/>
    <col min="10507" max="10507" width="40" style="12" customWidth="1"/>
    <col min="10508" max="10509" width="18.109375" style="12" customWidth="1"/>
    <col min="10510" max="10510" width="40" style="12" customWidth="1"/>
    <col min="10511" max="10512" width="18.109375" style="12" customWidth="1"/>
    <col min="10513" max="10513" width="40" style="12" customWidth="1"/>
    <col min="10514" max="10515" width="18.109375" style="12" customWidth="1"/>
    <col min="10516" max="10516" width="40" style="12" customWidth="1"/>
    <col min="10517" max="10518" width="18.109375" style="12" customWidth="1"/>
    <col min="10519" max="10519" width="40" style="12" customWidth="1"/>
    <col min="10520" max="10521" width="18.109375" style="12" customWidth="1"/>
    <col min="10522" max="10522" width="40" style="12" customWidth="1"/>
    <col min="10523" max="10524" width="18.109375" style="12" customWidth="1"/>
    <col min="10525" max="10525" width="40" style="12" customWidth="1"/>
    <col min="10526" max="10527" width="18.109375" style="12" customWidth="1"/>
    <col min="10528" max="10528" width="40" style="12" customWidth="1"/>
    <col min="10529" max="10530" width="18.109375" style="12" customWidth="1"/>
    <col min="10531" max="10531" width="40" style="12" customWidth="1"/>
    <col min="10532" max="10533" width="18.109375" style="12" customWidth="1"/>
    <col min="10534" max="10534" width="40" style="12" customWidth="1"/>
    <col min="10535" max="10535" width="24.6640625" style="12" customWidth="1"/>
    <col min="10536" max="10538" width="18.109375" style="12" customWidth="1"/>
    <col min="10539" max="10539" width="40" style="12" customWidth="1"/>
    <col min="10540" max="10752" width="11.33203125" style="12"/>
    <col min="10753" max="10753" width="4.109375" style="12" customWidth="1"/>
    <col min="10754" max="10754" width="31.44140625" style="12" customWidth="1"/>
    <col min="10755" max="10756" width="26.88671875" style="12" customWidth="1"/>
    <col min="10757" max="10757" width="14.6640625" style="12" customWidth="1"/>
    <col min="10758" max="10758" width="26.6640625" style="12" customWidth="1"/>
    <col min="10759" max="10759" width="14.6640625" style="12" customWidth="1"/>
    <col min="10760" max="10762" width="18.109375" style="12" customWidth="1"/>
    <col min="10763" max="10763" width="40" style="12" customWidth="1"/>
    <col min="10764" max="10765" width="18.109375" style="12" customWidth="1"/>
    <col min="10766" max="10766" width="40" style="12" customWidth="1"/>
    <col min="10767" max="10768" width="18.109375" style="12" customWidth="1"/>
    <col min="10769" max="10769" width="40" style="12" customWidth="1"/>
    <col min="10770" max="10771" width="18.109375" style="12" customWidth="1"/>
    <col min="10772" max="10772" width="40" style="12" customWidth="1"/>
    <col min="10773" max="10774" width="18.109375" style="12" customWidth="1"/>
    <col min="10775" max="10775" width="40" style="12" customWidth="1"/>
    <col min="10776" max="10777" width="18.109375" style="12" customWidth="1"/>
    <col min="10778" max="10778" width="40" style="12" customWidth="1"/>
    <col min="10779" max="10780" width="18.109375" style="12" customWidth="1"/>
    <col min="10781" max="10781" width="40" style="12" customWidth="1"/>
    <col min="10782" max="10783" width="18.109375" style="12" customWidth="1"/>
    <col min="10784" max="10784" width="40" style="12" customWidth="1"/>
    <col min="10785" max="10786" width="18.109375" style="12" customWidth="1"/>
    <col min="10787" max="10787" width="40" style="12" customWidth="1"/>
    <col min="10788" max="10789" width="18.109375" style="12" customWidth="1"/>
    <col min="10790" max="10790" width="40" style="12" customWidth="1"/>
    <col min="10791" max="10791" width="24.6640625" style="12" customWidth="1"/>
    <col min="10792" max="10794" width="18.109375" style="12" customWidth="1"/>
    <col min="10795" max="10795" width="40" style="12" customWidth="1"/>
    <col min="10796" max="11008" width="11.33203125" style="12"/>
    <col min="11009" max="11009" width="4.109375" style="12" customWidth="1"/>
    <col min="11010" max="11010" width="31.44140625" style="12" customWidth="1"/>
    <col min="11011" max="11012" width="26.88671875" style="12" customWidth="1"/>
    <col min="11013" max="11013" width="14.6640625" style="12" customWidth="1"/>
    <col min="11014" max="11014" width="26.6640625" style="12" customWidth="1"/>
    <col min="11015" max="11015" width="14.6640625" style="12" customWidth="1"/>
    <col min="11016" max="11018" width="18.109375" style="12" customWidth="1"/>
    <col min="11019" max="11019" width="40" style="12" customWidth="1"/>
    <col min="11020" max="11021" width="18.109375" style="12" customWidth="1"/>
    <col min="11022" max="11022" width="40" style="12" customWidth="1"/>
    <col min="11023" max="11024" width="18.109375" style="12" customWidth="1"/>
    <col min="11025" max="11025" width="40" style="12" customWidth="1"/>
    <col min="11026" max="11027" width="18.109375" style="12" customWidth="1"/>
    <col min="11028" max="11028" width="40" style="12" customWidth="1"/>
    <col min="11029" max="11030" width="18.109375" style="12" customWidth="1"/>
    <col min="11031" max="11031" width="40" style="12" customWidth="1"/>
    <col min="11032" max="11033" width="18.109375" style="12" customWidth="1"/>
    <col min="11034" max="11034" width="40" style="12" customWidth="1"/>
    <col min="11035" max="11036" width="18.109375" style="12" customWidth="1"/>
    <col min="11037" max="11037" width="40" style="12" customWidth="1"/>
    <col min="11038" max="11039" width="18.109375" style="12" customWidth="1"/>
    <col min="11040" max="11040" width="40" style="12" customWidth="1"/>
    <col min="11041" max="11042" width="18.109375" style="12" customWidth="1"/>
    <col min="11043" max="11043" width="40" style="12" customWidth="1"/>
    <col min="11044" max="11045" width="18.109375" style="12" customWidth="1"/>
    <col min="11046" max="11046" width="40" style="12" customWidth="1"/>
    <col min="11047" max="11047" width="24.6640625" style="12" customWidth="1"/>
    <col min="11048" max="11050" width="18.109375" style="12" customWidth="1"/>
    <col min="11051" max="11051" width="40" style="12" customWidth="1"/>
    <col min="11052" max="11264" width="11.33203125" style="12"/>
    <col min="11265" max="11265" width="4.109375" style="12" customWidth="1"/>
    <col min="11266" max="11266" width="31.44140625" style="12" customWidth="1"/>
    <col min="11267" max="11268" width="26.88671875" style="12" customWidth="1"/>
    <col min="11269" max="11269" width="14.6640625" style="12" customWidth="1"/>
    <col min="11270" max="11270" width="26.6640625" style="12" customWidth="1"/>
    <col min="11271" max="11271" width="14.6640625" style="12" customWidth="1"/>
    <col min="11272" max="11274" width="18.109375" style="12" customWidth="1"/>
    <col min="11275" max="11275" width="40" style="12" customWidth="1"/>
    <col min="11276" max="11277" width="18.109375" style="12" customWidth="1"/>
    <col min="11278" max="11278" width="40" style="12" customWidth="1"/>
    <col min="11279" max="11280" width="18.109375" style="12" customWidth="1"/>
    <col min="11281" max="11281" width="40" style="12" customWidth="1"/>
    <col min="11282" max="11283" width="18.109375" style="12" customWidth="1"/>
    <col min="11284" max="11284" width="40" style="12" customWidth="1"/>
    <col min="11285" max="11286" width="18.109375" style="12" customWidth="1"/>
    <col min="11287" max="11287" width="40" style="12" customWidth="1"/>
    <col min="11288" max="11289" width="18.109375" style="12" customWidth="1"/>
    <col min="11290" max="11290" width="40" style="12" customWidth="1"/>
    <col min="11291" max="11292" width="18.109375" style="12" customWidth="1"/>
    <col min="11293" max="11293" width="40" style="12" customWidth="1"/>
    <col min="11294" max="11295" width="18.109375" style="12" customWidth="1"/>
    <col min="11296" max="11296" width="40" style="12" customWidth="1"/>
    <col min="11297" max="11298" width="18.109375" style="12" customWidth="1"/>
    <col min="11299" max="11299" width="40" style="12" customWidth="1"/>
    <col min="11300" max="11301" width="18.109375" style="12" customWidth="1"/>
    <col min="11302" max="11302" width="40" style="12" customWidth="1"/>
    <col min="11303" max="11303" width="24.6640625" style="12" customWidth="1"/>
    <col min="11304" max="11306" width="18.109375" style="12" customWidth="1"/>
    <col min="11307" max="11307" width="40" style="12" customWidth="1"/>
    <col min="11308" max="11520" width="11.33203125" style="12"/>
    <col min="11521" max="11521" width="4.109375" style="12" customWidth="1"/>
    <col min="11522" max="11522" width="31.44140625" style="12" customWidth="1"/>
    <col min="11523" max="11524" width="26.88671875" style="12" customWidth="1"/>
    <col min="11525" max="11525" width="14.6640625" style="12" customWidth="1"/>
    <col min="11526" max="11526" width="26.6640625" style="12" customWidth="1"/>
    <col min="11527" max="11527" width="14.6640625" style="12" customWidth="1"/>
    <col min="11528" max="11530" width="18.109375" style="12" customWidth="1"/>
    <col min="11531" max="11531" width="40" style="12" customWidth="1"/>
    <col min="11532" max="11533" width="18.109375" style="12" customWidth="1"/>
    <col min="11534" max="11534" width="40" style="12" customWidth="1"/>
    <col min="11535" max="11536" width="18.109375" style="12" customWidth="1"/>
    <col min="11537" max="11537" width="40" style="12" customWidth="1"/>
    <col min="11538" max="11539" width="18.109375" style="12" customWidth="1"/>
    <col min="11540" max="11540" width="40" style="12" customWidth="1"/>
    <col min="11541" max="11542" width="18.109375" style="12" customWidth="1"/>
    <col min="11543" max="11543" width="40" style="12" customWidth="1"/>
    <col min="11544" max="11545" width="18.109375" style="12" customWidth="1"/>
    <col min="11546" max="11546" width="40" style="12" customWidth="1"/>
    <col min="11547" max="11548" width="18.109375" style="12" customWidth="1"/>
    <col min="11549" max="11549" width="40" style="12" customWidth="1"/>
    <col min="11550" max="11551" width="18.109375" style="12" customWidth="1"/>
    <col min="11552" max="11552" width="40" style="12" customWidth="1"/>
    <col min="11553" max="11554" width="18.109375" style="12" customWidth="1"/>
    <col min="11555" max="11555" width="40" style="12" customWidth="1"/>
    <col min="11556" max="11557" width="18.109375" style="12" customWidth="1"/>
    <col min="11558" max="11558" width="40" style="12" customWidth="1"/>
    <col min="11559" max="11559" width="24.6640625" style="12" customWidth="1"/>
    <col min="11560" max="11562" width="18.109375" style="12" customWidth="1"/>
    <col min="11563" max="11563" width="40" style="12" customWidth="1"/>
    <col min="11564" max="11776" width="11.33203125" style="12"/>
    <col min="11777" max="11777" width="4.109375" style="12" customWidth="1"/>
    <col min="11778" max="11778" width="31.44140625" style="12" customWidth="1"/>
    <col min="11779" max="11780" width="26.88671875" style="12" customWidth="1"/>
    <col min="11781" max="11781" width="14.6640625" style="12" customWidth="1"/>
    <col min="11782" max="11782" width="26.6640625" style="12" customWidth="1"/>
    <col min="11783" max="11783" width="14.6640625" style="12" customWidth="1"/>
    <col min="11784" max="11786" width="18.109375" style="12" customWidth="1"/>
    <col min="11787" max="11787" width="40" style="12" customWidth="1"/>
    <col min="11788" max="11789" width="18.109375" style="12" customWidth="1"/>
    <col min="11790" max="11790" width="40" style="12" customWidth="1"/>
    <col min="11791" max="11792" width="18.109375" style="12" customWidth="1"/>
    <col min="11793" max="11793" width="40" style="12" customWidth="1"/>
    <col min="11794" max="11795" width="18.109375" style="12" customWidth="1"/>
    <col min="11796" max="11796" width="40" style="12" customWidth="1"/>
    <col min="11797" max="11798" width="18.109375" style="12" customWidth="1"/>
    <col min="11799" max="11799" width="40" style="12" customWidth="1"/>
    <col min="11800" max="11801" width="18.109375" style="12" customWidth="1"/>
    <col min="11802" max="11802" width="40" style="12" customWidth="1"/>
    <col min="11803" max="11804" width="18.109375" style="12" customWidth="1"/>
    <col min="11805" max="11805" width="40" style="12" customWidth="1"/>
    <col min="11806" max="11807" width="18.109375" style="12" customWidth="1"/>
    <col min="11808" max="11808" width="40" style="12" customWidth="1"/>
    <col min="11809" max="11810" width="18.109375" style="12" customWidth="1"/>
    <col min="11811" max="11811" width="40" style="12" customWidth="1"/>
    <col min="11812" max="11813" width="18.109375" style="12" customWidth="1"/>
    <col min="11814" max="11814" width="40" style="12" customWidth="1"/>
    <col min="11815" max="11815" width="24.6640625" style="12" customWidth="1"/>
    <col min="11816" max="11818" width="18.109375" style="12" customWidth="1"/>
    <col min="11819" max="11819" width="40" style="12" customWidth="1"/>
    <col min="11820" max="12032" width="11.33203125" style="12"/>
    <col min="12033" max="12033" width="4.109375" style="12" customWidth="1"/>
    <col min="12034" max="12034" width="31.44140625" style="12" customWidth="1"/>
    <col min="12035" max="12036" width="26.88671875" style="12" customWidth="1"/>
    <col min="12037" max="12037" width="14.6640625" style="12" customWidth="1"/>
    <col min="12038" max="12038" width="26.6640625" style="12" customWidth="1"/>
    <col min="12039" max="12039" width="14.6640625" style="12" customWidth="1"/>
    <col min="12040" max="12042" width="18.109375" style="12" customWidth="1"/>
    <col min="12043" max="12043" width="40" style="12" customWidth="1"/>
    <col min="12044" max="12045" width="18.109375" style="12" customWidth="1"/>
    <col min="12046" max="12046" width="40" style="12" customWidth="1"/>
    <col min="12047" max="12048" width="18.109375" style="12" customWidth="1"/>
    <col min="12049" max="12049" width="40" style="12" customWidth="1"/>
    <col min="12050" max="12051" width="18.109375" style="12" customWidth="1"/>
    <col min="12052" max="12052" width="40" style="12" customWidth="1"/>
    <col min="12053" max="12054" width="18.109375" style="12" customWidth="1"/>
    <col min="12055" max="12055" width="40" style="12" customWidth="1"/>
    <col min="12056" max="12057" width="18.109375" style="12" customWidth="1"/>
    <col min="12058" max="12058" width="40" style="12" customWidth="1"/>
    <col min="12059" max="12060" width="18.109375" style="12" customWidth="1"/>
    <col min="12061" max="12061" width="40" style="12" customWidth="1"/>
    <col min="12062" max="12063" width="18.109375" style="12" customWidth="1"/>
    <col min="12064" max="12064" width="40" style="12" customWidth="1"/>
    <col min="12065" max="12066" width="18.109375" style="12" customWidth="1"/>
    <col min="12067" max="12067" width="40" style="12" customWidth="1"/>
    <col min="12068" max="12069" width="18.109375" style="12" customWidth="1"/>
    <col min="12070" max="12070" width="40" style="12" customWidth="1"/>
    <col min="12071" max="12071" width="24.6640625" style="12" customWidth="1"/>
    <col min="12072" max="12074" width="18.109375" style="12" customWidth="1"/>
    <col min="12075" max="12075" width="40" style="12" customWidth="1"/>
    <col min="12076" max="12288" width="11.33203125" style="12"/>
    <col min="12289" max="12289" width="4.109375" style="12" customWidth="1"/>
    <col min="12290" max="12290" width="31.44140625" style="12" customWidth="1"/>
    <col min="12291" max="12292" width="26.88671875" style="12" customWidth="1"/>
    <col min="12293" max="12293" width="14.6640625" style="12" customWidth="1"/>
    <col min="12294" max="12294" width="26.6640625" style="12" customWidth="1"/>
    <col min="12295" max="12295" width="14.6640625" style="12" customWidth="1"/>
    <col min="12296" max="12298" width="18.109375" style="12" customWidth="1"/>
    <col min="12299" max="12299" width="40" style="12" customWidth="1"/>
    <col min="12300" max="12301" width="18.109375" style="12" customWidth="1"/>
    <col min="12302" max="12302" width="40" style="12" customWidth="1"/>
    <col min="12303" max="12304" width="18.109375" style="12" customWidth="1"/>
    <col min="12305" max="12305" width="40" style="12" customWidth="1"/>
    <col min="12306" max="12307" width="18.109375" style="12" customWidth="1"/>
    <col min="12308" max="12308" width="40" style="12" customWidth="1"/>
    <col min="12309" max="12310" width="18.109375" style="12" customWidth="1"/>
    <col min="12311" max="12311" width="40" style="12" customWidth="1"/>
    <col min="12312" max="12313" width="18.109375" style="12" customWidth="1"/>
    <col min="12314" max="12314" width="40" style="12" customWidth="1"/>
    <col min="12315" max="12316" width="18.109375" style="12" customWidth="1"/>
    <col min="12317" max="12317" width="40" style="12" customWidth="1"/>
    <col min="12318" max="12319" width="18.109375" style="12" customWidth="1"/>
    <col min="12320" max="12320" width="40" style="12" customWidth="1"/>
    <col min="12321" max="12322" width="18.109375" style="12" customWidth="1"/>
    <col min="12323" max="12323" width="40" style="12" customWidth="1"/>
    <col min="12324" max="12325" width="18.109375" style="12" customWidth="1"/>
    <col min="12326" max="12326" width="40" style="12" customWidth="1"/>
    <col min="12327" max="12327" width="24.6640625" style="12" customWidth="1"/>
    <col min="12328" max="12330" width="18.109375" style="12" customWidth="1"/>
    <col min="12331" max="12331" width="40" style="12" customWidth="1"/>
    <col min="12332" max="12544" width="11.33203125" style="12"/>
    <col min="12545" max="12545" width="4.109375" style="12" customWidth="1"/>
    <col min="12546" max="12546" width="31.44140625" style="12" customWidth="1"/>
    <col min="12547" max="12548" width="26.88671875" style="12" customWidth="1"/>
    <col min="12549" max="12549" width="14.6640625" style="12" customWidth="1"/>
    <col min="12550" max="12550" width="26.6640625" style="12" customWidth="1"/>
    <col min="12551" max="12551" width="14.6640625" style="12" customWidth="1"/>
    <col min="12552" max="12554" width="18.109375" style="12" customWidth="1"/>
    <col min="12555" max="12555" width="40" style="12" customWidth="1"/>
    <col min="12556" max="12557" width="18.109375" style="12" customWidth="1"/>
    <col min="12558" max="12558" width="40" style="12" customWidth="1"/>
    <col min="12559" max="12560" width="18.109375" style="12" customWidth="1"/>
    <col min="12561" max="12561" width="40" style="12" customWidth="1"/>
    <col min="12562" max="12563" width="18.109375" style="12" customWidth="1"/>
    <col min="12564" max="12564" width="40" style="12" customWidth="1"/>
    <col min="12565" max="12566" width="18.109375" style="12" customWidth="1"/>
    <col min="12567" max="12567" width="40" style="12" customWidth="1"/>
    <col min="12568" max="12569" width="18.109375" style="12" customWidth="1"/>
    <col min="12570" max="12570" width="40" style="12" customWidth="1"/>
    <col min="12571" max="12572" width="18.109375" style="12" customWidth="1"/>
    <col min="12573" max="12573" width="40" style="12" customWidth="1"/>
    <col min="12574" max="12575" width="18.109375" style="12" customWidth="1"/>
    <col min="12576" max="12576" width="40" style="12" customWidth="1"/>
    <col min="12577" max="12578" width="18.109375" style="12" customWidth="1"/>
    <col min="12579" max="12579" width="40" style="12" customWidth="1"/>
    <col min="12580" max="12581" width="18.109375" style="12" customWidth="1"/>
    <col min="12582" max="12582" width="40" style="12" customWidth="1"/>
    <col min="12583" max="12583" width="24.6640625" style="12" customWidth="1"/>
    <col min="12584" max="12586" width="18.109375" style="12" customWidth="1"/>
    <col min="12587" max="12587" width="40" style="12" customWidth="1"/>
    <col min="12588" max="12800" width="11.33203125" style="12"/>
    <col min="12801" max="12801" width="4.109375" style="12" customWidth="1"/>
    <col min="12802" max="12802" width="31.44140625" style="12" customWidth="1"/>
    <col min="12803" max="12804" width="26.88671875" style="12" customWidth="1"/>
    <col min="12805" max="12805" width="14.6640625" style="12" customWidth="1"/>
    <col min="12806" max="12806" width="26.6640625" style="12" customWidth="1"/>
    <col min="12807" max="12807" width="14.6640625" style="12" customWidth="1"/>
    <col min="12808" max="12810" width="18.109375" style="12" customWidth="1"/>
    <col min="12811" max="12811" width="40" style="12" customWidth="1"/>
    <col min="12812" max="12813" width="18.109375" style="12" customWidth="1"/>
    <col min="12814" max="12814" width="40" style="12" customWidth="1"/>
    <col min="12815" max="12816" width="18.109375" style="12" customWidth="1"/>
    <col min="12817" max="12817" width="40" style="12" customWidth="1"/>
    <col min="12818" max="12819" width="18.109375" style="12" customWidth="1"/>
    <col min="12820" max="12820" width="40" style="12" customWidth="1"/>
    <col min="12821" max="12822" width="18.109375" style="12" customWidth="1"/>
    <col min="12823" max="12823" width="40" style="12" customWidth="1"/>
    <col min="12824" max="12825" width="18.109375" style="12" customWidth="1"/>
    <col min="12826" max="12826" width="40" style="12" customWidth="1"/>
    <col min="12827" max="12828" width="18.109375" style="12" customWidth="1"/>
    <col min="12829" max="12829" width="40" style="12" customWidth="1"/>
    <col min="12830" max="12831" width="18.109375" style="12" customWidth="1"/>
    <col min="12832" max="12832" width="40" style="12" customWidth="1"/>
    <col min="12833" max="12834" width="18.109375" style="12" customWidth="1"/>
    <col min="12835" max="12835" width="40" style="12" customWidth="1"/>
    <col min="12836" max="12837" width="18.109375" style="12" customWidth="1"/>
    <col min="12838" max="12838" width="40" style="12" customWidth="1"/>
    <col min="12839" max="12839" width="24.6640625" style="12" customWidth="1"/>
    <col min="12840" max="12842" width="18.109375" style="12" customWidth="1"/>
    <col min="12843" max="12843" width="40" style="12" customWidth="1"/>
    <col min="12844" max="13056" width="11.33203125" style="12"/>
    <col min="13057" max="13057" width="4.109375" style="12" customWidth="1"/>
    <col min="13058" max="13058" width="31.44140625" style="12" customWidth="1"/>
    <col min="13059" max="13060" width="26.88671875" style="12" customWidth="1"/>
    <col min="13061" max="13061" width="14.6640625" style="12" customWidth="1"/>
    <col min="13062" max="13062" width="26.6640625" style="12" customWidth="1"/>
    <col min="13063" max="13063" width="14.6640625" style="12" customWidth="1"/>
    <col min="13064" max="13066" width="18.109375" style="12" customWidth="1"/>
    <col min="13067" max="13067" width="40" style="12" customWidth="1"/>
    <col min="13068" max="13069" width="18.109375" style="12" customWidth="1"/>
    <col min="13070" max="13070" width="40" style="12" customWidth="1"/>
    <col min="13071" max="13072" width="18.109375" style="12" customWidth="1"/>
    <col min="13073" max="13073" width="40" style="12" customWidth="1"/>
    <col min="13074" max="13075" width="18.109375" style="12" customWidth="1"/>
    <col min="13076" max="13076" width="40" style="12" customWidth="1"/>
    <col min="13077" max="13078" width="18.109375" style="12" customWidth="1"/>
    <col min="13079" max="13079" width="40" style="12" customWidth="1"/>
    <col min="13080" max="13081" width="18.109375" style="12" customWidth="1"/>
    <col min="13082" max="13082" width="40" style="12" customWidth="1"/>
    <col min="13083" max="13084" width="18.109375" style="12" customWidth="1"/>
    <col min="13085" max="13085" width="40" style="12" customWidth="1"/>
    <col min="13086" max="13087" width="18.109375" style="12" customWidth="1"/>
    <col min="13088" max="13088" width="40" style="12" customWidth="1"/>
    <col min="13089" max="13090" width="18.109375" style="12" customWidth="1"/>
    <col min="13091" max="13091" width="40" style="12" customWidth="1"/>
    <col min="13092" max="13093" width="18.109375" style="12" customWidth="1"/>
    <col min="13094" max="13094" width="40" style="12" customWidth="1"/>
    <col min="13095" max="13095" width="24.6640625" style="12" customWidth="1"/>
    <col min="13096" max="13098" width="18.109375" style="12" customWidth="1"/>
    <col min="13099" max="13099" width="40" style="12" customWidth="1"/>
    <col min="13100" max="13312" width="11.33203125" style="12"/>
    <col min="13313" max="13313" width="4.109375" style="12" customWidth="1"/>
    <col min="13314" max="13314" width="31.44140625" style="12" customWidth="1"/>
    <col min="13315" max="13316" width="26.88671875" style="12" customWidth="1"/>
    <col min="13317" max="13317" width="14.6640625" style="12" customWidth="1"/>
    <col min="13318" max="13318" width="26.6640625" style="12" customWidth="1"/>
    <col min="13319" max="13319" width="14.6640625" style="12" customWidth="1"/>
    <col min="13320" max="13322" width="18.109375" style="12" customWidth="1"/>
    <col min="13323" max="13323" width="40" style="12" customWidth="1"/>
    <col min="13324" max="13325" width="18.109375" style="12" customWidth="1"/>
    <col min="13326" max="13326" width="40" style="12" customWidth="1"/>
    <col min="13327" max="13328" width="18.109375" style="12" customWidth="1"/>
    <col min="13329" max="13329" width="40" style="12" customWidth="1"/>
    <col min="13330" max="13331" width="18.109375" style="12" customWidth="1"/>
    <col min="13332" max="13332" width="40" style="12" customWidth="1"/>
    <col min="13333" max="13334" width="18.109375" style="12" customWidth="1"/>
    <col min="13335" max="13335" width="40" style="12" customWidth="1"/>
    <col min="13336" max="13337" width="18.109375" style="12" customWidth="1"/>
    <col min="13338" max="13338" width="40" style="12" customWidth="1"/>
    <col min="13339" max="13340" width="18.109375" style="12" customWidth="1"/>
    <col min="13341" max="13341" width="40" style="12" customWidth="1"/>
    <col min="13342" max="13343" width="18.109375" style="12" customWidth="1"/>
    <col min="13344" max="13344" width="40" style="12" customWidth="1"/>
    <col min="13345" max="13346" width="18.109375" style="12" customWidth="1"/>
    <col min="13347" max="13347" width="40" style="12" customWidth="1"/>
    <col min="13348" max="13349" width="18.109375" style="12" customWidth="1"/>
    <col min="13350" max="13350" width="40" style="12" customWidth="1"/>
    <col min="13351" max="13351" width="24.6640625" style="12" customWidth="1"/>
    <col min="13352" max="13354" width="18.109375" style="12" customWidth="1"/>
    <col min="13355" max="13355" width="40" style="12" customWidth="1"/>
    <col min="13356" max="13568" width="11.33203125" style="12"/>
    <col min="13569" max="13569" width="4.109375" style="12" customWidth="1"/>
    <col min="13570" max="13570" width="31.44140625" style="12" customWidth="1"/>
    <col min="13571" max="13572" width="26.88671875" style="12" customWidth="1"/>
    <col min="13573" max="13573" width="14.6640625" style="12" customWidth="1"/>
    <col min="13574" max="13574" width="26.6640625" style="12" customWidth="1"/>
    <col min="13575" max="13575" width="14.6640625" style="12" customWidth="1"/>
    <col min="13576" max="13578" width="18.109375" style="12" customWidth="1"/>
    <col min="13579" max="13579" width="40" style="12" customWidth="1"/>
    <col min="13580" max="13581" width="18.109375" style="12" customWidth="1"/>
    <col min="13582" max="13582" width="40" style="12" customWidth="1"/>
    <col min="13583" max="13584" width="18.109375" style="12" customWidth="1"/>
    <col min="13585" max="13585" width="40" style="12" customWidth="1"/>
    <col min="13586" max="13587" width="18.109375" style="12" customWidth="1"/>
    <col min="13588" max="13588" width="40" style="12" customWidth="1"/>
    <col min="13589" max="13590" width="18.109375" style="12" customWidth="1"/>
    <col min="13591" max="13591" width="40" style="12" customWidth="1"/>
    <col min="13592" max="13593" width="18.109375" style="12" customWidth="1"/>
    <col min="13594" max="13594" width="40" style="12" customWidth="1"/>
    <col min="13595" max="13596" width="18.109375" style="12" customWidth="1"/>
    <col min="13597" max="13597" width="40" style="12" customWidth="1"/>
    <col min="13598" max="13599" width="18.109375" style="12" customWidth="1"/>
    <col min="13600" max="13600" width="40" style="12" customWidth="1"/>
    <col min="13601" max="13602" width="18.109375" style="12" customWidth="1"/>
    <col min="13603" max="13603" width="40" style="12" customWidth="1"/>
    <col min="13604" max="13605" width="18.109375" style="12" customWidth="1"/>
    <col min="13606" max="13606" width="40" style="12" customWidth="1"/>
    <col min="13607" max="13607" width="24.6640625" style="12" customWidth="1"/>
    <col min="13608" max="13610" width="18.109375" style="12" customWidth="1"/>
    <col min="13611" max="13611" width="40" style="12" customWidth="1"/>
    <col min="13612" max="13824" width="11.33203125" style="12"/>
    <col min="13825" max="13825" width="4.109375" style="12" customWidth="1"/>
    <col min="13826" max="13826" width="31.44140625" style="12" customWidth="1"/>
    <col min="13827" max="13828" width="26.88671875" style="12" customWidth="1"/>
    <col min="13829" max="13829" width="14.6640625" style="12" customWidth="1"/>
    <col min="13830" max="13830" width="26.6640625" style="12" customWidth="1"/>
    <col min="13831" max="13831" width="14.6640625" style="12" customWidth="1"/>
    <col min="13832" max="13834" width="18.109375" style="12" customWidth="1"/>
    <col min="13835" max="13835" width="40" style="12" customWidth="1"/>
    <col min="13836" max="13837" width="18.109375" style="12" customWidth="1"/>
    <col min="13838" max="13838" width="40" style="12" customWidth="1"/>
    <col min="13839" max="13840" width="18.109375" style="12" customWidth="1"/>
    <col min="13841" max="13841" width="40" style="12" customWidth="1"/>
    <col min="13842" max="13843" width="18.109375" style="12" customWidth="1"/>
    <col min="13844" max="13844" width="40" style="12" customWidth="1"/>
    <col min="13845" max="13846" width="18.109375" style="12" customWidth="1"/>
    <col min="13847" max="13847" width="40" style="12" customWidth="1"/>
    <col min="13848" max="13849" width="18.109375" style="12" customWidth="1"/>
    <col min="13850" max="13850" width="40" style="12" customWidth="1"/>
    <col min="13851" max="13852" width="18.109375" style="12" customWidth="1"/>
    <col min="13853" max="13853" width="40" style="12" customWidth="1"/>
    <col min="13854" max="13855" width="18.109375" style="12" customWidth="1"/>
    <col min="13856" max="13856" width="40" style="12" customWidth="1"/>
    <col min="13857" max="13858" width="18.109375" style="12" customWidth="1"/>
    <col min="13859" max="13859" width="40" style="12" customWidth="1"/>
    <col min="13860" max="13861" width="18.109375" style="12" customWidth="1"/>
    <col min="13862" max="13862" width="40" style="12" customWidth="1"/>
    <col min="13863" max="13863" width="24.6640625" style="12" customWidth="1"/>
    <col min="13864" max="13866" width="18.109375" style="12" customWidth="1"/>
    <col min="13867" max="13867" width="40" style="12" customWidth="1"/>
    <col min="13868" max="14080" width="11.33203125" style="12"/>
    <col min="14081" max="14081" width="4.109375" style="12" customWidth="1"/>
    <col min="14082" max="14082" width="31.44140625" style="12" customWidth="1"/>
    <col min="14083" max="14084" width="26.88671875" style="12" customWidth="1"/>
    <col min="14085" max="14085" width="14.6640625" style="12" customWidth="1"/>
    <col min="14086" max="14086" width="26.6640625" style="12" customWidth="1"/>
    <col min="14087" max="14087" width="14.6640625" style="12" customWidth="1"/>
    <col min="14088" max="14090" width="18.109375" style="12" customWidth="1"/>
    <col min="14091" max="14091" width="40" style="12" customWidth="1"/>
    <col min="14092" max="14093" width="18.109375" style="12" customWidth="1"/>
    <col min="14094" max="14094" width="40" style="12" customWidth="1"/>
    <col min="14095" max="14096" width="18.109375" style="12" customWidth="1"/>
    <col min="14097" max="14097" width="40" style="12" customWidth="1"/>
    <col min="14098" max="14099" width="18.109375" style="12" customWidth="1"/>
    <col min="14100" max="14100" width="40" style="12" customWidth="1"/>
    <col min="14101" max="14102" width="18.109375" style="12" customWidth="1"/>
    <col min="14103" max="14103" width="40" style="12" customWidth="1"/>
    <col min="14104" max="14105" width="18.109375" style="12" customWidth="1"/>
    <col min="14106" max="14106" width="40" style="12" customWidth="1"/>
    <col min="14107" max="14108" width="18.109375" style="12" customWidth="1"/>
    <col min="14109" max="14109" width="40" style="12" customWidth="1"/>
    <col min="14110" max="14111" width="18.109375" style="12" customWidth="1"/>
    <col min="14112" max="14112" width="40" style="12" customWidth="1"/>
    <col min="14113" max="14114" width="18.109375" style="12" customWidth="1"/>
    <col min="14115" max="14115" width="40" style="12" customWidth="1"/>
    <col min="14116" max="14117" width="18.109375" style="12" customWidth="1"/>
    <col min="14118" max="14118" width="40" style="12" customWidth="1"/>
    <col min="14119" max="14119" width="24.6640625" style="12" customWidth="1"/>
    <col min="14120" max="14122" width="18.109375" style="12" customWidth="1"/>
    <col min="14123" max="14123" width="40" style="12" customWidth="1"/>
    <col min="14124" max="14336" width="11.33203125" style="12"/>
    <col min="14337" max="14337" width="4.109375" style="12" customWidth="1"/>
    <col min="14338" max="14338" width="31.44140625" style="12" customWidth="1"/>
    <col min="14339" max="14340" width="26.88671875" style="12" customWidth="1"/>
    <col min="14341" max="14341" width="14.6640625" style="12" customWidth="1"/>
    <col min="14342" max="14342" width="26.6640625" style="12" customWidth="1"/>
    <col min="14343" max="14343" width="14.6640625" style="12" customWidth="1"/>
    <col min="14344" max="14346" width="18.109375" style="12" customWidth="1"/>
    <col min="14347" max="14347" width="40" style="12" customWidth="1"/>
    <col min="14348" max="14349" width="18.109375" style="12" customWidth="1"/>
    <col min="14350" max="14350" width="40" style="12" customWidth="1"/>
    <col min="14351" max="14352" width="18.109375" style="12" customWidth="1"/>
    <col min="14353" max="14353" width="40" style="12" customWidth="1"/>
    <col min="14354" max="14355" width="18.109375" style="12" customWidth="1"/>
    <col min="14356" max="14356" width="40" style="12" customWidth="1"/>
    <col min="14357" max="14358" width="18.109375" style="12" customWidth="1"/>
    <col min="14359" max="14359" width="40" style="12" customWidth="1"/>
    <col min="14360" max="14361" width="18.109375" style="12" customWidth="1"/>
    <col min="14362" max="14362" width="40" style="12" customWidth="1"/>
    <col min="14363" max="14364" width="18.109375" style="12" customWidth="1"/>
    <col min="14365" max="14365" width="40" style="12" customWidth="1"/>
    <col min="14366" max="14367" width="18.109375" style="12" customWidth="1"/>
    <col min="14368" max="14368" width="40" style="12" customWidth="1"/>
    <col min="14369" max="14370" width="18.109375" style="12" customWidth="1"/>
    <col min="14371" max="14371" width="40" style="12" customWidth="1"/>
    <col min="14372" max="14373" width="18.109375" style="12" customWidth="1"/>
    <col min="14374" max="14374" width="40" style="12" customWidth="1"/>
    <col min="14375" max="14375" width="24.6640625" style="12" customWidth="1"/>
    <col min="14376" max="14378" width="18.109375" style="12" customWidth="1"/>
    <col min="14379" max="14379" width="40" style="12" customWidth="1"/>
    <col min="14380" max="14592" width="11.33203125" style="12"/>
    <col min="14593" max="14593" width="4.109375" style="12" customWidth="1"/>
    <col min="14594" max="14594" width="31.44140625" style="12" customWidth="1"/>
    <col min="14595" max="14596" width="26.88671875" style="12" customWidth="1"/>
    <col min="14597" max="14597" width="14.6640625" style="12" customWidth="1"/>
    <col min="14598" max="14598" width="26.6640625" style="12" customWidth="1"/>
    <col min="14599" max="14599" width="14.6640625" style="12" customWidth="1"/>
    <col min="14600" max="14602" width="18.109375" style="12" customWidth="1"/>
    <col min="14603" max="14603" width="40" style="12" customWidth="1"/>
    <col min="14604" max="14605" width="18.109375" style="12" customWidth="1"/>
    <col min="14606" max="14606" width="40" style="12" customWidth="1"/>
    <col min="14607" max="14608" width="18.109375" style="12" customWidth="1"/>
    <col min="14609" max="14609" width="40" style="12" customWidth="1"/>
    <col min="14610" max="14611" width="18.109375" style="12" customWidth="1"/>
    <col min="14612" max="14612" width="40" style="12" customWidth="1"/>
    <col min="14613" max="14614" width="18.109375" style="12" customWidth="1"/>
    <col min="14615" max="14615" width="40" style="12" customWidth="1"/>
    <col min="14616" max="14617" width="18.109375" style="12" customWidth="1"/>
    <col min="14618" max="14618" width="40" style="12" customWidth="1"/>
    <col min="14619" max="14620" width="18.109375" style="12" customWidth="1"/>
    <col min="14621" max="14621" width="40" style="12" customWidth="1"/>
    <col min="14622" max="14623" width="18.109375" style="12" customWidth="1"/>
    <col min="14624" max="14624" width="40" style="12" customWidth="1"/>
    <col min="14625" max="14626" width="18.109375" style="12" customWidth="1"/>
    <col min="14627" max="14627" width="40" style="12" customWidth="1"/>
    <col min="14628" max="14629" width="18.109375" style="12" customWidth="1"/>
    <col min="14630" max="14630" width="40" style="12" customWidth="1"/>
    <col min="14631" max="14631" width="24.6640625" style="12" customWidth="1"/>
    <col min="14632" max="14634" width="18.109375" style="12" customWidth="1"/>
    <col min="14635" max="14635" width="40" style="12" customWidth="1"/>
    <col min="14636" max="14848" width="11.33203125" style="12"/>
    <col min="14849" max="14849" width="4.109375" style="12" customWidth="1"/>
    <col min="14850" max="14850" width="31.44140625" style="12" customWidth="1"/>
    <col min="14851" max="14852" width="26.88671875" style="12" customWidth="1"/>
    <col min="14853" max="14853" width="14.6640625" style="12" customWidth="1"/>
    <col min="14854" max="14854" width="26.6640625" style="12" customWidth="1"/>
    <col min="14855" max="14855" width="14.6640625" style="12" customWidth="1"/>
    <col min="14856" max="14858" width="18.109375" style="12" customWidth="1"/>
    <col min="14859" max="14859" width="40" style="12" customWidth="1"/>
    <col min="14860" max="14861" width="18.109375" style="12" customWidth="1"/>
    <col min="14862" max="14862" width="40" style="12" customWidth="1"/>
    <col min="14863" max="14864" width="18.109375" style="12" customWidth="1"/>
    <col min="14865" max="14865" width="40" style="12" customWidth="1"/>
    <col min="14866" max="14867" width="18.109375" style="12" customWidth="1"/>
    <col min="14868" max="14868" width="40" style="12" customWidth="1"/>
    <col min="14869" max="14870" width="18.109375" style="12" customWidth="1"/>
    <col min="14871" max="14871" width="40" style="12" customWidth="1"/>
    <col min="14872" max="14873" width="18.109375" style="12" customWidth="1"/>
    <col min="14874" max="14874" width="40" style="12" customWidth="1"/>
    <col min="14875" max="14876" width="18.109375" style="12" customWidth="1"/>
    <col min="14877" max="14877" width="40" style="12" customWidth="1"/>
    <col min="14878" max="14879" width="18.109375" style="12" customWidth="1"/>
    <col min="14880" max="14880" width="40" style="12" customWidth="1"/>
    <col min="14881" max="14882" width="18.109375" style="12" customWidth="1"/>
    <col min="14883" max="14883" width="40" style="12" customWidth="1"/>
    <col min="14884" max="14885" width="18.109375" style="12" customWidth="1"/>
    <col min="14886" max="14886" width="40" style="12" customWidth="1"/>
    <col min="14887" max="14887" width="24.6640625" style="12" customWidth="1"/>
    <col min="14888" max="14890" width="18.109375" style="12" customWidth="1"/>
    <col min="14891" max="14891" width="40" style="12" customWidth="1"/>
    <col min="14892" max="15104" width="11.33203125" style="12"/>
    <col min="15105" max="15105" width="4.109375" style="12" customWidth="1"/>
    <col min="15106" max="15106" width="31.44140625" style="12" customWidth="1"/>
    <col min="15107" max="15108" width="26.88671875" style="12" customWidth="1"/>
    <col min="15109" max="15109" width="14.6640625" style="12" customWidth="1"/>
    <col min="15110" max="15110" width="26.6640625" style="12" customWidth="1"/>
    <col min="15111" max="15111" width="14.6640625" style="12" customWidth="1"/>
    <col min="15112" max="15114" width="18.109375" style="12" customWidth="1"/>
    <col min="15115" max="15115" width="40" style="12" customWidth="1"/>
    <col min="15116" max="15117" width="18.109375" style="12" customWidth="1"/>
    <col min="15118" max="15118" width="40" style="12" customWidth="1"/>
    <col min="15119" max="15120" width="18.109375" style="12" customWidth="1"/>
    <col min="15121" max="15121" width="40" style="12" customWidth="1"/>
    <col min="15122" max="15123" width="18.109375" style="12" customWidth="1"/>
    <col min="15124" max="15124" width="40" style="12" customWidth="1"/>
    <col min="15125" max="15126" width="18.109375" style="12" customWidth="1"/>
    <col min="15127" max="15127" width="40" style="12" customWidth="1"/>
    <col min="15128" max="15129" width="18.109375" style="12" customWidth="1"/>
    <col min="15130" max="15130" width="40" style="12" customWidth="1"/>
    <col min="15131" max="15132" width="18.109375" style="12" customWidth="1"/>
    <col min="15133" max="15133" width="40" style="12" customWidth="1"/>
    <col min="15134" max="15135" width="18.109375" style="12" customWidth="1"/>
    <col min="15136" max="15136" width="40" style="12" customWidth="1"/>
    <col min="15137" max="15138" width="18.109375" style="12" customWidth="1"/>
    <col min="15139" max="15139" width="40" style="12" customWidth="1"/>
    <col min="15140" max="15141" width="18.109375" style="12" customWidth="1"/>
    <col min="15142" max="15142" width="40" style="12" customWidth="1"/>
    <col min="15143" max="15143" width="24.6640625" style="12" customWidth="1"/>
    <col min="15144" max="15146" width="18.109375" style="12" customWidth="1"/>
    <col min="15147" max="15147" width="40" style="12" customWidth="1"/>
    <col min="15148" max="15360" width="11.33203125" style="12"/>
    <col min="15361" max="15361" width="4.109375" style="12" customWidth="1"/>
    <col min="15362" max="15362" width="31.44140625" style="12" customWidth="1"/>
    <col min="15363" max="15364" width="26.88671875" style="12" customWidth="1"/>
    <col min="15365" max="15365" width="14.6640625" style="12" customWidth="1"/>
    <col min="15366" max="15366" width="26.6640625" style="12" customWidth="1"/>
    <col min="15367" max="15367" width="14.6640625" style="12" customWidth="1"/>
    <col min="15368" max="15370" width="18.109375" style="12" customWidth="1"/>
    <col min="15371" max="15371" width="40" style="12" customWidth="1"/>
    <col min="15372" max="15373" width="18.109375" style="12" customWidth="1"/>
    <col min="15374" max="15374" width="40" style="12" customWidth="1"/>
    <col min="15375" max="15376" width="18.109375" style="12" customWidth="1"/>
    <col min="15377" max="15377" width="40" style="12" customWidth="1"/>
    <col min="15378" max="15379" width="18.109375" style="12" customWidth="1"/>
    <col min="15380" max="15380" width="40" style="12" customWidth="1"/>
    <col min="15381" max="15382" width="18.109375" style="12" customWidth="1"/>
    <col min="15383" max="15383" width="40" style="12" customWidth="1"/>
    <col min="15384" max="15385" width="18.109375" style="12" customWidth="1"/>
    <col min="15386" max="15386" width="40" style="12" customWidth="1"/>
    <col min="15387" max="15388" width="18.109375" style="12" customWidth="1"/>
    <col min="15389" max="15389" width="40" style="12" customWidth="1"/>
    <col min="15390" max="15391" width="18.109375" style="12" customWidth="1"/>
    <col min="15392" max="15392" width="40" style="12" customWidth="1"/>
    <col min="15393" max="15394" width="18.109375" style="12" customWidth="1"/>
    <col min="15395" max="15395" width="40" style="12" customWidth="1"/>
    <col min="15396" max="15397" width="18.109375" style="12" customWidth="1"/>
    <col min="15398" max="15398" width="40" style="12" customWidth="1"/>
    <col min="15399" max="15399" width="24.6640625" style="12" customWidth="1"/>
    <col min="15400" max="15402" width="18.109375" style="12" customWidth="1"/>
    <col min="15403" max="15403" width="40" style="12" customWidth="1"/>
    <col min="15404" max="15616" width="11.33203125" style="12"/>
    <col min="15617" max="15617" width="4.109375" style="12" customWidth="1"/>
    <col min="15618" max="15618" width="31.44140625" style="12" customWidth="1"/>
    <col min="15619" max="15620" width="26.88671875" style="12" customWidth="1"/>
    <col min="15621" max="15621" width="14.6640625" style="12" customWidth="1"/>
    <col min="15622" max="15622" width="26.6640625" style="12" customWidth="1"/>
    <col min="15623" max="15623" width="14.6640625" style="12" customWidth="1"/>
    <col min="15624" max="15626" width="18.109375" style="12" customWidth="1"/>
    <col min="15627" max="15627" width="40" style="12" customWidth="1"/>
    <col min="15628" max="15629" width="18.109375" style="12" customWidth="1"/>
    <col min="15630" max="15630" width="40" style="12" customWidth="1"/>
    <col min="15631" max="15632" width="18.109375" style="12" customWidth="1"/>
    <col min="15633" max="15633" width="40" style="12" customWidth="1"/>
    <col min="15634" max="15635" width="18.109375" style="12" customWidth="1"/>
    <col min="15636" max="15636" width="40" style="12" customWidth="1"/>
    <col min="15637" max="15638" width="18.109375" style="12" customWidth="1"/>
    <col min="15639" max="15639" width="40" style="12" customWidth="1"/>
    <col min="15640" max="15641" width="18.109375" style="12" customWidth="1"/>
    <col min="15642" max="15642" width="40" style="12" customWidth="1"/>
    <col min="15643" max="15644" width="18.109375" style="12" customWidth="1"/>
    <col min="15645" max="15645" width="40" style="12" customWidth="1"/>
    <col min="15646" max="15647" width="18.109375" style="12" customWidth="1"/>
    <col min="15648" max="15648" width="40" style="12" customWidth="1"/>
    <col min="15649" max="15650" width="18.109375" style="12" customWidth="1"/>
    <col min="15651" max="15651" width="40" style="12" customWidth="1"/>
    <col min="15652" max="15653" width="18.109375" style="12" customWidth="1"/>
    <col min="15654" max="15654" width="40" style="12" customWidth="1"/>
    <col min="15655" max="15655" width="24.6640625" style="12" customWidth="1"/>
    <col min="15656" max="15658" width="18.109375" style="12" customWidth="1"/>
    <col min="15659" max="15659" width="40" style="12" customWidth="1"/>
    <col min="15660" max="15872" width="11.33203125" style="12"/>
    <col min="15873" max="15873" width="4.109375" style="12" customWidth="1"/>
    <col min="15874" max="15874" width="31.44140625" style="12" customWidth="1"/>
    <col min="15875" max="15876" width="26.88671875" style="12" customWidth="1"/>
    <col min="15877" max="15877" width="14.6640625" style="12" customWidth="1"/>
    <col min="15878" max="15878" width="26.6640625" style="12" customWidth="1"/>
    <col min="15879" max="15879" width="14.6640625" style="12" customWidth="1"/>
    <col min="15880" max="15882" width="18.109375" style="12" customWidth="1"/>
    <col min="15883" max="15883" width="40" style="12" customWidth="1"/>
    <col min="15884" max="15885" width="18.109375" style="12" customWidth="1"/>
    <col min="15886" max="15886" width="40" style="12" customWidth="1"/>
    <col min="15887" max="15888" width="18.109375" style="12" customWidth="1"/>
    <col min="15889" max="15889" width="40" style="12" customWidth="1"/>
    <col min="15890" max="15891" width="18.109375" style="12" customWidth="1"/>
    <col min="15892" max="15892" width="40" style="12" customWidth="1"/>
    <col min="15893" max="15894" width="18.109375" style="12" customWidth="1"/>
    <col min="15895" max="15895" width="40" style="12" customWidth="1"/>
    <col min="15896" max="15897" width="18.109375" style="12" customWidth="1"/>
    <col min="15898" max="15898" width="40" style="12" customWidth="1"/>
    <col min="15899" max="15900" width="18.109375" style="12" customWidth="1"/>
    <col min="15901" max="15901" width="40" style="12" customWidth="1"/>
    <col min="15902" max="15903" width="18.109375" style="12" customWidth="1"/>
    <col min="15904" max="15904" width="40" style="12" customWidth="1"/>
    <col min="15905" max="15906" width="18.109375" style="12" customWidth="1"/>
    <col min="15907" max="15907" width="40" style="12" customWidth="1"/>
    <col min="15908" max="15909" width="18.109375" style="12" customWidth="1"/>
    <col min="15910" max="15910" width="40" style="12" customWidth="1"/>
    <col min="15911" max="15911" width="24.6640625" style="12" customWidth="1"/>
    <col min="15912" max="15914" width="18.109375" style="12" customWidth="1"/>
    <col min="15915" max="15915" width="40" style="12" customWidth="1"/>
    <col min="15916" max="16128" width="11.33203125" style="12"/>
    <col min="16129" max="16129" width="4.109375" style="12" customWidth="1"/>
    <col min="16130" max="16130" width="31.44140625" style="12" customWidth="1"/>
    <col min="16131" max="16132" width="26.88671875" style="12" customWidth="1"/>
    <col min="16133" max="16133" width="14.6640625" style="12" customWidth="1"/>
    <col min="16134" max="16134" width="26.6640625" style="12" customWidth="1"/>
    <col min="16135" max="16135" width="14.6640625" style="12" customWidth="1"/>
    <col min="16136" max="16138" width="18.109375" style="12" customWidth="1"/>
    <col min="16139" max="16139" width="40" style="12" customWidth="1"/>
    <col min="16140" max="16141" width="18.109375" style="12" customWidth="1"/>
    <col min="16142" max="16142" width="40" style="12" customWidth="1"/>
    <col min="16143" max="16144" width="18.109375" style="12" customWidth="1"/>
    <col min="16145" max="16145" width="40" style="12" customWidth="1"/>
    <col min="16146" max="16147" width="18.109375" style="12" customWidth="1"/>
    <col min="16148" max="16148" width="40" style="12" customWidth="1"/>
    <col min="16149" max="16150" width="18.109375" style="12" customWidth="1"/>
    <col min="16151" max="16151" width="40" style="12" customWidth="1"/>
    <col min="16152" max="16153" width="18.109375" style="12" customWidth="1"/>
    <col min="16154" max="16154" width="40" style="12" customWidth="1"/>
    <col min="16155" max="16156" width="18.109375" style="12" customWidth="1"/>
    <col min="16157" max="16157" width="40" style="12" customWidth="1"/>
    <col min="16158" max="16159" width="18.109375" style="12" customWidth="1"/>
    <col min="16160" max="16160" width="40" style="12" customWidth="1"/>
    <col min="16161" max="16162" width="18.109375" style="12" customWidth="1"/>
    <col min="16163" max="16163" width="40" style="12" customWidth="1"/>
    <col min="16164" max="16165" width="18.109375" style="12" customWidth="1"/>
    <col min="16166" max="16166" width="40" style="12" customWidth="1"/>
    <col min="16167" max="16167" width="24.6640625" style="12" customWidth="1"/>
    <col min="16168" max="16170" width="18.109375" style="12" customWidth="1"/>
    <col min="16171" max="16171" width="40" style="12" customWidth="1"/>
    <col min="16172" max="16384" width="11.33203125" style="12"/>
  </cols>
  <sheetData>
    <row r="1" spans="1:256" ht="12.6" thickBot="1" x14ac:dyDescent="0.25">
      <c r="AA1" s="13"/>
      <c r="AB1" s="13"/>
      <c r="AC1" s="13"/>
      <c r="AD1" s="13"/>
      <c r="AE1" s="13"/>
      <c r="AF1" s="13"/>
      <c r="AG1" s="13"/>
      <c r="AH1" s="13"/>
      <c r="AI1" s="13"/>
      <c r="AJ1" s="13"/>
      <c r="AK1" s="13"/>
      <c r="AL1" s="13"/>
      <c r="AM1" s="13"/>
      <c r="AN1" s="13"/>
      <c r="AO1" s="13"/>
      <c r="AP1" s="13"/>
      <c r="AQ1" s="13"/>
    </row>
    <row r="2" spans="1:256" ht="26.4" x14ac:dyDescent="0.2">
      <c r="A2" s="14" t="s">
        <v>81</v>
      </c>
      <c r="B2" s="15" t="s">
        <v>82</v>
      </c>
      <c r="C2" s="16" t="s">
        <v>6</v>
      </c>
      <c r="D2" s="17" t="s">
        <v>83</v>
      </c>
      <c r="E2" s="18" t="s">
        <v>84</v>
      </c>
      <c r="F2" s="18" t="s">
        <v>85</v>
      </c>
      <c r="G2" s="19" t="s">
        <v>86</v>
      </c>
      <c r="H2" s="18" t="s">
        <v>87</v>
      </c>
      <c r="I2" s="18" t="s">
        <v>88</v>
      </c>
      <c r="J2" s="18" t="s">
        <v>89</v>
      </c>
      <c r="K2" s="19" t="s">
        <v>90</v>
      </c>
      <c r="L2" s="20" t="s">
        <v>91</v>
      </c>
      <c r="M2" s="20" t="s">
        <v>92</v>
      </c>
      <c r="N2" s="19" t="s">
        <v>93</v>
      </c>
      <c r="O2" s="20" t="s">
        <v>94</v>
      </c>
      <c r="P2" s="20" t="s">
        <v>95</v>
      </c>
      <c r="Q2" s="19" t="s">
        <v>96</v>
      </c>
      <c r="R2" s="20" t="s">
        <v>97</v>
      </c>
      <c r="S2" s="20" t="s">
        <v>98</v>
      </c>
      <c r="T2" s="19" t="s">
        <v>99</v>
      </c>
      <c r="U2" s="20" t="s">
        <v>100</v>
      </c>
      <c r="V2" s="20" t="s">
        <v>101</v>
      </c>
      <c r="W2" s="19" t="s">
        <v>102</v>
      </c>
      <c r="X2" s="20" t="s">
        <v>103</v>
      </c>
      <c r="Y2" s="20" t="s">
        <v>104</v>
      </c>
      <c r="Z2" s="19" t="s">
        <v>105</v>
      </c>
      <c r="AA2" s="20" t="s">
        <v>106</v>
      </c>
      <c r="AB2" s="20" t="s">
        <v>107</v>
      </c>
      <c r="AC2" s="20" t="s">
        <v>108</v>
      </c>
      <c r="AD2" s="21" t="s">
        <v>109</v>
      </c>
      <c r="AE2" s="21" t="s">
        <v>110</v>
      </c>
      <c r="AF2" s="21" t="s">
        <v>111</v>
      </c>
      <c r="AG2" s="21" t="s">
        <v>112</v>
      </c>
      <c r="AH2" s="21" t="s">
        <v>113</v>
      </c>
      <c r="AI2" s="21" t="s">
        <v>114</v>
      </c>
      <c r="AJ2" s="21" t="s">
        <v>115</v>
      </c>
      <c r="AK2" s="21" t="s">
        <v>116</v>
      </c>
      <c r="AL2" s="21" t="s">
        <v>117</v>
      </c>
      <c r="AM2" s="20" t="s">
        <v>118</v>
      </c>
      <c r="AN2" s="20" t="s">
        <v>119</v>
      </c>
      <c r="AO2" s="20" t="s">
        <v>120</v>
      </c>
      <c r="AP2" s="20" t="s">
        <v>121</v>
      </c>
      <c r="AQ2" s="22" t="s">
        <v>122</v>
      </c>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ht="19.2" x14ac:dyDescent="0.2">
      <c r="A3" s="14" t="s">
        <v>81</v>
      </c>
      <c r="B3" s="24" t="s">
        <v>123</v>
      </c>
      <c r="C3" s="25" t="s">
        <v>123</v>
      </c>
      <c r="D3" s="25" t="s">
        <v>123</v>
      </c>
      <c r="E3" s="26" t="s">
        <v>124</v>
      </c>
      <c r="F3" s="27" t="s">
        <v>125</v>
      </c>
      <c r="G3" s="28" t="s">
        <v>125</v>
      </c>
      <c r="H3" s="28" t="s">
        <v>125</v>
      </c>
      <c r="I3" s="28" t="s">
        <v>125</v>
      </c>
      <c r="J3" s="28" t="s">
        <v>125</v>
      </c>
      <c r="K3" s="25" t="s">
        <v>123</v>
      </c>
      <c r="L3" s="28" t="s">
        <v>125</v>
      </c>
      <c r="M3" s="28" t="s">
        <v>125</v>
      </c>
      <c r="N3" s="25" t="s">
        <v>123</v>
      </c>
      <c r="O3" s="28" t="s">
        <v>125</v>
      </c>
      <c r="P3" s="28" t="s">
        <v>125</v>
      </c>
      <c r="Q3" s="25" t="s">
        <v>123</v>
      </c>
      <c r="R3" s="28" t="s">
        <v>125</v>
      </c>
      <c r="S3" s="28" t="s">
        <v>125</v>
      </c>
      <c r="T3" s="25" t="s">
        <v>123</v>
      </c>
      <c r="U3" s="28" t="s">
        <v>125</v>
      </c>
      <c r="V3" s="28" t="s">
        <v>125</v>
      </c>
      <c r="W3" s="25" t="s">
        <v>123</v>
      </c>
      <c r="X3" s="28" t="s">
        <v>125</v>
      </c>
      <c r="Y3" s="28" t="s">
        <v>125</v>
      </c>
      <c r="Z3" s="25" t="s">
        <v>123</v>
      </c>
      <c r="AA3" s="28" t="s">
        <v>125</v>
      </c>
      <c r="AB3" s="28" t="s">
        <v>125</v>
      </c>
      <c r="AC3" s="25" t="s">
        <v>123</v>
      </c>
      <c r="AD3" s="28" t="s">
        <v>125</v>
      </c>
      <c r="AE3" s="28" t="s">
        <v>125</v>
      </c>
      <c r="AF3" s="25" t="s">
        <v>123</v>
      </c>
      <c r="AG3" s="28" t="s">
        <v>125</v>
      </c>
      <c r="AH3" s="28" t="s">
        <v>125</v>
      </c>
      <c r="AI3" s="25" t="s">
        <v>123</v>
      </c>
      <c r="AJ3" s="28" t="s">
        <v>125</v>
      </c>
      <c r="AK3" s="28" t="s">
        <v>125</v>
      </c>
      <c r="AL3" s="25" t="s">
        <v>123</v>
      </c>
      <c r="AM3" s="26" t="s">
        <v>124</v>
      </c>
      <c r="AN3" s="28" t="s">
        <v>125</v>
      </c>
      <c r="AO3" s="28" t="s">
        <v>125</v>
      </c>
      <c r="AP3" s="28" t="s">
        <v>125</v>
      </c>
      <c r="AQ3" s="29" t="s">
        <v>123</v>
      </c>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row>
    <row r="4" spans="1:256" ht="19.2" x14ac:dyDescent="0.2">
      <c r="A4" s="14" t="s">
        <v>81</v>
      </c>
      <c r="B4" s="31" t="s">
        <v>126</v>
      </c>
      <c r="C4" s="358" t="s">
        <v>127</v>
      </c>
      <c r="D4" s="359"/>
      <c r="E4" s="32" t="s">
        <v>128</v>
      </c>
      <c r="F4" s="33" t="s">
        <v>129</v>
      </c>
      <c r="G4" s="34"/>
      <c r="H4" s="34"/>
      <c r="I4" s="34"/>
      <c r="J4" s="34"/>
      <c r="K4" s="32" t="s">
        <v>130</v>
      </c>
      <c r="L4" s="34"/>
      <c r="M4" s="34"/>
      <c r="N4" s="32" t="s">
        <v>130</v>
      </c>
      <c r="O4" s="34"/>
      <c r="P4" s="34"/>
      <c r="Q4" s="32" t="s">
        <v>130</v>
      </c>
      <c r="R4" s="34"/>
      <c r="S4" s="34"/>
      <c r="T4" s="32" t="s">
        <v>130</v>
      </c>
      <c r="U4" s="34"/>
      <c r="V4" s="34"/>
      <c r="W4" s="32" t="s">
        <v>130</v>
      </c>
      <c r="X4" s="34"/>
      <c r="Y4" s="34"/>
      <c r="Z4" s="32" t="s">
        <v>130</v>
      </c>
      <c r="AA4" s="34"/>
      <c r="AB4" s="34"/>
      <c r="AC4" s="32" t="s">
        <v>130</v>
      </c>
      <c r="AD4" s="34"/>
      <c r="AE4" s="34"/>
      <c r="AF4" s="32" t="s">
        <v>130</v>
      </c>
      <c r="AG4" s="34"/>
      <c r="AH4" s="34"/>
      <c r="AI4" s="32" t="s">
        <v>130</v>
      </c>
      <c r="AJ4" s="34"/>
      <c r="AK4" s="34"/>
      <c r="AL4" s="32" t="s">
        <v>130</v>
      </c>
      <c r="AM4" s="32" t="s">
        <v>128</v>
      </c>
      <c r="AN4" s="34"/>
      <c r="AO4" s="34"/>
      <c r="AP4" s="34"/>
      <c r="AQ4" s="35" t="s">
        <v>130</v>
      </c>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row>
    <row r="5" spans="1:256" ht="24" x14ac:dyDescent="0.2">
      <c r="A5" s="14" t="s">
        <v>81</v>
      </c>
      <c r="B5" s="36" t="s">
        <v>131</v>
      </c>
      <c r="C5" s="37" t="s">
        <v>132</v>
      </c>
      <c r="D5" s="38" t="s">
        <v>133</v>
      </c>
      <c r="E5" s="39" t="s">
        <v>134</v>
      </c>
      <c r="F5" s="40"/>
      <c r="G5" s="39" t="s">
        <v>135</v>
      </c>
      <c r="H5" s="41" t="s">
        <v>136</v>
      </c>
      <c r="I5" s="39" t="s">
        <v>137</v>
      </c>
      <c r="J5" s="42">
        <v>1</v>
      </c>
      <c r="K5" s="43" t="s">
        <v>138</v>
      </c>
      <c r="L5" s="39" t="s">
        <v>139</v>
      </c>
      <c r="M5" s="44">
        <v>1</v>
      </c>
      <c r="N5" s="45" t="s">
        <v>198</v>
      </c>
      <c r="O5" s="39" t="s">
        <v>139</v>
      </c>
      <c r="P5" s="42">
        <v>1</v>
      </c>
      <c r="Q5" s="45" t="s">
        <v>140</v>
      </c>
      <c r="R5" s="39" t="s">
        <v>139</v>
      </c>
      <c r="S5" s="42">
        <v>1</v>
      </c>
      <c r="T5" s="45" t="s">
        <v>140</v>
      </c>
      <c r="U5" s="39" t="s">
        <v>139</v>
      </c>
      <c r="V5" s="42">
        <v>1</v>
      </c>
      <c r="W5" s="45" t="s">
        <v>140</v>
      </c>
      <c r="X5" s="39" t="s">
        <v>139</v>
      </c>
      <c r="Y5" s="44">
        <v>1</v>
      </c>
      <c r="Z5" s="46" t="s">
        <v>140</v>
      </c>
      <c r="AA5" s="44" t="s">
        <v>139</v>
      </c>
      <c r="AB5" s="42">
        <v>1</v>
      </c>
      <c r="AC5" s="46" t="s">
        <v>140</v>
      </c>
      <c r="AD5" s="44" t="s">
        <v>139</v>
      </c>
      <c r="AE5" s="42">
        <v>1</v>
      </c>
      <c r="AF5" s="46" t="s">
        <v>140</v>
      </c>
      <c r="AG5" s="44" t="s">
        <v>139</v>
      </c>
      <c r="AH5" s="42">
        <v>1</v>
      </c>
      <c r="AI5" s="46" t="s">
        <v>140</v>
      </c>
      <c r="AJ5" s="44" t="s">
        <v>139</v>
      </c>
      <c r="AK5" s="42">
        <v>1</v>
      </c>
      <c r="AL5" s="46" t="s">
        <v>140</v>
      </c>
      <c r="AM5" s="47">
        <v>35156</v>
      </c>
      <c r="AN5" s="44" t="s">
        <v>141</v>
      </c>
      <c r="AO5" s="44" t="s">
        <v>142</v>
      </c>
      <c r="AP5" s="42">
        <v>1</v>
      </c>
      <c r="AQ5" s="48" t="s">
        <v>143</v>
      </c>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c r="IR5" s="49"/>
      <c r="IS5" s="49"/>
      <c r="IT5" s="49"/>
      <c r="IU5" s="49"/>
      <c r="IV5" s="49"/>
    </row>
    <row r="6" spans="1:256" ht="72.599999999999994" thickBot="1" x14ac:dyDescent="0.25">
      <c r="A6" s="14" t="s">
        <v>81</v>
      </c>
      <c r="B6" s="50" t="s">
        <v>144</v>
      </c>
      <c r="C6" s="51" t="s">
        <v>145</v>
      </c>
      <c r="D6" s="52" t="s">
        <v>146</v>
      </c>
      <c r="E6" s="52" t="s">
        <v>147</v>
      </c>
      <c r="F6" s="52" t="s">
        <v>148</v>
      </c>
      <c r="G6" s="52" t="s">
        <v>149</v>
      </c>
      <c r="H6" s="52" t="s">
        <v>150</v>
      </c>
      <c r="I6" s="52" t="s">
        <v>151</v>
      </c>
      <c r="J6" s="52" t="s">
        <v>152</v>
      </c>
      <c r="K6" s="52" t="s">
        <v>153</v>
      </c>
      <c r="L6" s="52" t="s">
        <v>151</v>
      </c>
      <c r="M6" s="52" t="s">
        <v>152</v>
      </c>
      <c r="N6" s="53" t="s">
        <v>153</v>
      </c>
      <c r="O6" s="52" t="s">
        <v>151</v>
      </c>
      <c r="P6" s="52" t="s">
        <v>152</v>
      </c>
      <c r="Q6" s="53" t="s">
        <v>153</v>
      </c>
      <c r="R6" s="52" t="s">
        <v>151</v>
      </c>
      <c r="S6" s="52" t="s">
        <v>152</v>
      </c>
      <c r="T6" s="52" t="s">
        <v>153</v>
      </c>
      <c r="U6" s="52" t="s">
        <v>151</v>
      </c>
      <c r="V6" s="52" t="s">
        <v>152</v>
      </c>
      <c r="W6" s="53" t="s">
        <v>197</v>
      </c>
      <c r="X6" s="52" t="s">
        <v>151</v>
      </c>
      <c r="Y6" s="52" t="s">
        <v>152</v>
      </c>
      <c r="Z6" s="52" t="s">
        <v>197</v>
      </c>
      <c r="AA6" s="52" t="s">
        <v>151</v>
      </c>
      <c r="AB6" s="52" t="s">
        <v>152</v>
      </c>
      <c r="AC6" s="52" t="s">
        <v>153</v>
      </c>
      <c r="AD6" s="52" t="s">
        <v>151</v>
      </c>
      <c r="AE6" s="52" t="s">
        <v>152</v>
      </c>
      <c r="AF6" s="52" t="s">
        <v>153</v>
      </c>
      <c r="AG6" s="52" t="s">
        <v>151</v>
      </c>
      <c r="AH6" s="52" t="s">
        <v>152</v>
      </c>
      <c r="AI6" s="52" t="s">
        <v>153</v>
      </c>
      <c r="AJ6" s="52" t="s">
        <v>151</v>
      </c>
      <c r="AK6" s="52" t="s">
        <v>152</v>
      </c>
      <c r="AL6" s="52" t="s">
        <v>153</v>
      </c>
      <c r="AM6" s="52"/>
      <c r="AN6" s="52" t="s">
        <v>150</v>
      </c>
      <c r="AO6" s="52" t="s">
        <v>151</v>
      </c>
      <c r="AP6" s="52" t="s">
        <v>152</v>
      </c>
      <c r="AQ6" s="54" t="s">
        <v>154</v>
      </c>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pans="1:256" ht="84" customHeight="1" x14ac:dyDescent="0.2">
      <c r="A7" s="56"/>
      <c r="B7" s="57" t="str">
        <f>様式２BIMMS集計!R3</f>
        <v>00-0</v>
      </c>
      <c r="C7" s="58">
        <f>様式２表紙!B11</f>
        <v>0</v>
      </c>
      <c r="D7" s="58">
        <f>様式２表紙!B13</f>
        <v>0</v>
      </c>
      <c r="E7" s="59">
        <f>様式２表紙!B17</f>
        <v>0</v>
      </c>
      <c r="F7" s="58">
        <f>様式２表紙!B18</f>
        <v>0</v>
      </c>
      <c r="G7" s="60"/>
      <c r="H7" s="61" t="str">
        <f>様式２BIMMS集計!J3</f>
        <v>B</v>
      </c>
      <c r="I7" s="62" t="str">
        <f>様式２BIMMS集計!K3</f>
        <v>c</v>
      </c>
      <c r="J7" s="62" t="str">
        <f>様式２BIMMS集計!L3</f>
        <v>2</v>
      </c>
      <c r="K7" s="63"/>
      <c r="L7" s="58" t="str">
        <f>様式２BIMMS集計!H3</f>
        <v>c</v>
      </c>
      <c r="M7" s="58" t="str">
        <f>様式２BIMMS集計!I3</f>
        <v>2</v>
      </c>
      <c r="N7" s="64" t="str">
        <f>様式２BIMMS集計!O3</f>
        <v>アスファルト防水B,シート防水B,金属板その他B,</v>
      </c>
      <c r="O7" s="58" t="str">
        <f>様式２BIMMS集計!H6</f>
        <v>c</v>
      </c>
      <c r="P7" s="58" t="str">
        <f>様式２BIMMS集計!I6</f>
        <v>2</v>
      </c>
      <c r="Q7" s="64" t="str">
        <f>様式２BIMMS集計!O6</f>
        <v>外壁・タイルB,外壁・仕上塗B,外壁・金属板その他B,外部建具B,自動扉B,</v>
      </c>
      <c r="R7" s="58" t="str">
        <f>様式２BIMMS集計!H11</f>
        <v>c</v>
      </c>
      <c r="S7" s="58" t="str">
        <f>様式２BIMMS集計!I11</f>
        <v>2</v>
      </c>
      <c r="T7" s="63" t="str">
        <f>様式２BIMMS集計!O11</f>
        <v>受変電B,</v>
      </c>
      <c r="U7" s="58" t="str">
        <f>様式２BIMMS集計!H12</f>
        <v>c</v>
      </c>
      <c r="V7" s="58" t="str">
        <f>様式２BIMMS集計!I12</f>
        <v>2</v>
      </c>
      <c r="W7" s="64" t="str">
        <f>様式２BIMMS集計!O12</f>
        <v>非常用発電B,交流無停電電源B,</v>
      </c>
      <c r="X7" s="58" t="str">
        <f>様式２BIMMS集計!H14</f>
        <v>c</v>
      </c>
      <c r="Y7" s="66" t="str">
        <f>様式２BIMMS集計!I14</f>
        <v>2</v>
      </c>
      <c r="Z7" s="67" t="str">
        <f>様式２BIMMS集計!O14</f>
        <v>中央監視B,自動火災報知B,</v>
      </c>
      <c r="AA7" s="68" t="str">
        <f>様式２BIMMS集計!H16</f>
        <v>c</v>
      </c>
      <c r="AB7" s="68" t="str">
        <f>様式２BIMMS集計!I16</f>
        <v>2</v>
      </c>
      <c r="AC7" s="67" t="str">
        <f>様式２BIMMS集計!O16</f>
        <v>空調（温熱源）B,空調（冷熱源）B,</v>
      </c>
      <c r="AD7" s="69" t="str">
        <f>様式２BIMMS集計!H18</f>
        <v>c</v>
      </c>
      <c r="AE7" s="69" t="str">
        <f>様式２BIMMS集計!I18</f>
        <v>2</v>
      </c>
      <c r="AF7" s="70" t="str">
        <f>様式２BIMMS集計!O18</f>
        <v>空調（空気調和器等）B,</v>
      </c>
      <c r="AG7" s="58" t="str">
        <f>様式２BIMMS集計!H19</f>
        <v>c</v>
      </c>
      <c r="AH7" s="58" t="str">
        <f>様式２BIMMS集計!I19</f>
        <v>2</v>
      </c>
      <c r="AI7" s="70" t="str">
        <f>様式２BIMMS集計!O19</f>
        <v>換気設備B,排煙設備B,自動制御B,給水ポンプB,排水ポンプB,給水タンクB,浄化槽B,給水管B,排水管B,</v>
      </c>
      <c r="AJ7" s="58" t="str">
        <f>様式２BIMMS集計!H29</f>
        <v>c</v>
      </c>
      <c r="AK7" s="58" t="str">
        <f>様式２BIMMS集計!I29</f>
        <v>2</v>
      </c>
      <c r="AL7" s="70" t="str">
        <f>様式２BIMMS集計!O29</f>
        <v>消火設備B,エレベーターB,</v>
      </c>
      <c r="AM7" s="69"/>
      <c r="AN7" s="58"/>
      <c r="AO7" s="58"/>
      <c r="AP7" s="65"/>
      <c r="AQ7" s="71"/>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c r="IR7" s="49"/>
      <c r="IS7" s="49"/>
      <c r="IT7" s="49"/>
      <c r="IU7" s="49"/>
      <c r="IV7" s="49"/>
    </row>
    <row r="8" spans="1:256" x14ac:dyDescent="0.2">
      <c r="A8" s="56" t="s">
        <v>155</v>
      </c>
      <c r="B8" s="72"/>
      <c r="C8" s="73"/>
      <c r="D8" s="73"/>
      <c r="E8" s="74"/>
      <c r="F8" s="73"/>
      <c r="G8" s="75"/>
      <c r="H8" s="76"/>
      <c r="I8" s="73"/>
      <c r="J8" s="77"/>
      <c r="K8" s="78"/>
      <c r="L8" s="73"/>
      <c r="M8" s="77"/>
      <c r="N8" s="79"/>
      <c r="O8" s="73"/>
      <c r="P8" s="77"/>
      <c r="Q8" s="79"/>
      <c r="R8" s="73"/>
      <c r="S8" s="77"/>
      <c r="T8" s="78"/>
      <c r="U8" s="73"/>
      <c r="V8" s="77"/>
      <c r="W8" s="79"/>
      <c r="X8" s="73"/>
      <c r="Y8" s="80"/>
      <c r="Z8" s="81"/>
      <c r="AA8" s="82"/>
      <c r="AB8" s="77"/>
      <c r="AC8" s="81"/>
      <c r="AD8" s="83"/>
      <c r="AE8" s="84"/>
      <c r="AF8" s="85"/>
      <c r="AG8" s="82"/>
      <c r="AH8" s="77"/>
      <c r="AI8" s="85"/>
      <c r="AJ8" s="82"/>
      <c r="AK8" s="77"/>
      <c r="AL8" s="85"/>
      <c r="AM8" s="86"/>
      <c r="AN8" s="82"/>
      <c r="AO8" s="82"/>
      <c r="AP8" s="77"/>
      <c r="AQ8" s="87"/>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row>
    <row r="9" spans="1:256" x14ac:dyDescent="0.2">
      <c r="A9" s="56" t="s">
        <v>155</v>
      </c>
      <c r="B9" s="72"/>
      <c r="C9" s="73"/>
      <c r="D9" s="73"/>
      <c r="E9" s="74"/>
      <c r="F9" s="73"/>
      <c r="G9" s="75"/>
      <c r="H9" s="76"/>
      <c r="I9" s="73"/>
      <c r="J9" s="77"/>
      <c r="K9" s="78"/>
      <c r="L9" s="73"/>
      <c r="M9" s="77"/>
      <c r="N9" s="79"/>
      <c r="O9" s="73"/>
      <c r="P9" s="77"/>
      <c r="Q9" s="79"/>
      <c r="R9" s="73"/>
      <c r="S9" s="77"/>
      <c r="T9" s="78"/>
      <c r="U9" s="73"/>
      <c r="V9" s="77"/>
      <c r="W9" s="79"/>
      <c r="X9" s="73"/>
      <c r="Y9" s="80"/>
      <c r="Z9" s="81"/>
      <c r="AA9" s="82"/>
      <c r="AB9" s="77"/>
      <c r="AC9" s="81"/>
      <c r="AD9" s="83"/>
      <c r="AE9" s="84"/>
      <c r="AF9" s="85"/>
      <c r="AG9" s="82"/>
      <c r="AH9" s="77"/>
      <c r="AI9" s="85"/>
      <c r="AJ9" s="82"/>
      <c r="AK9" s="77"/>
      <c r="AL9" s="85"/>
      <c r="AM9" s="86"/>
      <c r="AN9" s="82"/>
      <c r="AO9" s="82"/>
      <c r="AP9" s="77"/>
      <c r="AQ9" s="87"/>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c r="IR9" s="49"/>
      <c r="IS9" s="49"/>
      <c r="IT9" s="49"/>
      <c r="IU9" s="49"/>
      <c r="IV9" s="49"/>
    </row>
    <row r="10" spans="1:256" x14ac:dyDescent="0.2">
      <c r="A10" s="56" t="s">
        <v>155</v>
      </c>
      <c r="B10" s="72"/>
      <c r="C10" s="73"/>
      <c r="D10" s="73"/>
      <c r="E10" s="74"/>
      <c r="F10" s="73"/>
      <c r="G10" s="75"/>
      <c r="H10" s="76"/>
      <c r="I10" s="73"/>
      <c r="J10" s="77"/>
      <c r="K10" s="78"/>
      <c r="L10" s="73"/>
      <c r="M10" s="77"/>
      <c r="N10" s="79"/>
      <c r="O10" s="73"/>
      <c r="P10" s="77"/>
      <c r="Q10" s="79"/>
      <c r="R10" s="73"/>
      <c r="S10" s="77"/>
      <c r="T10" s="78"/>
      <c r="U10" s="73"/>
      <c r="V10" s="77"/>
      <c r="W10" s="79"/>
      <c r="X10" s="73"/>
      <c r="Y10" s="80"/>
      <c r="Z10" s="81"/>
      <c r="AA10" s="82"/>
      <c r="AB10" s="77"/>
      <c r="AC10" s="81"/>
      <c r="AD10" s="83"/>
      <c r="AE10" s="84"/>
      <c r="AF10" s="85"/>
      <c r="AG10" s="82"/>
      <c r="AH10" s="77"/>
      <c r="AI10" s="85"/>
      <c r="AJ10" s="82"/>
      <c r="AK10" s="77"/>
      <c r="AL10" s="85"/>
      <c r="AM10" s="86"/>
      <c r="AN10" s="82"/>
      <c r="AO10" s="82"/>
      <c r="AP10" s="77"/>
      <c r="AQ10" s="87"/>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row>
    <row r="11" spans="1:256" x14ac:dyDescent="0.2">
      <c r="A11" s="56" t="s">
        <v>155</v>
      </c>
      <c r="B11" s="72"/>
      <c r="C11" s="73"/>
      <c r="D11" s="73"/>
      <c r="E11" s="74"/>
      <c r="F11" s="73"/>
      <c r="G11" s="75"/>
      <c r="H11" s="76"/>
      <c r="I11" s="73"/>
      <c r="J11" s="77"/>
      <c r="K11" s="78"/>
      <c r="L11" s="73"/>
      <c r="M11" s="77"/>
      <c r="N11" s="79"/>
      <c r="O11" s="73"/>
      <c r="P11" s="77"/>
      <c r="Q11" s="79"/>
      <c r="R11" s="73"/>
      <c r="S11" s="77"/>
      <c r="T11" s="78"/>
      <c r="U11" s="73"/>
      <c r="V11" s="77"/>
      <c r="W11" s="79"/>
      <c r="X11" s="73"/>
      <c r="Y11" s="80"/>
      <c r="Z11" s="81"/>
      <c r="AA11" s="82"/>
      <c r="AB11" s="77"/>
      <c r="AC11" s="81"/>
      <c r="AD11" s="83"/>
      <c r="AE11" s="84"/>
      <c r="AF11" s="85"/>
      <c r="AG11" s="82"/>
      <c r="AH11" s="77"/>
      <c r="AI11" s="85"/>
      <c r="AJ11" s="82"/>
      <c r="AK11" s="77"/>
      <c r="AL11" s="85"/>
      <c r="AM11" s="86"/>
      <c r="AN11" s="82"/>
      <c r="AO11" s="82"/>
      <c r="AP11" s="77"/>
      <c r="AQ11" s="87"/>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6" x14ac:dyDescent="0.2">
      <c r="A12" s="56" t="s">
        <v>155</v>
      </c>
      <c r="B12" s="72"/>
      <c r="C12" s="73"/>
      <c r="D12" s="73"/>
      <c r="E12" s="74"/>
      <c r="F12" s="73"/>
      <c r="G12" s="75"/>
      <c r="H12" s="76"/>
      <c r="I12" s="73"/>
      <c r="J12" s="77"/>
      <c r="K12" s="78"/>
      <c r="L12" s="73"/>
      <c r="M12" s="77"/>
      <c r="N12" s="79"/>
      <c r="O12" s="73"/>
      <c r="P12" s="77"/>
      <c r="Q12" s="79"/>
      <c r="R12" s="73"/>
      <c r="S12" s="77"/>
      <c r="T12" s="78"/>
      <c r="U12" s="73"/>
      <c r="V12" s="77"/>
      <c r="W12" s="79"/>
      <c r="X12" s="73"/>
      <c r="Y12" s="80"/>
      <c r="Z12" s="81"/>
      <c r="AA12" s="82"/>
      <c r="AB12" s="77"/>
      <c r="AC12" s="81"/>
      <c r="AD12" s="83"/>
      <c r="AE12" s="84"/>
      <c r="AF12" s="85"/>
      <c r="AG12" s="82"/>
      <c r="AH12" s="77"/>
      <c r="AI12" s="85"/>
      <c r="AJ12" s="82"/>
      <c r="AK12" s="77"/>
      <c r="AL12" s="85"/>
      <c r="AM12" s="86"/>
      <c r="AN12" s="82"/>
      <c r="AO12" s="82"/>
      <c r="AP12" s="77"/>
      <c r="AQ12" s="87"/>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row>
    <row r="13" spans="1:256" x14ac:dyDescent="0.2">
      <c r="A13" s="56" t="s">
        <v>155</v>
      </c>
      <c r="B13" s="72"/>
      <c r="C13" s="73"/>
      <c r="D13" s="73"/>
      <c r="E13" s="74"/>
      <c r="F13" s="73"/>
      <c r="G13" s="75"/>
      <c r="H13" s="76"/>
      <c r="I13" s="73"/>
      <c r="J13" s="77"/>
      <c r="K13" s="78"/>
      <c r="L13" s="73"/>
      <c r="M13" s="77"/>
      <c r="N13" s="79"/>
      <c r="O13" s="73"/>
      <c r="P13" s="77"/>
      <c r="Q13" s="79"/>
      <c r="R13" s="73"/>
      <c r="S13" s="77"/>
      <c r="T13" s="78"/>
      <c r="U13" s="73"/>
      <c r="V13" s="77"/>
      <c r="W13" s="79"/>
      <c r="X13" s="73"/>
      <c r="Y13" s="80"/>
      <c r="Z13" s="81"/>
      <c r="AA13" s="82"/>
      <c r="AB13" s="77"/>
      <c r="AC13" s="81"/>
      <c r="AD13" s="83"/>
      <c r="AE13" s="84"/>
      <c r="AF13" s="85"/>
      <c r="AG13" s="82"/>
      <c r="AH13" s="77"/>
      <c r="AI13" s="85"/>
      <c r="AJ13" s="82"/>
      <c r="AK13" s="77"/>
      <c r="AL13" s="85"/>
      <c r="AM13" s="86"/>
      <c r="AN13" s="82"/>
      <c r="AO13" s="82"/>
      <c r="AP13" s="77"/>
      <c r="AQ13" s="87"/>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row>
    <row r="14" spans="1:256" x14ac:dyDescent="0.2">
      <c r="A14" s="56" t="s">
        <v>155</v>
      </c>
      <c r="B14" s="72"/>
      <c r="C14" s="73"/>
      <c r="D14" s="73"/>
      <c r="E14" s="74"/>
      <c r="F14" s="73"/>
      <c r="G14" s="75"/>
      <c r="H14" s="76"/>
      <c r="I14" s="73"/>
      <c r="J14" s="77"/>
      <c r="K14" s="78"/>
      <c r="L14" s="73"/>
      <c r="M14" s="77"/>
      <c r="N14" s="79"/>
      <c r="O14" s="73"/>
      <c r="P14" s="77"/>
      <c r="Q14" s="79"/>
      <c r="R14" s="73"/>
      <c r="S14" s="77"/>
      <c r="T14" s="78"/>
      <c r="U14" s="73"/>
      <c r="V14" s="77"/>
      <c r="W14" s="79"/>
      <c r="X14" s="73"/>
      <c r="Y14" s="80"/>
      <c r="Z14" s="81"/>
      <c r="AA14" s="82"/>
      <c r="AB14" s="77"/>
      <c r="AC14" s="81"/>
      <c r="AD14" s="83"/>
      <c r="AE14" s="84"/>
      <c r="AF14" s="85"/>
      <c r="AG14" s="82"/>
      <c r="AH14" s="77"/>
      <c r="AI14" s="85"/>
      <c r="AJ14" s="82"/>
      <c r="AK14" s="77"/>
      <c r="AL14" s="85"/>
      <c r="AM14" s="86"/>
      <c r="AN14" s="82"/>
      <c r="AO14" s="82"/>
      <c r="AP14" s="77"/>
      <c r="AQ14" s="87"/>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row>
    <row r="15" spans="1:256" x14ac:dyDescent="0.2">
      <c r="A15" s="56" t="s">
        <v>155</v>
      </c>
      <c r="B15" s="72"/>
      <c r="C15" s="73"/>
      <c r="D15" s="73"/>
      <c r="E15" s="74"/>
      <c r="F15" s="73"/>
      <c r="G15" s="75"/>
      <c r="H15" s="76"/>
      <c r="I15" s="73"/>
      <c r="J15" s="77"/>
      <c r="K15" s="78"/>
      <c r="L15" s="73"/>
      <c r="M15" s="77"/>
      <c r="N15" s="79"/>
      <c r="O15" s="73"/>
      <c r="P15" s="77"/>
      <c r="Q15" s="79"/>
      <c r="R15" s="73"/>
      <c r="S15" s="77"/>
      <c r="T15" s="78"/>
      <c r="U15" s="73"/>
      <c r="V15" s="77"/>
      <c r="W15" s="79"/>
      <c r="X15" s="73"/>
      <c r="Y15" s="80"/>
      <c r="Z15" s="81"/>
      <c r="AA15" s="82"/>
      <c r="AB15" s="77"/>
      <c r="AC15" s="81"/>
      <c r="AD15" s="83"/>
      <c r="AE15" s="84"/>
      <c r="AF15" s="85"/>
      <c r="AG15" s="82"/>
      <c r="AH15" s="77"/>
      <c r="AI15" s="85"/>
      <c r="AJ15" s="82"/>
      <c r="AK15" s="77"/>
      <c r="AL15" s="85"/>
      <c r="AM15" s="86"/>
      <c r="AN15" s="82"/>
      <c r="AO15" s="82"/>
      <c r="AP15" s="77"/>
      <c r="AQ15" s="87"/>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row>
    <row r="16" spans="1:256" x14ac:dyDescent="0.2">
      <c r="A16" s="56" t="s">
        <v>155</v>
      </c>
      <c r="B16" s="72"/>
      <c r="C16" s="73"/>
      <c r="D16" s="73"/>
      <c r="E16" s="74"/>
      <c r="F16" s="73"/>
      <c r="G16" s="75"/>
      <c r="H16" s="76"/>
      <c r="I16" s="73"/>
      <c r="J16" s="77"/>
      <c r="K16" s="78"/>
      <c r="L16" s="73"/>
      <c r="M16" s="77"/>
      <c r="N16" s="79"/>
      <c r="O16" s="73"/>
      <c r="P16" s="77"/>
      <c r="Q16" s="79"/>
      <c r="R16" s="73"/>
      <c r="S16" s="77"/>
      <c r="T16" s="78"/>
      <c r="U16" s="73"/>
      <c r="V16" s="77"/>
      <c r="W16" s="79"/>
      <c r="X16" s="73"/>
      <c r="Y16" s="80"/>
      <c r="Z16" s="81"/>
      <c r="AA16" s="82"/>
      <c r="AB16" s="77"/>
      <c r="AC16" s="81"/>
      <c r="AD16" s="83"/>
      <c r="AE16" s="84"/>
      <c r="AF16" s="85"/>
      <c r="AG16" s="82"/>
      <c r="AH16" s="77"/>
      <c r="AI16" s="85"/>
      <c r="AJ16" s="82"/>
      <c r="AK16" s="77"/>
      <c r="AL16" s="85"/>
      <c r="AM16" s="86"/>
      <c r="AN16" s="82"/>
      <c r="AO16" s="82"/>
      <c r="AP16" s="77"/>
      <c r="AQ16" s="87"/>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row>
    <row r="17" spans="1:256" x14ac:dyDescent="0.2">
      <c r="A17" s="56" t="s">
        <v>155</v>
      </c>
      <c r="B17" s="72"/>
      <c r="C17" s="73"/>
      <c r="D17" s="73"/>
      <c r="E17" s="74"/>
      <c r="F17" s="73"/>
      <c r="G17" s="75"/>
      <c r="H17" s="76"/>
      <c r="I17" s="73"/>
      <c r="J17" s="77"/>
      <c r="K17" s="78"/>
      <c r="L17" s="73"/>
      <c r="M17" s="77"/>
      <c r="N17" s="79"/>
      <c r="O17" s="73"/>
      <c r="P17" s="77"/>
      <c r="Q17" s="79"/>
      <c r="R17" s="73"/>
      <c r="S17" s="77"/>
      <c r="T17" s="78"/>
      <c r="U17" s="73"/>
      <c r="V17" s="77"/>
      <c r="W17" s="79"/>
      <c r="X17" s="73"/>
      <c r="Y17" s="80"/>
      <c r="Z17" s="81"/>
      <c r="AA17" s="82"/>
      <c r="AB17" s="77"/>
      <c r="AC17" s="81"/>
      <c r="AD17" s="83"/>
      <c r="AE17" s="84"/>
      <c r="AF17" s="85"/>
      <c r="AG17" s="82"/>
      <c r="AH17" s="77"/>
      <c r="AI17" s="85"/>
      <c r="AJ17" s="82"/>
      <c r="AK17" s="77"/>
      <c r="AL17" s="85"/>
      <c r="AM17" s="86"/>
      <c r="AN17" s="82"/>
      <c r="AO17" s="82"/>
      <c r="AP17" s="77"/>
      <c r="AQ17" s="87"/>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row>
    <row r="18" spans="1:256" x14ac:dyDescent="0.2">
      <c r="A18" s="56" t="s">
        <v>155</v>
      </c>
      <c r="B18" s="72"/>
      <c r="C18" s="73"/>
      <c r="D18" s="73"/>
      <c r="E18" s="74"/>
      <c r="F18" s="73"/>
      <c r="G18" s="75"/>
      <c r="H18" s="76"/>
      <c r="I18" s="73"/>
      <c r="J18" s="77"/>
      <c r="K18" s="78"/>
      <c r="L18" s="73"/>
      <c r="M18" s="77"/>
      <c r="N18" s="79"/>
      <c r="O18" s="73"/>
      <c r="P18" s="77"/>
      <c r="Q18" s="79"/>
      <c r="R18" s="73"/>
      <c r="S18" s="77"/>
      <c r="T18" s="78"/>
      <c r="U18" s="73"/>
      <c r="V18" s="77"/>
      <c r="W18" s="79"/>
      <c r="X18" s="73"/>
      <c r="Y18" s="80"/>
      <c r="Z18" s="81"/>
      <c r="AA18" s="82"/>
      <c r="AB18" s="77"/>
      <c r="AC18" s="81"/>
      <c r="AD18" s="83"/>
      <c r="AE18" s="84"/>
      <c r="AF18" s="85"/>
      <c r="AG18" s="82"/>
      <c r="AH18" s="77"/>
      <c r="AI18" s="85"/>
      <c r="AJ18" s="82"/>
      <c r="AK18" s="77"/>
      <c r="AL18" s="85"/>
      <c r="AM18" s="86"/>
      <c r="AN18" s="82"/>
      <c r="AO18" s="82"/>
      <c r="AP18" s="77"/>
      <c r="AQ18" s="87"/>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row>
    <row r="19" spans="1:256" x14ac:dyDescent="0.2">
      <c r="A19" s="56" t="s">
        <v>155</v>
      </c>
      <c r="B19" s="72"/>
      <c r="C19" s="73"/>
      <c r="D19" s="73"/>
      <c r="E19" s="74"/>
      <c r="F19" s="73"/>
      <c r="G19" s="75"/>
      <c r="H19" s="76"/>
      <c r="I19" s="73"/>
      <c r="J19" s="77"/>
      <c r="K19" s="78"/>
      <c r="L19" s="73"/>
      <c r="M19" s="77"/>
      <c r="N19" s="79"/>
      <c r="O19" s="73"/>
      <c r="P19" s="77"/>
      <c r="Q19" s="79"/>
      <c r="R19" s="73"/>
      <c r="S19" s="77"/>
      <c r="T19" s="78"/>
      <c r="U19" s="73"/>
      <c r="V19" s="77"/>
      <c r="W19" s="79"/>
      <c r="X19" s="73"/>
      <c r="Y19" s="80"/>
      <c r="Z19" s="81"/>
      <c r="AA19" s="82"/>
      <c r="AB19" s="77"/>
      <c r="AC19" s="81"/>
      <c r="AD19" s="83"/>
      <c r="AE19" s="84"/>
      <c r="AF19" s="85"/>
      <c r="AG19" s="82"/>
      <c r="AH19" s="77"/>
      <c r="AI19" s="85"/>
      <c r="AJ19" s="82"/>
      <c r="AK19" s="77"/>
      <c r="AL19" s="85"/>
      <c r="AM19" s="86"/>
      <c r="AN19" s="82"/>
      <c r="AO19" s="82"/>
      <c r="AP19" s="77"/>
      <c r="AQ19" s="87"/>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row>
    <row r="20" spans="1:256" x14ac:dyDescent="0.2">
      <c r="A20" s="56" t="s">
        <v>155</v>
      </c>
      <c r="B20" s="72"/>
      <c r="C20" s="73"/>
      <c r="D20" s="73"/>
      <c r="E20" s="74"/>
      <c r="F20" s="73"/>
      <c r="G20" s="75"/>
      <c r="H20" s="76"/>
      <c r="I20" s="73"/>
      <c r="J20" s="77"/>
      <c r="K20" s="78"/>
      <c r="L20" s="73"/>
      <c r="M20" s="77"/>
      <c r="N20" s="79"/>
      <c r="O20" s="73"/>
      <c r="P20" s="77"/>
      <c r="Q20" s="79"/>
      <c r="R20" s="73"/>
      <c r="S20" s="77"/>
      <c r="T20" s="78"/>
      <c r="U20" s="73"/>
      <c r="V20" s="77"/>
      <c r="W20" s="79"/>
      <c r="X20" s="73"/>
      <c r="Y20" s="80"/>
      <c r="Z20" s="81"/>
      <c r="AA20" s="82"/>
      <c r="AB20" s="77"/>
      <c r="AC20" s="81"/>
      <c r="AD20" s="83"/>
      <c r="AE20" s="84"/>
      <c r="AF20" s="85"/>
      <c r="AG20" s="82"/>
      <c r="AH20" s="77"/>
      <c r="AI20" s="85"/>
      <c r="AJ20" s="82"/>
      <c r="AK20" s="77"/>
      <c r="AL20" s="85"/>
      <c r="AM20" s="86"/>
      <c r="AN20" s="82"/>
      <c r="AO20" s="82"/>
      <c r="AP20" s="77"/>
      <c r="AQ20" s="87"/>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row>
    <row r="21" spans="1:256" x14ac:dyDescent="0.2">
      <c r="A21" s="56" t="s">
        <v>155</v>
      </c>
      <c r="B21" s="72"/>
      <c r="C21" s="73"/>
      <c r="D21" s="73"/>
      <c r="E21" s="74"/>
      <c r="F21" s="73"/>
      <c r="G21" s="75"/>
      <c r="H21" s="76"/>
      <c r="I21" s="73"/>
      <c r="J21" s="77"/>
      <c r="K21" s="78"/>
      <c r="L21" s="73"/>
      <c r="M21" s="77"/>
      <c r="N21" s="79"/>
      <c r="O21" s="73"/>
      <c r="P21" s="77"/>
      <c r="Q21" s="79"/>
      <c r="R21" s="73"/>
      <c r="S21" s="77"/>
      <c r="T21" s="78"/>
      <c r="U21" s="73"/>
      <c r="V21" s="77"/>
      <c r="W21" s="79"/>
      <c r="X21" s="73"/>
      <c r="Y21" s="80"/>
      <c r="Z21" s="81"/>
      <c r="AA21" s="82"/>
      <c r="AB21" s="77"/>
      <c r="AC21" s="81"/>
      <c r="AD21" s="83"/>
      <c r="AE21" s="84"/>
      <c r="AF21" s="85"/>
      <c r="AG21" s="82"/>
      <c r="AH21" s="77"/>
      <c r="AI21" s="85"/>
      <c r="AJ21" s="82"/>
      <c r="AK21" s="77"/>
      <c r="AL21" s="85"/>
      <c r="AM21" s="86"/>
      <c r="AN21" s="82"/>
      <c r="AO21" s="82"/>
      <c r="AP21" s="77"/>
      <c r="AQ21" s="87"/>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row>
    <row r="22" spans="1:256" x14ac:dyDescent="0.2">
      <c r="A22" s="56" t="s">
        <v>155</v>
      </c>
      <c r="B22" s="72"/>
      <c r="C22" s="73"/>
      <c r="D22" s="73"/>
      <c r="E22" s="74"/>
      <c r="F22" s="73"/>
      <c r="G22" s="75"/>
      <c r="H22" s="76"/>
      <c r="I22" s="73"/>
      <c r="J22" s="77"/>
      <c r="K22" s="78"/>
      <c r="L22" s="73"/>
      <c r="M22" s="77"/>
      <c r="N22" s="79"/>
      <c r="O22" s="73"/>
      <c r="P22" s="77"/>
      <c r="Q22" s="79"/>
      <c r="R22" s="73"/>
      <c r="S22" s="77"/>
      <c r="T22" s="78"/>
      <c r="U22" s="73"/>
      <c r="V22" s="77"/>
      <c r="W22" s="79"/>
      <c r="X22" s="73"/>
      <c r="Y22" s="80"/>
      <c r="Z22" s="81"/>
      <c r="AA22" s="82"/>
      <c r="AB22" s="77"/>
      <c r="AC22" s="81"/>
      <c r="AD22" s="83"/>
      <c r="AE22" s="84"/>
      <c r="AF22" s="85"/>
      <c r="AG22" s="82"/>
      <c r="AH22" s="77"/>
      <c r="AI22" s="85"/>
      <c r="AJ22" s="82"/>
      <c r="AK22" s="77"/>
      <c r="AL22" s="85"/>
      <c r="AM22" s="86"/>
      <c r="AN22" s="82"/>
      <c r="AO22" s="82"/>
      <c r="AP22" s="77"/>
      <c r="AQ22" s="87"/>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row>
    <row r="23" spans="1:256" x14ac:dyDescent="0.2">
      <c r="A23" s="56" t="s">
        <v>155</v>
      </c>
      <c r="B23" s="72"/>
      <c r="C23" s="73"/>
      <c r="D23" s="73"/>
      <c r="E23" s="74"/>
      <c r="F23" s="73"/>
      <c r="G23" s="75"/>
      <c r="H23" s="76"/>
      <c r="I23" s="73"/>
      <c r="J23" s="77"/>
      <c r="K23" s="78"/>
      <c r="L23" s="73"/>
      <c r="M23" s="77"/>
      <c r="N23" s="79"/>
      <c r="O23" s="73"/>
      <c r="P23" s="77"/>
      <c r="Q23" s="79"/>
      <c r="R23" s="73"/>
      <c r="S23" s="77"/>
      <c r="T23" s="78"/>
      <c r="U23" s="73"/>
      <c r="V23" s="77"/>
      <c r="W23" s="79"/>
      <c r="X23" s="73"/>
      <c r="Y23" s="80"/>
      <c r="Z23" s="81"/>
      <c r="AA23" s="82"/>
      <c r="AB23" s="77"/>
      <c r="AC23" s="81"/>
      <c r="AD23" s="83"/>
      <c r="AE23" s="84"/>
      <c r="AF23" s="85"/>
      <c r="AG23" s="82"/>
      <c r="AH23" s="77"/>
      <c r="AI23" s="85"/>
      <c r="AJ23" s="82"/>
      <c r="AK23" s="77"/>
      <c r="AL23" s="85"/>
      <c r="AM23" s="86"/>
      <c r="AN23" s="82"/>
      <c r="AO23" s="82"/>
      <c r="AP23" s="77"/>
      <c r="AQ23" s="87"/>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row>
    <row r="24" spans="1:256" x14ac:dyDescent="0.2">
      <c r="A24" s="56" t="s">
        <v>155</v>
      </c>
      <c r="B24" s="72"/>
      <c r="C24" s="73"/>
      <c r="D24" s="73"/>
      <c r="E24" s="74"/>
      <c r="F24" s="73"/>
      <c r="G24" s="75"/>
      <c r="H24" s="76"/>
      <c r="I24" s="73"/>
      <c r="J24" s="77"/>
      <c r="K24" s="78"/>
      <c r="L24" s="73"/>
      <c r="M24" s="77"/>
      <c r="N24" s="79"/>
      <c r="O24" s="73"/>
      <c r="P24" s="77"/>
      <c r="Q24" s="79"/>
      <c r="R24" s="73"/>
      <c r="S24" s="77"/>
      <c r="T24" s="78"/>
      <c r="U24" s="73"/>
      <c r="V24" s="77"/>
      <c r="W24" s="79"/>
      <c r="X24" s="73"/>
      <c r="Y24" s="80"/>
      <c r="Z24" s="81"/>
      <c r="AA24" s="82"/>
      <c r="AB24" s="77"/>
      <c r="AC24" s="81"/>
      <c r="AD24" s="83"/>
      <c r="AE24" s="84"/>
      <c r="AF24" s="85"/>
      <c r="AG24" s="82"/>
      <c r="AH24" s="77"/>
      <c r="AI24" s="85"/>
      <c r="AJ24" s="82"/>
      <c r="AK24" s="77"/>
      <c r="AL24" s="85"/>
      <c r="AM24" s="86"/>
      <c r="AN24" s="82"/>
      <c r="AO24" s="82"/>
      <c r="AP24" s="77"/>
      <c r="AQ24" s="87"/>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row>
    <row r="25" spans="1:256" x14ac:dyDescent="0.2">
      <c r="A25" s="56" t="s">
        <v>155</v>
      </c>
      <c r="B25" s="72"/>
      <c r="C25" s="73"/>
      <c r="D25" s="73"/>
      <c r="E25" s="74"/>
      <c r="F25" s="73"/>
      <c r="G25" s="75"/>
      <c r="H25" s="76"/>
      <c r="I25" s="73"/>
      <c r="J25" s="77"/>
      <c r="K25" s="78"/>
      <c r="L25" s="73"/>
      <c r="M25" s="77"/>
      <c r="N25" s="79"/>
      <c r="O25" s="73"/>
      <c r="P25" s="77"/>
      <c r="Q25" s="79"/>
      <c r="R25" s="73"/>
      <c r="S25" s="77"/>
      <c r="T25" s="78"/>
      <c r="U25" s="73"/>
      <c r="V25" s="77"/>
      <c r="W25" s="79"/>
      <c r="X25" s="73"/>
      <c r="Y25" s="80"/>
      <c r="Z25" s="81"/>
      <c r="AA25" s="82"/>
      <c r="AB25" s="77"/>
      <c r="AC25" s="81"/>
      <c r="AD25" s="83"/>
      <c r="AE25" s="84"/>
      <c r="AF25" s="85"/>
      <c r="AG25" s="82"/>
      <c r="AH25" s="77"/>
      <c r="AI25" s="85"/>
      <c r="AJ25" s="82"/>
      <c r="AK25" s="77"/>
      <c r="AL25" s="85"/>
      <c r="AM25" s="86"/>
      <c r="AN25" s="82"/>
      <c r="AO25" s="82"/>
      <c r="AP25" s="77"/>
      <c r="AQ25" s="87"/>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c r="IR25" s="49"/>
      <c r="IS25" s="49"/>
      <c r="IT25" s="49"/>
      <c r="IU25" s="49"/>
      <c r="IV25" s="49"/>
    </row>
    <row r="26" spans="1:256" x14ac:dyDescent="0.2">
      <c r="A26" s="56" t="s">
        <v>155</v>
      </c>
      <c r="B26" s="72"/>
      <c r="C26" s="73"/>
      <c r="D26" s="73"/>
      <c r="E26" s="74"/>
      <c r="F26" s="73"/>
      <c r="G26" s="75"/>
      <c r="H26" s="76"/>
      <c r="I26" s="73"/>
      <c r="J26" s="77"/>
      <c r="K26" s="78"/>
      <c r="L26" s="73"/>
      <c r="M26" s="77"/>
      <c r="N26" s="79"/>
      <c r="O26" s="73"/>
      <c r="P26" s="77"/>
      <c r="Q26" s="79"/>
      <c r="R26" s="73"/>
      <c r="S26" s="77"/>
      <c r="T26" s="78"/>
      <c r="U26" s="73"/>
      <c r="V26" s="77"/>
      <c r="W26" s="79"/>
      <c r="X26" s="73"/>
      <c r="Y26" s="80"/>
      <c r="Z26" s="81"/>
      <c r="AA26" s="82"/>
      <c r="AB26" s="77"/>
      <c r="AC26" s="81"/>
      <c r="AD26" s="83"/>
      <c r="AE26" s="84"/>
      <c r="AF26" s="85"/>
      <c r="AG26" s="82"/>
      <c r="AH26" s="77"/>
      <c r="AI26" s="85"/>
      <c r="AJ26" s="82"/>
      <c r="AK26" s="77"/>
      <c r="AL26" s="85"/>
      <c r="AM26" s="86"/>
      <c r="AN26" s="82"/>
      <c r="AO26" s="82"/>
      <c r="AP26" s="77"/>
      <c r="AQ26" s="87"/>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49"/>
      <c r="IP26" s="49"/>
      <c r="IQ26" s="49"/>
      <c r="IR26" s="49"/>
      <c r="IS26" s="49"/>
      <c r="IT26" s="49"/>
      <c r="IU26" s="49"/>
      <c r="IV26" s="49"/>
    </row>
    <row r="27" spans="1:256" x14ac:dyDescent="0.2">
      <c r="A27" s="56" t="s">
        <v>155</v>
      </c>
      <c r="B27" s="72"/>
      <c r="C27" s="73"/>
      <c r="D27" s="73"/>
      <c r="E27" s="74"/>
      <c r="F27" s="73"/>
      <c r="G27" s="75"/>
      <c r="H27" s="76"/>
      <c r="I27" s="73"/>
      <c r="J27" s="77"/>
      <c r="K27" s="78"/>
      <c r="L27" s="73"/>
      <c r="M27" s="77"/>
      <c r="N27" s="79"/>
      <c r="O27" s="73"/>
      <c r="P27" s="77"/>
      <c r="Q27" s="79"/>
      <c r="R27" s="73"/>
      <c r="S27" s="77"/>
      <c r="T27" s="78"/>
      <c r="U27" s="73"/>
      <c r="V27" s="77"/>
      <c r="W27" s="79"/>
      <c r="X27" s="73"/>
      <c r="Y27" s="80"/>
      <c r="Z27" s="81"/>
      <c r="AA27" s="82"/>
      <c r="AB27" s="77"/>
      <c r="AC27" s="81"/>
      <c r="AD27" s="83"/>
      <c r="AE27" s="84"/>
      <c r="AF27" s="85"/>
      <c r="AG27" s="82"/>
      <c r="AH27" s="77"/>
      <c r="AI27" s="85"/>
      <c r="AJ27" s="82"/>
      <c r="AK27" s="77"/>
      <c r="AL27" s="85"/>
      <c r="AM27" s="86"/>
      <c r="AN27" s="82"/>
      <c r="AO27" s="82"/>
      <c r="AP27" s="77"/>
      <c r="AQ27" s="87"/>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c r="HX27" s="49"/>
      <c r="HY27" s="49"/>
      <c r="HZ27" s="49"/>
      <c r="IA27" s="49"/>
      <c r="IB27" s="49"/>
      <c r="IC27" s="49"/>
      <c r="ID27" s="49"/>
      <c r="IE27" s="49"/>
      <c r="IF27" s="49"/>
      <c r="IG27" s="49"/>
      <c r="IH27" s="49"/>
      <c r="II27" s="49"/>
      <c r="IJ27" s="49"/>
      <c r="IK27" s="49"/>
      <c r="IL27" s="49"/>
      <c r="IM27" s="49"/>
      <c r="IN27" s="49"/>
      <c r="IO27" s="49"/>
      <c r="IP27" s="49"/>
      <c r="IQ27" s="49"/>
      <c r="IR27" s="49"/>
      <c r="IS27" s="49"/>
      <c r="IT27" s="49"/>
      <c r="IU27" s="49"/>
      <c r="IV27" s="49"/>
    </row>
    <row r="28" spans="1:256" x14ac:dyDescent="0.2">
      <c r="A28" s="56" t="s">
        <v>155</v>
      </c>
      <c r="B28" s="72"/>
      <c r="C28" s="73"/>
      <c r="D28" s="73"/>
      <c r="E28" s="74"/>
      <c r="F28" s="73"/>
      <c r="G28" s="75"/>
      <c r="H28" s="76"/>
      <c r="I28" s="73"/>
      <c r="J28" s="77"/>
      <c r="K28" s="78"/>
      <c r="L28" s="73"/>
      <c r="M28" s="77"/>
      <c r="N28" s="79"/>
      <c r="O28" s="73"/>
      <c r="P28" s="77"/>
      <c r="Q28" s="79"/>
      <c r="R28" s="73"/>
      <c r="S28" s="77"/>
      <c r="T28" s="78"/>
      <c r="U28" s="73"/>
      <c r="V28" s="77"/>
      <c r="W28" s="79"/>
      <c r="X28" s="73"/>
      <c r="Y28" s="80"/>
      <c r="Z28" s="81"/>
      <c r="AA28" s="82"/>
      <c r="AB28" s="77"/>
      <c r="AC28" s="81"/>
      <c r="AD28" s="83"/>
      <c r="AE28" s="84"/>
      <c r="AF28" s="85"/>
      <c r="AG28" s="82"/>
      <c r="AH28" s="77"/>
      <c r="AI28" s="85"/>
      <c r="AJ28" s="82"/>
      <c r="AK28" s="77"/>
      <c r="AL28" s="85"/>
      <c r="AM28" s="86"/>
      <c r="AN28" s="82"/>
      <c r="AO28" s="82"/>
      <c r="AP28" s="77"/>
      <c r="AQ28" s="87"/>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c r="HB28" s="49"/>
      <c r="HC28" s="49"/>
      <c r="HD28" s="49"/>
      <c r="HE28" s="49"/>
      <c r="HF28" s="49"/>
      <c r="HG28" s="49"/>
      <c r="HH28" s="49"/>
      <c r="HI28" s="49"/>
      <c r="HJ28" s="49"/>
      <c r="HK28" s="49"/>
      <c r="HL28" s="49"/>
      <c r="HM28" s="49"/>
      <c r="HN28" s="49"/>
      <c r="HO28" s="49"/>
      <c r="HP28" s="49"/>
      <c r="HQ28" s="49"/>
      <c r="HR28" s="49"/>
      <c r="HS28" s="49"/>
      <c r="HT28" s="49"/>
      <c r="HU28" s="49"/>
      <c r="HV28" s="49"/>
      <c r="HW28" s="49"/>
      <c r="HX28" s="49"/>
      <c r="HY28" s="49"/>
      <c r="HZ28" s="49"/>
      <c r="IA28" s="49"/>
      <c r="IB28" s="49"/>
      <c r="IC28" s="49"/>
      <c r="ID28" s="49"/>
      <c r="IE28" s="49"/>
      <c r="IF28" s="49"/>
      <c r="IG28" s="49"/>
      <c r="IH28" s="49"/>
      <c r="II28" s="49"/>
      <c r="IJ28" s="49"/>
      <c r="IK28" s="49"/>
      <c r="IL28" s="49"/>
      <c r="IM28" s="49"/>
      <c r="IN28" s="49"/>
      <c r="IO28" s="49"/>
      <c r="IP28" s="49"/>
      <c r="IQ28" s="49"/>
      <c r="IR28" s="49"/>
      <c r="IS28" s="49"/>
      <c r="IT28" s="49"/>
      <c r="IU28" s="49"/>
      <c r="IV28" s="49"/>
    </row>
    <row r="29" spans="1:256" x14ac:dyDescent="0.2">
      <c r="A29" s="56" t="s">
        <v>155</v>
      </c>
      <c r="B29" s="72"/>
      <c r="C29" s="73"/>
      <c r="D29" s="73"/>
      <c r="E29" s="74"/>
      <c r="F29" s="73"/>
      <c r="G29" s="75"/>
      <c r="H29" s="76"/>
      <c r="I29" s="73"/>
      <c r="J29" s="77"/>
      <c r="K29" s="78"/>
      <c r="L29" s="73"/>
      <c r="M29" s="77"/>
      <c r="N29" s="79"/>
      <c r="O29" s="73"/>
      <c r="P29" s="77"/>
      <c r="Q29" s="79"/>
      <c r="R29" s="73"/>
      <c r="S29" s="77"/>
      <c r="T29" s="78"/>
      <c r="U29" s="73"/>
      <c r="V29" s="77"/>
      <c r="W29" s="79"/>
      <c r="X29" s="73"/>
      <c r="Y29" s="80"/>
      <c r="Z29" s="81"/>
      <c r="AA29" s="82"/>
      <c r="AB29" s="77"/>
      <c r="AC29" s="81"/>
      <c r="AD29" s="83"/>
      <c r="AE29" s="84"/>
      <c r="AF29" s="85"/>
      <c r="AG29" s="82"/>
      <c r="AH29" s="77"/>
      <c r="AI29" s="85"/>
      <c r="AJ29" s="82"/>
      <c r="AK29" s="77"/>
      <c r="AL29" s="85"/>
      <c r="AM29" s="86"/>
      <c r="AN29" s="82"/>
      <c r="AO29" s="82"/>
      <c r="AP29" s="77"/>
      <c r="AQ29" s="87"/>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c r="IR29" s="49"/>
      <c r="IS29" s="49"/>
      <c r="IT29" s="49"/>
      <c r="IU29" s="49"/>
      <c r="IV29" s="49"/>
    </row>
    <row r="30" spans="1:256" x14ac:dyDescent="0.2">
      <c r="A30" s="56" t="s">
        <v>155</v>
      </c>
      <c r="B30" s="72"/>
      <c r="C30" s="73"/>
      <c r="D30" s="73"/>
      <c r="E30" s="74"/>
      <c r="F30" s="73"/>
      <c r="G30" s="75"/>
      <c r="H30" s="76"/>
      <c r="I30" s="73"/>
      <c r="J30" s="77"/>
      <c r="K30" s="78"/>
      <c r="L30" s="73"/>
      <c r="M30" s="77"/>
      <c r="N30" s="79"/>
      <c r="O30" s="73"/>
      <c r="P30" s="77"/>
      <c r="Q30" s="79"/>
      <c r="R30" s="73"/>
      <c r="S30" s="77"/>
      <c r="T30" s="78"/>
      <c r="U30" s="73"/>
      <c r="V30" s="77"/>
      <c r="W30" s="79"/>
      <c r="X30" s="73"/>
      <c r="Y30" s="80"/>
      <c r="Z30" s="81"/>
      <c r="AA30" s="82"/>
      <c r="AB30" s="77"/>
      <c r="AC30" s="81"/>
      <c r="AD30" s="83"/>
      <c r="AE30" s="84"/>
      <c r="AF30" s="85"/>
      <c r="AG30" s="82"/>
      <c r="AH30" s="77"/>
      <c r="AI30" s="85"/>
      <c r="AJ30" s="82"/>
      <c r="AK30" s="77"/>
      <c r="AL30" s="85"/>
      <c r="AM30" s="86"/>
      <c r="AN30" s="82"/>
      <c r="AO30" s="82"/>
      <c r="AP30" s="77"/>
      <c r="AQ30" s="87"/>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c r="GS30" s="49"/>
      <c r="GT30" s="49"/>
      <c r="GU30" s="49"/>
      <c r="GV30" s="49"/>
      <c r="GW30" s="49"/>
      <c r="GX30" s="49"/>
      <c r="GY30" s="49"/>
      <c r="GZ30" s="49"/>
      <c r="HA30" s="49"/>
      <c r="HB30" s="49"/>
      <c r="HC30" s="49"/>
      <c r="HD30" s="49"/>
      <c r="HE30" s="49"/>
      <c r="HF30" s="49"/>
      <c r="HG30" s="49"/>
      <c r="HH30" s="49"/>
      <c r="HI30" s="49"/>
      <c r="HJ30" s="49"/>
      <c r="HK30" s="49"/>
      <c r="HL30" s="49"/>
      <c r="HM30" s="49"/>
      <c r="HN30" s="49"/>
      <c r="HO30" s="49"/>
      <c r="HP30" s="49"/>
      <c r="HQ30" s="49"/>
      <c r="HR30" s="49"/>
      <c r="HS30" s="49"/>
      <c r="HT30" s="49"/>
      <c r="HU30" s="49"/>
      <c r="HV30" s="49"/>
      <c r="HW30" s="49"/>
      <c r="HX30" s="49"/>
      <c r="HY30" s="49"/>
      <c r="HZ30" s="49"/>
      <c r="IA30" s="49"/>
      <c r="IB30" s="49"/>
      <c r="IC30" s="49"/>
      <c r="ID30" s="49"/>
      <c r="IE30" s="49"/>
      <c r="IF30" s="49"/>
      <c r="IG30" s="49"/>
      <c r="IH30" s="49"/>
      <c r="II30" s="49"/>
      <c r="IJ30" s="49"/>
      <c r="IK30" s="49"/>
      <c r="IL30" s="49"/>
      <c r="IM30" s="49"/>
      <c r="IN30" s="49"/>
      <c r="IO30" s="49"/>
      <c r="IP30" s="49"/>
      <c r="IQ30" s="49"/>
      <c r="IR30" s="49"/>
      <c r="IS30" s="49"/>
      <c r="IT30" s="49"/>
      <c r="IU30" s="49"/>
      <c r="IV30" s="49"/>
    </row>
    <row r="31" spans="1:256" x14ac:dyDescent="0.2">
      <c r="A31" s="56" t="s">
        <v>155</v>
      </c>
      <c r="B31" s="72"/>
      <c r="C31" s="73"/>
      <c r="D31" s="73"/>
      <c r="E31" s="74"/>
      <c r="F31" s="73"/>
      <c r="G31" s="75"/>
      <c r="H31" s="76"/>
      <c r="I31" s="73"/>
      <c r="J31" s="77"/>
      <c r="K31" s="78"/>
      <c r="L31" s="73"/>
      <c r="M31" s="77"/>
      <c r="N31" s="79"/>
      <c r="O31" s="73"/>
      <c r="P31" s="77"/>
      <c r="Q31" s="79"/>
      <c r="R31" s="73"/>
      <c r="S31" s="77"/>
      <c r="T31" s="78"/>
      <c r="U31" s="73"/>
      <c r="V31" s="77"/>
      <c r="W31" s="79"/>
      <c r="X31" s="73"/>
      <c r="Y31" s="80"/>
      <c r="Z31" s="81"/>
      <c r="AA31" s="82"/>
      <c r="AB31" s="77"/>
      <c r="AC31" s="81"/>
      <c r="AD31" s="83"/>
      <c r="AE31" s="84"/>
      <c r="AF31" s="85"/>
      <c r="AG31" s="82"/>
      <c r="AH31" s="77"/>
      <c r="AI31" s="85"/>
      <c r="AJ31" s="82"/>
      <c r="AK31" s="77"/>
      <c r="AL31" s="85"/>
      <c r="AM31" s="86"/>
      <c r="AN31" s="82"/>
      <c r="AO31" s="82"/>
      <c r="AP31" s="77"/>
      <c r="AQ31" s="87"/>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c r="HB31" s="49"/>
      <c r="HC31" s="49"/>
      <c r="HD31" s="49"/>
      <c r="HE31" s="49"/>
      <c r="HF31" s="49"/>
      <c r="HG31" s="49"/>
      <c r="HH31" s="49"/>
      <c r="HI31" s="49"/>
      <c r="HJ31" s="49"/>
      <c r="HK31" s="49"/>
      <c r="HL31" s="49"/>
      <c r="HM31" s="49"/>
      <c r="HN31" s="49"/>
      <c r="HO31" s="49"/>
      <c r="HP31" s="49"/>
      <c r="HQ31" s="49"/>
      <c r="HR31" s="49"/>
      <c r="HS31" s="49"/>
      <c r="HT31" s="49"/>
      <c r="HU31" s="49"/>
      <c r="HV31" s="49"/>
      <c r="HW31" s="49"/>
      <c r="HX31" s="49"/>
      <c r="HY31" s="49"/>
      <c r="HZ31" s="49"/>
      <c r="IA31" s="49"/>
      <c r="IB31" s="49"/>
      <c r="IC31" s="49"/>
      <c r="ID31" s="49"/>
      <c r="IE31" s="49"/>
      <c r="IF31" s="49"/>
      <c r="IG31" s="49"/>
      <c r="IH31" s="49"/>
      <c r="II31" s="49"/>
      <c r="IJ31" s="49"/>
      <c r="IK31" s="49"/>
      <c r="IL31" s="49"/>
      <c r="IM31" s="49"/>
      <c r="IN31" s="49"/>
      <c r="IO31" s="49"/>
      <c r="IP31" s="49"/>
      <c r="IQ31" s="49"/>
      <c r="IR31" s="49"/>
      <c r="IS31" s="49"/>
      <c r="IT31" s="49"/>
      <c r="IU31" s="49"/>
      <c r="IV31" s="49"/>
    </row>
    <row r="32" spans="1:256" x14ac:dyDescent="0.2">
      <c r="A32" s="56" t="s">
        <v>155</v>
      </c>
      <c r="B32" s="72"/>
      <c r="C32" s="73"/>
      <c r="D32" s="73"/>
      <c r="E32" s="74"/>
      <c r="F32" s="73"/>
      <c r="G32" s="75"/>
      <c r="H32" s="76"/>
      <c r="I32" s="73"/>
      <c r="J32" s="77"/>
      <c r="K32" s="78"/>
      <c r="L32" s="73"/>
      <c r="M32" s="77"/>
      <c r="N32" s="79"/>
      <c r="O32" s="73"/>
      <c r="P32" s="77"/>
      <c r="Q32" s="79"/>
      <c r="R32" s="73"/>
      <c r="S32" s="77"/>
      <c r="T32" s="78"/>
      <c r="U32" s="73"/>
      <c r="V32" s="77"/>
      <c r="W32" s="79"/>
      <c r="X32" s="73"/>
      <c r="Y32" s="80"/>
      <c r="Z32" s="81"/>
      <c r="AA32" s="82"/>
      <c r="AB32" s="77"/>
      <c r="AC32" s="81"/>
      <c r="AD32" s="83"/>
      <c r="AE32" s="84"/>
      <c r="AF32" s="85"/>
      <c r="AG32" s="82"/>
      <c r="AH32" s="77"/>
      <c r="AI32" s="85"/>
      <c r="AJ32" s="82"/>
      <c r="AK32" s="77"/>
      <c r="AL32" s="85"/>
      <c r="AM32" s="86"/>
      <c r="AN32" s="82"/>
      <c r="AO32" s="82"/>
      <c r="AP32" s="77"/>
      <c r="AQ32" s="87"/>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c r="HX32" s="49"/>
      <c r="HY32" s="49"/>
      <c r="HZ32" s="49"/>
      <c r="IA32" s="49"/>
      <c r="IB32" s="49"/>
      <c r="IC32" s="49"/>
      <c r="ID32" s="49"/>
      <c r="IE32" s="49"/>
      <c r="IF32" s="49"/>
      <c r="IG32" s="49"/>
      <c r="IH32" s="49"/>
      <c r="II32" s="49"/>
      <c r="IJ32" s="49"/>
      <c r="IK32" s="49"/>
      <c r="IL32" s="49"/>
      <c r="IM32" s="49"/>
      <c r="IN32" s="49"/>
      <c r="IO32" s="49"/>
      <c r="IP32" s="49"/>
      <c r="IQ32" s="49"/>
      <c r="IR32" s="49"/>
      <c r="IS32" s="49"/>
      <c r="IT32" s="49"/>
      <c r="IU32" s="49"/>
      <c r="IV32" s="49"/>
    </row>
    <row r="33" spans="1:256" x14ac:dyDescent="0.2">
      <c r="A33" s="56" t="s">
        <v>155</v>
      </c>
      <c r="B33" s="72"/>
      <c r="C33" s="73"/>
      <c r="D33" s="73"/>
      <c r="E33" s="74"/>
      <c r="F33" s="73"/>
      <c r="G33" s="75"/>
      <c r="H33" s="76"/>
      <c r="I33" s="73"/>
      <c r="J33" s="77"/>
      <c r="K33" s="78"/>
      <c r="L33" s="73"/>
      <c r="M33" s="77"/>
      <c r="N33" s="79"/>
      <c r="O33" s="73"/>
      <c r="P33" s="77"/>
      <c r="Q33" s="79"/>
      <c r="R33" s="73"/>
      <c r="S33" s="77"/>
      <c r="T33" s="78"/>
      <c r="U33" s="73"/>
      <c r="V33" s="77"/>
      <c r="W33" s="79"/>
      <c r="X33" s="73"/>
      <c r="Y33" s="80"/>
      <c r="Z33" s="81"/>
      <c r="AA33" s="82"/>
      <c r="AB33" s="77"/>
      <c r="AC33" s="81"/>
      <c r="AD33" s="83"/>
      <c r="AE33" s="84"/>
      <c r="AF33" s="85"/>
      <c r="AG33" s="82"/>
      <c r="AH33" s="77"/>
      <c r="AI33" s="85"/>
      <c r="AJ33" s="82"/>
      <c r="AK33" s="77"/>
      <c r="AL33" s="85"/>
      <c r="AM33" s="86"/>
      <c r="AN33" s="82"/>
      <c r="AO33" s="82"/>
      <c r="AP33" s="77"/>
      <c r="AQ33" s="87"/>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c r="HP33" s="49"/>
      <c r="HQ33" s="49"/>
      <c r="HR33" s="49"/>
      <c r="HS33" s="49"/>
      <c r="HT33" s="49"/>
      <c r="HU33" s="49"/>
      <c r="HV33" s="49"/>
      <c r="HW33" s="49"/>
      <c r="HX33" s="49"/>
      <c r="HY33" s="49"/>
      <c r="HZ33" s="49"/>
      <c r="IA33" s="49"/>
      <c r="IB33" s="49"/>
      <c r="IC33" s="49"/>
      <c r="ID33" s="49"/>
      <c r="IE33" s="49"/>
      <c r="IF33" s="49"/>
      <c r="IG33" s="49"/>
      <c r="IH33" s="49"/>
      <c r="II33" s="49"/>
      <c r="IJ33" s="49"/>
      <c r="IK33" s="49"/>
      <c r="IL33" s="49"/>
      <c r="IM33" s="49"/>
      <c r="IN33" s="49"/>
      <c r="IO33" s="49"/>
      <c r="IP33" s="49"/>
      <c r="IQ33" s="49"/>
      <c r="IR33" s="49"/>
      <c r="IS33" s="49"/>
      <c r="IT33" s="49"/>
      <c r="IU33" s="49"/>
      <c r="IV33" s="49"/>
    </row>
    <row r="34" spans="1:256" x14ac:dyDescent="0.2">
      <c r="A34" s="56" t="s">
        <v>155</v>
      </c>
      <c r="B34" s="72"/>
      <c r="C34" s="73"/>
      <c r="D34" s="73"/>
      <c r="E34" s="74"/>
      <c r="F34" s="73"/>
      <c r="G34" s="75"/>
      <c r="H34" s="76"/>
      <c r="I34" s="73"/>
      <c r="J34" s="77"/>
      <c r="K34" s="78"/>
      <c r="L34" s="73"/>
      <c r="M34" s="77"/>
      <c r="N34" s="79"/>
      <c r="O34" s="73"/>
      <c r="P34" s="77"/>
      <c r="Q34" s="79"/>
      <c r="R34" s="73"/>
      <c r="S34" s="77"/>
      <c r="T34" s="78"/>
      <c r="U34" s="73"/>
      <c r="V34" s="77"/>
      <c r="W34" s="79"/>
      <c r="X34" s="73"/>
      <c r="Y34" s="80"/>
      <c r="Z34" s="81"/>
      <c r="AA34" s="82"/>
      <c r="AB34" s="77"/>
      <c r="AC34" s="81"/>
      <c r="AD34" s="83"/>
      <c r="AE34" s="84"/>
      <c r="AF34" s="85"/>
      <c r="AG34" s="82"/>
      <c r="AH34" s="77"/>
      <c r="AI34" s="85"/>
      <c r="AJ34" s="82"/>
      <c r="AK34" s="77"/>
      <c r="AL34" s="85"/>
      <c r="AM34" s="86"/>
      <c r="AN34" s="82"/>
      <c r="AO34" s="82"/>
      <c r="AP34" s="77"/>
      <c r="AQ34" s="87"/>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c r="IR34" s="49"/>
      <c r="IS34" s="49"/>
      <c r="IT34" s="49"/>
      <c r="IU34" s="49"/>
      <c r="IV34" s="49"/>
    </row>
    <row r="35" spans="1:256" x14ac:dyDescent="0.2">
      <c r="A35" s="56" t="s">
        <v>155</v>
      </c>
      <c r="B35" s="72"/>
      <c r="C35" s="73"/>
      <c r="D35" s="73"/>
      <c r="E35" s="74"/>
      <c r="F35" s="73"/>
      <c r="G35" s="75"/>
      <c r="H35" s="76"/>
      <c r="I35" s="73"/>
      <c r="J35" s="77"/>
      <c r="K35" s="78"/>
      <c r="L35" s="73"/>
      <c r="M35" s="77"/>
      <c r="N35" s="79"/>
      <c r="O35" s="73"/>
      <c r="P35" s="77"/>
      <c r="Q35" s="79"/>
      <c r="R35" s="73"/>
      <c r="S35" s="77"/>
      <c r="T35" s="78"/>
      <c r="U35" s="73"/>
      <c r="V35" s="77"/>
      <c r="W35" s="79"/>
      <c r="X35" s="73"/>
      <c r="Y35" s="80"/>
      <c r="Z35" s="81"/>
      <c r="AA35" s="82"/>
      <c r="AB35" s="77"/>
      <c r="AC35" s="81"/>
      <c r="AD35" s="83"/>
      <c r="AE35" s="84"/>
      <c r="AF35" s="85"/>
      <c r="AG35" s="82"/>
      <c r="AH35" s="77"/>
      <c r="AI35" s="85"/>
      <c r="AJ35" s="82"/>
      <c r="AK35" s="77"/>
      <c r="AL35" s="85"/>
      <c r="AM35" s="86"/>
      <c r="AN35" s="82"/>
      <c r="AO35" s="82"/>
      <c r="AP35" s="77"/>
      <c r="AQ35" s="87"/>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c r="GM35" s="49"/>
      <c r="GN35" s="49"/>
      <c r="GO35" s="49"/>
      <c r="GP35" s="49"/>
      <c r="GQ35" s="49"/>
      <c r="GR35" s="49"/>
      <c r="GS35" s="49"/>
      <c r="GT35" s="49"/>
      <c r="GU35" s="49"/>
      <c r="GV35" s="49"/>
      <c r="GW35" s="49"/>
      <c r="GX35" s="49"/>
      <c r="GY35" s="49"/>
      <c r="GZ35" s="49"/>
      <c r="HA35" s="49"/>
      <c r="HB35" s="49"/>
      <c r="HC35" s="49"/>
      <c r="HD35" s="49"/>
      <c r="HE35" s="49"/>
      <c r="HF35" s="49"/>
      <c r="HG35" s="49"/>
      <c r="HH35" s="49"/>
      <c r="HI35" s="49"/>
      <c r="HJ35" s="49"/>
      <c r="HK35" s="49"/>
      <c r="HL35" s="49"/>
      <c r="HM35" s="49"/>
      <c r="HN35" s="49"/>
      <c r="HO35" s="49"/>
      <c r="HP35" s="49"/>
      <c r="HQ35" s="49"/>
      <c r="HR35" s="49"/>
      <c r="HS35" s="49"/>
      <c r="HT35" s="49"/>
      <c r="HU35" s="49"/>
      <c r="HV35" s="49"/>
      <c r="HW35" s="49"/>
      <c r="HX35" s="49"/>
      <c r="HY35" s="49"/>
      <c r="HZ35" s="49"/>
      <c r="IA35" s="49"/>
      <c r="IB35" s="49"/>
      <c r="IC35" s="49"/>
      <c r="ID35" s="49"/>
      <c r="IE35" s="49"/>
      <c r="IF35" s="49"/>
      <c r="IG35" s="49"/>
      <c r="IH35" s="49"/>
      <c r="II35" s="49"/>
      <c r="IJ35" s="49"/>
      <c r="IK35" s="49"/>
      <c r="IL35" s="49"/>
      <c r="IM35" s="49"/>
      <c r="IN35" s="49"/>
      <c r="IO35" s="49"/>
      <c r="IP35" s="49"/>
      <c r="IQ35" s="49"/>
      <c r="IR35" s="49"/>
      <c r="IS35" s="49"/>
      <c r="IT35" s="49"/>
      <c r="IU35" s="49"/>
      <c r="IV35" s="49"/>
    </row>
    <row r="36" spans="1:256" ht="12.6" thickBot="1" x14ac:dyDescent="0.25">
      <c r="A36" s="56" t="s">
        <v>155</v>
      </c>
      <c r="B36" s="88"/>
      <c r="C36" s="89"/>
      <c r="D36" s="89"/>
      <c r="E36" s="90"/>
      <c r="F36" s="89"/>
      <c r="G36" s="91"/>
      <c r="H36" s="92"/>
      <c r="I36" s="89"/>
      <c r="J36" s="93"/>
      <c r="K36" s="94"/>
      <c r="L36" s="89"/>
      <c r="M36" s="93"/>
      <c r="N36" s="95"/>
      <c r="O36" s="89"/>
      <c r="P36" s="93"/>
      <c r="Q36" s="95"/>
      <c r="R36" s="89"/>
      <c r="S36" s="93"/>
      <c r="T36" s="94"/>
      <c r="U36" s="89"/>
      <c r="V36" s="93"/>
      <c r="W36" s="95"/>
      <c r="X36" s="89"/>
      <c r="Y36" s="96"/>
      <c r="Z36" s="97"/>
      <c r="AA36" s="98"/>
      <c r="AB36" s="93"/>
      <c r="AC36" s="97"/>
      <c r="AD36" s="99"/>
      <c r="AE36" s="100"/>
      <c r="AF36" s="101"/>
      <c r="AG36" s="98"/>
      <c r="AH36" s="93"/>
      <c r="AI36" s="101"/>
      <c r="AJ36" s="98"/>
      <c r="AK36" s="93"/>
      <c r="AL36" s="101"/>
      <c r="AM36" s="102"/>
      <c r="AN36" s="98"/>
      <c r="AO36" s="98"/>
      <c r="AP36" s="93"/>
      <c r="AQ36" s="103"/>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c r="HP36" s="49"/>
      <c r="HQ36" s="49"/>
      <c r="HR36" s="49"/>
      <c r="HS36" s="49"/>
      <c r="HT36" s="49"/>
      <c r="HU36" s="49"/>
      <c r="HV36" s="49"/>
      <c r="HW36" s="49"/>
      <c r="HX36" s="49"/>
      <c r="HY36" s="49"/>
      <c r="HZ36" s="49"/>
      <c r="IA36" s="49"/>
      <c r="IB36" s="49"/>
      <c r="IC36" s="49"/>
      <c r="ID36" s="49"/>
      <c r="IE36" s="49"/>
      <c r="IF36" s="49"/>
      <c r="IG36" s="49"/>
      <c r="IH36" s="49"/>
      <c r="II36" s="49"/>
      <c r="IJ36" s="49"/>
      <c r="IK36" s="49"/>
      <c r="IL36" s="49"/>
      <c r="IM36" s="49"/>
      <c r="IN36" s="49"/>
      <c r="IO36" s="49"/>
      <c r="IP36" s="49"/>
      <c r="IQ36" s="49"/>
      <c r="IR36" s="49"/>
      <c r="IS36" s="49"/>
      <c r="IT36" s="49"/>
      <c r="IU36" s="49"/>
      <c r="IV36" s="49"/>
    </row>
    <row r="37" spans="1:256" x14ac:dyDescent="0.2">
      <c r="B37" s="12" t="s">
        <v>156</v>
      </c>
    </row>
    <row r="38" spans="1:256" x14ac:dyDescent="0.15">
      <c r="B38" s="104" t="s">
        <v>157</v>
      </c>
      <c r="F38" s="105" t="s">
        <v>158</v>
      </c>
    </row>
    <row r="39" spans="1:256" x14ac:dyDescent="0.15">
      <c r="B39" s="104" t="s">
        <v>159</v>
      </c>
    </row>
    <row r="40" spans="1:256" x14ac:dyDescent="0.15">
      <c r="B40" s="104" t="s">
        <v>160</v>
      </c>
      <c r="F40" s="106"/>
      <c r="G40" s="107"/>
      <c r="H40" s="107"/>
      <c r="I40" s="107"/>
      <c r="J40" s="107"/>
      <c r="K40" s="108"/>
    </row>
    <row r="41" spans="1:256" x14ac:dyDescent="0.15">
      <c r="F41" s="109" t="s">
        <v>161</v>
      </c>
      <c r="G41" s="110" t="s">
        <v>141</v>
      </c>
      <c r="H41" s="111" t="s">
        <v>162</v>
      </c>
      <c r="I41" s="112"/>
      <c r="J41" s="112"/>
      <c r="K41" s="113"/>
    </row>
    <row r="42" spans="1:256" x14ac:dyDescent="0.15">
      <c r="F42" s="114"/>
      <c r="G42" s="110" t="s">
        <v>163</v>
      </c>
      <c r="H42" s="111" t="s">
        <v>164</v>
      </c>
      <c r="I42" s="112"/>
      <c r="J42" s="112"/>
      <c r="K42" s="113"/>
    </row>
    <row r="43" spans="1:256" x14ac:dyDescent="0.15">
      <c r="B43" s="115" t="s">
        <v>165</v>
      </c>
      <c r="F43" s="114"/>
      <c r="G43" s="110" t="s">
        <v>166</v>
      </c>
      <c r="H43" s="111" t="s">
        <v>167</v>
      </c>
      <c r="I43" s="112"/>
      <c r="J43" s="112"/>
      <c r="K43" s="113"/>
    </row>
    <row r="44" spans="1:256" x14ac:dyDescent="0.15">
      <c r="F44" s="109" t="s">
        <v>168</v>
      </c>
      <c r="G44" s="110" t="s">
        <v>137</v>
      </c>
      <c r="H44" s="111" t="s">
        <v>169</v>
      </c>
      <c r="I44" s="112"/>
      <c r="J44" s="112"/>
      <c r="K44" s="113"/>
    </row>
    <row r="45" spans="1:256" x14ac:dyDescent="0.15">
      <c r="F45" s="114"/>
      <c r="G45" s="110" t="s">
        <v>170</v>
      </c>
      <c r="H45" s="111" t="s">
        <v>171</v>
      </c>
      <c r="I45" s="112"/>
      <c r="J45" s="112"/>
      <c r="K45" s="113"/>
    </row>
    <row r="46" spans="1:256" x14ac:dyDescent="0.15">
      <c r="F46" s="114"/>
      <c r="G46" s="110" t="s">
        <v>172</v>
      </c>
      <c r="H46" s="111" t="s">
        <v>173</v>
      </c>
      <c r="I46" s="112"/>
      <c r="J46" s="112"/>
      <c r="K46" s="113"/>
    </row>
    <row r="47" spans="1:256" x14ac:dyDescent="0.15">
      <c r="F47" s="114"/>
      <c r="G47" s="110" t="s">
        <v>174</v>
      </c>
      <c r="H47" s="111" t="s">
        <v>175</v>
      </c>
      <c r="I47" s="112"/>
      <c r="J47" s="112"/>
      <c r="K47" s="113"/>
    </row>
    <row r="48" spans="1:256" x14ac:dyDescent="0.15">
      <c r="F48" s="109" t="s">
        <v>176</v>
      </c>
      <c r="G48" s="110">
        <v>1</v>
      </c>
      <c r="H48" s="111" t="s">
        <v>177</v>
      </c>
      <c r="I48" s="112"/>
      <c r="J48" s="112"/>
      <c r="K48" s="113"/>
    </row>
    <row r="49" spans="6:11" x14ac:dyDescent="0.15">
      <c r="F49" s="114"/>
      <c r="G49" s="110">
        <v>2</v>
      </c>
      <c r="H49" s="111" t="s">
        <v>178</v>
      </c>
      <c r="I49" s="112"/>
      <c r="J49" s="112"/>
      <c r="K49" s="113"/>
    </row>
    <row r="50" spans="6:11" x14ac:dyDescent="0.15">
      <c r="F50" s="114"/>
      <c r="G50" s="110">
        <v>3</v>
      </c>
      <c r="H50" s="111" t="s">
        <v>179</v>
      </c>
      <c r="I50" s="112"/>
      <c r="J50" s="112"/>
      <c r="K50" s="113"/>
    </row>
    <row r="51" spans="6:11" x14ac:dyDescent="0.2">
      <c r="F51" s="116"/>
      <c r="G51" s="117"/>
      <c r="H51" s="117"/>
      <c r="I51" s="117"/>
      <c r="J51" s="117"/>
      <c r="K51" s="118"/>
    </row>
    <row r="64" spans="6:11" x14ac:dyDescent="0.2">
      <c r="G64" s="12" t="s">
        <v>180</v>
      </c>
    </row>
  </sheetData>
  <mergeCells count="1">
    <mergeCell ref="C4:D4"/>
  </mergeCells>
  <phoneticPr fontId="1"/>
  <dataValidations count="7">
    <dataValidation type="custom" allowBlank="1" showInputMessage="1" showErrorMessage="1" error="入力した内容は正しくありません。_x000a_施設名、棟名は合計で半角68文字（全角34文字）以内で入力してください" sqref="D7:D36 IZ7:IZ36 SV7:SV36 ACR7:ACR36 AMN7:AMN36 AWJ7:AWJ36 BGF7:BGF36 BQB7:BQB36 BZX7:BZX36 CJT7:CJT36 CTP7:CTP36 DDL7:DDL36 DNH7:DNH36 DXD7:DXD36 EGZ7:EGZ36 EQV7:EQV36 FAR7:FAR36 FKN7:FKN36 FUJ7:FUJ36 GEF7:GEF36 GOB7:GOB36 GXX7:GXX36 HHT7:HHT36 HRP7:HRP36 IBL7:IBL36 ILH7:ILH36 IVD7:IVD36 JEZ7:JEZ36 JOV7:JOV36 JYR7:JYR36 KIN7:KIN36 KSJ7:KSJ36 LCF7:LCF36 LMB7:LMB36 LVX7:LVX36 MFT7:MFT36 MPP7:MPP36 MZL7:MZL36 NJH7:NJH36 NTD7:NTD36 OCZ7:OCZ36 OMV7:OMV36 OWR7:OWR36 PGN7:PGN36 PQJ7:PQJ36 QAF7:QAF36 QKB7:QKB36 QTX7:QTX36 RDT7:RDT36 RNP7:RNP36 RXL7:RXL36 SHH7:SHH36 SRD7:SRD36 TAZ7:TAZ36 TKV7:TKV36 TUR7:TUR36 UEN7:UEN36 UOJ7:UOJ36 UYF7:UYF36 VIB7:VIB36 VRX7:VRX36 WBT7:WBT36 WLP7:WLP36 WVL7:WVL36 D65543:D65572 IZ65543:IZ65572 SV65543:SV65572 ACR65543:ACR65572 AMN65543:AMN65572 AWJ65543:AWJ65572 BGF65543:BGF65572 BQB65543:BQB65572 BZX65543:BZX65572 CJT65543:CJT65572 CTP65543:CTP65572 DDL65543:DDL65572 DNH65543:DNH65572 DXD65543:DXD65572 EGZ65543:EGZ65572 EQV65543:EQV65572 FAR65543:FAR65572 FKN65543:FKN65572 FUJ65543:FUJ65572 GEF65543:GEF65572 GOB65543:GOB65572 GXX65543:GXX65572 HHT65543:HHT65572 HRP65543:HRP65572 IBL65543:IBL65572 ILH65543:ILH65572 IVD65543:IVD65572 JEZ65543:JEZ65572 JOV65543:JOV65572 JYR65543:JYR65572 KIN65543:KIN65572 KSJ65543:KSJ65572 LCF65543:LCF65572 LMB65543:LMB65572 LVX65543:LVX65572 MFT65543:MFT65572 MPP65543:MPP65572 MZL65543:MZL65572 NJH65543:NJH65572 NTD65543:NTD65572 OCZ65543:OCZ65572 OMV65543:OMV65572 OWR65543:OWR65572 PGN65543:PGN65572 PQJ65543:PQJ65572 QAF65543:QAF65572 QKB65543:QKB65572 QTX65543:QTX65572 RDT65543:RDT65572 RNP65543:RNP65572 RXL65543:RXL65572 SHH65543:SHH65572 SRD65543:SRD65572 TAZ65543:TAZ65572 TKV65543:TKV65572 TUR65543:TUR65572 UEN65543:UEN65572 UOJ65543:UOJ65572 UYF65543:UYF65572 VIB65543:VIB65572 VRX65543:VRX65572 WBT65543:WBT65572 WLP65543:WLP65572 WVL65543:WVL65572 D131079:D131108 IZ131079:IZ131108 SV131079:SV131108 ACR131079:ACR131108 AMN131079:AMN131108 AWJ131079:AWJ131108 BGF131079:BGF131108 BQB131079:BQB131108 BZX131079:BZX131108 CJT131079:CJT131108 CTP131079:CTP131108 DDL131079:DDL131108 DNH131079:DNH131108 DXD131079:DXD131108 EGZ131079:EGZ131108 EQV131079:EQV131108 FAR131079:FAR131108 FKN131079:FKN131108 FUJ131079:FUJ131108 GEF131079:GEF131108 GOB131079:GOB131108 GXX131079:GXX131108 HHT131079:HHT131108 HRP131079:HRP131108 IBL131079:IBL131108 ILH131079:ILH131108 IVD131079:IVD131108 JEZ131079:JEZ131108 JOV131079:JOV131108 JYR131079:JYR131108 KIN131079:KIN131108 KSJ131079:KSJ131108 LCF131079:LCF131108 LMB131079:LMB131108 LVX131079:LVX131108 MFT131079:MFT131108 MPP131079:MPP131108 MZL131079:MZL131108 NJH131079:NJH131108 NTD131079:NTD131108 OCZ131079:OCZ131108 OMV131079:OMV131108 OWR131079:OWR131108 PGN131079:PGN131108 PQJ131079:PQJ131108 QAF131079:QAF131108 QKB131079:QKB131108 QTX131079:QTX131108 RDT131079:RDT131108 RNP131079:RNP131108 RXL131079:RXL131108 SHH131079:SHH131108 SRD131079:SRD131108 TAZ131079:TAZ131108 TKV131079:TKV131108 TUR131079:TUR131108 UEN131079:UEN131108 UOJ131079:UOJ131108 UYF131079:UYF131108 VIB131079:VIB131108 VRX131079:VRX131108 WBT131079:WBT131108 WLP131079:WLP131108 WVL131079:WVL131108 D196615:D196644 IZ196615:IZ196644 SV196615:SV196644 ACR196615:ACR196644 AMN196615:AMN196644 AWJ196615:AWJ196644 BGF196615:BGF196644 BQB196615:BQB196644 BZX196615:BZX196644 CJT196615:CJT196644 CTP196615:CTP196644 DDL196615:DDL196644 DNH196615:DNH196644 DXD196615:DXD196644 EGZ196615:EGZ196644 EQV196615:EQV196644 FAR196615:FAR196644 FKN196615:FKN196644 FUJ196615:FUJ196644 GEF196615:GEF196644 GOB196615:GOB196644 GXX196615:GXX196644 HHT196615:HHT196644 HRP196615:HRP196644 IBL196615:IBL196644 ILH196615:ILH196644 IVD196615:IVD196644 JEZ196615:JEZ196644 JOV196615:JOV196644 JYR196615:JYR196644 KIN196615:KIN196644 KSJ196615:KSJ196644 LCF196615:LCF196644 LMB196615:LMB196644 LVX196615:LVX196644 MFT196615:MFT196644 MPP196615:MPP196644 MZL196615:MZL196644 NJH196615:NJH196644 NTD196615:NTD196644 OCZ196615:OCZ196644 OMV196615:OMV196644 OWR196615:OWR196644 PGN196615:PGN196644 PQJ196615:PQJ196644 QAF196615:QAF196644 QKB196615:QKB196644 QTX196615:QTX196644 RDT196615:RDT196644 RNP196615:RNP196644 RXL196615:RXL196644 SHH196615:SHH196644 SRD196615:SRD196644 TAZ196615:TAZ196644 TKV196615:TKV196644 TUR196615:TUR196644 UEN196615:UEN196644 UOJ196615:UOJ196644 UYF196615:UYF196644 VIB196615:VIB196644 VRX196615:VRX196644 WBT196615:WBT196644 WLP196615:WLP196644 WVL196615:WVL196644 D262151:D262180 IZ262151:IZ262180 SV262151:SV262180 ACR262151:ACR262180 AMN262151:AMN262180 AWJ262151:AWJ262180 BGF262151:BGF262180 BQB262151:BQB262180 BZX262151:BZX262180 CJT262151:CJT262180 CTP262151:CTP262180 DDL262151:DDL262180 DNH262151:DNH262180 DXD262151:DXD262180 EGZ262151:EGZ262180 EQV262151:EQV262180 FAR262151:FAR262180 FKN262151:FKN262180 FUJ262151:FUJ262180 GEF262151:GEF262180 GOB262151:GOB262180 GXX262151:GXX262180 HHT262151:HHT262180 HRP262151:HRP262180 IBL262151:IBL262180 ILH262151:ILH262180 IVD262151:IVD262180 JEZ262151:JEZ262180 JOV262151:JOV262180 JYR262151:JYR262180 KIN262151:KIN262180 KSJ262151:KSJ262180 LCF262151:LCF262180 LMB262151:LMB262180 LVX262151:LVX262180 MFT262151:MFT262180 MPP262151:MPP262180 MZL262151:MZL262180 NJH262151:NJH262180 NTD262151:NTD262180 OCZ262151:OCZ262180 OMV262151:OMV262180 OWR262151:OWR262180 PGN262151:PGN262180 PQJ262151:PQJ262180 QAF262151:QAF262180 QKB262151:QKB262180 QTX262151:QTX262180 RDT262151:RDT262180 RNP262151:RNP262180 RXL262151:RXL262180 SHH262151:SHH262180 SRD262151:SRD262180 TAZ262151:TAZ262180 TKV262151:TKV262180 TUR262151:TUR262180 UEN262151:UEN262180 UOJ262151:UOJ262180 UYF262151:UYF262180 VIB262151:VIB262180 VRX262151:VRX262180 WBT262151:WBT262180 WLP262151:WLP262180 WVL262151:WVL262180 D327687:D327716 IZ327687:IZ327716 SV327687:SV327716 ACR327687:ACR327716 AMN327687:AMN327716 AWJ327687:AWJ327716 BGF327687:BGF327716 BQB327687:BQB327716 BZX327687:BZX327716 CJT327687:CJT327716 CTP327687:CTP327716 DDL327687:DDL327716 DNH327687:DNH327716 DXD327687:DXD327716 EGZ327687:EGZ327716 EQV327687:EQV327716 FAR327687:FAR327716 FKN327687:FKN327716 FUJ327687:FUJ327716 GEF327687:GEF327716 GOB327687:GOB327716 GXX327687:GXX327716 HHT327687:HHT327716 HRP327687:HRP327716 IBL327687:IBL327716 ILH327687:ILH327716 IVD327687:IVD327716 JEZ327687:JEZ327716 JOV327687:JOV327716 JYR327687:JYR327716 KIN327687:KIN327716 KSJ327687:KSJ327716 LCF327687:LCF327716 LMB327687:LMB327716 LVX327687:LVX327716 MFT327687:MFT327716 MPP327687:MPP327716 MZL327687:MZL327716 NJH327687:NJH327716 NTD327687:NTD327716 OCZ327687:OCZ327716 OMV327687:OMV327716 OWR327687:OWR327716 PGN327687:PGN327716 PQJ327687:PQJ327716 QAF327687:QAF327716 QKB327687:QKB327716 QTX327687:QTX327716 RDT327687:RDT327716 RNP327687:RNP327716 RXL327687:RXL327716 SHH327687:SHH327716 SRD327687:SRD327716 TAZ327687:TAZ327716 TKV327687:TKV327716 TUR327687:TUR327716 UEN327687:UEN327716 UOJ327687:UOJ327716 UYF327687:UYF327716 VIB327687:VIB327716 VRX327687:VRX327716 WBT327687:WBT327716 WLP327687:WLP327716 WVL327687:WVL327716 D393223:D393252 IZ393223:IZ393252 SV393223:SV393252 ACR393223:ACR393252 AMN393223:AMN393252 AWJ393223:AWJ393252 BGF393223:BGF393252 BQB393223:BQB393252 BZX393223:BZX393252 CJT393223:CJT393252 CTP393223:CTP393252 DDL393223:DDL393252 DNH393223:DNH393252 DXD393223:DXD393252 EGZ393223:EGZ393252 EQV393223:EQV393252 FAR393223:FAR393252 FKN393223:FKN393252 FUJ393223:FUJ393252 GEF393223:GEF393252 GOB393223:GOB393252 GXX393223:GXX393252 HHT393223:HHT393252 HRP393223:HRP393252 IBL393223:IBL393252 ILH393223:ILH393252 IVD393223:IVD393252 JEZ393223:JEZ393252 JOV393223:JOV393252 JYR393223:JYR393252 KIN393223:KIN393252 KSJ393223:KSJ393252 LCF393223:LCF393252 LMB393223:LMB393252 LVX393223:LVX393252 MFT393223:MFT393252 MPP393223:MPP393252 MZL393223:MZL393252 NJH393223:NJH393252 NTD393223:NTD393252 OCZ393223:OCZ393252 OMV393223:OMV393252 OWR393223:OWR393252 PGN393223:PGN393252 PQJ393223:PQJ393252 QAF393223:QAF393252 QKB393223:QKB393252 QTX393223:QTX393252 RDT393223:RDT393252 RNP393223:RNP393252 RXL393223:RXL393252 SHH393223:SHH393252 SRD393223:SRD393252 TAZ393223:TAZ393252 TKV393223:TKV393252 TUR393223:TUR393252 UEN393223:UEN393252 UOJ393223:UOJ393252 UYF393223:UYF393252 VIB393223:VIB393252 VRX393223:VRX393252 WBT393223:WBT393252 WLP393223:WLP393252 WVL393223:WVL393252 D458759:D458788 IZ458759:IZ458788 SV458759:SV458788 ACR458759:ACR458788 AMN458759:AMN458788 AWJ458759:AWJ458788 BGF458759:BGF458788 BQB458759:BQB458788 BZX458759:BZX458788 CJT458759:CJT458788 CTP458759:CTP458788 DDL458759:DDL458788 DNH458759:DNH458788 DXD458759:DXD458788 EGZ458759:EGZ458788 EQV458759:EQV458788 FAR458759:FAR458788 FKN458759:FKN458788 FUJ458759:FUJ458788 GEF458759:GEF458788 GOB458759:GOB458788 GXX458759:GXX458788 HHT458759:HHT458788 HRP458759:HRP458788 IBL458759:IBL458788 ILH458759:ILH458788 IVD458759:IVD458788 JEZ458759:JEZ458788 JOV458759:JOV458788 JYR458759:JYR458788 KIN458759:KIN458788 KSJ458759:KSJ458788 LCF458759:LCF458788 LMB458759:LMB458788 LVX458759:LVX458788 MFT458759:MFT458788 MPP458759:MPP458788 MZL458759:MZL458788 NJH458759:NJH458788 NTD458759:NTD458788 OCZ458759:OCZ458788 OMV458759:OMV458788 OWR458759:OWR458788 PGN458759:PGN458788 PQJ458759:PQJ458788 QAF458759:QAF458788 QKB458759:QKB458788 QTX458759:QTX458788 RDT458759:RDT458788 RNP458759:RNP458788 RXL458759:RXL458788 SHH458759:SHH458788 SRD458759:SRD458788 TAZ458759:TAZ458788 TKV458759:TKV458788 TUR458759:TUR458788 UEN458759:UEN458788 UOJ458759:UOJ458788 UYF458759:UYF458788 VIB458759:VIB458788 VRX458759:VRX458788 WBT458759:WBT458788 WLP458759:WLP458788 WVL458759:WVL458788 D524295:D524324 IZ524295:IZ524324 SV524295:SV524324 ACR524295:ACR524324 AMN524295:AMN524324 AWJ524295:AWJ524324 BGF524295:BGF524324 BQB524295:BQB524324 BZX524295:BZX524324 CJT524295:CJT524324 CTP524295:CTP524324 DDL524295:DDL524324 DNH524295:DNH524324 DXD524295:DXD524324 EGZ524295:EGZ524324 EQV524295:EQV524324 FAR524295:FAR524324 FKN524295:FKN524324 FUJ524295:FUJ524324 GEF524295:GEF524324 GOB524295:GOB524324 GXX524295:GXX524324 HHT524295:HHT524324 HRP524295:HRP524324 IBL524295:IBL524324 ILH524295:ILH524324 IVD524295:IVD524324 JEZ524295:JEZ524324 JOV524295:JOV524324 JYR524295:JYR524324 KIN524295:KIN524324 KSJ524295:KSJ524324 LCF524295:LCF524324 LMB524295:LMB524324 LVX524295:LVX524324 MFT524295:MFT524324 MPP524295:MPP524324 MZL524295:MZL524324 NJH524295:NJH524324 NTD524295:NTD524324 OCZ524295:OCZ524324 OMV524295:OMV524324 OWR524295:OWR524324 PGN524295:PGN524324 PQJ524295:PQJ524324 QAF524295:QAF524324 QKB524295:QKB524324 QTX524295:QTX524324 RDT524295:RDT524324 RNP524295:RNP524324 RXL524295:RXL524324 SHH524295:SHH524324 SRD524295:SRD524324 TAZ524295:TAZ524324 TKV524295:TKV524324 TUR524295:TUR524324 UEN524295:UEN524324 UOJ524295:UOJ524324 UYF524295:UYF524324 VIB524295:VIB524324 VRX524295:VRX524324 WBT524295:WBT524324 WLP524295:WLP524324 WVL524295:WVL524324 D589831:D589860 IZ589831:IZ589860 SV589831:SV589860 ACR589831:ACR589860 AMN589831:AMN589860 AWJ589831:AWJ589860 BGF589831:BGF589860 BQB589831:BQB589860 BZX589831:BZX589860 CJT589831:CJT589860 CTP589831:CTP589860 DDL589831:DDL589860 DNH589831:DNH589860 DXD589831:DXD589860 EGZ589831:EGZ589860 EQV589831:EQV589860 FAR589831:FAR589860 FKN589831:FKN589860 FUJ589831:FUJ589860 GEF589831:GEF589860 GOB589831:GOB589860 GXX589831:GXX589860 HHT589831:HHT589860 HRP589831:HRP589860 IBL589831:IBL589860 ILH589831:ILH589860 IVD589831:IVD589860 JEZ589831:JEZ589860 JOV589831:JOV589860 JYR589831:JYR589860 KIN589831:KIN589860 KSJ589831:KSJ589860 LCF589831:LCF589860 LMB589831:LMB589860 LVX589831:LVX589860 MFT589831:MFT589860 MPP589831:MPP589860 MZL589831:MZL589860 NJH589831:NJH589860 NTD589831:NTD589860 OCZ589831:OCZ589860 OMV589831:OMV589860 OWR589831:OWR589860 PGN589831:PGN589860 PQJ589831:PQJ589860 QAF589831:QAF589860 QKB589831:QKB589860 QTX589831:QTX589860 RDT589831:RDT589860 RNP589831:RNP589860 RXL589831:RXL589860 SHH589831:SHH589860 SRD589831:SRD589860 TAZ589831:TAZ589860 TKV589831:TKV589860 TUR589831:TUR589860 UEN589831:UEN589860 UOJ589831:UOJ589860 UYF589831:UYF589860 VIB589831:VIB589860 VRX589831:VRX589860 WBT589831:WBT589860 WLP589831:WLP589860 WVL589831:WVL589860 D655367:D655396 IZ655367:IZ655396 SV655367:SV655396 ACR655367:ACR655396 AMN655367:AMN655396 AWJ655367:AWJ655396 BGF655367:BGF655396 BQB655367:BQB655396 BZX655367:BZX655396 CJT655367:CJT655396 CTP655367:CTP655396 DDL655367:DDL655396 DNH655367:DNH655396 DXD655367:DXD655396 EGZ655367:EGZ655396 EQV655367:EQV655396 FAR655367:FAR655396 FKN655367:FKN655396 FUJ655367:FUJ655396 GEF655367:GEF655396 GOB655367:GOB655396 GXX655367:GXX655396 HHT655367:HHT655396 HRP655367:HRP655396 IBL655367:IBL655396 ILH655367:ILH655396 IVD655367:IVD655396 JEZ655367:JEZ655396 JOV655367:JOV655396 JYR655367:JYR655396 KIN655367:KIN655396 KSJ655367:KSJ655396 LCF655367:LCF655396 LMB655367:LMB655396 LVX655367:LVX655396 MFT655367:MFT655396 MPP655367:MPP655396 MZL655367:MZL655396 NJH655367:NJH655396 NTD655367:NTD655396 OCZ655367:OCZ655396 OMV655367:OMV655396 OWR655367:OWR655396 PGN655367:PGN655396 PQJ655367:PQJ655396 QAF655367:QAF655396 QKB655367:QKB655396 QTX655367:QTX655396 RDT655367:RDT655396 RNP655367:RNP655396 RXL655367:RXL655396 SHH655367:SHH655396 SRD655367:SRD655396 TAZ655367:TAZ655396 TKV655367:TKV655396 TUR655367:TUR655396 UEN655367:UEN655396 UOJ655367:UOJ655396 UYF655367:UYF655396 VIB655367:VIB655396 VRX655367:VRX655396 WBT655367:WBT655396 WLP655367:WLP655396 WVL655367:WVL655396 D720903:D720932 IZ720903:IZ720932 SV720903:SV720932 ACR720903:ACR720932 AMN720903:AMN720932 AWJ720903:AWJ720932 BGF720903:BGF720932 BQB720903:BQB720932 BZX720903:BZX720932 CJT720903:CJT720932 CTP720903:CTP720932 DDL720903:DDL720932 DNH720903:DNH720932 DXD720903:DXD720932 EGZ720903:EGZ720932 EQV720903:EQV720932 FAR720903:FAR720932 FKN720903:FKN720932 FUJ720903:FUJ720932 GEF720903:GEF720932 GOB720903:GOB720932 GXX720903:GXX720932 HHT720903:HHT720932 HRP720903:HRP720932 IBL720903:IBL720932 ILH720903:ILH720932 IVD720903:IVD720932 JEZ720903:JEZ720932 JOV720903:JOV720932 JYR720903:JYR720932 KIN720903:KIN720932 KSJ720903:KSJ720932 LCF720903:LCF720932 LMB720903:LMB720932 LVX720903:LVX720932 MFT720903:MFT720932 MPP720903:MPP720932 MZL720903:MZL720932 NJH720903:NJH720932 NTD720903:NTD720932 OCZ720903:OCZ720932 OMV720903:OMV720932 OWR720903:OWR720932 PGN720903:PGN720932 PQJ720903:PQJ720932 QAF720903:QAF720932 QKB720903:QKB720932 QTX720903:QTX720932 RDT720903:RDT720932 RNP720903:RNP720932 RXL720903:RXL720932 SHH720903:SHH720932 SRD720903:SRD720932 TAZ720903:TAZ720932 TKV720903:TKV720932 TUR720903:TUR720932 UEN720903:UEN720932 UOJ720903:UOJ720932 UYF720903:UYF720932 VIB720903:VIB720932 VRX720903:VRX720932 WBT720903:WBT720932 WLP720903:WLP720932 WVL720903:WVL720932 D786439:D786468 IZ786439:IZ786468 SV786439:SV786468 ACR786439:ACR786468 AMN786439:AMN786468 AWJ786439:AWJ786468 BGF786439:BGF786468 BQB786439:BQB786468 BZX786439:BZX786468 CJT786439:CJT786468 CTP786439:CTP786468 DDL786439:DDL786468 DNH786439:DNH786468 DXD786439:DXD786468 EGZ786439:EGZ786468 EQV786439:EQV786468 FAR786439:FAR786468 FKN786439:FKN786468 FUJ786439:FUJ786468 GEF786439:GEF786468 GOB786439:GOB786468 GXX786439:GXX786468 HHT786439:HHT786468 HRP786439:HRP786468 IBL786439:IBL786468 ILH786439:ILH786468 IVD786439:IVD786468 JEZ786439:JEZ786468 JOV786439:JOV786468 JYR786439:JYR786468 KIN786439:KIN786468 KSJ786439:KSJ786468 LCF786439:LCF786468 LMB786439:LMB786468 LVX786439:LVX786468 MFT786439:MFT786468 MPP786439:MPP786468 MZL786439:MZL786468 NJH786439:NJH786468 NTD786439:NTD786468 OCZ786439:OCZ786468 OMV786439:OMV786468 OWR786439:OWR786468 PGN786439:PGN786468 PQJ786439:PQJ786468 QAF786439:QAF786468 QKB786439:QKB786468 QTX786439:QTX786468 RDT786439:RDT786468 RNP786439:RNP786468 RXL786439:RXL786468 SHH786439:SHH786468 SRD786439:SRD786468 TAZ786439:TAZ786468 TKV786439:TKV786468 TUR786439:TUR786468 UEN786439:UEN786468 UOJ786439:UOJ786468 UYF786439:UYF786468 VIB786439:VIB786468 VRX786439:VRX786468 WBT786439:WBT786468 WLP786439:WLP786468 WVL786439:WVL786468 D851975:D852004 IZ851975:IZ852004 SV851975:SV852004 ACR851975:ACR852004 AMN851975:AMN852004 AWJ851975:AWJ852004 BGF851975:BGF852004 BQB851975:BQB852004 BZX851975:BZX852004 CJT851975:CJT852004 CTP851975:CTP852004 DDL851975:DDL852004 DNH851975:DNH852004 DXD851975:DXD852004 EGZ851975:EGZ852004 EQV851975:EQV852004 FAR851975:FAR852004 FKN851975:FKN852004 FUJ851975:FUJ852004 GEF851975:GEF852004 GOB851975:GOB852004 GXX851975:GXX852004 HHT851975:HHT852004 HRP851975:HRP852004 IBL851975:IBL852004 ILH851975:ILH852004 IVD851975:IVD852004 JEZ851975:JEZ852004 JOV851975:JOV852004 JYR851975:JYR852004 KIN851975:KIN852004 KSJ851975:KSJ852004 LCF851975:LCF852004 LMB851975:LMB852004 LVX851975:LVX852004 MFT851975:MFT852004 MPP851975:MPP852004 MZL851975:MZL852004 NJH851975:NJH852004 NTD851975:NTD852004 OCZ851975:OCZ852004 OMV851975:OMV852004 OWR851975:OWR852004 PGN851975:PGN852004 PQJ851975:PQJ852004 QAF851975:QAF852004 QKB851975:QKB852004 QTX851975:QTX852004 RDT851975:RDT852004 RNP851975:RNP852004 RXL851975:RXL852004 SHH851975:SHH852004 SRD851975:SRD852004 TAZ851975:TAZ852004 TKV851975:TKV852004 TUR851975:TUR852004 UEN851975:UEN852004 UOJ851975:UOJ852004 UYF851975:UYF852004 VIB851975:VIB852004 VRX851975:VRX852004 WBT851975:WBT852004 WLP851975:WLP852004 WVL851975:WVL852004 D917511:D917540 IZ917511:IZ917540 SV917511:SV917540 ACR917511:ACR917540 AMN917511:AMN917540 AWJ917511:AWJ917540 BGF917511:BGF917540 BQB917511:BQB917540 BZX917511:BZX917540 CJT917511:CJT917540 CTP917511:CTP917540 DDL917511:DDL917540 DNH917511:DNH917540 DXD917511:DXD917540 EGZ917511:EGZ917540 EQV917511:EQV917540 FAR917511:FAR917540 FKN917511:FKN917540 FUJ917511:FUJ917540 GEF917511:GEF917540 GOB917511:GOB917540 GXX917511:GXX917540 HHT917511:HHT917540 HRP917511:HRP917540 IBL917511:IBL917540 ILH917511:ILH917540 IVD917511:IVD917540 JEZ917511:JEZ917540 JOV917511:JOV917540 JYR917511:JYR917540 KIN917511:KIN917540 KSJ917511:KSJ917540 LCF917511:LCF917540 LMB917511:LMB917540 LVX917511:LVX917540 MFT917511:MFT917540 MPP917511:MPP917540 MZL917511:MZL917540 NJH917511:NJH917540 NTD917511:NTD917540 OCZ917511:OCZ917540 OMV917511:OMV917540 OWR917511:OWR917540 PGN917511:PGN917540 PQJ917511:PQJ917540 QAF917511:QAF917540 QKB917511:QKB917540 QTX917511:QTX917540 RDT917511:RDT917540 RNP917511:RNP917540 RXL917511:RXL917540 SHH917511:SHH917540 SRD917511:SRD917540 TAZ917511:TAZ917540 TKV917511:TKV917540 TUR917511:TUR917540 UEN917511:UEN917540 UOJ917511:UOJ917540 UYF917511:UYF917540 VIB917511:VIB917540 VRX917511:VRX917540 WBT917511:WBT917540 WLP917511:WLP917540 WVL917511:WVL917540 D983047:D983076 IZ983047:IZ983076 SV983047:SV983076 ACR983047:ACR983076 AMN983047:AMN983076 AWJ983047:AWJ983076 BGF983047:BGF983076 BQB983047:BQB983076 BZX983047:BZX983076 CJT983047:CJT983076 CTP983047:CTP983076 DDL983047:DDL983076 DNH983047:DNH983076 DXD983047:DXD983076 EGZ983047:EGZ983076 EQV983047:EQV983076 FAR983047:FAR983076 FKN983047:FKN983076 FUJ983047:FUJ983076 GEF983047:GEF983076 GOB983047:GOB983076 GXX983047:GXX983076 HHT983047:HHT983076 HRP983047:HRP983076 IBL983047:IBL983076 ILH983047:ILH983076 IVD983047:IVD983076 JEZ983047:JEZ983076 JOV983047:JOV983076 JYR983047:JYR983076 KIN983047:KIN983076 KSJ983047:KSJ983076 LCF983047:LCF983076 LMB983047:LMB983076 LVX983047:LVX983076 MFT983047:MFT983076 MPP983047:MPP983076 MZL983047:MZL983076 NJH983047:NJH983076 NTD983047:NTD983076 OCZ983047:OCZ983076 OMV983047:OMV983076 OWR983047:OWR983076 PGN983047:PGN983076 PQJ983047:PQJ983076 QAF983047:QAF983076 QKB983047:QKB983076 QTX983047:QTX983076 RDT983047:RDT983076 RNP983047:RNP983076 RXL983047:RXL983076 SHH983047:SHH983076 SRD983047:SRD983076 TAZ983047:TAZ983076 TKV983047:TKV983076 TUR983047:TUR983076 UEN983047:UEN983076 UOJ983047:UOJ983076 UYF983047:UYF983076 VIB983047:VIB983076 VRX983047:VRX983076 WBT983047:WBT983076 WLP983047:WLP983076 WVL983047:WVL983076">
      <formula1>IF(LENB(C7)+LENB(D7)&lt;=68,TRUE,FALSE)</formula1>
    </dataValidation>
    <dataValidation type="custom" showInputMessage="1" showErrorMessage="1" error="入力した内容は正しくありません。_x000a_半角70文字（全角35文字）以内で入力してください" sqref="C7:C36 IY7:IY36 SU7:SU36 ACQ7:ACQ36 AMM7:AMM36 AWI7:AWI36 BGE7:BGE36 BQA7:BQA36 BZW7:BZW36 CJS7:CJS36 CTO7:CTO36 DDK7:DDK36 DNG7:DNG36 DXC7:DXC36 EGY7:EGY36 EQU7:EQU36 FAQ7:FAQ36 FKM7:FKM36 FUI7:FUI36 GEE7:GEE36 GOA7:GOA36 GXW7:GXW36 HHS7:HHS36 HRO7:HRO36 IBK7:IBK36 ILG7:ILG36 IVC7:IVC36 JEY7:JEY36 JOU7:JOU36 JYQ7:JYQ36 KIM7:KIM36 KSI7:KSI36 LCE7:LCE36 LMA7:LMA36 LVW7:LVW36 MFS7:MFS36 MPO7:MPO36 MZK7:MZK36 NJG7:NJG36 NTC7:NTC36 OCY7:OCY36 OMU7:OMU36 OWQ7:OWQ36 PGM7:PGM36 PQI7:PQI36 QAE7:QAE36 QKA7:QKA36 QTW7:QTW36 RDS7:RDS36 RNO7:RNO36 RXK7:RXK36 SHG7:SHG36 SRC7:SRC36 TAY7:TAY36 TKU7:TKU36 TUQ7:TUQ36 UEM7:UEM36 UOI7:UOI36 UYE7:UYE36 VIA7:VIA36 VRW7:VRW36 WBS7:WBS36 WLO7:WLO36 WVK7:WVK36 C65543:C65572 IY65543:IY65572 SU65543:SU65572 ACQ65543:ACQ65572 AMM65543:AMM65572 AWI65543:AWI65572 BGE65543:BGE65572 BQA65543:BQA65572 BZW65543:BZW65572 CJS65543:CJS65572 CTO65543:CTO65572 DDK65543:DDK65572 DNG65543:DNG65572 DXC65543:DXC65572 EGY65543:EGY65572 EQU65543:EQU65572 FAQ65543:FAQ65572 FKM65543:FKM65572 FUI65543:FUI65572 GEE65543:GEE65572 GOA65543:GOA65572 GXW65543:GXW65572 HHS65543:HHS65572 HRO65543:HRO65572 IBK65543:IBK65572 ILG65543:ILG65572 IVC65543:IVC65572 JEY65543:JEY65572 JOU65543:JOU65572 JYQ65543:JYQ65572 KIM65543:KIM65572 KSI65543:KSI65572 LCE65543:LCE65572 LMA65543:LMA65572 LVW65543:LVW65572 MFS65543:MFS65572 MPO65543:MPO65572 MZK65543:MZK65572 NJG65543:NJG65572 NTC65543:NTC65572 OCY65543:OCY65572 OMU65543:OMU65572 OWQ65543:OWQ65572 PGM65543:PGM65572 PQI65543:PQI65572 QAE65543:QAE65572 QKA65543:QKA65572 QTW65543:QTW65572 RDS65543:RDS65572 RNO65543:RNO65572 RXK65543:RXK65572 SHG65543:SHG65572 SRC65543:SRC65572 TAY65543:TAY65572 TKU65543:TKU65572 TUQ65543:TUQ65572 UEM65543:UEM65572 UOI65543:UOI65572 UYE65543:UYE65572 VIA65543:VIA65572 VRW65543:VRW65572 WBS65543:WBS65572 WLO65543:WLO65572 WVK65543:WVK65572 C131079:C131108 IY131079:IY131108 SU131079:SU131108 ACQ131079:ACQ131108 AMM131079:AMM131108 AWI131079:AWI131108 BGE131079:BGE131108 BQA131079:BQA131108 BZW131079:BZW131108 CJS131079:CJS131108 CTO131079:CTO131108 DDK131079:DDK131108 DNG131079:DNG131108 DXC131079:DXC131108 EGY131079:EGY131108 EQU131079:EQU131108 FAQ131079:FAQ131108 FKM131079:FKM131108 FUI131079:FUI131108 GEE131079:GEE131108 GOA131079:GOA131108 GXW131079:GXW131108 HHS131079:HHS131108 HRO131079:HRO131108 IBK131079:IBK131108 ILG131079:ILG131108 IVC131079:IVC131108 JEY131079:JEY131108 JOU131079:JOU131108 JYQ131079:JYQ131108 KIM131079:KIM131108 KSI131079:KSI131108 LCE131079:LCE131108 LMA131079:LMA131108 LVW131079:LVW131108 MFS131079:MFS131108 MPO131079:MPO131108 MZK131079:MZK131108 NJG131079:NJG131108 NTC131079:NTC131108 OCY131079:OCY131108 OMU131079:OMU131108 OWQ131079:OWQ131108 PGM131079:PGM131108 PQI131079:PQI131108 QAE131079:QAE131108 QKA131079:QKA131108 QTW131079:QTW131108 RDS131079:RDS131108 RNO131079:RNO131108 RXK131079:RXK131108 SHG131079:SHG131108 SRC131079:SRC131108 TAY131079:TAY131108 TKU131079:TKU131108 TUQ131079:TUQ131108 UEM131079:UEM131108 UOI131079:UOI131108 UYE131079:UYE131108 VIA131079:VIA131108 VRW131079:VRW131108 WBS131079:WBS131108 WLO131079:WLO131108 WVK131079:WVK131108 C196615:C196644 IY196615:IY196644 SU196615:SU196644 ACQ196615:ACQ196644 AMM196615:AMM196644 AWI196615:AWI196644 BGE196615:BGE196644 BQA196615:BQA196644 BZW196615:BZW196644 CJS196615:CJS196644 CTO196615:CTO196644 DDK196615:DDK196644 DNG196615:DNG196644 DXC196615:DXC196644 EGY196615:EGY196644 EQU196615:EQU196644 FAQ196615:FAQ196644 FKM196615:FKM196644 FUI196615:FUI196644 GEE196615:GEE196644 GOA196615:GOA196644 GXW196615:GXW196644 HHS196615:HHS196644 HRO196615:HRO196644 IBK196615:IBK196644 ILG196615:ILG196644 IVC196615:IVC196644 JEY196615:JEY196644 JOU196615:JOU196644 JYQ196615:JYQ196644 KIM196615:KIM196644 KSI196615:KSI196644 LCE196615:LCE196644 LMA196615:LMA196644 LVW196615:LVW196644 MFS196615:MFS196644 MPO196615:MPO196644 MZK196615:MZK196644 NJG196615:NJG196644 NTC196615:NTC196644 OCY196615:OCY196644 OMU196615:OMU196644 OWQ196615:OWQ196644 PGM196615:PGM196644 PQI196615:PQI196644 QAE196615:QAE196644 QKA196615:QKA196644 QTW196615:QTW196644 RDS196615:RDS196644 RNO196615:RNO196644 RXK196615:RXK196644 SHG196615:SHG196644 SRC196615:SRC196644 TAY196615:TAY196644 TKU196615:TKU196644 TUQ196615:TUQ196644 UEM196615:UEM196644 UOI196615:UOI196644 UYE196615:UYE196644 VIA196615:VIA196644 VRW196615:VRW196644 WBS196615:WBS196644 WLO196615:WLO196644 WVK196615:WVK196644 C262151:C262180 IY262151:IY262180 SU262151:SU262180 ACQ262151:ACQ262180 AMM262151:AMM262180 AWI262151:AWI262180 BGE262151:BGE262180 BQA262151:BQA262180 BZW262151:BZW262180 CJS262151:CJS262180 CTO262151:CTO262180 DDK262151:DDK262180 DNG262151:DNG262180 DXC262151:DXC262180 EGY262151:EGY262180 EQU262151:EQU262180 FAQ262151:FAQ262180 FKM262151:FKM262180 FUI262151:FUI262180 GEE262151:GEE262180 GOA262151:GOA262180 GXW262151:GXW262180 HHS262151:HHS262180 HRO262151:HRO262180 IBK262151:IBK262180 ILG262151:ILG262180 IVC262151:IVC262180 JEY262151:JEY262180 JOU262151:JOU262180 JYQ262151:JYQ262180 KIM262151:KIM262180 KSI262151:KSI262180 LCE262151:LCE262180 LMA262151:LMA262180 LVW262151:LVW262180 MFS262151:MFS262180 MPO262151:MPO262180 MZK262151:MZK262180 NJG262151:NJG262180 NTC262151:NTC262180 OCY262151:OCY262180 OMU262151:OMU262180 OWQ262151:OWQ262180 PGM262151:PGM262180 PQI262151:PQI262180 QAE262151:QAE262180 QKA262151:QKA262180 QTW262151:QTW262180 RDS262151:RDS262180 RNO262151:RNO262180 RXK262151:RXK262180 SHG262151:SHG262180 SRC262151:SRC262180 TAY262151:TAY262180 TKU262151:TKU262180 TUQ262151:TUQ262180 UEM262151:UEM262180 UOI262151:UOI262180 UYE262151:UYE262180 VIA262151:VIA262180 VRW262151:VRW262180 WBS262151:WBS262180 WLO262151:WLO262180 WVK262151:WVK262180 C327687:C327716 IY327687:IY327716 SU327687:SU327716 ACQ327687:ACQ327716 AMM327687:AMM327716 AWI327687:AWI327716 BGE327687:BGE327716 BQA327687:BQA327716 BZW327687:BZW327716 CJS327687:CJS327716 CTO327687:CTO327716 DDK327687:DDK327716 DNG327687:DNG327716 DXC327687:DXC327716 EGY327687:EGY327716 EQU327687:EQU327716 FAQ327687:FAQ327716 FKM327687:FKM327716 FUI327687:FUI327716 GEE327687:GEE327716 GOA327687:GOA327716 GXW327687:GXW327716 HHS327687:HHS327716 HRO327687:HRO327716 IBK327687:IBK327716 ILG327687:ILG327716 IVC327687:IVC327716 JEY327687:JEY327716 JOU327687:JOU327716 JYQ327687:JYQ327716 KIM327687:KIM327716 KSI327687:KSI327716 LCE327687:LCE327716 LMA327687:LMA327716 LVW327687:LVW327716 MFS327687:MFS327716 MPO327687:MPO327716 MZK327687:MZK327716 NJG327687:NJG327716 NTC327687:NTC327716 OCY327687:OCY327716 OMU327687:OMU327716 OWQ327687:OWQ327716 PGM327687:PGM327716 PQI327687:PQI327716 QAE327687:QAE327716 QKA327687:QKA327716 QTW327687:QTW327716 RDS327687:RDS327716 RNO327687:RNO327716 RXK327687:RXK327716 SHG327687:SHG327716 SRC327687:SRC327716 TAY327687:TAY327716 TKU327687:TKU327716 TUQ327687:TUQ327716 UEM327687:UEM327716 UOI327687:UOI327716 UYE327687:UYE327716 VIA327687:VIA327716 VRW327687:VRW327716 WBS327687:WBS327716 WLO327687:WLO327716 WVK327687:WVK327716 C393223:C393252 IY393223:IY393252 SU393223:SU393252 ACQ393223:ACQ393252 AMM393223:AMM393252 AWI393223:AWI393252 BGE393223:BGE393252 BQA393223:BQA393252 BZW393223:BZW393252 CJS393223:CJS393252 CTO393223:CTO393252 DDK393223:DDK393252 DNG393223:DNG393252 DXC393223:DXC393252 EGY393223:EGY393252 EQU393223:EQU393252 FAQ393223:FAQ393252 FKM393223:FKM393252 FUI393223:FUI393252 GEE393223:GEE393252 GOA393223:GOA393252 GXW393223:GXW393252 HHS393223:HHS393252 HRO393223:HRO393252 IBK393223:IBK393252 ILG393223:ILG393252 IVC393223:IVC393252 JEY393223:JEY393252 JOU393223:JOU393252 JYQ393223:JYQ393252 KIM393223:KIM393252 KSI393223:KSI393252 LCE393223:LCE393252 LMA393223:LMA393252 LVW393223:LVW393252 MFS393223:MFS393252 MPO393223:MPO393252 MZK393223:MZK393252 NJG393223:NJG393252 NTC393223:NTC393252 OCY393223:OCY393252 OMU393223:OMU393252 OWQ393223:OWQ393252 PGM393223:PGM393252 PQI393223:PQI393252 QAE393223:QAE393252 QKA393223:QKA393252 QTW393223:QTW393252 RDS393223:RDS393252 RNO393223:RNO393252 RXK393223:RXK393252 SHG393223:SHG393252 SRC393223:SRC393252 TAY393223:TAY393252 TKU393223:TKU393252 TUQ393223:TUQ393252 UEM393223:UEM393252 UOI393223:UOI393252 UYE393223:UYE393252 VIA393223:VIA393252 VRW393223:VRW393252 WBS393223:WBS393252 WLO393223:WLO393252 WVK393223:WVK393252 C458759:C458788 IY458759:IY458788 SU458759:SU458788 ACQ458759:ACQ458788 AMM458759:AMM458788 AWI458759:AWI458788 BGE458759:BGE458788 BQA458759:BQA458788 BZW458759:BZW458788 CJS458759:CJS458788 CTO458759:CTO458788 DDK458759:DDK458788 DNG458759:DNG458788 DXC458759:DXC458788 EGY458759:EGY458788 EQU458759:EQU458788 FAQ458759:FAQ458788 FKM458759:FKM458788 FUI458759:FUI458788 GEE458759:GEE458788 GOA458759:GOA458788 GXW458759:GXW458788 HHS458759:HHS458788 HRO458759:HRO458788 IBK458759:IBK458788 ILG458759:ILG458788 IVC458759:IVC458788 JEY458759:JEY458788 JOU458759:JOU458788 JYQ458759:JYQ458788 KIM458759:KIM458788 KSI458759:KSI458788 LCE458759:LCE458788 LMA458759:LMA458788 LVW458759:LVW458788 MFS458759:MFS458788 MPO458759:MPO458788 MZK458759:MZK458788 NJG458759:NJG458788 NTC458759:NTC458788 OCY458759:OCY458788 OMU458759:OMU458788 OWQ458759:OWQ458788 PGM458759:PGM458788 PQI458759:PQI458788 QAE458759:QAE458788 QKA458759:QKA458788 QTW458759:QTW458788 RDS458759:RDS458788 RNO458759:RNO458788 RXK458759:RXK458788 SHG458759:SHG458788 SRC458759:SRC458788 TAY458759:TAY458788 TKU458759:TKU458788 TUQ458759:TUQ458788 UEM458759:UEM458788 UOI458759:UOI458788 UYE458759:UYE458788 VIA458759:VIA458788 VRW458759:VRW458788 WBS458759:WBS458788 WLO458759:WLO458788 WVK458759:WVK458788 C524295:C524324 IY524295:IY524324 SU524295:SU524324 ACQ524295:ACQ524324 AMM524295:AMM524324 AWI524295:AWI524324 BGE524295:BGE524324 BQA524295:BQA524324 BZW524295:BZW524324 CJS524295:CJS524324 CTO524295:CTO524324 DDK524295:DDK524324 DNG524295:DNG524324 DXC524295:DXC524324 EGY524295:EGY524324 EQU524295:EQU524324 FAQ524295:FAQ524324 FKM524295:FKM524324 FUI524295:FUI524324 GEE524295:GEE524324 GOA524295:GOA524324 GXW524295:GXW524324 HHS524295:HHS524324 HRO524295:HRO524324 IBK524295:IBK524324 ILG524295:ILG524324 IVC524295:IVC524324 JEY524295:JEY524324 JOU524295:JOU524324 JYQ524295:JYQ524324 KIM524295:KIM524324 KSI524295:KSI524324 LCE524295:LCE524324 LMA524295:LMA524324 LVW524295:LVW524324 MFS524295:MFS524324 MPO524295:MPO524324 MZK524295:MZK524324 NJG524295:NJG524324 NTC524295:NTC524324 OCY524295:OCY524324 OMU524295:OMU524324 OWQ524295:OWQ524324 PGM524295:PGM524324 PQI524295:PQI524324 QAE524295:QAE524324 QKA524295:QKA524324 QTW524295:QTW524324 RDS524295:RDS524324 RNO524295:RNO524324 RXK524295:RXK524324 SHG524295:SHG524324 SRC524295:SRC524324 TAY524295:TAY524324 TKU524295:TKU524324 TUQ524295:TUQ524324 UEM524295:UEM524324 UOI524295:UOI524324 UYE524295:UYE524324 VIA524295:VIA524324 VRW524295:VRW524324 WBS524295:WBS524324 WLO524295:WLO524324 WVK524295:WVK524324 C589831:C589860 IY589831:IY589860 SU589831:SU589860 ACQ589831:ACQ589860 AMM589831:AMM589860 AWI589831:AWI589860 BGE589831:BGE589860 BQA589831:BQA589860 BZW589831:BZW589860 CJS589831:CJS589860 CTO589831:CTO589860 DDK589831:DDK589860 DNG589831:DNG589860 DXC589831:DXC589860 EGY589831:EGY589860 EQU589831:EQU589860 FAQ589831:FAQ589860 FKM589831:FKM589860 FUI589831:FUI589860 GEE589831:GEE589860 GOA589831:GOA589860 GXW589831:GXW589860 HHS589831:HHS589860 HRO589831:HRO589860 IBK589831:IBK589860 ILG589831:ILG589860 IVC589831:IVC589860 JEY589831:JEY589860 JOU589831:JOU589860 JYQ589831:JYQ589860 KIM589831:KIM589860 KSI589831:KSI589860 LCE589831:LCE589860 LMA589831:LMA589860 LVW589831:LVW589860 MFS589831:MFS589860 MPO589831:MPO589860 MZK589831:MZK589860 NJG589831:NJG589860 NTC589831:NTC589860 OCY589831:OCY589860 OMU589831:OMU589860 OWQ589831:OWQ589860 PGM589831:PGM589860 PQI589831:PQI589860 QAE589831:QAE589860 QKA589831:QKA589860 QTW589831:QTW589860 RDS589831:RDS589860 RNO589831:RNO589860 RXK589831:RXK589860 SHG589831:SHG589860 SRC589831:SRC589860 TAY589831:TAY589860 TKU589831:TKU589860 TUQ589831:TUQ589860 UEM589831:UEM589860 UOI589831:UOI589860 UYE589831:UYE589860 VIA589831:VIA589860 VRW589831:VRW589860 WBS589831:WBS589860 WLO589831:WLO589860 WVK589831:WVK589860 C655367:C655396 IY655367:IY655396 SU655367:SU655396 ACQ655367:ACQ655396 AMM655367:AMM655396 AWI655367:AWI655396 BGE655367:BGE655396 BQA655367:BQA655396 BZW655367:BZW655396 CJS655367:CJS655396 CTO655367:CTO655396 DDK655367:DDK655396 DNG655367:DNG655396 DXC655367:DXC655396 EGY655367:EGY655396 EQU655367:EQU655396 FAQ655367:FAQ655396 FKM655367:FKM655396 FUI655367:FUI655396 GEE655367:GEE655396 GOA655367:GOA655396 GXW655367:GXW655396 HHS655367:HHS655396 HRO655367:HRO655396 IBK655367:IBK655396 ILG655367:ILG655396 IVC655367:IVC655396 JEY655367:JEY655396 JOU655367:JOU655396 JYQ655367:JYQ655396 KIM655367:KIM655396 KSI655367:KSI655396 LCE655367:LCE655396 LMA655367:LMA655396 LVW655367:LVW655396 MFS655367:MFS655396 MPO655367:MPO655396 MZK655367:MZK655396 NJG655367:NJG655396 NTC655367:NTC655396 OCY655367:OCY655396 OMU655367:OMU655396 OWQ655367:OWQ655396 PGM655367:PGM655396 PQI655367:PQI655396 QAE655367:QAE655396 QKA655367:QKA655396 QTW655367:QTW655396 RDS655367:RDS655396 RNO655367:RNO655396 RXK655367:RXK655396 SHG655367:SHG655396 SRC655367:SRC655396 TAY655367:TAY655396 TKU655367:TKU655396 TUQ655367:TUQ655396 UEM655367:UEM655396 UOI655367:UOI655396 UYE655367:UYE655396 VIA655367:VIA655396 VRW655367:VRW655396 WBS655367:WBS655396 WLO655367:WLO655396 WVK655367:WVK655396 C720903:C720932 IY720903:IY720932 SU720903:SU720932 ACQ720903:ACQ720932 AMM720903:AMM720932 AWI720903:AWI720932 BGE720903:BGE720932 BQA720903:BQA720932 BZW720903:BZW720932 CJS720903:CJS720932 CTO720903:CTO720932 DDK720903:DDK720932 DNG720903:DNG720932 DXC720903:DXC720932 EGY720903:EGY720932 EQU720903:EQU720932 FAQ720903:FAQ720932 FKM720903:FKM720932 FUI720903:FUI720932 GEE720903:GEE720932 GOA720903:GOA720932 GXW720903:GXW720932 HHS720903:HHS720932 HRO720903:HRO720932 IBK720903:IBK720932 ILG720903:ILG720932 IVC720903:IVC720932 JEY720903:JEY720932 JOU720903:JOU720932 JYQ720903:JYQ720932 KIM720903:KIM720932 KSI720903:KSI720932 LCE720903:LCE720932 LMA720903:LMA720932 LVW720903:LVW720932 MFS720903:MFS720932 MPO720903:MPO720932 MZK720903:MZK720932 NJG720903:NJG720932 NTC720903:NTC720932 OCY720903:OCY720932 OMU720903:OMU720932 OWQ720903:OWQ720932 PGM720903:PGM720932 PQI720903:PQI720932 QAE720903:QAE720932 QKA720903:QKA720932 QTW720903:QTW720932 RDS720903:RDS720932 RNO720903:RNO720932 RXK720903:RXK720932 SHG720903:SHG720932 SRC720903:SRC720932 TAY720903:TAY720932 TKU720903:TKU720932 TUQ720903:TUQ720932 UEM720903:UEM720932 UOI720903:UOI720932 UYE720903:UYE720932 VIA720903:VIA720932 VRW720903:VRW720932 WBS720903:WBS720932 WLO720903:WLO720932 WVK720903:WVK720932 C786439:C786468 IY786439:IY786468 SU786439:SU786468 ACQ786439:ACQ786468 AMM786439:AMM786468 AWI786439:AWI786468 BGE786439:BGE786468 BQA786439:BQA786468 BZW786439:BZW786468 CJS786439:CJS786468 CTO786439:CTO786468 DDK786439:DDK786468 DNG786439:DNG786468 DXC786439:DXC786468 EGY786439:EGY786468 EQU786439:EQU786468 FAQ786439:FAQ786468 FKM786439:FKM786468 FUI786439:FUI786468 GEE786439:GEE786468 GOA786439:GOA786468 GXW786439:GXW786468 HHS786439:HHS786468 HRO786439:HRO786468 IBK786439:IBK786468 ILG786439:ILG786468 IVC786439:IVC786468 JEY786439:JEY786468 JOU786439:JOU786468 JYQ786439:JYQ786468 KIM786439:KIM786468 KSI786439:KSI786468 LCE786439:LCE786468 LMA786439:LMA786468 LVW786439:LVW786468 MFS786439:MFS786468 MPO786439:MPO786468 MZK786439:MZK786468 NJG786439:NJG786468 NTC786439:NTC786468 OCY786439:OCY786468 OMU786439:OMU786468 OWQ786439:OWQ786468 PGM786439:PGM786468 PQI786439:PQI786468 QAE786439:QAE786468 QKA786439:QKA786468 QTW786439:QTW786468 RDS786439:RDS786468 RNO786439:RNO786468 RXK786439:RXK786468 SHG786439:SHG786468 SRC786439:SRC786468 TAY786439:TAY786468 TKU786439:TKU786468 TUQ786439:TUQ786468 UEM786439:UEM786468 UOI786439:UOI786468 UYE786439:UYE786468 VIA786439:VIA786468 VRW786439:VRW786468 WBS786439:WBS786468 WLO786439:WLO786468 WVK786439:WVK786468 C851975:C852004 IY851975:IY852004 SU851975:SU852004 ACQ851975:ACQ852004 AMM851975:AMM852004 AWI851975:AWI852004 BGE851975:BGE852004 BQA851975:BQA852004 BZW851975:BZW852004 CJS851975:CJS852004 CTO851975:CTO852004 DDK851975:DDK852004 DNG851975:DNG852004 DXC851975:DXC852004 EGY851975:EGY852004 EQU851975:EQU852004 FAQ851975:FAQ852004 FKM851975:FKM852004 FUI851975:FUI852004 GEE851975:GEE852004 GOA851975:GOA852004 GXW851975:GXW852004 HHS851975:HHS852004 HRO851975:HRO852004 IBK851975:IBK852004 ILG851975:ILG852004 IVC851975:IVC852004 JEY851975:JEY852004 JOU851975:JOU852004 JYQ851975:JYQ852004 KIM851975:KIM852004 KSI851975:KSI852004 LCE851975:LCE852004 LMA851975:LMA852004 LVW851975:LVW852004 MFS851975:MFS852004 MPO851975:MPO852004 MZK851975:MZK852004 NJG851975:NJG852004 NTC851975:NTC852004 OCY851975:OCY852004 OMU851975:OMU852004 OWQ851975:OWQ852004 PGM851975:PGM852004 PQI851975:PQI852004 QAE851975:QAE852004 QKA851975:QKA852004 QTW851975:QTW852004 RDS851975:RDS852004 RNO851975:RNO852004 RXK851975:RXK852004 SHG851975:SHG852004 SRC851975:SRC852004 TAY851975:TAY852004 TKU851975:TKU852004 TUQ851975:TUQ852004 UEM851975:UEM852004 UOI851975:UOI852004 UYE851975:UYE852004 VIA851975:VIA852004 VRW851975:VRW852004 WBS851975:WBS852004 WLO851975:WLO852004 WVK851975:WVK852004 C917511:C917540 IY917511:IY917540 SU917511:SU917540 ACQ917511:ACQ917540 AMM917511:AMM917540 AWI917511:AWI917540 BGE917511:BGE917540 BQA917511:BQA917540 BZW917511:BZW917540 CJS917511:CJS917540 CTO917511:CTO917540 DDK917511:DDK917540 DNG917511:DNG917540 DXC917511:DXC917540 EGY917511:EGY917540 EQU917511:EQU917540 FAQ917511:FAQ917540 FKM917511:FKM917540 FUI917511:FUI917540 GEE917511:GEE917540 GOA917511:GOA917540 GXW917511:GXW917540 HHS917511:HHS917540 HRO917511:HRO917540 IBK917511:IBK917540 ILG917511:ILG917540 IVC917511:IVC917540 JEY917511:JEY917540 JOU917511:JOU917540 JYQ917511:JYQ917540 KIM917511:KIM917540 KSI917511:KSI917540 LCE917511:LCE917540 LMA917511:LMA917540 LVW917511:LVW917540 MFS917511:MFS917540 MPO917511:MPO917540 MZK917511:MZK917540 NJG917511:NJG917540 NTC917511:NTC917540 OCY917511:OCY917540 OMU917511:OMU917540 OWQ917511:OWQ917540 PGM917511:PGM917540 PQI917511:PQI917540 QAE917511:QAE917540 QKA917511:QKA917540 QTW917511:QTW917540 RDS917511:RDS917540 RNO917511:RNO917540 RXK917511:RXK917540 SHG917511:SHG917540 SRC917511:SRC917540 TAY917511:TAY917540 TKU917511:TKU917540 TUQ917511:TUQ917540 UEM917511:UEM917540 UOI917511:UOI917540 UYE917511:UYE917540 VIA917511:VIA917540 VRW917511:VRW917540 WBS917511:WBS917540 WLO917511:WLO917540 WVK917511:WVK917540 C983047:C983076 IY983047:IY983076 SU983047:SU983076 ACQ983047:ACQ983076 AMM983047:AMM983076 AWI983047:AWI983076 BGE983047:BGE983076 BQA983047:BQA983076 BZW983047:BZW983076 CJS983047:CJS983076 CTO983047:CTO983076 DDK983047:DDK983076 DNG983047:DNG983076 DXC983047:DXC983076 EGY983047:EGY983076 EQU983047:EQU983076 FAQ983047:FAQ983076 FKM983047:FKM983076 FUI983047:FUI983076 GEE983047:GEE983076 GOA983047:GOA983076 GXW983047:GXW983076 HHS983047:HHS983076 HRO983047:HRO983076 IBK983047:IBK983076 ILG983047:ILG983076 IVC983047:IVC983076 JEY983047:JEY983076 JOU983047:JOU983076 JYQ983047:JYQ983076 KIM983047:KIM983076 KSI983047:KSI983076 LCE983047:LCE983076 LMA983047:LMA983076 LVW983047:LVW983076 MFS983047:MFS983076 MPO983047:MPO983076 MZK983047:MZK983076 NJG983047:NJG983076 NTC983047:NTC983076 OCY983047:OCY983076 OMU983047:OMU983076 OWQ983047:OWQ983076 PGM983047:PGM983076 PQI983047:PQI983076 QAE983047:QAE983076 QKA983047:QKA983076 QTW983047:QTW983076 RDS983047:RDS983076 RNO983047:RNO983076 RXK983047:RXK983076 SHG983047:SHG983076 SRC983047:SRC983076 TAY983047:TAY983076 TKU983047:TKU983076 TUQ983047:TUQ983076 UEM983047:UEM983076 UOI983047:UOI983076 UYE983047:UYE983076 VIA983047:VIA983076 VRW983047:VRW983076 WBS983047:WBS983076 WLO983047:WLO983076 WVK983047:WVK983076">
      <formula1>IF(LENB(C7)&lt;=70,TRUE,FALSE)</formula1>
    </dataValidation>
    <dataValidation type="list" showInputMessage="1" showErrorMessage="1" error="入力した内容が正しくありません。_x000a_リストから選択してください。"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8:F36 JB8:JB36 SX8:SX36 ACT8:ACT36 AMP8:AMP36 AWL8:AWL36 BGH8:BGH36 BQD8:BQD36 BZZ8:BZZ36 CJV8:CJV36 CTR8:CTR36 DDN8:DDN36 DNJ8:DNJ36 DXF8:DXF36 EHB8:EHB36 EQX8:EQX36 FAT8:FAT36 FKP8:FKP36 FUL8:FUL36 GEH8:GEH36 GOD8:GOD36 GXZ8:GXZ36 HHV8:HHV36 HRR8:HRR36 IBN8:IBN36 ILJ8:ILJ36 IVF8:IVF36 JFB8:JFB36 JOX8:JOX36 JYT8:JYT36 KIP8:KIP36 KSL8:KSL36 LCH8:LCH36 LMD8:LMD36 LVZ8:LVZ36 MFV8:MFV36 MPR8:MPR36 MZN8:MZN36 NJJ8:NJJ36 NTF8:NTF36 ODB8:ODB36 OMX8:OMX36 OWT8:OWT36 PGP8:PGP36 PQL8:PQL36 QAH8:QAH36 QKD8:QKD36 QTZ8:QTZ36 RDV8:RDV36 RNR8:RNR36 RXN8:RXN36 SHJ8:SHJ36 SRF8:SRF36 TBB8:TBB36 TKX8:TKX36 TUT8:TUT36 UEP8:UEP36 UOL8:UOL36 UYH8:UYH36 VID8:VID36 VRZ8:VRZ36 WBV8:WBV36 WLR8:WLR36 WVN8:WVN36 F65544:F65572 JB65544:JB65572 SX65544:SX65572 ACT65544:ACT65572 AMP65544:AMP65572 AWL65544:AWL65572 BGH65544:BGH65572 BQD65544:BQD65572 BZZ65544:BZZ65572 CJV65544:CJV65572 CTR65544:CTR65572 DDN65544:DDN65572 DNJ65544:DNJ65572 DXF65544:DXF65572 EHB65544:EHB65572 EQX65544:EQX65572 FAT65544:FAT65572 FKP65544:FKP65572 FUL65544:FUL65572 GEH65544:GEH65572 GOD65544:GOD65572 GXZ65544:GXZ65572 HHV65544:HHV65572 HRR65544:HRR65572 IBN65544:IBN65572 ILJ65544:ILJ65572 IVF65544:IVF65572 JFB65544:JFB65572 JOX65544:JOX65572 JYT65544:JYT65572 KIP65544:KIP65572 KSL65544:KSL65572 LCH65544:LCH65572 LMD65544:LMD65572 LVZ65544:LVZ65572 MFV65544:MFV65572 MPR65544:MPR65572 MZN65544:MZN65572 NJJ65544:NJJ65572 NTF65544:NTF65572 ODB65544:ODB65572 OMX65544:OMX65572 OWT65544:OWT65572 PGP65544:PGP65572 PQL65544:PQL65572 QAH65544:QAH65572 QKD65544:QKD65572 QTZ65544:QTZ65572 RDV65544:RDV65572 RNR65544:RNR65572 RXN65544:RXN65572 SHJ65544:SHJ65572 SRF65544:SRF65572 TBB65544:TBB65572 TKX65544:TKX65572 TUT65544:TUT65572 UEP65544:UEP65572 UOL65544:UOL65572 UYH65544:UYH65572 VID65544:VID65572 VRZ65544:VRZ65572 WBV65544:WBV65572 WLR65544:WLR65572 WVN65544:WVN65572 F131080:F131108 JB131080:JB131108 SX131080:SX131108 ACT131080:ACT131108 AMP131080:AMP131108 AWL131080:AWL131108 BGH131080:BGH131108 BQD131080:BQD131108 BZZ131080:BZZ131108 CJV131080:CJV131108 CTR131080:CTR131108 DDN131080:DDN131108 DNJ131080:DNJ131108 DXF131080:DXF131108 EHB131080:EHB131108 EQX131080:EQX131108 FAT131080:FAT131108 FKP131080:FKP131108 FUL131080:FUL131108 GEH131080:GEH131108 GOD131080:GOD131108 GXZ131080:GXZ131108 HHV131080:HHV131108 HRR131080:HRR131108 IBN131080:IBN131108 ILJ131080:ILJ131108 IVF131080:IVF131108 JFB131080:JFB131108 JOX131080:JOX131108 JYT131080:JYT131108 KIP131080:KIP131108 KSL131080:KSL131108 LCH131080:LCH131108 LMD131080:LMD131108 LVZ131080:LVZ131108 MFV131080:MFV131108 MPR131080:MPR131108 MZN131080:MZN131108 NJJ131080:NJJ131108 NTF131080:NTF131108 ODB131080:ODB131108 OMX131080:OMX131108 OWT131080:OWT131108 PGP131080:PGP131108 PQL131080:PQL131108 QAH131080:QAH131108 QKD131080:QKD131108 QTZ131080:QTZ131108 RDV131080:RDV131108 RNR131080:RNR131108 RXN131080:RXN131108 SHJ131080:SHJ131108 SRF131080:SRF131108 TBB131080:TBB131108 TKX131080:TKX131108 TUT131080:TUT131108 UEP131080:UEP131108 UOL131080:UOL131108 UYH131080:UYH131108 VID131080:VID131108 VRZ131080:VRZ131108 WBV131080:WBV131108 WLR131080:WLR131108 WVN131080:WVN131108 F196616:F196644 JB196616:JB196644 SX196616:SX196644 ACT196616:ACT196644 AMP196616:AMP196644 AWL196616:AWL196644 BGH196616:BGH196644 BQD196616:BQD196644 BZZ196616:BZZ196644 CJV196616:CJV196644 CTR196616:CTR196644 DDN196616:DDN196644 DNJ196616:DNJ196644 DXF196616:DXF196644 EHB196616:EHB196644 EQX196616:EQX196644 FAT196616:FAT196644 FKP196616:FKP196644 FUL196616:FUL196644 GEH196616:GEH196644 GOD196616:GOD196644 GXZ196616:GXZ196644 HHV196616:HHV196644 HRR196616:HRR196644 IBN196616:IBN196644 ILJ196616:ILJ196644 IVF196616:IVF196644 JFB196616:JFB196644 JOX196616:JOX196644 JYT196616:JYT196644 KIP196616:KIP196644 KSL196616:KSL196644 LCH196616:LCH196644 LMD196616:LMD196644 LVZ196616:LVZ196644 MFV196616:MFV196644 MPR196616:MPR196644 MZN196616:MZN196644 NJJ196616:NJJ196644 NTF196616:NTF196644 ODB196616:ODB196644 OMX196616:OMX196644 OWT196616:OWT196644 PGP196616:PGP196644 PQL196616:PQL196644 QAH196616:QAH196644 QKD196616:QKD196644 QTZ196616:QTZ196644 RDV196616:RDV196644 RNR196616:RNR196644 RXN196616:RXN196644 SHJ196616:SHJ196644 SRF196616:SRF196644 TBB196616:TBB196644 TKX196616:TKX196644 TUT196616:TUT196644 UEP196616:UEP196644 UOL196616:UOL196644 UYH196616:UYH196644 VID196616:VID196644 VRZ196616:VRZ196644 WBV196616:WBV196644 WLR196616:WLR196644 WVN196616:WVN196644 F262152:F262180 JB262152:JB262180 SX262152:SX262180 ACT262152:ACT262180 AMP262152:AMP262180 AWL262152:AWL262180 BGH262152:BGH262180 BQD262152:BQD262180 BZZ262152:BZZ262180 CJV262152:CJV262180 CTR262152:CTR262180 DDN262152:DDN262180 DNJ262152:DNJ262180 DXF262152:DXF262180 EHB262152:EHB262180 EQX262152:EQX262180 FAT262152:FAT262180 FKP262152:FKP262180 FUL262152:FUL262180 GEH262152:GEH262180 GOD262152:GOD262180 GXZ262152:GXZ262180 HHV262152:HHV262180 HRR262152:HRR262180 IBN262152:IBN262180 ILJ262152:ILJ262180 IVF262152:IVF262180 JFB262152:JFB262180 JOX262152:JOX262180 JYT262152:JYT262180 KIP262152:KIP262180 KSL262152:KSL262180 LCH262152:LCH262180 LMD262152:LMD262180 LVZ262152:LVZ262180 MFV262152:MFV262180 MPR262152:MPR262180 MZN262152:MZN262180 NJJ262152:NJJ262180 NTF262152:NTF262180 ODB262152:ODB262180 OMX262152:OMX262180 OWT262152:OWT262180 PGP262152:PGP262180 PQL262152:PQL262180 QAH262152:QAH262180 QKD262152:QKD262180 QTZ262152:QTZ262180 RDV262152:RDV262180 RNR262152:RNR262180 RXN262152:RXN262180 SHJ262152:SHJ262180 SRF262152:SRF262180 TBB262152:TBB262180 TKX262152:TKX262180 TUT262152:TUT262180 UEP262152:UEP262180 UOL262152:UOL262180 UYH262152:UYH262180 VID262152:VID262180 VRZ262152:VRZ262180 WBV262152:WBV262180 WLR262152:WLR262180 WVN262152:WVN262180 F327688:F327716 JB327688:JB327716 SX327688:SX327716 ACT327688:ACT327716 AMP327688:AMP327716 AWL327688:AWL327716 BGH327688:BGH327716 BQD327688:BQD327716 BZZ327688:BZZ327716 CJV327688:CJV327716 CTR327688:CTR327716 DDN327688:DDN327716 DNJ327688:DNJ327716 DXF327688:DXF327716 EHB327688:EHB327716 EQX327688:EQX327716 FAT327688:FAT327716 FKP327688:FKP327716 FUL327688:FUL327716 GEH327688:GEH327716 GOD327688:GOD327716 GXZ327688:GXZ327716 HHV327688:HHV327716 HRR327688:HRR327716 IBN327688:IBN327716 ILJ327688:ILJ327716 IVF327688:IVF327716 JFB327688:JFB327716 JOX327688:JOX327716 JYT327688:JYT327716 KIP327688:KIP327716 KSL327688:KSL327716 LCH327688:LCH327716 LMD327688:LMD327716 LVZ327688:LVZ327716 MFV327688:MFV327716 MPR327688:MPR327716 MZN327688:MZN327716 NJJ327688:NJJ327716 NTF327688:NTF327716 ODB327688:ODB327716 OMX327688:OMX327716 OWT327688:OWT327716 PGP327688:PGP327716 PQL327688:PQL327716 QAH327688:QAH327716 QKD327688:QKD327716 QTZ327688:QTZ327716 RDV327688:RDV327716 RNR327688:RNR327716 RXN327688:RXN327716 SHJ327688:SHJ327716 SRF327688:SRF327716 TBB327688:TBB327716 TKX327688:TKX327716 TUT327688:TUT327716 UEP327688:UEP327716 UOL327688:UOL327716 UYH327688:UYH327716 VID327688:VID327716 VRZ327688:VRZ327716 WBV327688:WBV327716 WLR327688:WLR327716 WVN327688:WVN327716 F393224:F393252 JB393224:JB393252 SX393224:SX393252 ACT393224:ACT393252 AMP393224:AMP393252 AWL393224:AWL393252 BGH393224:BGH393252 BQD393224:BQD393252 BZZ393224:BZZ393252 CJV393224:CJV393252 CTR393224:CTR393252 DDN393224:DDN393252 DNJ393224:DNJ393252 DXF393224:DXF393252 EHB393224:EHB393252 EQX393224:EQX393252 FAT393224:FAT393252 FKP393224:FKP393252 FUL393224:FUL393252 GEH393224:GEH393252 GOD393224:GOD393252 GXZ393224:GXZ393252 HHV393224:HHV393252 HRR393224:HRR393252 IBN393224:IBN393252 ILJ393224:ILJ393252 IVF393224:IVF393252 JFB393224:JFB393252 JOX393224:JOX393252 JYT393224:JYT393252 KIP393224:KIP393252 KSL393224:KSL393252 LCH393224:LCH393252 LMD393224:LMD393252 LVZ393224:LVZ393252 MFV393224:MFV393252 MPR393224:MPR393252 MZN393224:MZN393252 NJJ393224:NJJ393252 NTF393224:NTF393252 ODB393224:ODB393252 OMX393224:OMX393252 OWT393224:OWT393252 PGP393224:PGP393252 PQL393224:PQL393252 QAH393224:QAH393252 QKD393224:QKD393252 QTZ393224:QTZ393252 RDV393224:RDV393252 RNR393224:RNR393252 RXN393224:RXN393252 SHJ393224:SHJ393252 SRF393224:SRF393252 TBB393224:TBB393252 TKX393224:TKX393252 TUT393224:TUT393252 UEP393224:UEP393252 UOL393224:UOL393252 UYH393224:UYH393252 VID393224:VID393252 VRZ393224:VRZ393252 WBV393224:WBV393252 WLR393224:WLR393252 WVN393224:WVN393252 F458760:F458788 JB458760:JB458788 SX458760:SX458788 ACT458760:ACT458788 AMP458760:AMP458788 AWL458760:AWL458788 BGH458760:BGH458788 BQD458760:BQD458788 BZZ458760:BZZ458788 CJV458760:CJV458788 CTR458760:CTR458788 DDN458760:DDN458788 DNJ458760:DNJ458788 DXF458760:DXF458788 EHB458760:EHB458788 EQX458760:EQX458788 FAT458760:FAT458788 FKP458760:FKP458788 FUL458760:FUL458788 GEH458760:GEH458788 GOD458760:GOD458788 GXZ458760:GXZ458788 HHV458760:HHV458788 HRR458760:HRR458788 IBN458760:IBN458788 ILJ458760:ILJ458788 IVF458760:IVF458788 JFB458760:JFB458788 JOX458760:JOX458788 JYT458760:JYT458788 KIP458760:KIP458788 KSL458760:KSL458788 LCH458760:LCH458788 LMD458760:LMD458788 LVZ458760:LVZ458788 MFV458760:MFV458788 MPR458760:MPR458788 MZN458760:MZN458788 NJJ458760:NJJ458788 NTF458760:NTF458788 ODB458760:ODB458788 OMX458760:OMX458788 OWT458760:OWT458788 PGP458760:PGP458788 PQL458760:PQL458788 QAH458760:QAH458788 QKD458760:QKD458788 QTZ458760:QTZ458788 RDV458760:RDV458788 RNR458760:RNR458788 RXN458760:RXN458788 SHJ458760:SHJ458788 SRF458760:SRF458788 TBB458760:TBB458788 TKX458760:TKX458788 TUT458760:TUT458788 UEP458760:UEP458788 UOL458760:UOL458788 UYH458760:UYH458788 VID458760:VID458788 VRZ458760:VRZ458788 WBV458760:WBV458788 WLR458760:WLR458788 WVN458760:WVN458788 F524296:F524324 JB524296:JB524324 SX524296:SX524324 ACT524296:ACT524324 AMP524296:AMP524324 AWL524296:AWL524324 BGH524296:BGH524324 BQD524296:BQD524324 BZZ524296:BZZ524324 CJV524296:CJV524324 CTR524296:CTR524324 DDN524296:DDN524324 DNJ524296:DNJ524324 DXF524296:DXF524324 EHB524296:EHB524324 EQX524296:EQX524324 FAT524296:FAT524324 FKP524296:FKP524324 FUL524296:FUL524324 GEH524296:GEH524324 GOD524296:GOD524324 GXZ524296:GXZ524324 HHV524296:HHV524324 HRR524296:HRR524324 IBN524296:IBN524324 ILJ524296:ILJ524324 IVF524296:IVF524324 JFB524296:JFB524324 JOX524296:JOX524324 JYT524296:JYT524324 KIP524296:KIP524324 KSL524296:KSL524324 LCH524296:LCH524324 LMD524296:LMD524324 LVZ524296:LVZ524324 MFV524296:MFV524324 MPR524296:MPR524324 MZN524296:MZN524324 NJJ524296:NJJ524324 NTF524296:NTF524324 ODB524296:ODB524324 OMX524296:OMX524324 OWT524296:OWT524324 PGP524296:PGP524324 PQL524296:PQL524324 QAH524296:QAH524324 QKD524296:QKD524324 QTZ524296:QTZ524324 RDV524296:RDV524324 RNR524296:RNR524324 RXN524296:RXN524324 SHJ524296:SHJ524324 SRF524296:SRF524324 TBB524296:TBB524324 TKX524296:TKX524324 TUT524296:TUT524324 UEP524296:UEP524324 UOL524296:UOL524324 UYH524296:UYH524324 VID524296:VID524324 VRZ524296:VRZ524324 WBV524296:WBV524324 WLR524296:WLR524324 WVN524296:WVN524324 F589832:F589860 JB589832:JB589860 SX589832:SX589860 ACT589832:ACT589860 AMP589832:AMP589860 AWL589832:AWL589860 BGH589832:BGH589860 BQD589832:BQD589860 BZZ589832:BZZ589860 CJV589832:CJV589860 CTR589832:CTR589860 DDN589832:DDN589860 DNJ589832:DNJ589860 DXF589832:DXF589860 EHB589832:EHB589860 EQX589832:EQX589860 FAT589832:FAT589860 FKP589832:FKP589860 FUL589832:FUL589860 GEH589832:GEH589860 GOD589832:GOD589860 GXZ589832:GXZ589860 HHV589832:HHV589860 HRR589832:HRR589860 IBN589832:IBN589860 ILJ589832:ILJ589860 IVF589832:IVF589860 JFB589832:JFB589860 JOX589832:JOX589860 JYT589832:JYT589860 KIP589832:KIP589860 KSL589832:KSL589860 LCH589832:LCH589860 LMD589832:LMD589860 LVZ589832:LVZ589860 MFV589832:MFV589860 MPR589832:MPR589860 MZN589832:MZN589860 NJJ589832:NJJ589860 NTF589832:NTF589860 ODB589832:ODB589860 OMX589832:OMX589860 OWT589832:OWT589860 PGP589832:PGP589860 PQL589832:PQL589860 QAH589832:QAH589860 QKD589832:QKD589860 QTZ589832:QTZ589860 RDV589832:RDV589860 RNR589832:RNR589860 RXN589832:RXN589860 SHJ589832:SHJ589860 SRF589832:SRF589860 TBB589832:TBB589860 TKX589832:TKX589860 TUT589832:TUT589860 UEP589832:UEP589860 UOL589832:UOL589860 UYH589832:UYH589860 VID589832:VID589860 VRZ589832:VRZ589860 WBV589832:WBV589860 WLR589832:WLR589860 WVN589832:WVN589860 F655368:F655396 JB655368:JB655396 SX655368:SX655396 ACT655368:ACT655396 AMP655368:AMP655396 AWL655368:AWL655396 BGH655368:BGH655396 BQD655368:BQD655396 BZZ655368:BZZ655396 CJV655368:CJV655396 CTR655368:CTR655396 DDN655368:DDN655396 DNJ655368:DNJ655396 DXF655368:DXF655396 EHB655368:EHB655396 EQX655368:EQX655396 FAT655368:FAT655396 FKP655368:FKP655396 FUL655368:FUL655396 GEH655368:GEH655396 GOD655368:GOD655396 GXZ655368:GXZ655396 HHV655368:HHV655396 HRR655368:HRR655396 IBN655368:IBN655396 ILJ655368:ILJ655396 IVF655368:IVF655396 JFB655368:JFB655396 JOX655368:JOX655396 JYT655368:JYT655396 KIP655368:KIP655396 KSL655368:KSL655396 LCH655368:LCH655396 LMD655368:LMD655396 LVZ655368:LVZ655396 MFV655368:MFV655396 MPR655368:MPR655396 MZN655368:MZN655396 NJJ655368:NJJ655396 NTF655368:NTF655396 ODB655368:ODB655396 OMX655368:OMX655396 OWT655368:OWT655396 PGP655368:PGP655396 PQL655368:PQL655396 QAH655368:QAH655396 QKD655368:QKD655396 QTZ655368:QTZ655396 RDV655368:RDV655396 RNR655368:RNR655396 RXN655368:RXN655396 SHJ655368:SHJ655396 SRF655368:SRF655396 TBB655368:TBB655396 TKX655368:TKX655396 TUT655368:TUT655396 UEP655368:UEP655396 UOL655368:UOL655396 UYH655368:UYH655396 VID655368:VID655396 VRZ655368:VRZ655396 WBV655368:WBV655396 WLR655368:WLR655396 WVN655368:WVN655396 F720904:F720932 JB720904:JB720932 SX720904:SX720932 ACT720904:ACT720932 AMP720904:AMP720932 AWL720904:AWL720932 BGH720904:BGH720932 BQD720904:BQD720932 BZZ720904:BZZ720932 CJV720904:CJV720932 CTR720904:CTR720932 DDN720904:DDN720932 DNJ720904:DNJ720932 DXF720904:DXF720932 EHB720904:EHB720932 EQX720904:EQX720932 FAT720904:FAT720932 FKP720904:FKP720932 FUL720904:FUL720932 GEH720904:GEH720932 GOD720904:GOD720932 GXZ720904:GXZ720932 HHV720904:HHV720932 HRR720904:HRR720932 IBN720904:IBN720932 ILJ720904:ILJ720932 IVF720904:IVF720932 JFB720904:JFB720932 JOX720904:JOX720932 JYT720904:JYT720932 KIP720904:KIP720932 KSL720904:KSL720932 LCH720904:LCH720932 LMD720904:LMD720932 LVZ720904:LVZ720932 MFV720904:MFV720932 MPR720904:MPR720932 MZN720904:MZN720932 NJJ720904:NJJ720932 NTF720904:NTF720932 ODB720904:ODB720932 OMX720904:OMX720932 OWT720904:OWT720932 PGP720904:PGP720932 PQL720904:PQL720932 QAH720904:QAH720932 QKD720904:QKD720932 QTZ720904:QTZ720932 RDV720904:RDV720932 RNR720904:RNR720932 RXN720904:RXN720932 SHJ720904:SHJ720932 SRF720904:SRF720932 TBB720904:TBB720932 TKX720904:TKX720932 TUT720904:TUT720932 UEP720904:UEP720932 UOL720904:UOL720932 UYH720904:UYH720932 VID720904:VID720932 VRZ720904:VRZ720932 WBV720904:WBV720932 WLR720904:WLR720932 WVN720904:WVN720932 F786440:F786468 JB786440:JB786468 SX786440:SX786468 ACT786440:ACT786468 AMP786440:AMP786468 AWL786440:AWL786468 BGH786440:BGH786468 BQD786440:BQD786468 BZZ786440:BZZ786468 CJV786440:CJV786468 CTR786440:CTR786468 DDN786440:DDN786468 DNJ786440:DNJ786468 DXF786440:DXF786468 EHB786440:EHB786468 EQX786440:EQX786468 FAT786440:FAT786468 FKP786440:FKP786468 FUL786440:FUL786468 GEH786440:GEH786468 GOD786440:GOD786468 GXZ786440:GXZ786468 HHV786440:HHV786468 HRR786440:HRR786468 IBN786440:IBN786468 ILJ786440:ILJ786468 IVF786440:IVF786468 JFB786440:JFB786468 JOX786440:JOX786468 JYT786440:JYT786468 KIP786440:KIP786468 KSL786440:KSL786468 LCH786440:LCH786468 LMD786440:LMD786468 LVZ786440:LVZ786468 MFV786440:MFV786468 MPR786440:MPR786468 MZN786440:MZN786468 NJJ786440:NJJ786468 NTF786440:NTF786468 ODB786440:ODB786468 OMX786440:OMX786468 OWT786440:OWT786468 PGP786440:PGP786468 PQL786440:PQL786468 QAH786440:QAH786468 QKD786440:QKD786468 QTZ786440:QTZ786468 RDV786440:RDV786468 RNR786440:RNR786468 RXN786440:RXN786468 SHJ786440:SHJ786468 SRF786440:SRF786468 TBB786440:TBB786468 TKX786440:TKX786468 TUT786440:TUT786468 UEP786440:UEP786468 UOL786440:UOL786468 UYH786440:UYH786468 VID786440:VID786468 VRZ786440:VRZ786468 WBV786440:WBV786468 WLR786440:WLR786468 WVN786440:WVN786468 F851976:F852004 JB851976:JB852004 SX851976:SX852004 ACT851976:ACT852004 AMP851976:AMP852004 AWL851976:AWL852004 BGH851976:BGH852004 BQD851976:BQD852004 BZZ851976:BZZ852004 CJV851976:CJV852004 CTR851976:CTR852004 DDN851976:DDN852004 DNJ851976:DNJ852004 DXF851976:DXF852004 EHB851976:EHB852004 EQX851976:EQX852004 FAT851976:FAT852004 FKP851976:FKP852004 FUL851976:FUL852004 GEH851976:GEH852004 GOD851976:GOD852004 GXZ851976:GXZ852004 HHV851976:HHV852004 HRR851976:HRR852004 IBN851976:IBN852004 ILJ851976:ILJ852004 IVF851976:IVF852004 JFB851976:JFB852004 JOX851976:JOX852004 JYT851976:JYT852004 KIP851976:KIP852004 KSL851976:KSL852004 LCH851976:LCH852004 LMD851976:LMD852004 LVZ851976:LVZ852004 MFV851976:MFV852004 MPR851976:MPR852004 MZN851976:MZN852004 NJJ851976:NJJ852004 NTF851976:NTF852004 ODB851976:ODB852004 OMX851976:OMX852004 OWT851976:OWT852004 PGP851976:PGP852004 PQL851976:PQL852004 QAH851976:QAH852004 QKD851976:QKD852004 QTZ851976:QTZ852004 RDV851976:RDV852004 RNR851976:RNR852004 RXN851976:RXN852004 SHJ851976:SHJ852004 SRF851976:SRF852004 TBB851976:TBB852004 TKX851976:TKX852004 TUT851976:TUT852004 UEP851976:UEP852004 UOL851976:UOL852004 UYH851976:UYH852004 VID851976:VID852004 VRZ851976:VRZ852004 WBV851976:WBV852004 WLR851976:WLR852004 WVN851976:WVN852004 F917512:F917540 JB917512:JB917540 SX917512:SX917540 ACT917512:ACT917540 AMP917512:AMP917540 AWL917512:AWL917540 BGH917512:BGH917540 BQD917512:BQD917540 BZZ917512:BZZ917540 CJV917512:CJV917540 CTR917512:CTR917540 DDN917512:DDN917540 DNJ917512:DNJ917540 DXF917512:DXF917540 EHB917512:EHB917540 EQX917512:EQX917540 FAT917512:FAT917540 FKP917512:FKP917540 FUL917512:FUL917540 GEH917512:GEH917540 GOD917512:GOD917540 GXZ917512:GXZ917540 HHV917512:HHV917540 HRR917512:HRR917540 IBN917512:IBN917540 ILJ917512:ILJ917540 IVF917512:IVF917540 JFB917512:JFB917540 JOX917512:JOX917540 JYT917512:JYT917540 KIP917512:KIP917540 KSL917512:KSL917540 LCH917512:LCH917540 LMD917512:LMD917540 LVZ917512:LVZ917540 MFV917512:MFV917540 MPR917512:MPR917540 MZN917512:MZN917540 NJJ917512:NJJ917540 NTF917512:NTF917540 ODB917512:ODB917540 OMX917512:OMX917540 OWT917512:OWT917540 PGP917512:PGP917540 PQL917512:PQL917540 QAH917512:QAH917540 QKD917512:QKD917540 QTZ917512:QTZ917540 RDV917512:RDV917540 RNR917512:RNR917540 RXN917512:RXN917540 SHJ917512:SHJ917540 SRF917512:SRF917540 TBB917512:TBB917540 TKX917512:TKX917540 TUT917512:TUT917540 UEP917512:UEP917540 UOL917512:UOL917540 UYH917512:UYH917540 VID917512:VID917540 VRZ917512:VRZ917540 WBV917512:WBV917540 WLR917512:WLR917540 WVN917512:WVN917540 F983048:F983076 JB983048:JB983076 SX983048:SX983076 ACT983048:ACT983076 AMP983048:AMP983076 AWL983048:AWL983076 BGH983048:BGH983076 BQD983048:BQD983076 BZZ983048:BZZ983076 CJV983048:CJV983076 CTR983048:CTR983076 DDN983048:DDN983076 DNJ983048:DNJ983076 DXF983048:DXF983076 EHB983048:EHB983076 EQX983048:EQX983076 FAT983048:FAT983076 FKP983048:FKP983076 FUL983048:FUL983076 GEH983048:GEH983076 GOD983048:GOD983076 GXZ983048:GXZ983076 HHV983048:HHV983076 HRR983048:HRR983076 IBN983048:IBN983076 ILJ983048:ILJ983076 IVF983048:IVF983076 JFB983048:JFB983076 JOX983048:JOX983076 JYT983048:JYT983076 KIP983048:KIP983076 KSL983048:KSL983076 LCH983048:LCH983076 LMD983048:LMD983076 LVZ983048:LVZ983076 MFV983048:MFV983076 MPR983048:MPR983076 MZN983048:MZN983076 NJJ983048:NJJ983076 NTF983048:NTF983076 ODB983048:ODB983076 OMX983048:OMX983076 OWT983048:OWT983076 PGP983048:PGP983076 PQL983048:PQL983076 QAH983048:QAH983076 QKD983048:QKD983076 QTZ983048:QTZ983076 RDV983048:RDV983076 RNR983048:RNR983076 RXN983048:RXN983076 SHJ983048:SHJ983076 SRF983048:SRF983076 TBB983048:TBB983076 TKX983048:TKX983076 TUT983048:TUT983076 UEP983048:UEP983076 UOL983048:UOL983076 UYH983048:UYH983076 VID983048:VID983076 VRZ983048:VRZ983076 WBV983048:WBV983076 WLR983048:WLR983076 WVN983048:WVN983076">
      <formula1>houjin</formula1>
    </dataValidation>
    <dataValidation type="list" allowBlank="1" showInputMessage="1" showErrorMessage="1" error="入力した内容が正しくありません。_x000a_リストから選択してください。"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AN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WWV5 AN65541 KJ65541 UF65541 AEB65541 ANX65541 AXT65541 BHP65541 BRL65541 CBH65541 CLD65541 CUZ65541 DEV65541 DOR65541 DYN65541 EIJ65541 ESF65541 FCB65541 FLX65541 FVT65541 GFP65541 GPL65541 GZH65541 HJD65541 HSZ65541 ICV65541 IMR65541 IWN65541 JGJ65541 JQF65541 KAB65541 KJX65541 KTT65541 LDP65541 LNL65541 LXH65541 MHD65541 MQZ65541 NAV65541 NKR65541 NUN65541 OEJ65541 OOF65541 OYB65541 PHX65541 PRT65541 QBP65541 QLL65541 QVH65541 RFD65541 ROZ65541 RYV65541 SIR65541 SSN65541 TCJ65541 TMF65541 TWB65541 UFX65541 UPT65541 UZP65541 VJL65541 VTH65541 WDD65541 WMZ65541 WWV65541 AN131077 KJ131077 UF131077 AEB131077 ANX131077 AXT131077 BHP131077 BRL131077 CBH131077 CLD131077 CUZ131077 DEV131077 DOR131077 DYN131077 EIJ131077 ESF131077 FCB131077 FLX131077 FVT131077 GFP131077 GPL131077 GZH131077 HJD131077 HSZ131077 ICV131077 IMR131077 IWN131077 JGJ131077 JQF131077 KAB131077 KJX131077 KTT131077 LDP131077 LNL131077 LXH131077 MHD131077 MQZ131077 NAV131077 NKR131077 NUN131077 OEJ131077 OOF131077 OYB131077 PHX131077 PRT131077 QBP131077 QLL131077 QVH131077 RFD131077 ROZ131077 RYV131077 SIR131077 SSN131077 TCJ131077 TMF131077 TWB131077 UFX131077 UPT131077 UZP131077 VJL131077 VTH131077 WDD131077 WMZ131077 WWV131077 AN196613 KJ196613 UF196613 AEB196613 ANX196613 AXT196613 BHP196613 BRL196613 CBH196613 CLD196613 CUZ196613 DEV196613 DOR196613 DYN196613 EIJ196613 ESF196613 FCB196613 FLX196613 FVT196613 GFP196613 GPL196613 GZH196613 HJD196613 HSZ196613 ICV196613 IMR196613 IWN196613 JGJ196613 JQF196613 KAB196613 KJX196613 KTT196613 LDP196613 LNL196613 LXH196613 MHD196613 MQZ196613 NAV196613 NKR196613 NUN196613 OEJ196613 OOF196613 OYB196613 PHX196613 PRT196613 QBP196613 QLL196613 QVH196613 RFD196613 ROZ196613 RYV196613 SIR196613 SSN196613 TCJ196613 TMF196613 TWB196613 UFX196613 UPT196613 UZP196613 VJL196613 VTH196613 WDD196613 WMZ196613 WWV196613 AN262149 KJ262149 UF262149 AEB262149 ANX262149 AXT262149 BHP262149 BRL262149 CBH262149 CLD262149 CUZ262149 DEV262149 DOR262149 DYN262149 EIJ262149 ESF262149 FCB262149 FLX262149 FVT262149 GFP262149 GPL262149 GZH262149 HJD262149 HSZ262149 ICV262149 IMR262149 IWN262149 JGJ262149 JQF262149 KAB262149 KJX262149 KTT262149 LDP262149 LNL262149 LXH262149 MHD262149 MQZ262149 NAV262149 NKR262149 NUN262149 OEJ262149 OOF262149 OYB262149 PHX262149 PRT262149 QBP262149 QLL262149 QVH262149 RFD262149 ROZ262149 RYV262149 SIR262149 SSN262149 TCJ262149 TMF262149 TWB262149 UFX262149 UPT262149 UZP262149 VJL262149 VTH262149 WDD262149 WMZ262149 WWV262149 AN327685 KJ327685 UF327685 AEB327685 ANX327685 AXT327685 BHP327685 BRL327685 CBH327685 CLD327685 CUZ327685 DEV327685 DOR327685 DYN327685 EIJ327685 ESF327685 FCB327685 FLX327685 FVT327685 GFP327685 GPL327685 GZH327685 HJD327685 HSZ327685 ICV327685 IMR327685 IWN327685 JGJ327685 JQF327685 KAB327685 KJX327685 KTT327685 LDP327685 LNL327685 LXH327685 MHD327685 MQZ327685 NAV327685 NKR327685 NUN327685 OEJ327685 OOF327685 OYB327685 PHX327685 PRT327685 QBP327685 QLL327685 QVH327685 RFD327685 ROZ327685 RYV327685 SIR327685 SSN327685 TCJ327685 TMF327685 TWB327685 UFX327685 UPT327685 UZP327685 VJL327685 VTH327685 WDD327685 WMZ327685 WWV327685 AN393221 KJ393221 UF393221 AEB393221 ANX393221 AXT393221 BHP393221 BRL393221 CBH393221 CLD393221 CUZ393221 DEV393221 DOR393221 DYN393221 EIJ393221 ESF393221 FCB393221 FLX393221 FVT393221 GFP393221 GPL393221 GZH393221 HJD393221 HSZ393221 ICV393221 IMR393221 IWN393221 JGJ393221 JQF393221 KAB393221 KJX393221 KTT393221 LDP393221 LNL393221 LXH393221 MHD393221 MQZ393221 NAV393221 NKR393221 NUN393221 OEJ393221 OOF393221 OYB393221 PHX393221 PRT393221 QBP393221 QLL393221 QVH393221 RFD393221 ROZ393221 RYV393221 SIR393221 SSN393221 TCJ393221 TMF393221 TWB393221 UFX393221 UPT393221 UZP393221 VJL393221 VTH393221 WDD393221 WMZ393221 WWV393221 AN458757 KJ458757 UF458757 AEB458757 ANX458757 AXT458757 BHP458757 BRL458757 CBH458757 CLD458757 CUZ458757 DEV458757 DOR458757 DYN458757 EIJ458757 ESF458757 FCB458757 FLX458757 FVT458757 GFP458757 GPL458757 GZH458757 HJD458757 HSZ458757 ICV458757 IMR458757 IWN458757 JGJ458757 JQF458757 KAB458757 KJX458757 KTT458757 LDP458757 LNL458757 LXH458757 MHD458757 MQZ458757 NAV458757 NKR458757 NUN458757 OEJ458757 OOF458757 OYB458757 PHX458757 PRT458757 QBP458757 QLL458757 QVH458757 RFD458757 ROZ458757 RYV458757 SIR458757 SSN458757 TCJ458757 TMF458757 TWB458757 UFX458757 UPT458757 UZP458757 VJL458757 VTH458757 WDD458757 WMZ458757 WWV458757 AN524293 KJ524293 UF524293 AEB524293 ANX524293 AXT524293 BHP524293 BRL524293 CBH524293 CLD524293 CUZ524293 DEV524293 DOR524293 DYN524293 EIJ524293 ESF524293 FCB524293 FLX524293 FVT524293 GFP524293 GPL524293 GZH524293 HJD524293 HSZ524293 ICV524293 IMR524293 IWN524293 JGJ524293 JQF524293 KAB524293 KJX524293 KTT524293 LDP524293 LNL524293 LXH524293 MHD524293 MQZ524293 NAV524293 NKR524293 NUN524293 OEJ524293 OOF524293 OYB524293 PHX524293 PRT524293 QBP524293 QLL524293 QVH524293 RFD524293 ROZ524293 RYV524293 SIR524293 SSN524293 TCJ524293 TMF524293 TWB524293 UFX524293 UPT524293 UZP524293 VJL524293 VTH524293 WDD524293 WMZ524293 WWV524293 AN589829 KJ589829 UF589829 AEB589829 ANX589829 AXT589829 BHP589829 BRL589829 CBH589829 CLD589829 CUZ589829 DEV589829 DOR589829 DYN589829 EIJ589829 ESF589829 FCB589829 FLX589829 FVT589829 GFP589829 GPL589829 GZH589829 HJD589829 HSZ589829 ICV589829 IMR589829 IWN589829 JGJ589829 JQF589829 KAB589829 KJX589829 KTT589829 LDP589829 LNL589829 LXH589829 MHD589829 MQZ589829 NAV589829 NKR589829 NUN589829 OEJ589829 OOF589829 OYB589829 PHX589829 PRT589829 QBP589829 QLL589829 QVH589829 RFD589829 ROZ589829 RYV589829 SIR589829 SSN589829 TCJ589829 TMF589829 TWB589829 UFX589829 UPT589829 UZP589829 VJL589829 VTH589829 WDD589829 WMZ589829 WWV589829 AN655365 KJ655365 UF655365 AEB655365 ANX655365 AXT655365 BHP655365 BRL655365 CBH655365 CLD655365 CUZ655365 DEV655365 DOR655365 DYN655365 EIJ655365 ESF655365 FCB655365 FLX655365 FVT655365 GFP655365 GPL655365 GZH655365 HJD655365 HSZ655365 ICV655365 IMR655365 IWN655365 JGJ655365 JQF655365 KAB655365 KJX655365 KTT655365 LDP655365 LNL655365 LXH655365 MHD655365 MQZ655365 NAV655365 NKR655365 NUN655365 OEJ655365 OOF655365 OYB655365 PHX655365 PRT655365 QBP655365 QLL655365 QVH655365 RFD655365 ROZ655365 RYV655365 SIR655365 SSN655365 TCJ655365 TMF655365 TWB655365 UFX655365 UPT655365 UZP655365 VJL655365 VTH655365 WDD655365 WMZ655365 WWV655365 AN720901 KJ720901 UF720901 AEB720901 ANX720901 AXT720901 BHP720901 BRL720901 CBH720901 CLD720901 CUZ720901 DEV720901 DOR720901 DYN720901 EIJ720901 ESF720901 FCB720901 FLX720901 FVT720901 GFP720901 GPL720901 GZH720901 HJD720901 HSZ720901 ICV720901 IMR720901 IWN720901 JGJ720901 JQF720901 KAB720901 KJX720901 KTT720901 LDP720901 LNL720901 LXH720901 MHD720901 MQZ720901 NAV720901 NKR720901 NUN720901 OEJ720901 OOF720901 OYB720901 PHX720901 PRT720901 QBP720901 QLL720901 QVH720901 RFD720901 ROZ720901 RYV720901 SIR720901 SSN720901 TCJ720901 TMF720901 TWB720901 UFX720901 UPT720901 UZP720901 VJL720901 VTH720901 WDD720901 WMZ720901 WWV720901 AN786437 KJ786437 UF786437 AEB786437 ANX786437 AXT786437 BHP786437 BRL786437 CBH786437 CLD786437 CUZ786437 DEV786437 DOR786437 DYN786437 EIJ786437 ESF786437 FCB786437 FLX786437 FVT786437 GFP786437 GPL786437 GZH786437 HJD786437 HSZ786437 ICV786437 IMR786437 IWN786437 JGJ786437 JQF786437 KAB786437 KJX786437 KTT786437 LDP786437 LNL786437 LXH786437 MHD786437 MQZ786437 NAV786437 NKR786437 NUN786437 OEJ786437 OOF786437 OYB786437 PHX786437 PRT786437 QBP786437 QLL786437 QVH786437 RFD786437 ROZ786437 RYV786437 SIR786437 SSN786437 TCJ786437 TMF786437 TWB786437 UFX786437 UPT786437 UZP786437 VJL786437 VTH786437 WDD786437 WMZ786437 WWV786437 AN851973 KJ851973 UF851973 AEB851973 ANX851973 AXT851973 BHP851973 BRL851973 CBH851973 CLD851973 CUZ851973 DEV851973 DOR851973 DYN851973 EIJ851973 ESF851973 FCB851973 FLX851973 FVT851973 GFP851973 GPL851973 GZH851973 HJD851973 HSZ851973 ICV851973 IMR851973 IWN851973 JGJ851973 JQF851973 KAB851973 KJX851973 KTT851973 LDP851973 LNL851973 LXH851973 MHD851973 MQZ851973 NAV851973 NKR851973 NUN851973 OEJ851973 OOF851973 OYB851973 PHX851973 PRT851973 QBP851973 QLL851973 QVH851973 RFD851973 ROZ851973 RYV851973 SIR851973 SSN851973 TCJ851973 TMF851973 TWB851973 UFX851973 UPT851973 UZP851973 VJL851973 VTH851973 WDD851973 WMZ851973 WWV851973 AN917509 KJ917509 UF917509 AEB917509 ANX917509 AXT917509 BHP917509 BRL917509 CBH917509 CLD917509 CUZ917509 DEV917509 DOR917509 DYN917509 EIJ917509 ESF917509 FCB917509 FLX917509 FVT917509 GFP917509 GPL917509 GZH917509 HJD917509 HSZ917509 ICV917509 IMR917509 IWN917509 JGJ917509 JQF917509 KAB917509 KJX917509 KTT917509 LDP917509 LNL917509 LXH917509 MHD917509 MQZ917509 NAV917509 NKR917509 NUN917509 OEJ917509 OOF917509 OYB917509 PHX917509 PRT917509 QBP917509 QLL917509 QVH917509 RFD917509 ROZ917509 RYV917509 SIR917509 SSN917509 TCJ917509 TMF917509 TWB917509 UFX917509 UPT917509 UZP917509 VJL917509 VTH917509 WDD917509 WMZ917509 WWV917509 AN983045 KJ983045 UF983045 AEB983045 ANX983045 AXT983045 BHP983045 BRL983045 CBH983045 CLD983045 CUZ983045 DEV983045 DOR983045 DYN983045 EIJ983045 ESF983045 FCB983045 FLX983045 FVT983045 GFP983045 GPL983045 GZH983045 HJD983045 HSZ983045 ICV983045 IMR983045 IWN983045 JGJ983045 JQF983045 KAB983045 KJX983045 KTT983045 LDP983045 LNL983045 LXH983045 MHD983045 MQZ983045 NAV983045 NKR983045 NUN983045 OEJ983045 OOF983045 OYB983045 PHX983045 PRT983045 QBP983045 QLL983045 QVH983045 RFD983045 ROZ983045 RYV983045 SIR983045 SSN983045 TCJ983045 TMF983045 TWB983045 UFX983045 UPT983045 UZP983045 VJL983045 VTH983045 WDD983045 WMZ983045 WWV983045 AN8:AN36 KJ8:KJ36 UF8:UF36 AEB8:AEB36 ANX8:ANX36 AXT8:AXT36 BHP8:BHP36 BRL8:BRL36 CBH8:CBH36 CLD8:CLD36 CUZ8:CUZ36 DEV8:DEV36 DOR8:DOR36 DYN8:DYN36 EIJ8:EIJ36 ESF8:ESF36 FCB8:FCB36 FLX8:FLX36 FVT8:FVT36 GFP8:GFP36 GPL8:GPL36 GZH8:GZH36 HJD8:HJD36 HSZ8:HSZ36 ICV8:ICV36 IMR8:IMR36 IWN8:IWN36 JGJ8:JGJ36 JQF8:JQF36 KAB8:KAB36 KJX8:KJX36 KTT8:KTT36 LDP8:LDP36 LNL8:LNL36 LXH8:LXH36 MHD8:MHD36 MQZ8:MQZ36 NAV8:NAV36 NKR8:NKR36 NUN8:NUN36 OEJ8:OEJ36 OOF8:OOF36 OYB8:OYB36 PHX8:PHX36 PRT8:PRT36 QBP8:QBP36 QLL8:QLL36 QVH8:QVH36 RFD8:RFD36 ROZ8:ROZ36 RYV8:RYV36 SIR8:SIR36 SSN8:SSN36 TCJ8:TCJ36 TMF8:TMF36 TWB8:TWB36 UFX8:UFX36 UPT8:UPT36 UZP8:UZP36 VJL8:VJL36 VTH8:VTH36 WDD8:WDD36 WMZ8:WMZ36 WWV8:WWV36 AN65544:AN65572 KJ65544:KJ65572 UF65544:UF65572 AEB65544:AEB65572 ANX65544:ANX65572 AXT65544:AXT65572 BHP65544:BHP65572 BRL65544:BRL65572 CBH65544:CBH65572 CLD65544:CLD65572 CUZ65544:CUZ65572 DEV65544:DEV65572 DOR65544:DOR65572 DYN65544:DYN65572 EIJ65544:EIJ65572 ESF65544:ESF65572 FCB65544:FCB65572 FLX65544:FLX65572 FVT65544:FVT65572 GFP65544:GFP65572 GPL65544:GPL65572 GZH65544:GZH65572 HJD65544:HJD65572 HSZ65544:HSZ65572 ICV65544:ICV65572 IMR65544:IMR65572 IWN65544:IWN65572 JGJ65544:JGJ65572 JQF65544:JQF65572 KAB65544:KAB65572 KJX65544:KJX65572 KTT65544:KTT65572 LDP65544:LDP65572 LNL65544:LNL65572 LXH65544:LXH65572 MHD65544:MHD65572 MQZ65544:MQZ65572 NAV65544:NAV65572 NKR65544:NKR65572 NUN65544:NUN65572 OEJ65544:OEJ65572 OOF65544:OOF65572 OYB65544:OYB65572 PHX65544:PHX65572 PRT65544:PRT65572 QBP65544:QBP65572 QLL65544:QLL65572 QVH65544:QVH65572 RFD65544:RFD65572 ROZ65544:ROZ65572 RYV65544:RYV65572 SIR65544:SIR65572 SSN65544:SSN65572 TCJ65544:TCJ65572 TMF65544:TMF65572 TWB65544:TWB65572 UFX65544:UFX65572 UPT65544:UPT65572 UZP65544:UZP65572 VJL65544:VJL65572 VTH65544:VTH65572 WDD65544:WDD65572 WMZ65544:WMZ65572 WWV65544:WWV65572 AN131080:AN131108 KJ131080:KJ131108 UF131080:UF131108 AEB131080:AEB131108 ANX131080:ANX131108 AXT131080:AXT131108 BHP131080:BHP131108 BRL131080:BRL131108 CBH131080:CBH131108 CLD131080:CLD131108 CUZ131080:CUZ131108 DEV131080:DEV131108 DOR131080:DOR131108 DYN131080:DYN131108 EIJ131080:EIJ131108 ESF131080:ESF131108 FCB131080:FCB131108 FLX131080:FLX131108 FVT131080:FVT131108 GFP131080:GFP131108 GPL131080:GPL131108 GZH131080:GZH131108 HJD131080:HJD131108 HSZ131080:HSZ131108 ICV131080:ICV131108 IMR131080:IMR131108 IWN131080:IWN131108 JGJ131080:JGJ131108 JQF131080:JQF131108 KAB131080:KAB131108 KJX131080:KJX131108 KTT131080:KTT131108 LDP131080:LDP131108 LNL131080:LNL131108 LXH131080:LXH131108 MHD131080:MHD131108 MQZ131080:MQZ131108 NAV131080:NAV131108 NKR131080:NKR131108 NUN131080:NUN131108 OEJ131080:OEJ131108 OOF131080:OOF131108 OYB131080:OYB131108 PHX131080:PHX131108 PRT131080:PRT131108 QBP131080:QBP131108 QLL131080:QLL131108 QVH131080:QVH131108 RFD131080:RFD131108 ROZ131080:ROZ131108 RYV131080:RYV131108 SIR131080:SIR131108 SSN131080:SSN131108 TCJ131080:TCJ131108 TMF131080:TMF131108 TWB131080:TWB131108 UFX131080:UFX131108 UPT131080:UPT131108 UZP131080:UZP131108 VJL131080:VJL131108 VTH131080:VTH131108 WDD131080:WDD131108 WMZ131080:WMZ131108 WWV131080:WWV131108 AN196616:AN196644 KJ196616:KJ196644 UF196616:UF196644 AEB196616:AEB196644 ANX196616:ANX196644 AXT196616:AXT196644 BHP196616:BHP196644 BRL196616:BRL196644 CBH196616:CBH196644 CLD196616:CLD196644 CUZ196616:CUZ196644 DEV196616:DEV196644 DOR196616:DOR196644 DYN196616:DYN196644 EIJ196616:EIJ196644 ESF196616:ESF196644 FCB196616:FCB196644 FLX196616:FLX196644 FVT196616:FVT196644 GFP196616:GFP196644 GPL196616:GPL196644 GZH196616:GZH196644 HJD196616:HJD196644 HSZ196616:HSZ196644 ICV196616:ICV196644 IMR196616:IMR196644 IWN196616:IWN196644 JGJ196616:JGJ196644 JQF196616:JQF196644 KAB196616:KAB196644 KJX196616:KJX196644 KTT196616:KTT196644 LDP196616:LDP196644 LNL196616:LNL196644 LXH196616:LXH196644 MHD196616:MHD196644 MQZ196616:MQZ196644 NAV196616:NAV196644 NKR196616:NKR196644 NUN196616:NUN196644 OEJ196616:OEJ196644 OOF196616:OOF196644 OYB196616:OYB196644 PHX196616:PHX196644 PRT196616:PRT196644 QBP196616:QBP196644 QLL196616:QLL196644 QVH196616:QVH196644 RFD196616:RFD196644 ROZ196616:ROZ196644 RYV196616:RYV196644 SIR196616:SIR196644 SSN196616:SSN196644 TCJ196616:TCJ196644 TMF196616:TMF196644 TWB196616:TWB196644 UFX196616:UFX196644 UPT196616:UPT196644 UZP196616:UZP196644 VJL196616:VJL196644 VTH196616:VTH196644 WDD196616:WDD196644 WMZ196616:WMZ196644 WWV196616:WWV196644 AN262152:AN262180 KJ262152:KJ262180 UF262152:UF262180 AEB262152:AEB262180 ANX262152:ANX262180 AXT262152:AXT262180 BHP262152:BHP262180 BRL262152:BRL262180 CBH262152:CBH262180 CLD262152:CLD262180 CUZ262152:CUZ262180 DEV262152:DEV262180 DOR262152:DOR262180 DYN262152:DYN262180 EIJ262152:EIJ262180 ESF262152:ESF262180 FCB262152:FCB262180 FLX262152:FLX262180 FVT262152:FVT262180 GFP262152:GFP262180 GPL262152:GPL262180 GZH262152:GZH262180 HJD262152:HJD262180 HSZ262152:HSZ262180 ICV262152:ICV262180 IMR262152:IMR262180 IWN262152:IWN262180 JGJ262152:JGJ262180 JQF262152:JQF262180 KAB262152:KAB262180 KJX262152:KJX262180 KTT262152:KTT262180 LDP262152:LDP262180 LNL262152:LNL262180 LXH262152:LXH262180 MHD262152:MHD262180 MQZ262152:MQZ262180 NAV262152:NAV262180 NKR262152:NKR262180 NUN262152:NUN262180 OEJ262152:OEJ262180 OOF262152:OOF262180 OYB262152:OYB262180 PHX262152:PHX262180 PRT262152:PRT262180 QBP262152:QBP262180 QLL262152:QLL262180 QVH262152:QVH262180 RFD262152:RFD262180 ROZ262152:ROZ262180 RYV262152:RYV262180 SIR262152:SIR262180 SSN262152:SSN262180 TCJ262152:TCJ262180 TMF262152:TMF262180 TWB262152:TWB262180 UFX262152:UFX262180 UPT262152:UPT262180 UZP262152:UZP262180 VJL262152:VJL262180 VTH262152:VTH262180 WDD262152:WDD262180 WMZ262152:WMZ262180 WWV262152:WWV262180 AN327688:AN327716 KJ327688:KJ327716 UF327688:UF327716 AEB327688:AEB327716 ANX327688:ANX327716 AXT327688:AXT327716 BHP327688:BHP327716 BRL327688:BRL327716 CBH327688:CBH327716 CLD327688:CLD327716 CUZ327688:CUZ327716 DEV327688:DEV327716 DOR327688:DOR327716 DYN327688:DYN327716 EIJ327688:EIJ327716 ESF327688:ESF327716 FCB327688:FCB327716 FLX327688:FLX327716 FVT327688:FVT327716 GFP327688:GFP327716 GPL327688:GPL327716 GZH327688:GZH327716 HJD327688:HJD327716 HSZ327688:HSZ327716 ICV327688:ICV327716 IMR327688:IMR327716 IWN327688:IWN327716 JGJ327688:JGJ327716 JQF327688:JQF327716 KAB327688:KAB327716 KJX327688:KJX327716 KTT327688:KTT327716 LDP327688:LDP327716 LNL327688:LNL327716 LXH327688:LXH327716 MHD327688:MHD327716 MQZ327688:MQZ327716 NAV327688:NAV327716 NKR327688:NKR327716 NUN327688:NUN327716 OEJ327688:OEJ327716 OOF327688:OOF327716 OYB327688:OYB327716 PHX327688:PHX327716 PRT327688:PRT327716 QBP327688:QBP327716 QLL327688:QLL327716 QVH327688:QVH327716 RFD327688:RFD327716 ROZ327688:ROZ327716 RYV327688:RYV327716 SIR327688:SIR327716 SSN327688:SSN327716 TCJ327688:TCJ327716 TMF327688:TMF327716 TWB327688:TWB327716 UFX327688:UFX327716 UPT327688:UPT327716 UZP327688:UZP327716 VJL327688:VJL327716 VTH327688:VTH327716 WDD327688:WDD327716 WMZ327688:WMZ327716 WWV327688:WWV327716 AN393224:AN393252 KJ393224:KJ393252 UF393224:UF393252 AEB393224:AEB393252 ANX393224:ANX393252 AXT393224:AXT393252 BHP393224:BHP393252 BRL393224:BRL393252 CBH393224:CBH393252 CLD393224:CLD393252 CUZ393224:CUZ393252 DEV393224:DEV393252 DOR393224:DOR393252 DYN393224:DYN393252 EIJ393224:EIJ393252 ESF393224:ESF393252 FCB393224:FCB393252 FLX393224:FLX393252 FVT393224:FVT393252 GFP393224:GFP393252 GPL393224:GPL393252 GZH393224:GZH393252 HJD393224:HJD393252 HSZ393224:HSZ393252 ICV393224:ICV393252 IMR393224:IMR393252 IWN393224:IWN393252 JGJ393224:JGJ393252 JQF393224:JQF393252 KAB393224:KAB393252 KJX393224:KJX393252 KTT393224:KTT393252 LDP393224:LDP393252 LNL393224:LNL393252 LXH393224:LXH393252 MHD393224:MHD393252 MQZ393224:MQZ393252 NAV393224:NAV393252 NKR393224:NKR393252 NUN393224:NUN393252 OEJ393224:OEJ393252 OOF393224:OOF393252 OYB393224:OYB393252 PHX393224:PHX393252 PRT393224:PRT393252 QBP393224:QBP393252 QLL393224:QLL393252 QVH393224:QVH393252 RFD393224:RFD393252 ROZ393224:ROZ393252 RYV393224:RYV393252 SIR393224:SIR393252 SSN393224:SSN393252 TCJ393224:TCJ393252 TMF393224:TMF393252 TWB393224:TWB393252 UFX393224:UFX393252 UPT393224:UPT393252 UZP393224:UZP393252 VJL393224:VJL393252 VTH393224:VTH393252 WDD393224:WDD393252 WMZ393224:WMZ393252 WWV393224:WWV393252 AN458760:AN458788 KJ458760:KJ458788 UF458760:UF458788 AEB458760:AEB458788 ANX458760:ANX458788 AXT458760:AXT458788 BHP458760:BHP458788 BRL458760:BRL458788 CBH458760:CBH458788 CLD458760:CLD458788 CUZ458760:CUZ458788 DEV458760:DEV458788 DOR458760:DOR458788 DYN458760:DYN458788 EIJ458760:EIJ458788 ESF458760:ESF458788 FCB458760:FCB458788 FLX458760:FLX458788 FVT458760:FVT458788 GFP458760:GFP458788 GPL458760:GPL458788 GZH458760:GZH458788 HJD458760:HJD458788 HSZ458760:HSZ458788 ICV458760:ICV458788 IMR458760:IMR458788 IWN458760:IWN458788 JGJ458760:JGJ458788 JQF458760:JQF458788 KAB458760:KAB458788 KJX458760:KJX458788 KTT458760:KTT458788 LDP458760:LDP458788 LNL458760:LNL458788 LXH458760:LXH458788 MHD458760:MHD458788 MQZ458760:MQZ458788 NAV458760:NAV458788 NKR458760:NKR458788 NUN458760:NUN458788 OEJ458760:OEJ458788 OOF458760:OOF458788 OYB458760:OYB458788 PHX458760:PHX458788 PRT458760:PRT458788 QBP458760:QBP458788 QLL458760:QLL458788 QVH458760:QVH458788 RFD458760:RFD458788 ROZ458760:ROZ458788 RYV458760:RYV458788 SIR458760:SIR458788 SSN458760:SSN458788 TCJ458760:TCJ458788 TMF458760:TMF458788 TWB458760:TWB458788 UFX458760:UFX458788 UPT458760:UPT458788 UZP458760:UZP458788 VJL458760:VJL458788 VTH458760:VTH458788 WDD458760:WDD458788 WMZ458760:WMZ458788 WWV458760:WWV458788 AN524296:AN524324 KJ524296:KJ524324 UF524296:UF524324 AEB524296:AEB524324 ANX524296:ANX524324 AXT524296:AXT524324 BHP524296:BHP524324 BRL524296:BRL524324 CBH524296:CBH524324 CLD524296:CLD524324 CUZ524296:CUZ524324 DEV524296:DEV524324 DOR524296:DOR524324 DYN524296:DYN524324 EIJ524296:EIJ524324 ESF524296:ESF524324 FCB524296:FCB524324 FLX524296:FLX524324 FVT524296:FVT524324 GFP524296:GFP524324 GPL524296:GPL524324 GZH524296:GZH524324 HJD524296:HJD524324 HSZ524296:HSZ524324 ICV524296:ICV524324 IMR524296:IMR524324 IWN524296:IWN524324 JGJ524296:JGJ524324 JQF524296:JQF524324 KAB524296:KAB524324 KJX524296:KJX524324 KTT524296:KTT524324 LDP524296:LDP524324 LNL524296:LNL524324 LXH524296:LXH524324 MHD524296:MHD524324 MQZ524296:MQZ524324 NAV524296:NAV524324 NKR524296:NKR524324 NUN524296:NUN524324 OEJ524296:OEJ524324 OOF524296:OOF524324 OYB524296:OYB524324 PHX524296:PHX524324 PRT524296:PRT524324 QBP524296:QBP524324 QLL524296:QLL524324 QVH524296:QVH524324 RFD524296:RFD524324 ROZ524296:ROZ524324 RYV524296:RYV524324 SIR524296:SIR524324 SSN524296:SSN524324 TCJ524296:TCJ524324 TMF524296:TMF524324 TWB524296:TWB524324 UFX524296:UFX524324 UPT524296:UPT524324 UZP524296:UZP524324 VJL524296:VJL524324 VTH524296:VTH524324 WDD524296:WDD524324 WMZ524296:WMZ524324 WWV524296:WWV524324 AN589832:AN589860 KJ589832:KJ589860 UF589832:UF589860 AEB589832:AEB589860 ANX589832:ANX589860 AXT589832:AXT589860 BHP589832:BHP589860 BRL589832:BRL589860 CBH589832:CBH589860 CLD589832:CLD589860 CUZ589832:CUZ589860 DEV589832:DEV589860 DOR589832:DOR589860 DYN589832:DYN589860 EIJ589832:EIJ589860 ESF589832:ESF589860 FCB589832:FCB589860 FLX589832:FLX589860 FVT589832:FVT589860 GFP589832:GFP589860 GPL589832:GPL589860 GZH589832:GZH589860 HJD589832:HJD589860 HSZ589832:HSZ589860 ICV589832:ICV589860 IMR589832:IMR589860 IWN589832:IWN589860 JGJ589832:JGJ589860 JQF589832:JQF589860 KAB589832:KAB589860 KJX589832:KJX589860 KTT589832:KTT589860 LDP589832:LDP589860 LNL589832:LNL589860 LXH589832:LXH589860 MHD589832:MHD589860 MQZ589832:MQZ589860 NAV589832:NAV589860 NKR589832:NKR589860 NUN589832:NUN589860 OEJ589832:OEJ589860 OOF589832:OOF589860 OYB589832:OYB589860 PHX589832:PHX589860 PRT589832:PRT589860 QBP589832:QBP589860 QLL589832:QLL589860 QVH589832:QVH589860 RFD589832:RFD589860 ROZ589832:ROZ589860 RYV589832:RYV589860 SIR589832:SIR589860 SSN589832:SSN589860 TCJ589832:TCJ589860 TMF589832:TMF589860 TWB589832:TWB589860 UFX589832:UFX589860 UPT589832:UPT589860 UZP589832:UZP589860 VJL589832:VJL589860 VTH589832:VTH589860 WDD589832:WDD589860 WMZ589832:WMZ589860 WWV589832:WWV589860 AN655368:AN655396 KJ655368:KJ655396 UF655368:UF655396 AEB655368:AEB655396 ANX655368:ANX655396 AXT655368:AXT655396 BHP655368:BHP655396 BRL655368:BRL655396 CBH655368:CBH655396 CLD655368:CLD655396 CUZ655368:CUZ655396 DEV655368:DEV655396 DOR655368:DOR655396 DYN655368:DYN655396 EIJ655368:EIJ655396 ESF655368:ESF655396 FCB655368:FCB655396 FLX655368:FLX655396 FVT655368:FVT655396 GFP655368:GFP655396 GPL655368:GPL655396 GZH655368:GZH655396 HJD655368:HJD655396 HSZ655368:HSZ655396 ICV655368:ICV655396 IMR655368:IMR655396 IWN655368:IWN655396 JGJ655368:JGJ655396 JQF655368:JQF655396 KAB655368:KAB655396 KJX655368:KJX655396 KTT655368:KTT655396 LDP655368:LDP655396 LNL655368:LNL655396 LXH655368:LXH655396 MHD655368:MHD655396 MQZ655368:MQZ655396 NAV655368:NAV655396 NKR655368:NKR655396 NUN655368:NUN655396 OEJ655368:OEJ655396 OOF655368:OOF655396 OYB655368:OYB655396 PHX655368:PHX655396 PRT655368:PRT655396 QBP655368:QBP655396 QLL655368:QLL655396 QVH655368:QVH655396 RFD655368:RFD655396 ROZ655368:ROZ655396 RYV655368:RYV655396 SIR655368:SIR655396 SSN655368:SSN655396 TCJ655368:TCJ655396 TMF655368:TMF655396 TWB655368:TWB655396 UFX655368:UFX655396 UPT655368:UPT655396 UZP655368:UZP655396 VJL655368:VJL655396 VTH655368:VTH655396 WDD655368:WDD655396 WMZ655368:WMZ655396 WWV655368:WWV655396 AN720904:AN720932 KJ720904:KJ720932 UF720904:UF720932 AEB720904:AEB720932 ANX720904:ANX720932 AXT720904:AXT720932 BHP720904:BHP720932 BRL720904:BRL720932 CBH720904:CBH720932 CLD720904:CLD720932 CUZ720904:CUZ720932 DEV720904:DEV720932 DOR720904:DOR720932 DYN720904:DYN720932 EIJ720904:EIJ720932 ESF720904:ESF720932 FCB720904:FCB720932 FLX720904:FLX720932 FVT720904:FVT720932 GFP720904:GFP720932 GPL720904:GPL720932 GZH720904:GZH720932 HJD720904:HJD720932 HSZ720904:HSZ720932 ICV720904:ICV720932 IMR720904:IMR720932 IWN720904:IWN720932 JGJ720904:JGJ720932 JQF720904:JQF720932 KAB720904:KAB720932 KJX720904:KJX720932 KTT720904:KTT720932 LDP720904:LDP720932 LNL720904:LNL720932 LXH720904:LXH720932 MHD720904:MHD720932 MQZ720904:MQZ720932 NAV720904:NAV720932 NKR720904:NKR720932 NUN720904:NUN720932 OEJ720904:OEJ720932 OOF720904:OOF720932 OYB720904:OYB720932 PHX720904:PHX720932 PRT720904:PRT720932 QBP720904:QBP720932 QLL720904:QLL720932 QVH720904:QVH720932 RFD720904:RFD720932 ROZ720904:ROZ720932 RYV720904:RYV720932 SIR720904:SIR720932 SSN720904:SSN720932 TCJ720904:TCJ720932 TMF720904:TMF720932 TWB720904:TWB720932 UFX720904:UFX720932 UPT720904:UPT720932 UZP720904:UZP720932 VJL720904:VJL720932 VTH720904:VTH720932 WDD720904:WDD720932 WMZ720904:WMZ720932 WWV720904:WWV720932 AN786440:AN786468 KJ786440:KJ786468 UF786440:UF786468 AEB786440:AEB786468 ANX786440:ANX786468 AXT786440:AXT786468 BHP786440:BHP786468 BRL786440:BRL786468 CBH786440:CBH786468 CLD786440:CLD786468 CUZ786440:CUZ786468 DEV786440:DEV786468 DOR786440:DOR786468 DYN786440:DYN786468 EIJ786440:EIJ786468 ESF786440:ESF786468 FCB786440:FCB786468 FLX786440:FLX786468 FVT786440:FVT786468 GFP786440:GFP786468 GPL786440:GPL786468 GZH786440:GZH786468 HJD786440:HJD786468 HSZ786440:HSZ786468 ICV786440:ICV786468 IMR786440:IMR786468 IWN786440:IWN786468 JGJ786440:JGJ786468 JQF786440:JQF786468 KAB786440:KAB786468 KJX786440:KJX786468 KTT786440:KTT786468 LDP786440:LDP786468 LNL786440:LNL786468 LXH786440:LXH786468 MHD786440:MHD786468 MQZ786440:MQZ786468 NAV786440:NAV786468 NKR786440:NKR786468 NUN786440:NUN786468 OEJ786440:OEJ786468 OOF786440:OOF786468 OYB786440:OYB786468 PHX786440:PHX786468 PRT786440:PRT786468 QBP786440:QBP786468 QLL786440:QLL786468 QVH786440:QVH786468 RFD786440:RFD786468 ROZ786440:ROZ786468 RYV786440:RYV786468 SIR786440:SIR786468 SSN786440:SSN786468 TCJ786440:TCJ786468 TMF786440:TMF786468 TWB786440:TWB786468 UFX786440:UFX786468 UPT786440:UPT786468 UZP786440:UZP786468 VJL786440:VJL786468 VTH786440:VTH786468 WDD786440:WDD786468 WMZ786440:WMZ786468 WWV786440:WWV786468 AN851976:AN852004 KJ851976:KJ852004 UF851976:UF852004 AEB851976:AEB852004 ANX851976:ANX852004 AXT851976:AXT852004 BHP851976:BHP852004 BRL851976:BRL852004 CBH851976:CBH852004 CLD851976:CLD852004 CUZ851976:CUZ852004 DEV851976:DEV852004 DOR851976:DOR852004 DYN851976:DYN852004 EIJ851976:EIJ852004 ESF851976:ESF852004 FCB851976:FCB852004 FLX851976:FLX852004 FVT851976:FVT852004 GFP851976:GFP852004 GPL851976:GPL852004 GZH851976:GZH852004 HJD851976:HJD852004 HSZ851976:HSZ852004 ICV851976:ICV852004 IMR851976:IMR852004 IWN851976:IWN852004 JGJ851976:JGJ852004 JQF851976:JQF852004 KAB851976:KAB852004 KJX851976:KJX852004 KTT851976:KTT852004 LDP851976:LDP852004 LNL851976:LNL852004 LXH851976:LXH852004 MHD851976:MHD852004 MQZ851976:MQZ852004 NAV851976:NAV852004 NKR851976:NKR852004 NUN851976:NUN852004 OEJ851976:OEJ852004 OOF851976:OOF852004 OYB851976:OYB852004 PHX851976:PHX852004 PRT851976:PRT852004 QBP851976:QBP852004 QLL851976:QLL852004 QVH851976:QVH852004 RFD851976:RFD852004 ROZ851976:ROZ852004 RYV851976:RYV852004 SIR851976:SIR852004 SSN851976:SSN852004 TCJ851976:TCJ852004 TMF851976:TMF852004 TWB851976:TWB852004 UFX851976:UFX852004 UPT851976:UPT852004 UZP851976:UZP852004 VJL851976:VJL852004 VTH851976:VTH852004 WDD851976:WDD852004 WMZ851976:WMZ852004 WWV851976:WWV852004 AN917512:AN917540 KJ917512:KJ917540 UF917512:UF917540 AEB917512:AEB917540 ANX917512:ANX917540 AXT917512:AXT917540 BHP917512:BHP917540 BRL917512:BRL917540 CBH917512:CBH917540 CLD917512:CLD917540 CUZ917512:CUZ917540 DEV917512:DEV917540 DOR917512:DOR917540 DYN917512:DYN917540 EIJ917512:EIJ917540 ESF917512:ESF917540 FCB917512:FCB917540 FLX917512:FLX917540 FVT917512:FVT917540 GFP917512:GFP917540 GPL917512:GPL917540 GZH917512:GZH917540 HJD917512:HJD917540 HSZ917512:HSZ917540 ICV917512:ICV917540 IMR917512:IMR917540 IWN917512:IWN917540 JGJ917512:JGJ917540 JQF917512:JQF917540 KAB917512:KAB917540 KJX917512:KJX917540 KTT917512:KTT917540 LDP917512:LDP917540 LNL917512:LNL917540 LXH917512:LXH917540 MHD917512:MHD917540 MQZ917512:MQZ917540 NAV917512:NAV917540 NKR917512:NKR917540 NUN917512:NUN917540 OEJ917512:OEJ917540 OOF917512:OOF917540 OYB917512:OYB917540 PHX917512:PHX917540 PRT917512:PRT917540 QBP917512:QBP917540 QLL917512:QLL917540 QVH917512:QVH917540 RFD917512:RFD917540 ROZ917512:ROZ917540 RYV917512:RYV917540 SIR917512:SIR917540 SSN917512:SSN917540 TCJ917512:TCJ917540 TMF917512:TMF917540 TWB917512:TWB917540 UFX917512:UFX917540 UPT917512:UPT917540 UZP917512:UZP917540 VJL917512:VJL917540 VTH917512:VTH917540 WDD917512:WDD917540 WMZ917512:WMZ917540 WWV917512:WWV917540 AN983048:AN983076 KJ983048:KJ983076 UF983048:UF983076 AEB983048:AEB983076 ANX983048:ANX983076 AXT983048:AXT983076 BHP983048:BHP983076 BRL983048:BRL983076 CBH983048:CBH983076 CLD983048:CLD983076 CUZ983048:CUZ983076 DEV983048:DEV983076 DOR983048:DOR983076 DYN983048:DYN983076 EIJ983048:EIJ983076 ESF983048:ESF983076 FCB983048:FCB983076 FLX983048:FLX983076 FVT983048:FVT983076 GFP983048:GFP983076 GPL983048:GPL983076 GZH983048:GZH983076 HJD983048:HJD983076 HSZ983048:HSZ983076 ICV983048:ICV983076 IMR983048:IMR983076 IWN983048:IWN983076 JGJ983048:JGJ983076 JQF983048:JQF983076 KAB983048:KAB983076 KJX983048:KJX983076 KTT983048:KTT983076 LDP983048:LDP983076 LNL983048:LNL983076 LXH983048:LXH983076 MHD983048:MHD983076 MQZ983048:MQZ983076 NAV983048:NAV983076 NKR983048:NKR983076 NUN983048:NUN983076 OEJ983048:OEJ983076 OOF983048:OOF983076 OYB983048:OYB983076 PHX983048:PHX983076 PRT983048:PRT983076 QBP983048:QBP983076 QLL983048:QLL983076 QVH983048:QVH983076 RFD983048:RFD983076 ROZ983048:ROZ983076 RYV983048:RYV983076 SIR983048:SIR983076 SSN983048:SSN983076 TCJ983048:TCJ983076 TMF983048:TMF983076 TWB983048:TWB983076 UFX983048:UFX983076 UPT983048:UPT983076 UZP983048:UZP983076 VJL983048:VJL983076 VTH983048:VTH983076 WDD983048:WDD983076 WMZ983048:WMZ983076 WWV983048:WWV983076 H8:H36 JD8:JD36 SZ8:SZ36 ACV8:ACV36 AMR8:AMR36 AWN8:AWN36 BGJ8:BGJ36 BQF8:BQF36 CAB8:CAB36 CJX8:CJX36 CTT8:CTT36 DDP8:DDP36 DNL8:DNL36 DXH8:DXH36 EHD8:EHD36 EQZ8:EQZ36 FAV8:FAV36 FKR8:FKR36 FUN8:FUN36 GEJ8:GEJ36 GOF8:GOF36 GYB8:GYB36 HHX8:HHX36 HRT8:HRT36 IBP8:IBP36 ILL8:ILL36 IVH8:IVH36 JFD8:JFD36 JOZ8:JOZ36 JYV8:JYV36 KIR8:KIR36 KSN8:KSN36 LCJ8:LCJ36 LMF8:LMF36 LWB8:LWB36 MFX8:MFX36 MPT8:MPT36 MZP8:MZP36 NJL8:NJL36 NTH8:NTH36 ODD8:ODD36 OMZ8:OMZ36 OWV8:OWV36 PGR8:PGR36 PQN8:PQN36 QAJ8:QAJ36 QKF8:QKF36 QUB8:QUB36 RDX8:RDX36 RNT8:RNT36 RXP8:RXP36 SHL8:SHL36 SRH8:SRH36 TBD8:TBD36 TKZ8:TKZ36 TUV8:TUV36 UER8:UER36 UON8:UON36 UYJ8:UYJ36 VIF8:VIF36 VSB8:VSB36 WBX8:WBX36 WLT8:WLT36 WVP8:WVP36 H65544:H65572 JD65544:JD65572 SZ65544:SZ65572 ACV65544:ACV65572 AMR65544:AMR65572 AWN65544:AWN65572 BGJ65544:BGJ65572 BQF65544:BQF65572 CAB65544:CAB65572 CJX65544:CJX65572 CTT65544:CTT65572 DDP65544:DDP65572 DNL65544:DNL65572 DXH65544:DXH65572 EHD65544:EHD65572 EQZ65544:EQZ65572 FAV65544:FAV65572 FKR65544:FKR65572 FUN65544:FUN65572 GEJ65544:GEJ65572 GOF65544:GOF65572 GYB65544:GYB65572 HHX65544:HHX65572 HRT65544:HRT65572 IBP65544:IBP65572 ILL65544:ILL65572 IVH65544:IVH65572 JFD65544:JFD65572 JOZ65544:JOZ65572 JYV65544:JYV65572 KIR65544:KIR65572 KSN65544:KSN65572 LCJ65544:LCJ65572 LMF65544:LMF65572 LWB65544:LWB65572 MFX65544:MFX65572 MPT65544:MPT65572 MZP65544:MZP65572 NJL65544:NJL65572 NTH65544:NTH65572 ODD65544:ODD65572 OMZ65544:OMZ65572 OWV65544:OWV65572 PGR65544:PGR65572 PQN65544:PQN65572 QAJ65544:QAJ65572 QKF65544:QKF65572 QUB65544:QUB65572 RDX65544:RDX65572 RNT65544:RNT65572 RXP65544:RXP65572 SHL65544:SHL65572 SRH65544:SRH65572 TBD65544:TBD65572 TKZ65544:TKZ65572 TUV65544:TUV65572 UER65544:UER65572 UON65544:UON65572 UYJ65544:UYJ65572 VIF65544:VIF65572 VSB65544:VSB65572 WBX65544:WBX65572 WLT65544:WLT65572 WVP65544:WVP65572 H131080:H131108 JD131080:JD131108 SZ131080:SZ131108 ACV131080:ACV131108 AMR131080:AMR131108 AWN131080:AWN131108 BGJ131080:BGJ131108 BQF131080:BQF131108 CAB131080:CAB131108 CJX131080:CJX131108 CTT131080:CTT131108 DDP131080:DDP131108 DNL131080:DNL131108 DXH131080:DXH131108 EHD131080:EHD131108 EQZ131080:EQZ131108 FAV131080:FAV131108 FKR131080:FKR131108 FUN131080:FUN131108 GEJ131080:GEJ131108 GOF131080:GOF131108 GYB131080:GYB131108 HHX131080:HHX131108 HRT131080:HRT131108 IBP131080:IBP131108 ILL131080:ILL131108 IVH131080:IVH131108 JFD131080:JFD131108 JOZ131080:JOZ131108 JYV131080:JYV131108 KIR131080:KIR131108 KSN131080:KSN131108 LCJ131080:LCJ131108 LMF131080:LMF131108 LWB131080:LWB131108 MFX131080:MFX131108 MPT131080:MPT131108 MZP131080:MZP131108 NJL131080:NJL131108 NTH131080:NTH131108 ODD131080:ODD131108 OMZ131080:OMZ131108 OWV131080:OWV131108 PGR131080:PGR131108 PQN131080:PQN131108 QAJ131080:QAJ131108 QKF131080:QKF131108 QUB131080:QUB131108 RDX131080:RDX131108 RNT131080:RNT131108 RXP131080:RXP131108 SHL131080:SHL131108 SRH131080:SRH131108 TBD131080:TBD131108 TKZ131080:TKZ131108 TUV131080:TUV131108 UER131080:UER131108 UON131080:UON131108 UYJ131080:UYJ131108 VIF131080:VIF131108 VSB131080:VSB131108 WBX131080:WBX131108 WLT131080:WLT131108 WVP131080:WVP131108 H196616:H196644 JD196616:JD196644 SZ196616:SZ196644 ACV196616:ACV196644 AMR196616:AMR196644 AWN196616:AWN196644 BGJ196616:BGJ196644 BQF196616:BQF196644 CAB196616:CAB196644 CJX196616:CJX196644 CTT196616:CTT196644 DDP196616:DDP196644 DNL196616:DNL196644 DXH196616:DXH196644 EHD196616:EHD196644 EQZ196616:EQZ196644 FAV196616:FAV196644 FKR196616:FKR196644 FUN196616:FUN196644 GEJ196616:GEJ196644 GOF196616:GOF196644 GYB196616:GYB196644 HHX196616:HHX196644 HRT196616:HRT196644 IBP196616:IBP196644 ILL196616:ILL196644 IVH196616:IVH196644 JFD196616:JFD196644 JOZ196616:JOZ196644 JYV196616:JYV196644 KIR196616:KIR196644 KSN196616:KSN196644 LCJ196616:LCJ196644 LMF196616:LMF196644 LWB196616:LWB196644 MFX196616:MFX196644 MPT196616:MPT196644 MZP196616:MZP196644 NJL196616:NJL196644 NTH196616:NTH196644 ODD196616:ODD196644 OMZ196616:OMZ196644 OWV196616:OWV196644 PGR196616:PGR196644 PQN196616:PQN196644 QAJ196616:QAJ196644 QKF196616:QKF196644 QUB196616:QUB196644 RDX196616:RDX196644 RNT196616:RNT196644 RXP196616:RXP196644 SHL196616:SHL196644 SRH196616:SRH196644 TBD196616:TBD196644 TKZ196616:TKZ196644 TUV196616:TUV196644 UER196616:UER196644 UON196616:UON196644 UYJ196616:UYJ196644 VIF196616:VIF196644 VSB196616:VSB196644 WBX196616:WBX196644 WLT196616:WLT196644 WVP196616:WVP196644 H262152:H262180 JD262152:JD262180 SZ262152:SZ262180 ACV262152:ACV262180 AMR262152:AMR262180 AWN262152:AWN262180 BGJ262152:BGJ262180 BQF262152:BQF262180 CAB262152:CAB262180 CJX262152:CJX262180 CTT262152:CTT262180 DDP262152:DDP262180 DNL262152:DNL262180 DXH262152:DXH262180 EHD262152:EHD262180 EQZ262152:EQZ262180 FAV262152:FAV262180 FKR262152:FKR262180 FUN262152:FUN262180 GEJ262152:GEJ262180 GOF262152:GOF262180 GYB262152:GYB262180 HHX262152:HHX262180 HRT262152:HRT262180 IBP262152:IBP262180 ILL262152:ILL262180 IVH262152:IVH262180 JFD262152:JFD262180 JOZ262152:JOZ262180 JYV262152:JYV262180 KIR262152:KIR262180 KSN262152:KSN262180 LCJ262152:LCJ262180 LMF262152:LMF262180 LWB262152:LWB262180 MFX262152:MFX262180 MPT262152:MPT262180 MZP262152:MZP262180 NJL262152:NJL262180 NTH262152:NTH262180 ODD262152:ODD262180 OMZ262152:OMZ262180 OWV262152:OWV262180 PGR262152:PGR262180 PQN262152:PQN262180 QAJ262152:QAJ262180 QKF262152:QKF262180 QUB262152:QUB262180 RDX262152:RDX262180 RNT262152:RNT262180 RXP262152:RXP262180 SHL262152:SHL262180 SRH262152:SRH262180 TBD262152:TBD262180 TKZ262152:TKZ262180 TUV262152:TUV262180 UER262152:UER262180 UON262152:UON262180 UYJ262152:UYJ262180 VIF262152:VIF262180 VSB262152:VSB262180 WBX262152:WBX262180 WLT262152:WLT262180 WVP262152:WVP262180 H327688:H327716 JD327688:JD327716 SZ327688:SZ327716 ACV327688:ACV327716 AMR327688:AMR327716 AWN327688:AWN327716 BGJ327688:BGJ327716 BQF327688:BQF327716 CAB327688:CAB327716 CJX327688:CJX327716 CTT327688:CTT327716 DDP327688:DDP327716 DNL327688:DNL327716 DXH327688:DXH327716 EHD327688:EHD327716 EQZ327688:EQZ327716 FAV327688:FAV327716 FKR327688:FKR327716 FUN327688:FUN327716 GEJ327688:GEJ327716 GOF327688:GOF327716 GYB327688:GYB327716 HHX327688:HHX327716 HRT327688:HRT327716 IBP327688:IBP327716 ILL327688:ILL327716 IVH327688:IVH327716 JFD327688:JFD327716 JOZ327688:JOZ327716 JYV327688:JYV327716 KIR327688:KIR327716 KSN327688:KSN327716 LCJ327688:LCJ327716 LMF327688:LMF327716 LWB327688:LWB327716 MFX327688:MFX327716 MPT327688:MPT327716 MZP327688:MZP327716 NJL327688:NJL327716 NTH327688:NTH327716 ODD327688:ODD327716 OMZ327688:OMZ327716 OWV327688:OWV327716 PGR327688:PGR327716 PQN327688:PQN327716 QAJ327688:QAJ327716 QKF327688:QKF327716 QUB327688:QUB327716 RDX327688:RDX327716 RNT327688:RNT327716 RXP327688:RXP327716 SHL327688:SHL327716 SRH327688:SRH327716 TBD327688:TBD327716 TKZ327688:TKZ327716 TUV327688:TUV327716 UER327688:UER327716 UON327688:UON327716 UYJ327688:UYJ327716 VIF327688:VIF327716 VSB327688:VSB327716 WBX327688:WBX327716 WLT327688:WLT327716 WVP327688:WVP327716 H393224:H393252 JD393224:JD393252 SZ393224:SZ393252 ACV393224:ACV393252 AMR393224:AMR393252 AWN393224:AWN393252 BGJ393224:BGJ393252 BQF393224:BQF393252 CAB393224:CAB393252 CJX393224:CJX393252 CTT393224:CTT393252 DDP393224:DDP393252 DNL393224:DNL393252 DXH393224:DXH393252 EHD393224:EHD393252 EQZ393224:EQZ393252 FAV393224:FAV393252 FKR393224:FKR393252 FUN393224:FUN393252 GEJ393224:GEJ393252 GOF393224:GOF393252 GYB393224:GYB393252 HHX393224:HHX393252 HRT393224:HRT393252 IBP393224:IBP393252 ILL393224:ILL393252 IVH393224:IVH393252 JFD393224:JFD393252 JOZ393224:JOZ393252 JYV393224:JYV393252 KIR393224:KIR393252 KSN393224:KSN393252 LCJ393224:LCJ393252 LMF393224:LMF393252 LWB393224:LWB393252 MFX393224:MFX393252 MPT393224:MPT393252 MZP393224:MZP393252 NJL393224:NJL393252 NTH393224:NTH393252 ODD393224:ODD393252 OMZ393224:OMZ393252 OWV393224:OWV393252 PGR393224:PGR393252 PQN393224:PQN393252 QAJ393224:QAJ393252 QKF393224:QKF393252 QUB393224:QUB393252 RDX393224:RDX393252 RNT393224:RNT393252 RXP393224:RXP393252 SHL393224:SHL393252 SRH393224:SRH393252 TBD393224:TBD393252 TKZ393224:TKZ393252 TUV393224:TUV393252 UER393224:UER393252 UON393224:UON393252 UYJ393224:UYJ393252 VIF393224:VIF393252 VSB393224:VSB393252 WBX393224:WBX393252 WLT393224:WLT393252 WVP393224:WVP393252 H458760:H458788 JD458760:JD458788 SZ458760:SZ458788 ACV458760:ACV458788 AMR458760:AMR458788 AWN458760:AWN458788 BGJ458760:BGJ458788 BQF458760:BQF458788 CAB458760:CAB458788 CJX458760:CJX458788 CTT458760:CTT458788 DDP458760:DDP458788 DNL458760:DNL458788 DXH458760:DXH458788 EHD458760:EHD458788 EQZ458760:EQZ458788 FAV458760:FAV458788 FKR458760:FKR458788 FUN458760:FUN458788 GEJ458760:GEJ458788 GOF458760:GOF458788 GYB458760:GYB458788 HHX458760:HHX458788 HRT458760:HRT458788 IBP458760:IBP458788 ILL458760:ILL458788 IVH458760:IVH458788 JFD458760:JFD458788 JOZ458760:JOZ458788 JYV458760:JYV458788 KIR458760:KIR458788 KSN458760:KSN458788 LCJ458760:LCJ458788 LMF458760:LMF458788 LWB458760:LWB458788 MFX458760:MFX458788 MPT458760:MPT458788 MZP458760:MZP458788 NJL458760:NJL458788 NTH458760:NTH458788 ODD458760:ODD458788 OMZ458760:OMZ458788 OWV458760:OWV458788 PGR458760:PGR458788 PQN458760:PQN458788 QAJ458760:QAJ458788 QKF458760:QKF458788 QUB458760:QUB458788 RDX458760:RDX458788 RNT458760:RNT458788 RXP458760:RXP458788 SHL458760:SHL458788 SRH458760:SRH458788 TBD458760:TBD458788 TKZ458760:TKZ458788 TUV458760:TUV458788 UER458760:UER458788 UON458760:UON458788 UYJ458760:UYJ458788 VIF458760:VIF458788 VSB458760:VSB458788 WBX458760:WBX458788 WLT458760:WLT458788 WVP458760:WVP458788 H524296:H524324 JD524296:JD524324 SZ524296:SZ524324 ACV524296:ACV524324 AMR524296:AMR524324 AWN524296:AWN524324 BGJ524296:BGJ524324 BQF524296:BQF524324 CAB524296:CAB524324 CJX524296:CJX524324 CTT524296:CTT524324 DDP524296:DDP524324 DNL524296:DNL524324 DXH524296:DXH524324 EHD524296:EHD524324 EQZ524296:EQZ524324 FAV524296:FAV524324 FKR524296:FKR524324 FUN524296:FUN524324 GEJ524296:GEJ524324 GOF524296:GOF524324 GYB524296:GYB524324 HHX524296:HHX524324 HRT524296:HRT524324 IBP524296:IBP524324 ILL524296:ILL524324 IVH524296:IVH524324 JFD524296:JFD524324 JOZ524296:JOZ524324 JYV524296:JYV524324 KIR524296:KIR524324 KSN524296:KSN524324 LCJ524296:LCJ524324 LMF524296:LMF524324 LWB524296:LWB524324 MFX524296:MFX524324 MPT524296:MPT524324 MZP524296:MZP524324 NJL524296:NJL524324 NTH524296:NTH524324 ODD524296:ODD524324 OMZ524296:OMZ524324 OWV524296:OWV524324 PGR524296:PGR524324 PQN524296:PQN524324 QAJ524296:QAJ524324 QKF524296:QKF524324 QUB524296:QUB524324 RDX524296:RDX524324 RNT524296:RNT524324 RXP524296:RXP524324 SHL524296:SHL524324 SRH524296:SRH524324 TBD524296:TBD524324 TKZ524296:TKZ524324 TUV524296:TUV524324 UER524296:UER524324 UON524296:UON524324 UYJ524296:UYJ524324 VIF524296:VIF524324 VSB524296:VSB524324 WBX524296:WBX524324 WLT524296:WLT524324 WVP524296:WVP524324 H589832:H589860 JD589832:JD589860 SZ589832:SZ589860 ACV589832:ACV589860 AMR589832:AMR589860 AWN589832:AWN589860 BGJ589832:BGJ589860 BQF589832:BQF589860 CAB589832:CAB589860 CJX589832:CJX589860 CTT589832:CTT589860 DDP589832:DDP589860 DNL589832:DNL589860 DXH589832:DXH589860 EHD589832:EHD589860 EQZ589832:EQZ589860 FAV589832:FAV589860 FKR589832:FKR589860 FUN589832:FUN589860 GEJ589832:GEJ589860 GOF589832:GOF589860 GYB589832:GYB589860 HHX589832:HHX589860 HRT589832:HRT589860 IBP589832:IBP589860 ILL589832:ILL589860 IVH589832:IVH589860 JFD589832:JFD589860 JOZ589832:JOZ589860 JYV589832:JYV589860 KIR589832:KIR589860 KSN589832:KSN589860 LCJ589832:LCJ589860 LMF589832:LMF589860 LWB589832:LWB589860 MFX589832:MFX589860 MPT589832:MPT589860 MZP589832:MZP589860 NJL589832:NJL589860 NTH589832:NTH589860 ODD589832:ODD589860 OMZ589832:OMZ589860 OWV589832:OWV589860 PGR589832:PGR589860 PQN589832:PQN589860 QAJ589832:QAJ589860 QKF589832:QKF589860 QUB589832:QUB589860 RDX589832:RDX589860 RNT589832:RNT589860 RXP589832:RXP589860 SHL589832:SHL589860 SRH589832:SRH589860 TBD589832:TBD589860 TKZ589832:TKZ589860 TUV589832:TUV589860 UER589832:UER589860 UON589832:UON589860 UYJ589832:UYJ589860 VIF589832:VIF589860 VSB589832:VSB589860 WBX589832:WBX589860 WLT589832:WLT589860 WVP589832:WVP589860 H655368:H655396 JD655368:JD655396 SZ655368:SZ655396 ACV655368:ACV655396 AMR655368:AMR655396 AWN655368:AWN655396 BGJ655368:BGJ655396 BQF655368:BQF655396 CAB655368:CAB655396 CJX655368:CJX655396 CTT655368:CTT655396 DDP655368:DDP655396 DNL655368:DNL655396 DXH655368:DXH655396 EHD655368:EHD655396 EQZ655368:EQZ655396 FAV655368:FAV655396 FKR655368:FKR655396 FUN655368:FUN655396 GEJ655368:GEJ655396 GOF655368:GOF655396 GYB655368:GYB655396 HHX655368:HHX655396 HRT655368:HRT655396 IBP655368:IBP655396 ILL655368:ILL655396 IVH655368:IVH655396 JFD655368:JFD655396 JOZ655368:JOZ655396 JYV655368:JYV655396 KIR655368:KIR655396 KSN655368:KSN655396 LCJ655368:LCJ655396 LMF655368:LMF655396 LWB655368:LWB655396 MFX655368:MFX655396 MPT655368:MPT655396 MZP655368:MZP655396 NJL655368:NJL655396 NTH655368:NTH655396 ODD655368:ODD655396 OMZ655368:OMZ655396 OWV655368:OWV655396 PGR655368:PGR655396 PQN655368:PQN655396 QAJ655368:QAJ655396 QKF655368:QKF655396 QUB655368:QUB655396 RDX655368:RDX655396 RNT655368:RNT655396 RXP655368:RXP655396 SHL655368:SHL655396 SRH655368:SRH655396 TBD655368:TBD655396 TKZ655368:TKZ655396 TUV655368:TUV655396 UER655368:UER655396 UON655368:UON655396 UYJ655368:UYJ655396 VIF655368:VIF655396 VSB655368:VSB655396 WBX655368:WBX655396 WLT655368:WLT655396 WVP655368:WVP655396 H720904:H720932 JD720904:JD720932 SZ720904:SZ720932 ACV720904:ACV720932 AMR720904:AMR720932 AWN720904:AWN720932 BGJ720904:BGJ720932 BQF720904:BQF720932 CAB720904:CAB720932 CJX720904:CJX720932 CTT720904:CTT720932 DDP720904:DDP720932 DNL720904:DNL720932 DXH720904:DXH720932 EHD720904:EHD720932 EQZ720904:EQZ720932 FAV720904:FAV720932 FKR720904:FKR720932 FUN720904:FUN720932 GEJ720904:GEJ720932 GOF720904:GOF720932 GYB720904:GYB720932 HHX720904:HHX720932 HRT720904:HRT720932 IBP720904:IBP720932 ILL720904:ILL720932 IVH720904:IVH720932 JFD720904:JFD720932 JOZ720904:JOZ720932 JYV720904:JYV720932 KIR720904:KIR720932 KSN720904:KSN720932 LCJ720904:LCJ720932 LMF720904:LMF720932 LWB720904:LWB720932 MFX720904:MFX720932 MPT720904:MPT720932 MZP720904:MZP720932 NJL720904:NJL720932 NTH720904:NTH720932 ODD720904:ODD720932 OMZ720904:OMZ720932 OWV720904:OWV720932 PGR720904:PGR720932 PQN720904:PQN720932 QAJ720904:QAJ720932 QKF720904:QKF720932 QUB720904:QUB720932 RDX720904:RDX720932 RNT720904:RNT720932 RXP720904:RXP720932 SHL720904:SHL720932 SRH720904:SRH720932 TBD720904:TBD720932 TKZ720904:TKZ720932 TUV720904:TUV720932 UER720904:UER720932 UON720904:UON720932 UYJ720904:UYJ720932 VIF720904:VIF720932 VSB720904:VSB720932 WBX720904:WBX720932 WLT720904:WLT720932 WVP720904:WVP720932 H786440:H786468 JD786440:JD786468 SZ786440:SZ786468 ACV786440:ACV786468 AMR786440:AMR786468 AWN786440:AWN786468 BGJ786440:BGJ786468 BQF786440:BQF786468 CAB786440:CAB786468 CJX786440:CJX786468 CTT786440:CTT786468 DDP786440:DDP786468 DNL786440:DNL786468 DXH786440:DXH786468 EHD786440:EHD786468 EQZ786440:EQZ786468 FAV786440:FAV786468 FKR786440:FKR786468 FUN786440:FUN786468 GEJ786440:GEJ786468 GOF786440:GOF786468 GYB786440:GYB786468 HHX786440:HHX786468 HRT786440:HRT786468 IBP786440:IBP786468 ILL786440:ILL786468 IVH786440:IVH786468 JFD786440:JFD786468 JOZ786440:JOZ786468 JYV786440:JYV786468 KIR786440:KIR786468 KSN786440:KSN786468 LCJ786440:LCJ786468 LMF786440:LMF786468 LWB786440:LWB786468 MFX786440:MFX786468 MPT786440:MPT786468 MZP786440:MZP786468 NJL786440:NJL786468 NTH786440:NTH786468 ODD786440:ODD786468 OMZ786440:OMZ786468 OWV786440:OWV786468 PGR786440:PGR786468 PQN786440:PQN786468 QAJ786440:QAJ786468 QKF786440:QKF786468 QUB786440:QUB786468 RDX786440:RDX786468 RNT786440:RNT786468 RXP786440:RXP786468 SHL786440:SHL786468 SRH786440:SRH786468 TBD786440:TBD786468 TKZ786440:TKZ786468 TUV786440:TUV786468 UER786440:UER786468 UON786440:UON786468 UYJ786440:UYJ786468 VIF786440:VIF786468 VSB786440:VSB786468 WBX786440:WBX786468 WLT786440:WLT786468 WVP786440:WVP786468 H851976:H852004 JD851976:JD852004 SZ851976:SZ852004 ACV851976:ACV852004 AMR851976:AMR852004 AWN851976:AWN852004 BGJ851976:BGJ852004 BQF851976:BQF852004 CAB851976:CAB852004 CJX851976:CJX852004 CTT851976:CTT852004 DDP851976:DDP852004 DNL851976:DNL852004 DXH851976:DXH852004 EHD851976:EHD852004 EQZ851976:EQZ852004 FAV851976:FAV852004 FKR851976:FKR852004 FUN851976:FUN852004 GEJ851976:GEJ852004 GOF851976:GOF852004 GYB851976:GYB852004 HHX851976:HHX852004 HRT851976:HRT852004 IBP851976:IBP852004 ILL851976:ILL852004 IVH851976:IVH852004 JFD851976:JFD852004 JOZ851976:JOZ852004 JYV851976:JYV852004 KIR851976:KIR852004 KSN851976:KSN852004 LCJ851976:LCJ852004 LMF851976:LMF852004 LWB851976:LWB852004 MFX851976:MFX852004 MPT851976:MPT852004 MZP851976:MZP852004 NJL851976:NJL852004 NTH851976:NTH852004 ODD851976:ODD852004 OMZ851976:OMZ852004 OWV851976:OWV852004 PGR851976:PGR852004 PQN851976:PQN852004 QAJ851976:QAJ852004 QKF851976:QKF852004 QUB851976:QUB852004 RDX851976:RDX852004 RNT851976:RNT852004 RXP851976:RXP852004 SHL851976:SHL852004 SRH851976:SRH852004 TBD851976:TBD852004 TKZ851976:TKZ852004 TUV851976:TUV852004 UER851976:UER852004 UON851976:UON852004 UYJ851976:UYJ852004 VIF851976:VIF852004 VSB851976:VSB852004 WBX851976:WBX852004 WLT851976:WLT852004 WVP851976:WVP852004 H917512:H917540 JD917512:JD917540 SZ917512:SZ917540 ACV917512:ACV917540 AMR917512:AMR917540 AWN917512:AWN917540 BGJ917512:BGJ917540 BQF917512:BQF917540 CAB917512:CAB917540 CJX917512:CJX917540 CTT917512:CTT917540 DDP917512:DDP917540 DNL917512:DNL917540 DXH917512:DXH917540 EHD917512:EHD917540 EQZ917512:EQZ917540 FAV917512:FAV917540 FKR917512:FKR917540 FUN917512:FUN917540 GEJ917512:GEJ917540 GOF917512:GOF917540 GYB917512:GYB917540 HHX917512:HHX917540 HRT917512:HRT917540 IBP917512:IBP917540 ILL917512:ILL917540 IVH917512:IVH917540 JFD917512:JFD917540 JOZ917512:JOZ917540 JYV917512:JYV917540 KIR917512:KIR917540 KSN917512:KSN917540 LCJ917512:LCJ917540 LMF917512:LMF917540 LWB917512:LWB917540 MFX917512:MFX917540 MPT917512:MPT917540 MZP917512:MZP917540 NJL917512:NJL917540 NTH917512:NTH917540 ODD917512:ODD917540 OMZ917512:OMZ917540 OWV917512:OWV917540 PGR917512:PGR917540 PQN917512:PQN917540 QAJ917512:QAJ917540 QKF917512:QKF917540 QUB917512:QUB917540 RDX917512:RDX917540 RNT917512:RNT917540 RXP917512:RXP917540 SHL917512:SHL917540 SRH917512:SRH917540 TBD917512:TBD917540 TKZ917512:TKZ917540 TUV917512:TUV917540 UER917512:UER917540 UON917512:UON917540 UYJ917512:UYJ917540 VIF917512:VIF917540 VSB917512:VSB917540 WBX917512:WBX917540 WLT917512:WLT917540 WVP917512:WVP917540 H983048:H983076 JD983048:JD983076 SZ983048:SZ983076 ACV983048:ACV983076 AMR983048:AMR983076 AWN983048:AWN983076 BGJ983048:BGJ983076 BQF983048:BQF983076 CAB983048:CAB983076 CJX983048:CJX983076 CTT983048:CTT983076 DDP983048:DDP983076 DNL983048:DNL983076 DXH983048:DXH983076 EHD983048:EHD983076 EQZ983048:EQZ983076 FAV983048:FAV983076 FKR983048:FKR983076 FUN983048:FUN983076 GEJ983048:GEJ983076 GOF983048:GOF983076 GYB983048:GYB983076 HHX983048:HHX983076 HRT983048:HRT983076 IBP983048:IBP983076 ILL983048:ILL983076 IVH983048:IVH983076 JFD983048:JFD983076 JOZ983048:JOZ983076 JYV983048:JYV983076 KIR983048:KIR983076 KSN983048:KSN983076 LCJ983048:LCJ983076 LMF983048:LMF983076 LWB983048:LWB983076 MFX983048:MFX983076 MPT983048:MPT983076 MZP983048:MZP983076 NJL983048:NJL983076 NTH983048:NTH983076 ODD983048:ODD983076 OMZ983048:OMZ983076 OWV983048:OWV983076 PGR983048:PGR983076 PQN983048:PQN983076 QAJ983048:QAJ983076 QKF983048:QKF983076 QUB983048:QUB983076 RDX983048:RDX983076 RNT983048:RNT983076 RXP983048:RXP983076 SHL983048:SHL983076 SRH983048:SRH983076 TBD983048:TBD983076 TKZ983048:TKZ983076 TUV983048:TUV983076 UER983048:UER983076 UON983048:UON983076 UYJ983048:UYJ983076 VIF983048:VIF983076 VSB983048:VSB983076 WBX983048:WBX983076 WLT983048:WLT983076 WVP983048:WVP983076">
      <formula1>"Ａ,Ｂ,Ｃ"</formula1>
    </dataValidation>
    <dataValidation type="list" allowBlank="1" showInputMessage="1" showErrorMessage="1" error="入力した内容が正しくありません。_x000a_リストから選択してください。"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G8:G36 JC8:JC36 SY8:SY36 ACU8:ACU36 AMQ8:AMQ36 AWM8:AWM36 BGI8:BGI36 BQE8:BQE36 CAA8:CAA36 CJW8:CJW36 CTS8:CTS36 DDO8:DDO36 DNK8:DNK36 DXG8:DXG36 EHC8:EHC36 EQY8:EQY36 FAU8:FAU36 FKQ8:FKQ36 FUM8:FUM36 GEI8:GEI36 GOE8:GOE36 GYA8:GYA36 HHW8:HHW36 HRS8:HRS36 IBO8:IBO36 ILK8:ILK36 IVG8:IVG36 JFC8:JFC36 JOY8:JOY36 JYU8:JYU36 KIQ8:KIQ36 KSM8:KSM36 LCI8:LCI36 LME8:LME36 LWA8:LWA36 MFW8:MFW36 MPS8:MPS36 MZO8:MZO36 NJK8:NJK36 NTG8:NTG36 ODC8:ODC36 OMY8:OMY36 OWU8:OWU36 PGQ8:PGQ36 PQM8:PQM36 QAI8:QAI36 QKE8:QKE36 QUA8:QUA36 RDW8:RDW36 RNS8:RNS36 RXO8:RXO36 SHK8:SHK36 SRG8:SRG36 TBC8:TBC36 TKY8:TKY36 TUU8:TUU36 UEQ8:UEQ36 UOM8:UOM36 UYI8:UYI36 VIE8:VIE36 VSA8:VSA36 WBW8:WBW36 WLS8:WLS36 WVO8:WVO36 G65544:G65572 JC65544:JC65572 SY65544:SY65572 ACU65544:ACU65572 AMQ65544:AMQ65572 AWM65544:AWM65572 BGI65544:BGI65572 BQE65544:BQE65572 CAA65544:CAA65572 CJW65544:CJW65572 CTS65544:CTS65572 DDO65544:DDO65572 DNK65544:DNK65572 DXG65544:DXG65572 EHC65544:EHC65572 EQY65544:EQY65572 FAU65544:FAU65572 FKQ65544:FKQ65572 FUM65544:FUM65572 GEI65544:GEI65572 GOE65544:GOE65572 GYA65544:GYA65572 HHW65544:HHW65572 HRS65544:HRS65572 IBO65544:IBO65572 ILK65544:ILK65572 IVG65544:IVG65572 JFC65544:JFC65572 JOY65544:JOY65572 JYU65544:JYU65572 KIQ65544:KIQ65572 KSM65544:KSM65572 LCI65544:LCI65572 LME65544:LME65572 LWA65544:LWA65572 MFW65544:MFW65572 MPS65544:MPS65572 MZO65544:MZO65572 NJK65544:NJK65572 NTG65544:NTG65572 ODC65544:ODC65572 OMY65544:OMY65572 OWU65544:OWU65572 PGQ65544:PGQ65572 PQM65544:PQM65572 QAI65544:QAI65572 QKE65544:QKE65572 QUA65544:QUA65572 RDW65544:RDW65572 RNS65544:RNS65572 RXO65544:RXO65572 SHK65544:SHK65572 SRG65544:SRG65572 TBC65544:TBC65572 TKY65544:TKY65572 TUU65544:TUU65572 UEQ65544:UEQ65572 UOM65544:UOM65572 UYI65544:UYI65572 VIE65544:VIE65572 VSA65544:VSA65572 WBW65544:WBW65572 WLS65544:WLS65572 WVO65544:WVO65572 G131080:G131108 JC131080:JC131108 SY131080:SY131108 ACU131080:ACU131108 AMQ131080:AMQ131108 AWM131080:AWM131108 BGI131080:BGI131108 BQE131080:BQE131108 CAA131080:CAA131108 CJW131080:CJW131108 CTS131080:CTS131108 DDO131080:DDO131108 DNK131080:DNK131108 DXG131080:DXG131108 EHC131080:EHC131108 EQY131080:EQY131108 FAU131080:FAU131108 FKQ131080:FKQ131108 FUM131080:FUM131108 GEI131080:GEI131108 GOE131080:GOE131108 GYA131080:GYA131108 HHW131080:HHW131108 HRS131080:HRS131108 IBO131080:IBO131108 ILK131080:ILK131108 IVG131080:IVG131108 JFC131080:JFC131108 JOY131080:JOY131108 JYU131080:JYU131108 KIQ131080:KIQ131108 KSM131080:KSM131108 LCI131080:LCI131108 LME131080:LME131108 LWA131080:LWA131108 MFW131080:MFW131108 MPS131080:MPS131108 MZO131080:MZO131108 NJK131080:NJK131108 NTG131080:NTG131108 ODC131080:ODC131108 OMY131080:OMY131108 OWU131080:OWU131108 PGQ131080:PGQ131108 PQM131080:PQM131108 QAI131080:QAI131108 QKE131080:QKE131108 QUA131080:QUA131108 RDW131080:RDW131108 RNS131080:RNS131108 RXO131080:RXO131108 SHK131080:SHK131108 SRG131080:SRG131108 TBC131080:TBC131108 TKY131080:TKY131108 TUU131080:TUU131108 UEQ131080:UEQ131108 UOM131080:UOM131108 UYI131080:UYI131108 VIE131080:VIE131108 VSA131080:VSA131108 WBW131080:WBW131108 WLS131080:WLS131108 WVO131080:WVO131108 G196616:G196644 JC196616:JC196644 SY196616:SY196644 ACU196616:ACU196644 AMQ196616:AMQ196644 AWM196616:AWM196644 BGI196616:BGI196644 BQE196616:BQE196644 CAA196616:CAA196644 CJW196616:CJW196644 CTS196616:CTS196644 DDO196616:DDO196644 DNK196616:DNK196644 DXG196616:DXG196644 EHC196616:EHC196644 EQY196616:EQY196644 FAU196616:FAU196644 FKQ196616:FKQ196644 FUM196616:FUM196644 GEI196616:GEI196644 GOE196616:GOE196644 GYA196616:GYA196644 HHW196616:HHW196644 HRS196616:HRS196644 IBO196616:IBO196644 ILK196616:ILK196644 IVG196616:IVG196644 JFC196616:JFC196644 JOY196616:JOY196644 JYU196616:JYU196644 KIQ196616:KIQ196644 KSM196616:KSM196644 LCI196616:LCI196644 LME196616:LME196644 LWA196616:LWA196644 MFW196616:MFW196644 MPS196616:MPS196644 MZO196616:MZO196644 NJK196616:NJK196644 NTG196616:NTG196644 ODC196616:ODC196644 OMY196616:OMY196644 OWU196616:OWU196644 PGQ196616:PGQ196644 PQM196616:PQM196644 QAI196616:QAI196644 QKE196616:QKE196644 QUA196616:QUA196644 RDW196616:RDW196644 RNS196616:RNS196644 RXO196616:RXO196644 SHK196616:SHK196644 SRG196616:SRG196644 TBC196616:TBC196644 TKY196616:TKY196644 TUU196616:TUU196644 UEQ196616:UEQ196644 UOM196616:UOM196644 UYI196616:UYI196644 VIE196616:VIE196644 VSA196616:VSA196644 WBW196616:WBW196644 WLS196616:WLS196644 WVO196616:WVO196644 G262152:G262180 JC262152:JC262180 SY262152:SY262180 ACU262152:ACU262180 AMQ262152:AMQ262180 AWM262152:AWM262180 BGI262152:BGI262180 BQE262152:BQE262180 CAA262152:CAA262180 CJW262152:CJW262180 CTS262152:CTS262180 DDO262152:DDO262180 DNK262152:DNK262180 DXG262152:DXG262180 EHC262152:EHC262180 EQY262152:EQY262180 FAU262152:FAU262180 FKQ262152:FKQ262180 FUM262152:FUM262180 GEI262152:GEI262180 GOE262152:GOE262180 GYA262152:GYA262180 HHW262152:HHW262180 HRS262152:HRS262180 IBO262152:IBO262180 ILK262152:ILK262180 IVG262152:IVG262180 JFC262152:JFC262180 JOY262152:JOY262180 JYU262152:JYU262180 KIQ262152:KIQ262180 KSM262152:KSM262180 LCI262152:LCI262180 LME262152:LME262180 LWA262152:LWA262180 MFW262152:MFW262180 MPS262152:MPS262180 MZO262152:MZO262180 NJK262152:NJK262180 NTG262152:NTG262180 ODC262152:ODC262180 OMY262152:OMY262180 OWU262152:OWU262180 PGQ262152:PGQ262180 PQM262152:PQM262180 QAI262152:QAI262180 QKE262152:QKE262180 QUA262152:QUA262180 RDW262152:RDW262180 RNS262152:RNS262180 RXO262152:RXO262180 SHK262152:SHK262180 SRG262152:SRG262180 TBC262152:TBC262180 TKY262152:TKY262180 TUU262152:TUU262180 UEQ262152:UEQ262180 UOM262152:UOM262180 UYI262152:UYI262180 VIE262152:VIE262180 VSA262152:VSA262180 WBW262152:WBW262180 WLS262152:WLS262180 WVO262152:WVO262180 G327688:G327716 JC327688:JC327716 SY327688:SY327716 ACU327688:ACU327716 AMQ327688:AMQ327716 AWM327688:AWM327716 BGI327688:BGI327716 BQE327688:BQE327716 CAA327688:CAA327716 CJW327688:CJW327716 CTS327688:CTS327716 DDO327688:DDO327716 DNK327688:DNK327716 DXG327688:DXG327716 EHC327688:EHC327716 EQY327688:EQY327716 FAU327688:FAU327716 FKQ327688:FKQ327716 FUM327688:FUM327716 GEI327688:GEI327716 GOE327688:GOE327716 GYA327688:GYA327716 HHW327688:HHW327716 HRS327688:HRS327716 IBO327688:IBO327716 ILK327688:ILK327716 IVG327688:IVG327716 JFC327688:JFC327716 JOY327688:JOY327716 JYU327688:JYU327716 KIQ327688:KIQ327716 KSM327688:KSM327716 LCI327688:LCI327716 LME327688:LME327716 LWA327688:LWA327716 MFW327688:MFW327716 MPS327688:MPS327716 MZO327688:MZO327716 NJK327688:NJK327716 NTG327688:NTG327716 ODC327688:ODC327716 OMY327688:OMY327716 OWU327688:OWU327716 PGQ327688:PGQ327716 PQM327688:PQM327716 QAI327688:QAI327716 QKE327688:QKE327716 QUA327688:QUA327716 RDW327688:RDW327716 RNS327688:RNS327716 RXO327688:RXO327716 SHK327688:SHK327716 SRG327688:SRG327716 TBC327688:TBC327716 TKY327688:TKY327716 TUU327688:TUU327716 UEQ327688:UEQ327716 UOM327688:UOM327716 UYI327688:UYI327716 VIE327688:VIE327716 VSA327688:VSA327716 WBW327688:WBW327716 WLS327688:WLS327716 WVO327688:WVO327716 G393224:G393252 JC393224:JC393252 SY393224:SY393252 ACU393224:ACU393252 AMQ393224:AMQ393252 AWM393224:AWM393252 BGI393224:BGI393252 BQE393224:BQE393252 CAA393224:CAA393252 CJW393224:CJW393252 CTS393224:CTS393252 DDO393224:DDO393252 DNK393224:DNK393252 DXG393224:DXG393252 EHC393224:EHC393252 EQY393224:EQY393252 FAU393224:FAU393252 FKQ393224:FKQ393252 FUM393224:FUM393252 GEI393224:GEI393252 GOE393224:GOE393252 GYA393224:GYA393252 HHW393224:HHW393252 HRS393224:HRS393252 IBO393224:IBO393252 ILK393224:ILK393252 IVG393224:IVG393252 JFC393224:JFC393252 JOY393224:JOY393252 JYU393224:JYU393252 KIQ393224:KIQ393252 KSM393224:KSM393252 LCI393224:LCI393252 LME393224:LME393252 LWA393224:LWA393252 MFW393224:MFW393252 MPS393224:MPS393252 MZO393224:MZO393252 NJK393224:NJK393252 NTG393224:NTG393252 ODC393224:ODC393252 OMY393224:OMY393252 OWU393224:OWU393252 PGQ393224:PGQ393252 PQM393224:PQM393252 QAI393224:QAI393252 QKE393224:QKE393252 QUA393224:QUA393252 RDW393224:RDW393252 RNS393224:RNS393252 RXO393224:RXO393252 SHK393224:SHK393252 SRG393224:SRG393252 TBC393224:TBC393252 TKY393224:TKY393252 TUU393224:TUU393252 UEQ393224:UEQ393252 UOM393224:UOM393252 UYI393224:UYI393252 VIE393224:VIE393252 VSA393224:VSA393252 WBW393224:WBW393252 WLS393224:WLS393252 WVO393224:WVO393252 G458760:G458788 JC458760:JC458788 SY458760:SY458788 ACU458760:ACU458788 AMQ458760:AMQ458788 AWM458760:AWM458788 BGI458760:BGI458788 BQE458760:BQE458788 CAA458760:CAA458788 CJW458760:CJW458788 CTS458760:CTS458788 DDO458760:DDO458788 DNK458760:DNK458788 DXG458760:DXG458788 EHC458760:EHC458788 EQY458760:EQY458788 FAU458760:FAU458788 FKQ458760:FKQ458788 FUM458760:FUM458788 GEI458760:GEI458788 GOE458760:GOE458788 GYA458760:GYA458788 HHW458760:HHW458788 HRS458760:HRS458788 IBO458760:IBO458788 ILK458760:ILK458788 IVG458760:IVG458788 JFC458760:JFC458788 JOY458760:JOY458788 JYU458760:JYU458788 KIQ458760:KIQ458788 KSM458760:KSM458788 LCI458760:LCI458788 LME458760:LME458788 LWA458760:LWA458788 MFW458760:MFW458788 MPS458760:MPS458788 MZO458760:MZO458788 NJK458760:NJK458788 NTG458760:NTG458788 ODC458760:ODC458788 OMY458760:OMY458788 OWU458760:OWU458788 PGQ458760:PGQ458788 PQM458760:PQM458788 QAI458760:QAI458788 QKE458760:QKE458788 QUA458760:QUA458788 RDW458760:RDW458788 RNS458760:RNS458788 RXO458760:RXO458788 SHK458760:SHK458788 SRG458760:SRG458788 TBC458760:TBC458788 TKY458760:TKY458788 TUU458760:TUU458788 UEQ458760:UEQ458788 UOM458760:UOM458788 UYI458760:UYI458788 VIE458760:VIE458788 VSA458760:VSA458788 WBW458760:WBW458788 WLS458760:WLS458788 WVO458760:WVO458788 G524296:G524324 JC524296:JC524324 SY524296:SY524324 ACU524296:ACU524324 AMQ524296:AMQ524324 AWM524296:AWM524324 BGI524296:BGI524324 BQE524296:BQE524324 CAA524296:CAA524324 CJW524296:CJW524324 CTS524296:CTS524324 DDO524296:DDO524324 DNK524296:DNK524324 DXG524296:DXG524324 EHC524296:EHC524324 EQY524296:EQY524324 FAU524296:FAU524324 FKQ524296:FKQ524324 FUM524296:FUM524324 GEI524296:GEI524324 GOE524296:GOE524324 GYA524296:GYA524324 HHW524296:HHW524324 HRS524296:HRS524324 IBO524296:IBO524324 ILK524296:ILK524324 IVG524296:IVG524324 JFC524296:JFC524324 JOY524296:JOY524324 JYU524296:JYU524324 KIQ524296:KIQ524324 KSM524296:KSM524324 LCI524296:LCI524324 LME524296:LME524324 LWA524296:LWA524324 MFW524296:MFW524324 MPS524296:MPS524324 MZO524296:MZO524324 NJK524296:NJK524324 NTG524296:NTG524324 ODC524296:ODC524324 OMY524296:OMY524324 OWU524296:OWU524324 PGQ524296:PGQ524324 PQM524296:PQM524324 QAI524296:QAI524324 QKE524296:QKE524324 QUA524296:QUA524324 RDW524296:RDW524324 RNS524296:RNS524324 RXO524296:RXO524324 SHK524296:SHK524324 SRG524296:SRG524324 TBC524296:TBC524324 TKY524296:TKY524324 TUU524296:TUU524324 UEQ524296:UEQ524324 UOM524296:UOM524324 UYI524296:UYI524324 VIE524296:VIE524324 VSA524296:VSA524324 WBW524296:WBW524324 WLS524296:WLS524324 WVO524296:WVO524324 G589832:G589860 JC589832:JC589860 SY589832:SY589860 ACU589832:ACU589860 AMQ589832:AMQ589860 AWM589832:AWM589860 BGI589832:BGI589860 BQE589832:BQE589860 CAA589832:CAA589860 CJW589832:CJW589860 CTS589832:CTS589860 DDO589832:DDO589860 DNK589832:DNK589860 DXG589832:DXG589860 EHC589832:EHC589860 EQY589832:EQY589860 FAU589832:FAU589860 FKQ589832:FKQ589860 FUM589832:FUM589860 GEI589832:GEI589860 GOE589832:GOE589860 GYA589832:GYA589860 HHW589832:HHW589860 HRS589832:HRS589860 IBO589832:IBO589860 ILK589832:ILK589860 IVG589832:IVG589860 JFC589832:JFC589860 JOY589832:JOY589860 JYU589832:JYU589860 KIQ589832:KIQ589860 KSM589832:KSM589860 LCI589832:LCI589860 LME589832:LME589860 LWA589832:LWA589860 MFW589832:MFW589860 MPS589832:MPS589860 MZO589832:MZO589860 NJK589832:NJK589860 NTG589832:NTG589860 ODC589832:ODC589860 OMY589832:OMY589860 OWU589832:OWU589860 PGQ589832:PGQ589860 PQM589832:PQM589860 QAI589832:QAI589860 QKE589832:QKE589860 QUA589832:QUA589860 RDW589832:RDW589860 RNS589832:RNS589860 RXO589832:RXO589860 SHK589832:SHK589860 SRG589832:SRG589860 TBC589832:TBC589860 TKY589832:TKY589860 TUU589832:TUU589860 UEQ589832:UEQ589860 UOM589832:UOM589860 UYI589832:UYI589860 VIE589832:VIE589860 VSA589832:VSA589860 WBW589832:WBW589860 WLS589832:WLS589860 WVO589832:WVO589860 G655368:G655396 JC655368:JC655396 SY655368:SY655396 ACU655368:ACU655396 AMQ655368:AMQ655396 AWM655368:AWM655396 BGI655368:BGI655396 BQE655368:BQE655396 CAA655368:CAA655396 CJW655368:CJW655396 CTS655368:CTS655396 DDO655368:DDO655396 DNK655368:DNK655396 DXG655368:DXG655396 EHC655368:EHC655396 EQY655368:EQY655396 FAU655368:FAU655396 FKQ655368:FKQ655396 FUM655368:FUM655396 GEI655368:GEI655396 GOE655368:GOE655396 GYA655368:GYA655396 HHW655368:HHW655396 HRS655368:HRS655396 IBO655368:IBO655396 ILK655368:ILK655396 IVG655368:IVG655396 JFC655368:JFC655396 JOY655368:JOY655396 JYU655368:JYU655396 KIQ655368:KIQ655396 KSM655368:KSM655396 LCI655368:LCI655396 LME655368:LME655396 LWA655368:LWA655396 MFW655368:MFW655396 MPS655368:MPS655396 MZO655368:MZO655396 NJK655368:NJK655396 NTG655368:NTG655396 ODC655368:ODC655396 OMY655368:OMY655396 OWU655368:OWU655396 PGQ655368:PGQ655396 PQM655368:PQM655396 QAI655368:QAI655396 QKE655368:QKE655396 QUA655368:QUA655396 RDW655368:RDW655396 RNS655368:RNS655396 RXO655368:RXO655396 SHK655368:SHK655396 SRG655368:SRG655396 TBC655368:TBC655396 TKY655368:TKY655396 TUU655368:TUU655396 UEQ655368:UEQ655396 UOM655368:UOM655396 UYI655368:UYI655396 VIE655368:VIE655396 VSA655368:VSA655396 WBW655368:WBW655396 WLS655368:WLS655396 WVO655368:WVO655396 G720904:G720932 JC720904:JC720932 SY720904:SY720932 ACU720904:ACU720932 AMQ720904:AMQ720932 AWM720904:AWM720932 BGI720904:BGI720932 BQE720904:BQE720932 CAA720904:CAA720932 CJW720904:CJW720932 CTS720904:CTS720932 DDO720904:DDO720932 DNK720904:DNK720932 DXG720904:DXG720932 EHC720904:EHC720932 EQY720904:EQY720932 FAU720904:FAU720932 FKQ720904:FKQ720932 FUM720904:FUM720932 GEI720904:GEI720932 GOE720904:GOE720932 GYA720904:GYA720932 HHW720904:HHW720932 HRS720904:HRS720932 IBO720904:IBO720932 ILK720904:ILK720932 IVG720904:IVG720932 JFC720904:JFC720932 JOY720904:JOY720932 JYU720904:JYU720932 KIQ720904:KIQ720932 KSM720904:KSM720932 LCI720904:LCI720932 LME720904:LME720932 LWA720904:LWA720932 MFW720904:MFW720932 MPS720904:MPS720932 MZO720904:MZO720932 NJK720904:NJK720932 NTG720904:NTG720932 ODC720904:ODC720932 OMY720904:OMY720932 OWU720904:OWU720932 PGQ720904:PGQ720932 PQM720904:PQM720932 QAI720904:QAI720932 QKE720904:QKE720932 QUA720904:QUA720932 RDW720904:RDW720932 RNS720904:RNS720932 RXO720904:RXO720932 SHK720904:SHK720932 SRG720904:SRG720932 TBC720904:TBC720932 TKY720904:TKY720932 TUU720904:TUU720932 UEQ720904:UEQ720932 UOM720904:UOM720932 UYI720904:UYI720932 VIE720904:VIE720932 VSA720904:VSA720932 WBW720904:WBW720932 WLS720904:WLS720932 WVO720904:WVO720932 G786440:G786468 JC786440:JC786468 SY786440:SY786468 ACU786440:ACU786468 AMQ786440:AMQ786468 AWM786440:AWM786468 BGI786440:BGI786468 BQE786440:BQE786468 CAA786440:CAA786468 CJW786440:CJW786468 CTS786440:CTS786468 DDO786440:DDO786468 DNK786440:DNK786468 DXG786440:DXG786468 EHC786440:EHC786468 EQY786440:EQY786468 FAU786440:FAU786468 FKQ786440:FKQ786468 FUM786440:FUM786468 GEI786440:GEI786468 GOE786440:GOE786468 GYA786440:GYA786468 HHW786440:HHW786468 HRS786440:HRS786468 IBO786440:IBO786468 ILK786440:ILK786468 IVG786440:IVG786468 JFC786440:JFC786468 JOY786440:JOY786468 JYU786440:JYU786468 KIQ786440:KIQ786468 KSM786440:KSM786468 LCI786440:LCI786468 LME786440:LME786468 LWA786440:LWA786468 MFW786440:MFW786468 MPS786440:MPS786468 MZO786440:MZO786468 NJK786440:NJK786468 NTG786440:NTG786468 ODC786440:ODC786468 OMY786440:OMY786468 OWU786440:OWU786468 PGQ786440:PGQ786468 PQM786440:PQM786468 QAI786440:QAI786468 QKE786440:QKE786468 QUA786440:QUA786468 RDW786440:RDW786468 RNS786440:RNS786468 RXO786440:RXO786468 SHK786440:SHK786468 SRG786440:SRG786468 TBC786440:TBC786468 TKY786440:TKY786468 TUU786440:TUU786468 UEQ786440:UEQ786468 UOM786440:UOM786468 UYI786440:UYI786468 VIE786440:VIE786468 VSA786440:VSA786468 WBW786440:WBW786468 WLS786440:WLS786468 WVO786440:WVO786468 G851976:G852004 JC851976:JC852004 SY851976:SY852004 ACU851976:ACU852004 AMQ851976:AMQ852004 AWM851976:AWM852004 BGI851976:BGI852004 BQE851976:BQE852004 CAA851976:CAA852004 CJW851976:CJW852004 CTS851976:CTS852004 DDO851976:DDO852004 DNK851976:DNK852004 DXG851976:DXG852004 EHC851976:EHC852004 EQY851976:EQY852004 FAU851976:FAU852004 FKQ851976:FKQ852004 FUM851976:FUM852004 GEI851976:GEI852004 GOE851976:GOE852004 GYA851976:GYA852004 HHW851976:HHW852004 HRS851976:HRS852004 IBO851976:IBO852004 ILK851976:ILK852004 IVG851976:IVG852004 JFC851976:JFC852004 JOY851976:JOY852004 JYU851976:JYU852004 KIQ851976:KIQ852004 KSM851976:KSM852004 LCI851976:LCI852004 LME851976:LME852004 LWA851976:LWA852004 MFW851976:MFW852004 MPS851976:MPS852004 MZO851976:MZO852004 NJK851976:NJK852004 NTG851976:NTG852004 ODC851976:ODC852004 OMY851976:OMY852004 OWU851976:OWU852004 PGQ851976:PGQ852004 PQM851976:PQM852004 QAI851976:QAI852004 QKE851976:QKE852004 QUA851976:QUA852004 RDW851976:RDW852004 RNS851976:RNS852004 RXO851976:RXO852004 SHK851976:SHK852004 SRG851976:SRG852004 TBC851976:TBC852004 TKY851976:TKY852004 TUU851976:TUU852004 UEQ851976:UEQ852004 UOM851976:UOM852004 UYI851976:UYI852004 VIE851976:VIE852004 VSA851976:VSA852004 WBW851976:WBW852004 WLS851976:WLS852004 WVO851976:WVO852004 G917512:G917540 JC917512:JC917540 SY917512:SY917540 ACU917512:ACU917540 AMQ917512:AMQ917540 AWM917512:AWM917540 BGI917512:BGI917540 BQE917512:BQE917540 CAA917512:CAA917540 CJW917512:CJW917540 CTS917512:CTS917540 DDO917512:DDO917540 DNK917512:DNK917540 DXG917512:DXG917540 EHC917512:EHC917540 EQY917512:EQY917540 FAU917512:FAU917540 FKQ917512:FKQ917540 FUM917512:FUM917540 GEI917512:GEI917540 GOE917512:GOE917540 GYA917512:GYA917540 HHW917512:HHW917540 HRS917512:HRS917540 IBO917512:IBO917540 ILK917512:ILK917540 IVG917512:IVG917540 JFC917512:JFC917540 JOY917512:JOY917540 JYU917512:JYU917540 KIQ917512:KIQ917540 KSM917512:KSM917540 LCI917512:LCI917540 LME917512:LME917540 LWA917512:LWA917540 MFW917512:MFW917540 MPS917512:MPS917540 MZO917512:MZO917540 NJK917512:NJK917540 NTG917512:NTG917540 ODC917512:ODC917540 OMY917512:OMY917540 OWU917512:OWU917540 PGQ917512:PGQ917540 PQM917512:PQM917540 QAI917512:QAI917540 QKE917512:QKE917540 QUA917512:QUA917540 RDW917512:RDW917540 RNS917512:RNS917540 RXO917512:RXO917540 SHK917512:SHK917540 SRG917512:SRG917540 TBC917512:TBC917540 TKY917512:TKY917540 TUU917512:TUU917540 UEQ917512:UEQ917540 UOM917512:UOM917540 UYI917512:UYI917540 VIE917512:VIE917540 VSA917512:VSA917540 WBW917512:WBW917540 WLS917512:WLS917540 WVO917512:WVO917540 G983048:G983076 JC983048:JC983076 SY983048:SY983076 ACU983048:ACU983076 AMQ983048:AMQ983076 AWM983048:AWM983076 BGI983048:BGI983076 BQE983048:BQE983076 CAA983048:CAA983076 CJW983048:CJW983076 CTS983048:CTS983076 DDO983048:DDO983076 DNK983048:DNK983076 DXG983048:DXG983076 EHC983048:EHC983076 EQY983048:EQY983076 FAU983048:FAU983076 FKQ983048:FKQ983076 FUM983048:FUM983076 GEI983048:GEI983076 GOE983048:GOE983076 GYA983048:GYA983076 HHW983048:HHW983076 HRS983048:HRS983076 IBO983048:IBO983076 ILK983048:ILK983076 IVG983048:IVG983076 JFC983048:JFC983076 JOY983048:JOY983076 JYU983048:JYU983076 KIQ983048:KIQ983076 KSM983048:KSM983076 LCI983048:LCI983076 LME983048:LME983076 LWA983048:LWA983076 MFW983048:MFW983076 MPS983048:MPS983076 MZO983048:MZO983076 NJK983048:NJK983076 NTG983048:NTG983076 ODC983048:ODC983076 OMY983048:OMY983076 OWU983048:OWU983076 PGQ983048:PGQ983076 PQM983048:PQM983076 QAI983048:QAI983076 QKE983048:QKE983076 QUA983048:QUA983076 RDW983048:RDW983076 RNS983048:RNS983076 RXO983048:RXO983076 SHK983048:SHK983076 SRG983048:SRG983076 TBC983048:TBC983076 TKY983048:TKY983076 TUU983048:TUU983076 UEQ983048:UEQ983076 UOM983048:UOM983076 UYI983048:UYI983076 VIE983048:VIE983076 VSA983048:VSA983076 WBW983048:WBW983076 WLS983048:WLS983076 WVO983048:WVO983076">
      <formula1>"現地調査,書類調査"</formula1>
    </dataValidation>
    <dataValidation type="custom" allowBlank="1" showInputMessage="1" showErrorMessage="1" error="入力した内容は正しくありません。_x000a_半角文字10文字以内入力して下さい。" sqref="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WWU5 AM65541 KI65541 UE65541 AEA65541 ANW65541 AXS65541 BHO65541 BRK65541 CBG65541 CLC65541 CUY65541 DEU65541 DOQ65541 DYM65541 EII65541 ESE65541 FCA65541 FLW65541 FVS65541 GFO65541 GPK65541 GZG65541 HJC65541 HSY65541 ICU65541 IMQ65541 IWM65541 JGI65541 JQE65541 KAA65541 KJW65541 KTS65541 LDO65541 LNK65541 LXG65541 MHC65541 MQY65541 NAU65541 NKQ65541 NUM65541 OEI65541 OOE65541 OYA65541 PHW65541 PRS65541 QBO65541 QLK65541 QVG65541 RFC65541 ROY65541 RYU65541 SIQ65541 SSM65541 TCI65541 TME65541 TWA65541 UFW65541 UPS65541 UZO65541 VJK65541 VTG65541 WDC65541 WMY65541 WWU65541 AM131077 KI131077 UE131077 AEA131077 ANW131077 AXS131077 BHO131077 BRK131077 CBG131077 CLC131077 CUY131077 DEU131077 DOQ131077 DYM131077 EII131077 ESE131077 FCA131077 FLW131077 FVS131077 GFO131077 GPK131077 GZG131077 HJC131077 HSY131077 ICU131077 IMQ131077 IWM131077 JGI131077 JQE131077 KAA131077 KJW131077 KTS131077 LDO131077 LNK131077 LXG131077 MHC131077 MQY131077 NAU131077 NKQ131077 NUM131077 OEI131077 OOE131077 OYA131077 PHW131077 PRS131077 QBO131077 QLK131077 QVG131077 RFC131077 ROY131077 RYU131077 SIQ131077 SSM131077 TCI131077 TME131077 TWA131077 UFW131077 UPS131077 UZO131077 VJK131077 VTG131077 WDC131077 WMY131077 WWU131077 AM196613 KI196613 UE196613 AEA196613 ANW196613 AXS196613 BHO196613 BRK196613 CBG196613 CLC196613 CUY196613 DEU196613 DOQ196613 DYM196613 EII196613 ESE196613 FCA196613 FLW196613 FVS196613 GFO196613 GPK196613 GZG196613 HJC196613 HSY196613 ICU196613 IMQ196613 IWM196613 JGI196613 JQE196613 KAA196613 KJW196613 KTS196613 LDO196613 LNK196613 LXG196613 MHC196613 MQY196613 NAU196613 NKQ196613 NUM196613 OEI196613 OOE196613 OYA196613 PHW196613 PRS196613 QBO196613 QLK196613 QVG196613 RFC196613 ROY196613 RYU196613 SIQ196613 SSM196613 TCI196613 TME196613 TWA196613 UFW196613 UPS196613 UZO196613 VJK196613 VTG196613 WDC196613 WMY196613 WWU196613 AM262149 KI262149 UE262149 AEA262149 ANW262149 AXS262149 BHO262149 BRK262149 CBG262149 CLC262149 CUY262149 DEU262149 DOQ262149 DYM262149 EII262149 ESE262149 FCA262149 FLW262149 FVS262149 GFO262149 GPK262149 GZG262149 HJC262149 HSY262149 ICU262149 IMQ262149 IWM262149 JGI262149 JQE262149 KAA262149 KJW262149 KTS262149 LDO262149 LNK262149 LXG262149 MHC262149 MQY262149 NAU262149 NKQ262149 NUM262149 OEI262149 OOE262149 OYA262149 PHW262149 PRS262149 QBO262149 QLK262149 QVG262149 RFC262149 ROY262149 RYU262149 SIQ262149 SSM262149 TCI262149 TME262149 TWA262149 UFW262149 UPS262149 UZO262149 VJK262149 VTG262149 WDC262149 WMY262149 WWU262149 AM327685 KI327685 UE327685 AEA327685 ANW327685 AXS327685 BHO327685 BRK327685 CBG327685 CLC327685 CUY327685 DEU327685 DOQ327685 DYM327685 EII327685 ESE327685 FCA327685 FLW327685 FVS327685 GFO327685 GPK327685 GZG327685 HJC327685 HSY327685 ICU327685 IMQ327685 IWM327685 JGI327685 JQE327685 KAA327685 KJW327685 KTS327685 LDO327685 LNK327685 LXG327685 MHC327685 MQY327685 NAU327685 NKQ327685 NUM327685 OEI327685 OOE327685 OYA327685 PHW327685 PRS327685 QBO327685 QLK327685 QVG327685 RFC327685 ROY327685 RYU327685 SIQ327685 SSM327685 TCI327685 TME327685 TWA327685 UFW327685 UPS327685 UZO327685 VJK327685 VTG327685 WDC327685 WMY327685 WWU327685 AM393221 KI393221 UE393221 AEA393221 ANW393221 AXS393221 BHO393221 BRK393221 CBG393221 CLC393221 CUY393221 DEU393221 DOQ393221 DYM393221 EII393221 ESE393221 FCA393221 FLW393221 FVS393221 GFO393221 GPK393221 GZG393221 HJC393221 HSY393221 ICU393221 IMQ393221 IWM393221 JGI393221 JQE393221 KAA393221 KJW393221 KTS393221 LDO393221 LNK393221 LXG393221 MHC393221 MQY393221 NAU393221 NKQ393221 NUM393221 OEI393221 OOE393221 OYA393221 PHW393221 PRS393221 QBO393221 QLK393221 QVG393221 RFC393221 ROY393221 RYU393221 SIQ393221 SSM393221 TCI393221 TME393221 TWA393221 UFW393221 UPS393221 UZO393221 VJK393221 VTG393221 WDC393221 WMY393221 WWU393221 AM458757 KI458757 UE458757 AEA458757 ANW458757 AXS458757 BHO458757 BRK458757 CBG458757 CLC458757 CUY458757 DEU458757 DOQ458757 DYM458757 EII458757 ESE458757 FCA458757 FLW458757 FVS458757 GFO458757 GPK458757 GZG458757 HJC458757 HSY458757 ICU458757 IMQ458757 IWM458757 JGI458757 JQE458757 KAA458757 KJW458757 KTS458757 LDO458757 LNK458757 LXG458757 MHC458757 MQY458757 NAU458757 NKQ458757 NUM458757 OEI458757 OOE458757 OYA458757 PHW458757 PRS458757 QBO458757 QLK458757 QVG458757 RFC458757 ROY458757 RYU458757 SIQ458757 SSM458757 TCI458757 TME458757 TWA458757 UFW458757 UPS458757 UZO458757 VJK458757 VTG458757 WDC458757 WMY458757 WWU458757 AM524293 KI524293 UE524293 AEA524293 ANW524293 AXS524293 BHO524293 BRK524293 CBG524293 CLC524293 CUY524293 DEU524293 DOQ524293 DYM524293 EII524293 ESE524293 FCA524293 FLW524293 FVS524293 GFO524293 GPK524293 GZG524293 HJC524293 HSY524293 ICU524293 IMQ524293 IWM524293 JGI524293 JQE524293 KAA524293 KJW524293 KTS524293 LDO524293 LNK524293 LXG524293 MHC524293 MQY524293 NAU524293 NKQ524293 NUM524293 OEI524293 OOE524293 OYA524293 PHW524293 PRS524293 QBO524293 QLK524293 QVG524293 RFC524293 ROY524293 RYU524293 SIQ524293 SSM524293 TCI524293 TME524293 TWA524293 UFW524293 UPS524293 UZO524293 VJK524293 VTG524293 WDC524293 WMY524293 WWU524293 AM589829 KI589829 UE589829 AEA589829 ANW589829 AXS589829 BHO589829 BRK589829 CBG589829 CLC589829 CUY589829 DEU589829 DOQ589829 DYM589829 EII589829 ESE589829 FCA589829 FLW589829 FVS589829 GFO589829 GPK589829 GZG589829 HJC589829 HSY589829 ICU589829 IMQ589829 IWM589829 JGI589829 JQE589829 KAA589829 KJW589829 KTS589829 LDO589829 LNK589829 LXG589829 MHC589829 MQY589829 NAU589829 NKQ589829 NUM589829 OEI589829 OOE589829 OYA589829 PHW589829 PRS589829 QBO589829 QLK589829 QVG589829 RFC589829 ROY589829 RYU589829 SIQ589829 SSM589829 TCI589829 TME589829 TWA589829 UFW589829 UPS589829 UZO589829 VJK589829 VTG589829 WDC589829 WMY589829 WWU589829 AM655365 KI655365 UE655365 AEA655365 ANW655365 AXS655365 BHO655365 BRK655365 CBG655365 CLC655365 CUY655365 DEU655365 DOQ655365 DYM655365 EII655365 ESE655365 FCA655365 FLW655365 FVS655365 GFO655365 GPK655365 GZG655365 HJC655365 HSY655365 ICU655365 IMQ655365 IWM655365 JGI655365 JQE655365 KAA655365 KJW655365 KTS655365 LDO655365 LNK655365 LXG655365 MHC655365 MQY655365 NAU655365 NKQ655365 NUM655365 OEI655365 OOE655365 OYA655365 PHW655365 PRS655365 QBO655365 QLK655365 QVG655365 RFC655365 ROY655365 RYU655365 SIQ655365 SSM655365 TCI655365 TME655365 TWA655365 UFW655365 UPS655365 UZO655365 VJK655365 VTG655365 WDC655365 WMY655365 WWU655365 AM720901 KI720901 UE720901 AEA720901 ANW720901 AXS720901 BHO720901 BRK720901 CBG720901 CLC720901 CUY720901 DEU720901 DOQ720901 DYM720901 EII720901 ESE720901 FCA720901 FLW720901 FVS720901 GFO720901 GPK720901 GZG720901 HJC720901 HSY720901 ICU720901 IMQ720901 IWM720901 JGI720901 JQE720901 KAA720901 KJW720901 KTS720901 LDO720901 LNK720901 LXG720901 MHC720901 MQY720901 NAU720901 NKQ720901 NUM720901 OEI720901 OOE720901 OYA720901 PHW720901 PRS720901 QBO720901 QLK720901 QVG720901 RFC720901 ROY720901 RYU720901 SIQ720901 SSM720901 TCI720901 TME720901 TWA720901 UFW720901 UPS720901 UZO720901 VJK720901 VTG720901 WDC720901 WMY720901 WWU720901 AM786437 KI786437 UE786437 AEA786437 ANW786437 AXS786437 BHO786437 BRK786437 CBG786437 CLC786437 CUY786437 DEU786437 DOQ786437 DYM786437 EII786437 ESE786437 FCA786437 FLW786437 FVS786437 GFO786437 GPK786437 GZG786437 HJC786437 HSY786437 ICU786437 IMQ786437 IWM786437 JGI786437 JQE786437 KAA786437 KJW786437 KTS786437 LDO786437 LNK786437 LXG786437 MHC786437 MQY786437 NAU786437 NKQ786437 NUM786437 OEI786437 OOE786437 OYA786437 PHW786437 PRS786437 QBO786437 QLK786437 QVG786437 RFC786437 ROY786437 RYU786437 SIQ786437 SSM786437 TCI786437 TME786437 TWA786437 UFW786437 UPS786437 UZO786437 VJK786437 VTG786437 WDC786437 WMY786437 WWU786437 AM851973 KI851973 UE851973 AEA851973 ANW851973 AXS851973 BHO851973 BRK851973 CBG851973 CLC851973 CUY851973 DEU851973 DOQ851973 DYM851973 EII851973 ESE851973 FCA851973 FLW851973 FVS851973 GFO851973 GPK851973 GZG851973 HJC851973 HSY851973 ICU851973 IMQ851973 IWM851973 JGI851973 JQE851973 KAA851973 KJW851973 KTS851973 LDO851973 LNK851973 LXG851973 MHC851973 MQY851973 NAU851973 NKQ851973 NUM851973 OEI851973 OOE851973 OYA851973 PHW851973 PRS851973 QBO851973 QLK851973 QVG851973 RFC851973 ROY851973 RYU851973 SIQ851973 SSM851973 TCI851973 TME851973 TWA851973 UFW851973 UPS851973 UZO851973 VJK851973 VTG851973 WDC851973 WMY851973 WWU851973 AM917509 KI917509 UE917509 AEA917509 ANW917509 AXS917509 BHO917509 BRK917509 CBG917509 CLC917509 CUY917509 DEU917509 DOQ917509 DYM917509 EII917509 ESE917509 FCA917509 FLW917509 FVS917509 GFO917509 GPK917509 GZG917509 HJC917509 HSY917509 ICU917509 IMQ917509 IWM917509 JGI917509 JQE917509 KAA917509 KJW917509 KTS917509 LDO917509 LNK917509 LXG917509 MHC917509 MQY917509 NAU917509 NKQ917509 NUM917509 OEI917509 OOE917509 OYA917509 PHW917509 PRS917509 QBO917509 QLK917509 QVG917509 RFC917509 ROY917509 RYU917509 SIQ917509 SSM917509 TCI917509 TME917509 TWA917509 UFW917509 UPS917509 UZO917509 VJK917509 VTG917509 WDC917509 WMY917509 WWU917509 AM983045 KI983045 UE983045 AEA983045 ANW983045 AXS983045 BHO983045 BRK983045 CBG983045 CLC983045 CUY983045 DEU983045 DOQ983045 DYM983045 EII983045 ESE983045 FCA983045 FLW983045 FVS983045 GFO983045 GPK983045 GZG983045 HJC983045 HSY983045 ICU983045 IMQ983045 IWM983045 JGI983045 JQE983045 KAA983045 KJW983045 KTS983045 LDO983045 LNK983045 LXG983045 MHC983045 MQY983045 NAU983045 NKQ983045 NUM983045 OEI983045 OOE983045 OYA983045 PHW983045 PRS983045 QBO983045 QLK983045 QVG983045 RFC983045 ROY983045 RYU983045 SIQ983045 SSM983045 TCI983045 TME983045 TWA983045 UFW983045 UPS983045 UZO983045 VJK983045 VTG983045 WDC983045 WMY983045 WWU983045 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E7:E36 JA7:JA36 SW7:SW36 ACS7:ACS36 AMO7:AMO36 AWK7:AWK36 BGG7:BGG36 BQC7:BQC36 BZY7:BZY36 CJU7:CJU36 CTQ7:CTQ36 DDM7:DDM36 DNI7:DNI36 DXE7:DXE36 EHA7:EHA36 EQW7:EQW36 FAS7:FAS36 FKO7:FKO36 FUK7:FUK36 GEG7:GEG36 GOC7:GOC36 GXY7:GXY36 HHU7:HHU36 HRQ7:HRQ36 IBM7:IBM36 ILI7:ILI36 IVE7:IVE36 JFA7:JFA36 JOW7:JOW36 JYS7:JYS36 KIO7:KIO36 KSK7:KSK36 LCG7:LCG36 LMC7:LMC36 LVY7:LVY36 MFU7:MFU36 MPQ7:MPQ36 MZM7:MZM36 NJI7:NJI36 NTE7:NTE36 ODA7:ODA36 OMW7:OMW36 OWS7:OWS36 PGO7:PGO36 PQK7:PQK36 QAG7:QAG36 QKC7:QKC36 QTY7:QTY36 RDU7:RDU36 RNQ7:RNQ36 RXM7:RXM36 SHI7:SHI36 SRE7:SRE36 TBA7:TBA36 TKW7:TKW36 TUS7:TUS36 UEO7:UEO36 UOK7:UOK36 UYG7:UYG36 VIC7:VIC36 VRY7:VRY36 WBU7:WBU36 WLQ7:WLQ36 WVM7:WVM36 E65543:E65572 JA65543:JA65572 SW65543:SW65572 ACS65543:ACS65572 AMO65543:AMO65572 AWK65543:AWK65572 BGG65543:BGG65572 BQC65543:BQC65572 BZY65543:BZY65572 CJU65543:CJU65572 CTQ65543:CTQ65572 DDM65543:DDM65572 DNI65543:DNI65572 DXE65543:DXE65572 EHA65543:EHA65572 EQW65543:EQW65572 FAS65543:FAS65572 FKO65543:FKO65572 FUK65543:FUK65572 GEG65543:GEG65572 GOC65543:GOC65572 GXY65543:GXY65572 HHU65543:HHU65572 HRQ65543:HRQ65572 IBM65543:IBM65572 ILI65543:ILI65572 IVE65543:IVE65572 JFA65543:JFA65572 JOW65543:JOW65572 JYS65543:JYS65572 KIO65543:KIO65572 KSK65543:KSK65572 LCG65543:LCG65572 LMC65543:LMC65572 LVY65543:LVY65572 MFU65543:MFU65572 MPQ65543:MPQ65572 MZM65543:MZM65572 NJI65543:NJI65572 NTE65543:NTE65572 ODA65543:ODA65572 OMW65543:OMW65572 OWS65543:OWS65572 PGO65543:PGO65572 PQK65543:PQK65572 QAG65543:QAG65572 QKC65543:QKC65572 QTY65543:QTY65572 RDU65543:RDU65572 RNQ65543:RNQ65572 RXM65543:RXM65572 SHI65543:SHI65572 SRE65543:SRE65572 TBA65543:TBA65572 TKW65543:TKW65572 TUS65543:TUS65572 UEO65543:UEO65572 UOK65543:UOK65572 UYG65543:UYG65572 VIC65543:VIC65572 VRY65543:VRY65572 WBU65543:WBU65572 WLQ65543:WLQ65572 WVM65543:WVM65572 E131079:E131108 JA131079:JA131108 SW131079:SW131108 ACS131079:ACS131108 AMO131079:AMO131108 AWK131079:AWK131108 BGG131079:BGG131108 BQC131079:BQC131108 BZY131079:BZY131108 CJU131079:CJU131108 CTQ131079:CTQ131108 DDM131079:DDM131108 DNI131079:DNI131108 DXE131079:DXE131108 EHA131079:EHA131108 EQW131079:EQW131108 FAS131079:FAS131108 FKO131079:FKO131108 FUK131079:FUK131108 GEG131079:GEG131108 GOC131079:GOC131108 GXY131079:GXY131108 HHU131079:HHU131108 HRQ131079:HRQ131108 IBM131079:IBM131108 ILI131079:ILI131108 IVE131079:IVE131108 JFA131079:JFA131108 JOW131079:JOW131108 JYS131079:JYS131108 KIO131079:KIO131108 KSK131079:KSK131108 LCG131079:LCG131108 LMC131079:LMC131108 LVY131079:LVY131108 MFU131079:MFU131108 MPQ131079:MPQ131108 MZM131079:MZM131108 NJI131079:NJI131108 NTE131079:NTE131108 ODA131079:ODA131108 OMW131079:OMW131108 OWS131079:OWS131108 PGO131079:PGO131108 PQK131079:PQK131108 QAG131079:QAG131108 QKC131079:QKC131108 QTY131079:QTY131108 RDU131079:RDU131108 RNQ131079:RNQ131108 RXM131079:RXM131108 SHI131079:SHI131108 SRE131079:SRE131108 TBA131079:TBA131108 TKW131079:TKW131108 TUS131079:TUS131108 UEO131079:UEO131108 UOK131079:UOK131108 UYG131079:UYG131108 VIC131079:VIC131108 VRY131079:VRY131108 WBU131079:WBU131108 WLQ131079:WLQ131108 WVM131079:WVM131108 E196615:E196644 JA196615:JA196644 SW196615:SW196644 ACS196615:ACS196644 AMO196615:AMO196644 AWK196615:AWK196644 BGG196615:BGG196644 BQC196615:BQC196644 BZY196615:BZY196644 CJU196615:CJU196644 CTQ196615:CTQ196644 DDM196615:DDM196644 DNI196615:DNI196644 DXE196615:DXE196644 EHA196615:EHA196644 EQW196615:EQW196644 FAS196615:FAS196644 FKO196615:FKO196644 FUK196615:FUK196644 GEG196615:GEG196644 GOC196615:GOC196644 GXY196615:GXY196644 HHU196615:HHU196644 HRQ196615:HRQ196644 IBM196615:IBM196644 ILI196615:ILI196644 IVE196615:IVE196644 JFA196615:JFA196644 JOW196615:JOW196644 JYS196615:JYS196644 KIO196615:KIO196644 KSK196615:KSK196644 LCG196615:LCG196644 LMC196615:LMC196644 LVY196615:LVY196644 MFU196615:MFU196644 MPQ196615:MPQ196644 MZM196615:MZM196644 NJI196615:NJI196644 NTE196615:NTE196644 ODA196615:ODA196644 OMW196615:OMW196644 OWS196615:OWS196644 PGO196615:PGO196644 PQK196615:PQK196644 QAG196615:QAG196644 QKC196615:QKC196644 QTY196615:QTY196644 RDU196615:RDU196644 RNQ196615:RNQ196644 RXM196615:RXM196644 SHI196615:SHI196644 SRE196615:SRE196644 TBA196615:TBA196644 TKW196615:TKW196644 TUS196615:TUS196644 UEO196615:UEO196644 UOK196615:UOK196644 UYG196615:UYG196644 VIC196615:VIC196644 VRY196615:VRY196644 WBU196615:WBU196644 WLQ196615:WLQ196644 WVM196615:WVM196644 E262151:E262180 JA262151:JA262180 SW262151:SW262180 ACS262151:ACS262180 AMO262151:AMO262180 AWK262151:AWK262180 BGG262151:BGG262180 BQC262151:BQC262180 BZY262151:BZY262180 CJU262151:CJU262180 CTQ262151:CTQ262180 DDM262151:DDM262180 DNI262151:DNI262180 DXE262151:DXE262180 EHA262151:EHA262180 EQW262151:EQW262180 FAS262151:FAS262180 FKO262151:FKO262180 FUK262151:FUK262180 GEG262151:GEG262180 GOC262151:GOC262180 GXY262151:GXY262180 HHU262151:HHU262180 HRQ262151:HRQ262180 IBM262151:IBM262180 ILI262151:ILI262180 IVE262151:IVE262180 JFA262151:JFA262180 JOW262151:JOW262180 JYS262151:JYS262180 KIO262151:KIO262180 KSK262151:KSK262180 LCG262151:LCG262180 LMC262151:LMC262180 LVY262151:LVY262180 MFU262151:MFU262180 MPQ262151:MPQ262180 MZM262151:MZM262180 NJI262151:NJI262180 NTE262151:NTE262180 ODA262151:ODA262180 OMW262151:OMW262180 OWS262151:OWS262180 PGO262151:PGO262180 PQK262151:PQK262180 QAG262151:QAG262180 QKC262151:QKC262180 QTY262151:QTY262180 RDU262151:RDU262180 RNQ262151:RNQ262180 RXM262151:RXM262180 SHI262151:SHI262180 SRE262151:SRE262180 TBA262151:TBA262180 TKW262151:TKW262180 TUS262151:TUS262180 UEO262151:UEO262180 UOK262151:UOK262180 UYG262151:UYG262180 VIC262151:VIC262180 VRY262151:VRY262180 WBU262151:WBU262180 WLQ262151:WLQ262180 WVM262151:WVM262180 E327687:E327716 JA327687:JA327716 SW327687:SW327716 ACS327687:ACS327716 AMO327687:AMO327716 AWK327687:AWK327716 BGG327687:BGG327716 BQC327687:BQC327716 BZY327687:BZY327716 CJU327687:CJU327716 CTQ327687:CTQ327716 DDM327687:DDM327716 DNI327687:DNI327716 DXE327687:DXE327716 EHA327687:EHA327716 EQW327687:EQW327716 FAS327687:FAS327716 FKO327687:FKO327716 FUK327687:FUK327716 GEG327687:GEG327716 GOC327687:GOC327716 GXY327687:GXY327716 HHU327687:HHU327716 HRQ327687:HRQ327716 IBM327687:IBM327716 ILI327687:ILI327716 IVE327687:IVE327716 JFA327687:JFA327716 JOW327687:JOW327716 JYS327687:JYS327716 KIO327687:KIO327716 KSK327687:KSK327716 LCG327687:LCG327716 LMC327687:LMC327716 LVY327687:LVY327716 MFU327687:MFU327716 MPQ327687:MPQ327716 MZM327687:MZM327716 NJI327687:NJI327716 NTE327687:NTE327716 ODA327687:ODA327716 OMW327687:OMW327716 OWS327687:OWS327716 PGO327687:PGO327716 PQK327687:PQK327716 QAG327687:QAG327716 QKC327687:QKC327716 QTY327687:QTY327716 RDU327687:RDU327716 RNQ327687:RNQ327716 RXM327687:RXM327716 SHI327687:SHI327716 SRE327687:SRE327716 TBA327687:TBA327716 TKW327687:TKW327716 TUS327687:TUS327716 UEO327687:UEO327716 UOK327687:UOK327716 UYG327687:UYG327716 VIC327687:VIC327716 VRY327687:VRY327716 WBU327687:WBU327716 WLQ327687:WLQ327716 WVM327687:WVM327716 E393223:E393252 JA393223:JA393252 SW393223:SW393252 ACS393223:ACS393252 AMO393223:AMO393252 AWK393223:AWK393252 BGG393223:BGG393252 BQC393223:BQC393252 BZY393223:BZY393252 CJU393223:CJU393252 CTQ393223:CTQ393252 DDM393223:DDM393252 DNI393223:DNI393252 DXE393223:DXE393252 EHA393223:EHA393252 EQW393223:EQW393252 FAS393223:FAS393252 FKO393223:FKO393252 FUK393223:FUK393252 GEG393223:GEG393252 GOC393223:GOC393252 GXY393223:GXY393252 HHU393223:HHU393252 HRQ393223:HRQ393252 IBM393223:IBM393252 ILI393223:ILI393252 IVE393223:IVE393252 JFA393223:JFA393252 JOW393223:JOW393252 JYS393223:JYS393252 KIO393223:KIO393252 KSK393223:KSK393252 LCG393223:LCG393252 LMC393223:LMC393252 LVY393223:LVY393252 MFU393223:MFU393252 MPQ393223:MPQ393252 MZM393223:MZM393252 NJI393223:NJI393252 NTE393223:NTE393252 ODA393223:ODA393252 OMW393223:OMW393252 OWS393223:OWS393252 PGO393223:PGO393252 PQK393223:PQK393252 QAG393223:QAG393252 QKC393223:QKC393252 QTY393223:QTY393252 RDU393223:RDU393252 RNQ393223:RNQ393252 RXM393223:RXM393252 SHI393223:SHI393252 SRE393223:SRE393252 TBA393223:TBA393252 TKW393223:TKW393252 TUS393223:TUS393252 UEO393223:UEO393252 UOK393223:UOK393252 UYG393223:UYG393252 VIC393223:VIC393252 VRY393223:VRY393252 WBU393223:WBU393252 WLQ393223:WLQ393252 WVM393223:WVM393252 E458759:E458788 JA458759:JA458788 SW458759:SW458788 ACS458759:ACS458788 AMO458759:AMO458788 AWK458759:AWK458788 BGG458759:BGG458788 BQC458759:BQC458788 BZY458759:BZY458788 CJU458759:CJU458788 CTQ458759:CTQ458788 DDM458759:DDM458788 DNI458759:DNI458788 DXE458759:DXE458788 EHA458759:EHA458788 EQW458759:EQW458788 FAS458759:FAS458788 FKO458759:FKO458788 FUK458759:FUK458788 GEG458759:GEG458788 GOC458759:GOC458788 GXY458759:GXY458788 HHU458759:HHU458788 HRQ458759:HRQ458788 IBM458759:IBM458788 ILI458759:ILI458788 IVE458759:IVE458788 JFA458759:JFA458788 JOW458759:JOW458788 JYS458759:JYS458788 KIO458759:KIO458788 KSK458759:KSK458788 LCG458759:LCG458788 LMC458759:LMC458788 LVY458759:LVY458788 MFU458759:MFU458788 MPQ458759:MPQ458788 MZM458759:MZM458788 NJI458759:NJI458788 NTE458759:NTE458788 ODA458759:ODA458788 OMW458759:OMW458788 OWS458759:OWS458788 PGO458759:PGO458788 PQK458759:PQK458788 QAG458759:QAG458788 QKC458759:QKC458788 QTY458759:QTY458788 RDU458759:RDU458788 RNQ458759:RNQ458788 RXM458759:RXM458788 SHI458759:SHI458788 SRE458759:SRE458788 TBA458759:TBA458788 TKW458759:TKW458788 TUS458759:TUS458788 UEO458759:UEO458788 UOK458759:UOK458788 UYG458759:UYG458788 VIC458759:VIC458788 VRY458759:VRY458788 WBU458759:WBU458788 WLQ458759:WLQ458788 WVM458759:WVM458788 E524295:E524324 JA524295:JA524324 SW524295:SW524324 ACS524295:ACS524324 AMO524295:AMO524324 AWK524295:AWK524324 BGG524295:BGG524324 BQC524295:BQC524324 BZY524295:BZY524324 CJU524295:CJU524324 CTQ524295:CTQ524324 DDM524295:DDM524324 DNI524295:DNI524324 DXE524295:DXE524324 EHA524295:EHA524324 EQW524295:EQW524324 FAS524295:FAS524324 FKO524295:FKO524324 FUK524295:FUK524324 GEG524295:GEG524324 GOC524295:GOC524324 GXY524295:GXY524324 HHU524295:HHU524324 HRQ524295:HRQ524324 IBM524295:IBM524324 ILI524295:ILI524324 IVE524295:IVE524324 JFA524295:JFA524324 JOW524295:JOW524324 JYS524295:JYS524324 KIO524295:KIO524324 KSK524295:KSK524324 LCG524295:LCG524324 LMC524295:LMC524324 LVY524295:LVY524324 MFU524295:MFU524324 MPQ524295:MPQ524324 MZM524295:MZM524324 NJI524295:NJI524324 NTE524295:NTE524324 ODA524295:ODA524324 OMW524295:OMW524324 OWS524295:OWS524324 PGO524295:PGO524324 PQK524295:PQK524324 QAG524295:QAG524324 QKC524295:QKC524324 QTY524295:QTY524324 RDU524295:RDU524324 RNQ524295:RNQ524324 RXM524295:RXM524324 SHI524295:SHI524324 SRE524295:SRE524324 TBA524295:TBA524324 TKW524295:TKW524324 TUS524295:TUS524324 UEO524295:UEO524324 UOK524295:UOK524324 UYG524295:UYG524324 VIC524295:VIC524324 VRY524295:VRY524324 WBU524295:WBU524324 WLQ524295:WLQ524324 WVM524295:WVM524324 E589831:E589860 JA589831:JA589860 SW589831:SW589860 ACS589831:ACS589860 AMO589831:AMO589860 AWK589831:AWK589860 BGG589831:BGG589860 BQC589831:BQC589860 BZY589831:BZY589860 CJU589831:CJU589860 CTQ589831:CTQ589860 DDM589831:DDM589860 DNI589831:DNI589860 DXE589831:DXE589860 EHA589831:EHA589860 EQW589831:EQW589860 FAS589831:FAS589860 FKO589831:FKO589860 FUK589831:FUK589860 GEG589831:GEG589860 GOC589831:GOC589860 GXY589831:GXY589860 HHU589831:HHU589860 HRQ589831:HRQ589860 IBM589831:IBM589860 ILI589831:ILI589860 IVE589831:IVE589860 JFA589831:JFA589860 JOW589831:JOW589860 JYS589831:JYS589860 KIO589831:KIO589860 KSK589831:KSK589860 LCG589831:LCG589860 LMC589831:LMC589860 LVY589831:LVY589860 MFU589831:MFU589860 MPQ589831:MPQ589860 MZM589831:MZM589860 NJI589831:NJI589860 NTE589831:NTE589860 ODA589831:ODA589860 OMW589831:OMW589860 OWS589831:OWS589860 PGO589831:PGO589860 PQK589831:PQK589860 QAG589831:QAG589860 QKC589831:QKC589860 QTY589831:QTY589860 RDU589831:RDU589860 RNQ589831:RNQ589860 RXM589831:RXM589860 SHI589831:SHI589860 SRE589831:SRE589860 TBA589831:TBA589860 TKW589831:TKW589860 TUS589831:TUS589860 UEO589831:UEO589860 UOK589831:UOK589860 UYG589831:UYG589860 VIC589831:VIC589860 VRY589831:VRY589860 WBU589831:WBU589860 WLQ589831:WLQ589860 WVM589831:WVM589860 E655367:E655396 JA655367:JA655396 SW655367:SW655396 ACS655367:ACS655396 AMO655367:AMO655396 AWK655367:AWK655396 BGG655367:BGG655396 BQC655367:BQC655396 BZY655367:BZY655396 CJU655367:CJU655396 CTQ655367:CTQ655396 DDM655367:DDM655396 DNI655367:DNI655396 DXE655367:DXE655396 EHA655367:EHA655396 EQW655367:EQW655396 FAS655367:FAS655396 FKO655367:FKO655396 FUK655367:FUK655396 GEG655367:GEG655396 GOC655367:GOC655396 GXY655367:GXY655396 HHU655367:HHU655396 HRQ655367:HRQ655396 IBM655367:IBM655396 ILI655367:ILI655396 IVE655367:IVE655396 JFA655367:JFA655396 JOW655367:JOW655396 JYS655367:JYS655396 KIO655367:KIO655396 KSK655367:KSK655396 LCG655367:LCG655396 LMC655367:LMC655396 LVY655367:LVY655396 MFU655367:MFU655396 MPQ655367:MPQ655396 MZM655367:MZM655396 NJI655367:NJI655396 NTE655367:NTE655396 ODA655367:ODA655396 OMW655367:OMW655396 OWS655367:OWS655396 PGO655367:PGO655396 PQK655367:PQK655396 QAG655367:QAG655396 QKC655367:QKC655396 QTY655367:QTY655396 RDU655367:RDU655396 RNQ655367:RNQ655396 RXM655367:RXM655396 SHI655367:SHI655396 SRE655367:SRE655396 TBA655367:TBA655396 TKW655367:TKW655396 TUS655367:TUS655396 UEO655367:UEO655396 UOK655367:UOK655396 UYG655367:UYG655396 VIC655367:VIC655396 VRY655367:VRY655396 WBU655367:WBU655396 WLQ655367:WLQ655396 WVM655367:WVM655396 E720903:E720932 JA720903:JA720932 SW720903:SW720932 ACS720903:ACS720932 AMO720903:AMO720932 AWK720903:AWK720932 BGG720903:BGG720932 BQC720903:BQC720932 BZY720903:BZY720932 CJU720903:CJU720932 CTQ720903:CTQ720932 DDM720903:DDM720932 DNI720903:DNI720932 DXE720903:DXE720932 EHA720903:EHA720932 EQW720903:EQW720932 FAS720903:FAS720932 FKO720903:FKO720932 FUK720903:FUK720932 GEG720903:GEG720932 GOC720903:GOC720932 GXY720903:GXY720932 HHU720903:HHU720932 HRQ720903:HRQ720932 IBM720903:IBM720932 ILI720903:ILI720932 IVE720903:IVE720932 JFA720903:JFA720932 JOW720903:JOW720932 JYS720903:JYS720932 KIO720903:KIO720932 KSK720903:KSK720932 LCG720903:LCG720932 LMC720903:LMC720932 LVY720903:LVY720932 MFU720903:MFU720932 MPQ720903:MPQ720932 MZM720903:MZM720932 NJI720903:NJI720932 NTE720903:NTE720932 ODA720903:ODA720932 OMW720903:OMW720932 OWS720903:OWS720932 PGO720903:PGO720932 PQK720903:PQK720932 QAG720903:QAG720932 QKC720903:QKC720932 QTY720903:QTY720932 RDU720903:RDU720932 RNQ720903:RNQ720932 RXM720903:RXM720932 SHI720903:SHI720932 SRE720903:SRE720932 TBA720903:TBA720932 TKW720903:TKW720932 TUS720903:TUS720932 UEO720903:UEO720932 UOK720903:UOK720932 UYG720903:UYG720932 VIC720903:VIC720932 VRY720903:VRY720932 WBU720903:WBU720932 WLQ720903:WLQ720932 WVM720903:WVM720932 E786439:E786468 JA786439:JA786468 SW786439:SW786468 ACS786439:ACS786468 AMO786439:AMO786468 AWK786439:AWK786468 BGG786439:BGG786468 BQC786439:BQC786468 BZY786439:BZY786468 CJU786439:CJU786468 CTQ786439:CTQ786468 DDM786439:DDM786468 DNI786439:DNI786468 DXE786439:DXE786468 EHA786439:EHA786468 EQW786439:EQW786468 FAS786439:FAS786468 FKO786439:FKO786468 FUK786439:FUK786468 GEG786439:GEG786468 GOC786439:GOC786468 GXY786439:GXY786468 HHU786439:HHU786468 HRQ786439:HRQ786468 IBM786439:IBM786468 ILI786439:ILI786468 IVE786439:IVE786468 JFA786439:JFA786468 JOW786439:JOW786468 JYS786439:JYS786468 KIO786439:KIO786468 KSK786439:KSK786468 LCG786439:LCG786468 LMC786439:LMC786468 LVY786439:LVY786468 MFU786439:MFU786468 MPQ786439:MPQ786468 MZM786439:MZM786468 NJI786439:NJI786468 NTE786439:NTE786468 ODA786439:ODA786468 OMW786439:OMW786468 OWS786439:OWS786468 PGO786439:PGO786468 PQK786439:PQK786468 QAG786439:QAG786468 QKC786439:QKC786468 QTY786439:QTY786468 RDU786439:RDU786468 RNQ786439:RNQ786468 RXM786439:RXM786468 SHI786439:SHI786468 SRE786439:SRE786468 TBA786439:TBA786468 TKW786439:TKW786468 TUS786439:TUS786468 UEO786439:UEO786468 UOK786439:UOK786468 UYG786439:UYG786468 VIC786439:VIC786468 VRY786439:VRY786468 WBU786439:WBU786468 WLQ786439:WLQ786468 WVM786439:WVM786468 E851975:E852004 JA851975:JA852004 SW851975:SW852004 ACS851975:ACS852004 AMO851975:AMO852004 AWK851975:AWK852004 BGG851975:BGG852004 BQC851975:BQC852004 BZY851975:BZY852004 CJU851975:CJU852004 CTQ851975:CTQ852004 DDM851975:DDM852004 DNI851975:DNI852004 DXE851975:DXE852004 EHA851975:EHA852004 EQW851975:EQW852004 FAS851975:FAS852004 FKO851975:FKO852004 FUK851975:FUK852004 GEG851975:GEG852004 GOC851975:GOC852004 GXY851975:GXY852004 HHU851975:HHU852004 HRQ851975:HRQ852004 IBM851975:IBM852004 ILI851975:ILI852004 IVE851975:IVE852004 JFA851975:JFA852004 JOW851975:JOW852004 JYS851975:JYS852004 KIO851975:KIO852004 KSK851975:KSK852004 LCG851975:LCG852004 LMC851975:LMC852004 LVY851975:LVY852004 MFU851975:MFU852004 MPQ851975:MPQ852004 MZM851975:MZM852004 NJI851975:NJI852004 NTE851975:NTE852004 ODA851975:ODA852004 OMW851975:OMW852004 OWS851975:OWS852004 PGO851975:PGO852004 PQK851975:PQK852004 QAG851975:QAG852004 QKC851975:QKC852004 QTY851975:QTY852004 RDU851975:RDU852004 RNQ851975:RNQ852004 RXM851975:RXM852004 SHI851975:SHI852004 SRE851975:SRE852004 TBA851975:TBA852004 TKW851975:TKW852004 TUS851975:TUS852004 UEO851975:UEO852004 UOK851975:UOK852004 UYG851975:UYG852004 VIC851975:VIC852004 VRY851975:VRY852004 WBU851975:WBU852004 WLQ851975:WLQ852004 WVM851975:WVM852004 E917511:E917540 JA917511:JA917540 SW917511:SW917540 ACS917511:ACS917540 AMO917511:AMO917540 AWK917511:AWK917540 BGG917511:BGG917540 BQC917511:BQC917540 BZY917511:BZY917540 CJU917511:CJU917540 CTQ917511:CTQ917540 DDM917511:DDM917540 DNI917511:DNI917540 DXE917511:DXE917540 EHA917511:EHA917540 EQW917511:EQW917540 FAS917511:FAS917540 FKO917511:FKO917540 FUK917511:FUK917540 GEG917511:GEG917540 GOC917511:GOC917540 GXY917511:GXY917540 HHU917511:HHU917540 HRQ917511:HRQ917540 IBM917511:IBM917540 ILI917511:ILI917540 IVE917511:IVE917540 JFA917511:JFA917540 JOW917511:JOW917540 JYS917511:JYS917540 KIO917511:KIO917540 KSK917511:KSK917540 LCG917511:LCG917540 LMC917511:LMC917540 LVY917511:LVY917540 MFU917511:MFU917540 MPQ917511:MPQ917540 MZM917511:MZM917540 NJI917511:NJI917540 NTE917511:NTE917540 ODA917511:ODA917540 OMW917511:OMW917540 OWS917511:OWS917540 PGO917511:PGO917540 PQK917511:PQK917540 QAG917511:QAG917540 QKC917511:QKC917540 QTY917511:QTY917540 RDU917511:RDU917540 RNQ917511:RNQ917540 RXM917511:RXM917540 SHI917511:SHI917540 SRE917511:SRE917540 TBA917511:TBA917540 TKW917511:TKW917540 TUS917511:TUS917540 UEO917511:UEO917540 UOK917511:UOK917540 UYG917511:UYG917540 VIC917511:VIC917540 VRY917511:VRY917540 WBU917511:WBU917540 WLQ917511:WLQ917540 WVM917511:WVM917540 E983047:E983076 JA983047:JA983076 SW983047:SW983076 ACS983047:ACS983076 AMO983047:AMO983076 AWK983047:AWK983076 BGG983047:BGG983076 BQC983047:BQC983076 BZY983047:BZY983076 CJU983047:CJU983076 CTQ983047:CTQ983076 DDM983047:DDM983076 DNI983047:DNI983076 DXE983047:DXE983076 EHA983047:EHA983076 EQW983047:EQW983076 FAS983047:FAS983076 FKO983047:FKO983076 FUK983047:FUK983076 GEG983047:GEG983076 GOC983047:GOC983076 GXY983047:GXY983076 HHU983047:HHU983076 HRQ983047:HRQ983076 IBM983047:IBM983076 ILI983047:ILI983076 IVE983047:IVE983076 JFA983047:JFA983076 JOW983047:JOW983076 JYS983047:JYS983076 KIO983047:KIO983076 KSK983047:KSK983076 LCG983047:LCG983076 LMC983047:LMC983076 LVY983047:LVY983076 MFU983047:MFU983076 MPQ983047:MPQ983076 MZM983047:MZM983076 NJI983047:NJI983076 NTE983047:NTE983076 ODA983047:ODA983076 OMW983047:OMW983076 OWS983047:OWS983076 PGO983047:PGO983076 PQK983047:PQK983076 QAG983047:QAG983076 QKC983047:QKC983076 QTY983047:QTY983076 RDU983047:RDU983076 RNQ983047:RNQ983076 RXM983047:RXM983076 SHI983047:SHI983076 SRE983047:SRE983076 TBA983047:TBA983076 TKW983047:TKW983076 TUS983047:TUS983076 UEO983047:UEO983076 UOK983047:UOK983076 UYG983047:UYG983076 VIC983047:VIC983076 VRY983047:VRY983076 WBU983047:WBU983076 WLQ983047:WLQ983076 WVM983047:WVM983076 AM8:AM36 KI8:KI36 UE8:UE36 AEA8:AEA36 ANW8:ANW36 AXS8:AXS36 BHO8:BHO36 BRK8:BRK36 CBG8:CBG36 CLC8:CLC36 CUY8:CUY36 DEU8:DEU36 DOQ8:DOQ36 DYM8:DYM36 EII8:EII36 ESE8:ESE36 FCA8:FCA36 FLW8:FLW36 FVS8:FVS36 GFO8:GFO36 GPK8:GPK36 GZG8:GZG36 HJC8:HJC36 HSY8:HSY36 ICU8:ICU36 IMQ8:IMQ36 IWM8:IWM36 JGI8:JGI36 JQE8:JQE36 KAA8:KAA36 KJW8:KJW36 KTS8:KTS36 LDO8:LDO36 LNK8:LNK36 LXG8:LXG36 MHC8:MHC36 MQY8:MQY36 NAU8:NAU36 NKQ8:NKQ36 NUM8:NUM36 OEI8:OEI36 OOE8:OOE36 OYA8:OYA36 PHW8:PHW36 PRS8:PRS36 QBO8:QBO36 QLK8:QLK36 QVG8:QVG36 RFC8:RFC36 ROY8:ROY36 RYU8:RYU36 SIQ8:SIQ36 SSM8:SSM36 TCI8:TCI36 TME8:TME36 TWA8:TWA36 UFW8:UFW36 UPS8:UPS36 UZO8:UZO36 VJK8:VJK36 VTG8:VTG36 WDC8:WDC36 WMY8:WMY36 WWU8:WWU36 AM65544:AM65572 KI65544:KI65572 UE65544:UE65572 AEA65544:AEA65572 ANW65544:ANW65572 AXS65544:AXS65572 BHO65544:BHO65572 BRK65544:BRK65572 CBG65544:CBG65572 CLC65544:CLC65572 CUY65544:CUY65572 DEU65544:DEU65572 DOQ65544:DOQ65572 DYM65544:DYM65572 EII65544:EII65572 ESE65544:ESE65572 FCA65544:FCA65572 FLW65544:FLW65572 FVS65544:FVS65572 GFO65544:GFO65572 GPK65544:GPK65572 GZG65544:GZG65572 HJC65544:HJC65572 HSY65544:HSY65572 ICU65544:ICU65572 IMQ65544:IMQ65572 IWM65544:IWM65572 JGI65544:JGI65572 JQE65544:JQE65572 KAA65544:KAA65572 KJW65544:KJW65572 KTS65544:KTS65572 LDO65544:LDO65572 LNK65544:LNK65572 LXG65544:LXG65572 MHC65544:MHC65572 MQY65544:MQY65572 NAU65544:NAU65572 NKQ65544:NKQ65572 NUM65544:NUM65572 OEI65544:OEI65572 OOE65544:OOE65572 OYA65544:OYA65572 PHW65544:PHW65572 PRS65544:PRS65572 QBO65544:QBO65572 QLK65544:QLK65572 QVG65544:QVG65572 RFC65544:RFC65572 ROY65544:ROY65572 RYU65544:RYU65572 SIQ65544:SIQ65572 SSM65544:SSM65572 TCI65544:TCI65572 TME65544:TME65572 TWA65544:TWA65572 UFW65544:UFW65572 UPS65544:UPS65572 UZO65544:UZO65572 VJK65544:VJK65572 VTG65544:VTG65572 WDC65544:WDC65572 WMY65544:WMY65572 WWU65544:WWU65572 AM131080:AM131108 KI131080:KI131108 UE131080:UE131108 AEA131080:AEA131108 ANW131080:ANW131108 AXS131080:AXS131108 BHO131080:BHO131108 BRK131080:BRK131108 CBG131080:CBG131108 CLC131080:CLC131108 CUY131080:CUY131108 DEU131080:DEU131108 DOQ131080:DOQ131108 DYM131080:DYM131108 EII131080:EII131108 ESE131080:ESE131108 FCA131080:FCA131108 FLW131080:FLW131108 FVS131080:FVS131108 GFO131080:GFO131108 GPK131080:GPK131108 GZG131080:GZG131108 HJC131080:HJC131108 HSY131080:HSY131108 ICU131080:ICU131108 IMQ131080:IMQ131108 IWM131080:IWM131108 JGI131080:JGI131108 JQE131080:JQE131108 KAA131080:KAA131108 KJW131080:KJW131108 KTS131080:KTS131108 LDO131080:LDO131108 LNK131080:LNK131108 LXG131080:LXG131108 MHC131080:MHC131108 MQY131080:MQY131108 NAU131080:NAU131108 NKQ131080:NKQ131108 NUM131080:NUM131108 OEI131080:OEI131108 OOE131080:OOE131108 OYA131080:OYA131108 PHW131080:PHW131108 PRS131080:PRS131108 QBO131080:QBO131108 QLK131080:QLK131108 QVG131080:QVG131108 RFC131080:RFC131108 ROY131080:ROY131108 RYU131080:RYU131108 SIQ131080:SIQ131108 SSM131080:SSM131108 TCI131080:TCI131108 TME131080:TME131108 TWA131080:TWA131108 UFW131080:UFW131108 UPS131080:UPS131108 UZO131080:UZO131108 VJK131080:VJK131108 VTG131080:VTG131108 WDC131080:WDC131108 WMY131080:WMY131108 WWU131080:WWU131108 AM196616:AM196644 KI196616:KI196644 UE196616:UE196644 AEA196616:AEA196644 ANW196616:ANW196644 AXS196616:AXS196644 BHO196616:BHO196644 BRK196616:BRK196644 CBG196616:CBG196644 CLC196616:CLC196644 CUY196616:CUY196644 DEU196616:DEU196644 DOQ196616:DOQ196644 DYM196616:DYM196644 EII196616:EII196644 ESE196616:ESE196644 FCA196616:FCA196644 FLW196616:FLW196644 FVS196616:FVS196644 GFO196616:GFO196644 GPK196616:GPK196644 GZG196616:GZG196644 HJC196616:HJC196644 HSY196616:HSY196644 ICU196616:ICU196644 IMQ196616:IMQ196644 IWM196616:IWM196644 JGI196616:JGI196644 JQE196616:JQE196644 KAA196616:KAA196644 KJW196616:KJW196644 KTS196616:KTS196644 LDO196616:LDO196644 LNK196616:LNK196644 LXG196616:LXG196644 MHC196616:MHC196644 MQY196616:MQY196644 NAU196616:NAU196644 NKQ196616:NKQ196644 NUM196616:NUM196644 OEI196616:OEI196644 OOE196616:OOE196644 OYA196616:OYA196644 PHW196616:PHW196644 PRS196616:PRS196644 QBO196616:QBO196644 QLK196616:QLK196644 QVG196616:QVG196644 RFC196616:RFC196644 ROY196616:ROY196644 RYU196616:RYU196644 SIQ196616:SIQ196644 SSM196616:SSM196644 TCI196616:TCI196644 TME196616:TME196644 TWA196616:TWA196644 UFW196616:UFW196644 UPS196616:UPS196644 UZO196616:UZO196644 VJK196616:VJK196644 VTG196616:VTG196644 WDC196616:WDC196644 WMY196616:WMY196644 WWU196616:WWU196644 AM262152:AM262180 KI262152:KI262180 UE262152:UE262180 AEA262152:AEA262180 ANW262152:ANW262180 AXS262152:AXS262180 BHO262152:BHO262180 BRK262152:BRK262180 CBG262152:CBG262180 CLC262152:CLC262180 CUY262152:CUY262180 DEU262152:DEU262180 DOQ262152:DOQ262180 DYM262152:DYM262180 EII262152:EII262180 ESE262152:ESE262180 FCA262152:FCA262180 FLW262152:FLW262180 FVS262152:FVS262180 GFO262152:GFO262180 GPK262152:GPK262180 GZG262152:GZG262180 HJC262152:HJC262180 HSY262152:HSY262180 ICU262152:ICU262180 IMQ262152:IMQ262180 IWM262152:IWM262180 JGI262152:JGI262180 JQE262152:JQE262180 KAA262152:KAA262180 KJW262152:KJW262180 KTS262152:KTS262180 LDO262152:LDO262180 LNK262152:LNK262180 LXG262152:LXG262180 MHC262152:MHC262180 MQY262152:MQY262180 NAU262152:NAU262180 NKQ262152:NKQ262180 NUM262152:NUM262180 OEI262152:OEI262180 OOE262152:OOE262180 OYA262152:OYA262180 PHW262152:PHW262180 PRS262152:PRS262180 QBO262152:QBO262180 QLK262152:QLK262180 QVG262152:QVG262180 RFC262152:RFC262180 ROY262152:ROY262180 RYU262152:RYU262180 SIQ262152:SIQ262180 SSM262152:SSM262180 TCI262152:TCI262180 TME262152:TME262180 TWA262152:TWA262180 UFW262152:UFW262180 UPS262152:UPS262180 UZO262152:UZO262180 VJK262152:VJK262180 VTG262152:VTG262180 WDC262152:WDC262180 WMY262152:WMY262180 WWU262152:WWU262180 AM327688:AM327716 KI327688:KI327716 UE327688:UE327716 AEA327688:AEA327716 ANW327688:ANW327716 AXS327688:AXS327716 BHO327688:BHO327716 BRK327688:BRK327716 CBG327688:CBG327716 CLC327688:CLC327716 CUY327688:CUY327716 DEU327688:DEU327716 DOQ327688:DOQ327716 DYM327688:DYM327716 EII327688:EII327716 ESE327688:ESE327716 FCA327688:FCA327716 FLW327688:FLW327716 FVS327688:FVS327716 GFO327688:GFO327716 GPK327688:GPK327716 GZG327688:GZG327716 HJC327688:HJC327716 HSY327688:HSY327716 ICU327688:ICU327716 IMQ327688:IMQ327716 IWM327688:IWM327716 JGI327688:JGI327716 JQE327688:JQE327716 KAA327688:KAA327716 KJW327688:KJW327716 KTS327688:KTS327716 LDO327688:LDO327716 LNK327688:LNK327716 LXG327688:LXG327716 MHC327688:MHC327716 MQY327688:MQY327716 NAU327688:NAU327716 NKQ327688:NKQ327716 NUM327688:NUM327716 OEI327688:OEI327716 OOE327688:OOE327716 OYA327688:OYA327716 PHW327688:PHW327716 PRS327688:PRS327716 QBO327688:QBO327716 QLK327688:QLK327716 QVG327688:QVG327716 RFC327688:RFC327716 ROY327688:ROY327716 RYU327688:RYU327716 SIQ327688:SIQ327716 SSM327688:SSM327716 TCI327688:TCI327716 TME327688:TME327716 TWA327688:TWA327716 UFW327688:UFW327716 UPS327688:UPS327716 UZO327688:UZO327716 VJK327688:VJK327716 VTG327688:VTG327716 WDC327688:WDC327716 WMY327688:WMY327716 WWU327688:WWU327716 AM393224:AM393252 KI393224:KI393252 UE393224:UE393252 AEA393224:AEA393252 ANW393224:ANW393252 AXS393224:AXS393252 BHO393224:BHO393252 BRK393224:BRK393252 CBG393224:CBG393252 CLC393224:CLC393252 CUY393224:CUY393252 DEU393224:DEU393252 DOQ393224:DOQ393252 DYM393224:DYM393252 EII393224:EII393252 ESE393224:ESE393252 FCA393224:FCA393252 FLW393224:FLW393252 FVS393224:FVS393252 GFO393224:GFO393252 GPK393224:GPK393252 GZG393224:GZG393252 HJC393224:HJC393252 HSY393224:HSY393252 ICU393224:ICU393252 IMQ393224:IMQ393252 IWM393224:IWM393252 JGI393224:JGI393252 JQE393224:JQE393252 KAA393224:KAA393252 KJW393224:KJW393252 KTS393224:KTS393252 LDO393224:LDO393252 LNK393224:LNK393252 LXG393224:LXG393252 MHC393224:MHC393252 MQY393224:MQY393252 NAU393224:NAU393252 NKQ393224:NKQ393252 NUM393224:NUM393252 OEI393224:OEI393252 OOE393224:OOE393252 OYA393224:OYA393252 PHW393224:PHW393252 PRS393224:PRS393252 QBO393224:QBO393252 QLK393224:QLK393252 QVG393224:QVG393252 RFC393224:RFC393252 ROY393224:ROY393252 RYU393224:RYU393252 SIQ393224:SIQ393252 SSM393224:SSM393252 TCI393224:TCI393252 TME393224:TME393252 TWA393224:TWA393252 UFW393224:UFW393252 UPS393224:UPS393252 UZO393224:UZO393252 VJK393224:VJK393252 VTG393224:VTG393252 WDC393224:WDC393252 WMY393224:WMY393252 WWU393224:WWU393252 AM458760:AM458788 KI458760:KI458788 UE458760:UE458788 AEA458760:AEA458788 ANW458760:ANW458788 AXS458760:AXS458788 BHO458760:BHO458788 BRK458760:BRK458788 CBG458760:CBG458788 CLC458760:CLC458788 CUY458760:CUY458788 DEU458760:DEU458788 DOQ458760:DOQ458788 DYM458760:DYM458788 EII458760:EII458788 ESE458760:ESE458788 FCA458760:FCA458788 FLW458760:FLW458788 FVS458760:FVS458788 GFO458760:GFO458788 GPK458760:GPK458788 GZG458760:GZG458788 HJC458760:HJC458788 HSY458760:HSY458788 ICU458760:ICU458788 IMQ458760:IMQ458788 IWM458760:IWM458788 JGI458760:JGI458788 JQE458760:JQE458788 KAA458760:KAA458788 KJW458760:KJW458788 KTS458760:KTS458788 LDO458760:LDO458788 LNK458760:LNK458788 LXG458760:LXG458788 MHC458760:MHC458788 MQY458760:MQY458788 NAU458760:NAU458788 NKQ458760:NKQ458788 NUM458760:NUM458788 OEI458760:OEI458788 OOE458760:OOE458788 OYA458760:OYA458788 PHW458760:PHW458788 PRS458760:PRS458788 QBO458760:QBO458788 QLK458760:QLK458788 QVG458760:QVG458788 RFC458760:RFC458788 ROY458760:ROY458788 RYU458760:RYU458788 SIQ458760:SIQ458788 SSM458760:SSM458788 TCI458760:TCI458788 TME458760:TME458788 TWA458760:TWA458788 UFW458760:UFW458788 UPS458760:UPS458788 UZO458760:UZO458788 VJK458760:VJK458788 VTG458760:VTG458788 WDC458760:WDC458788 WMY458760:WMY458788 WWU458760:WWU458788 AM524296:AM524324 KI524296:KI524324 UE524296:UE524324 AEA524296:AEA524324 ANW524296:ANW524324 AXS524296:AXS524324 BHO524296:BHO524324 BRK524296:BRK524324 CBG524296:CBG524324 CLC524296:CLC524324 CUY524296:CUY524324 DEU524296:DEU524324 DOQ524296:DOQ524324 DYM524296:DYM524324 EII524296:EII524324 ESE524296:ESE524324 FCA524296:FCA524324 FLW524296:FLW524324 FVS524296:FVS524324 GFO524296:GFO524324 GPK524296:GPK524324 GZG524296:GZG524324 HJC524296:HJC524324 HSY524296:HSY524324 ICU524296:ICU524324 IMQ524296:IMQ524324 IWM524296:IWM524324 JGI524296:JGI524324 JQE524296:JQE524324 KAA524296:KAA524324 KJW524296:KJW524324 KTS524296:KTS524324 LDO524296:LDO524324 LNK524296:LNK524324 LXG524296:LXG524324 MHC524296:MHC524324 MQY524296:MQY524324 NAU524296:NAU524324 NKQ524296:NKQ524324 NUM524296:NUM524324 OEI524296:OEI524324 OOE524296:OOE524324 OYA524296:OYA524324 PHW524296:PHW524324 PRS524296:PRS524324 QBO524296:QBO524324 QLK524296:QLK524324 QVG524296:QVG524324 RFC524296:RFC524324 ROY524296:ROY524324 RYU524296:RYU524324 SIQ524296:SIQ524324 SSM524296:SSM524324 TCI524296:TCI524324 TME524296:TME524324 TWA524296:TWA524324 UFW524296:UFW524324 UPS524296:UPS524324 UZO524296:UZO524324 VJK524296:VJK524324 VTG524296:VTG524324 WDC524296:WDC524324 WMY524296:WMY524324 WWU524296:WWU524324 AM589832:AM589860 KI589832:KI589860 UE589832:UE589860 AEA589832:AEA589860 ANW589832:ANW589860 AXS589832:AXS589860 BHO589832:BHO589860 BRK589832:BRK589860 CBG589832:CBG589860 CLC589832:CLC589860 CUY589832:CUY589860 DEU589832:DEU589860 DOQ589832:DOQ589860 DYM589832:DYM589860 EII589832:EII589860 ESE589832:ESE589860 FCA589832:FCA589860 FLW589832:FLW589860 FVS589832:FVS589860 GFO589832:GFO589860 GPK589832:GPK589860 GZG589832:GZG589860 HJC589832:HJC589860 HSY589832:HSY589860 ICU589832:ICU589860 IMQ589832:IMQ589860 IWM589832:IWM589860 JGI589832:JGI589860 JQE589832:JQE589860 KAA589832:KAA589860 KJW589832:KJW589860 KTS589832:KTS589860 LDO589832:LDO589860 LNK589832:LNK589860 LXG589832:LXG589860 MHC589832:MHC589860 MQY589832:MQY589860 NAU589832:NAU589860 NKQ589832:NKQ589860 NUM589832:NUM589860 OEI589832:OEI589860 OOE589832:OOE589860 OYA589832:OYA589860 PHW589832:PHW589860 PRS589832:PRS589860 QBO589832:QBO589860 QLK589832:QLK589860 QVG589832:QVG589860 RFC589832:RFC589860 ROY589832:ROY589860 RYU589832:RYU589860 SIQ589832:SIQ589860 SSM589832:SSM589860 TCI589832:TCI589860 TME589832:TME589860 TWA589832:TWA589860 UFW589832:UFW589860 UPS589832:UPS589860 UZO589832:UZO589860 VJK589832:VJK589860 VTG589832:VTG589860 WDC589832:WDC589860 WMY589832:WMY589860 WWU589832:WWU589860 AM655368:AM655396 KI655368:KI655396 UE655368:UE655396 AEA655368:AEA655396 ANW655368:ANW655396 AXS655368:AXS655396 BHO655368:BHO655396 BRK655368:BRK655396 CBG655368:CBG655396 CLC655368:CLC655396 CUY655368:CUY655396 DEU655368:DEU655396 DOQ655368:DOQ655396 DYM655368:DYM655396 EII655368:EII655396 ESE655368:ESE655396 FCA655368:FCA655396 FLW655368:FLW655396 FVS655368:FVS655396 GFO655368:GFO655396 GPK655368:GPK655396 GZG655368:GZG655396 HJC655368:HJC655396 HSY655368:HSY655396 ICU655368:ICU655396 IMQ655368:IMQ655396 IWM655368:IWM655396 JGI655368:JGI655396 JQE655368:JQE655396 KAA655368:KAA655396 KJW655368:KJW655396 KTS655368:KTS655396 LDO655368:LDO655396 LNK655368:LNK655396 LXG655368:LXG655396 MHC655368:MHC655396 MQY655368:MQY655396 NAU655368:NAU655396 NKQ655368:NKQ655396 NUM655368:NUM655396 OEI655368:OEI655396 OOE655368:OOE655396 OYA655368:OYA655396 PHW655368:PHW655396 PRS655368:PRS655396 QBO655368:QBO655396 QLK655368:QLK655396 QVG655368:QVG655396 RFC655368:RFC655396 ROY655368:ROY655396 RYU655368:RYU655396 SIQ655368:SIQ655396 SSM655368:SSM655396 TCI655368:TCI655396 TME655368:TME655396 TWA655368:TWA655396 UFW655368:UFW655396 UPS655368:UPS655396 UZO655368:UZO655396 VJK655368:VJK655396 VTG655368:VTG655396 WDC655368:WDC655396 WMY655368:WMY655396 WWU655368:WWU655396 AM720904:AM720932 KI720904:KI720932 UE720904:UE720932 AEA720904:AEA720932 ANW720904:ANW720932 AXS720904:AXS720932 BHO720904:BHO720932 BRK720904:BRK720932 CBG720904:CBG720932 CLC720904:CLC720932 CUY720904:CUY720932 DEU720904:DEU720932 DOQ720904:DOQ720932 DYM720904:DYM720932 EII720904:EII720932 ESE720904:ESE720932 FCA720904:FCA720932 FLW720904:FLW720932 FVS720904:FVS720932 GFO720904:GFO720932 GPK720904:GPK720932 GZG720904:GZG720932 HJC720904:HJC720932 HSY720904:HSY720932 ICU720904:ICU720932 IMQ720904:IMQ720932 IWM720904:IWM720932 JGI720904:JGI720932 JQE720904:JQE720932 KAA720904:KAA720932 KJW720904:KJW720932 KTS720904:KTS720932 LDO720904:LDO720932 LNK720904:LNK720932 LXG720904:LXG720932 MHC720904:MHC720932 MQY720904:MQY720932 NAU720904:NAU720932 NKQ720904:NKQ720932 NUM720904:NUM720932 OEI720904:OEI720932 OOE720904:OOE720932 OYA720904:OYA720932 PHW720904:PHW720932 PRS720904:PRS720932 QBO720904:QBO720932 QLK720904:QLK720932 QVG720904:QVG720932 RFC720904:RFC720932 ROY720904:ROY720932 RYU720904:RYU720932 SIQ720904:SIQ720932 SSM720904:SSM720932 TCI720904:TCI720932 TME720904:TME720932 TWA720904:TWA720932 UFW720904:UFW720932 UPS720904:UPS720932 UZO720904:UZO720932 VJK720904:VJK720932 VTG720904:VTG720932 WDC720904:WDC720932 WMY720904:WMY720932 WWU720904:WWU720932 AM786440:AM786468 KI786440:KI786468 UE786440:UE786468 AEA786440:AEA786468 ANW786440:ANW786468 AXS786440:AXS786468 BHO786440:BHO786468 BRK786440:BRK786468 CBG786440:CBG786468 CLC786440:CLC786468 CUY786440:CUY786468 DEU786440:DEU786468 DOQ786440:DOQ786468 DYM786440:DYM786468 EII786440:EII786468 ESE786440:ESE786468 FCA786440:FCA786468 FLW786440:FLW786468 FVS786440:FVS786468 GFO786440:GFO786468 GPK786440:GPK786468 GZG786440:GZG786468 HJC786440:HJC786468 HSY786440:HSY786468 ICU786440:ICU786468 IMQ786440:IMQ786468 IWM786440:IWM786468 JGI786440:JGI786468 JQE786440:JQE786468 KAA786440:KAA786468 KJW786440:KJW786468 KTS786440:KTS786468 LDO786440:LDO786468 LNK786440:LNK786468 LXG786440:LXG786468 MHC786440:MHC786468 MQY786440:MQY786468 NAU786440:NAU786468 NKQ786440:NKQ786468 NUM786440:NUM786468 OEI786440:OEI786468 OOE786440:OOE786468 OYA786440:OYA786468 PHW786440:PHW786468 PRS786440:PRS786468 QBO786440:QBO786468 QLK786440:QLK786468 QVG786440:QVG786468 RFC786440:RFC786468 ROY786440:ROY786468 RYU786440:RYU786468 SIQ786440:SIQ786468 SSM786440:SSM786468 TCI786440:TCI786468 TME786440:TME786468 TWA786440:TWA786468 UFW786440:UFW786468 UPS786440:UPS786468 UZO786440:UZO786468 VJK786440:VJK786468 VTG786440:VTG786468 WDC786440:WDC786468 WMY786440:WMY786468 WWU786440:WWU786468 AM851976:AM852004 KI851976:KI852004 UE851976:UE852004 AEA851976:AEA852004 ANW851976:ANW852004 AXS851976:AXS852004 BHO851976:BHO852004 BRK851976:BRK852004 CBG851976:CBG852004 CLC851976:CLC852004 CUY851976:CUY852004 DEU851976:DEU852004 DOQ851976:DOQ852004 DYM851976:DYM852004 EII851976:EII852004 ESE851976:ESE852004 FCA851976:FCA852004 FLW851976:FLW852004 FVS851976:FVS852004 GFO851976:GFO852004 GPK851976:GPK852004 GZG851976:GZG852004 HJC851976:HJC852004 HSY851976:HSY852004 ICU851976:ICU852004 IMQ851976:IMQ852004 IWM851976:IWM852004 JGI851976:JGI852004 JQE851976:JQE852004 KAA851976:KAA852004 KJW851976:KJW852004 KTS851976:KTS852004 LDO851976:LDO852004 LNK851976:LNK852004 LXG851976:LXG852004 MHC851976:MHC852004 MQY851976:MQY852004 NAU851976:NAU852004 NKQ851976:NKQ852004 NUM851976:NUM852004 OEI851976:OEI852004 OOE851976:OOE852004 OYA851976:OYA852004 PHW851976:PHW852004 PRS851976:PRS852004 QBO851976:QBO852004 QLK851976:QLK852004 QVG851976:QVG852004 RFC851976:RFC852004 ROY851976:ROY852004 RYU851976:RYU852004 SIQ851976:SIQ852004 SSM851976:SSM852004 TCI851976:TCI852004 TME851976:TME852004 TWA851976:TWA852004 UFW851976:UFW852004 UPS851976:UPS852004 UZO851976:UZO852004 VJK851976:VJK852004 VTG851976:VTG852004 WDC851976:WDC852004 WMY851976:WMY852004 WWU851976:WWU852004 AM917512:AM917540 KI917512:KI917540 UE917512:UE917540 AEA917512:AEA917540 ANW917512:ANW917540 AXS917512:AXS917540 BHO917512:BHO917540 BRK917512:BRK917540 CBG917512:CBG917540 CLC917512:CLC917540 CUY917512:CUY917540 DEU917512:DEU917540 DOQ917512:DOQ917540 DYM917512:DYM917540 EII917512:EII917540 ESE917512:ESE917540 FCA917512:FCA917540 FLW917512:FLW917540 FVS917512:FVS917540 GFO917512:GFO917540 GPK917512:GPK917540 GZG917512:GZG917540 HJC917512:HJC917540 HSY917512:HSY917540 ICU917512:ICU917540 IMQ917512:IMQ917540 IWM917512:IWM917540 JGI917512:JGI917540 JQE917512:JQE917540 KAA917512:KAA917540 KJW917512:KJW917540 KTS917512:KTS917540 LDO917512:LDO917540 LNK917512:LNK917540 LXG917512:LXG917540 MHC917512:MHC917540 MQY917512:MQY917540 NAU917512:NAU917540 NKQ917512:NKQ917540 NUM917512:NUM917540 OEI917512:OEI917540 OOE917512:OOE917540 OYA917512:OYA917540 PHW917512:PHW917540 PRS917512:PRS917540 QBO917512:QBO917540 QLK917512:QLK917540 QVG917512:QVG917540 RFC917512:RFC917540 ROY917512:ROY917540 RYU917512:RYU917540 SIQ917512:SIQ917540 SSM917512:SSM917540 TCI917512:TCI917540 TME917512:TME917540 TWA917512:TWA917540 UFW917512:UFW917540 UPS917512:UPS917540 UZO917512:UZO917540 VJK917512:VJK917540 VTG917512:VTG917540 WDC917512:WDC917540 WMY917512:WMY917540 WWU917512:WWU917540 AM983048:AM983076 KI983048:KI983076 UE983048:UE983076 AEA983048:AEA983076 ANW983048:ANW983076 AXS983048:AXS983076 BHO983048:BHO983076 BRK983048:BRK983076 CBG983048:CBG983076 CLC983048:CLC983076 CUY983048:CUY983076 DEU983048:DEU983076 DOQ983048:DOQ983076 DYM983048:DYM983076 EII983048:EII983076 ESE983048:ESE983076 FCA983048:FCA983076 FLW983048:FLW983076 FVS983048:FVS983076 GFO983048:GFO983076 GPK983048:GPK983076 GZG983048:GZG983076 HJC983048:HJC983076 HSY983048:HSY983076 ICU983048:ICU983076 IMQ983048:IMQ983076 IWM983048:IWM983076 JGI983048:JGI983076 JQE983048:JQE983076 KAA983048:KAA983076 KJW983048:KJW983076 KTS983048:KTS983076 LDO983048:LDO983076 LNK983048:LNK983076 LXG983048:LXG983076 MHC983048:MHC983076 MQY983048:MQY983076 NAU983048:NAU983076 NKQ983048:NKQ983076 NUM983048:NUM983076 OEI983048:OEI983076 OOE983048:OOE983076 OYA983048:OYA983076 PHW983048:PHW983076 PRS983048:PRS983076 QBO983048:QBO983076 QLK983048:QLK983076 QVG983048:QVG983076 RFC983048:RFC983076 ROY983048:ROY983076 RYU983048:RYU983076 SIQ983048:SIQ983076 SSM983048:SSM983076 TCI983048:TCI983076 TME983048:TME983076 TWA983048:TWA983076 UFW983048:UFW983076 UPS983048:UPS983076 UZO983048:UZO983076 VJK983048:VJK983076 VTG983048:VTG983076 WDC983048:WDC983076 WMY983048:WMY983076 WWU983048:WWU983076">
      <formula1>AND(LENB(E5)&lt;=10,LEN(E5)=LENB(E5))</formula1>
    </dataValidation>
    <dataValidation type="custom" allowBlank="1" showInputMessage="1" showErrorMessage="1" error="入力した内容は正しくありません。_x000a_半角10文字（全角5文字）以内で入力してください"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ormula1>IF(LENB(B5)&lt;=10,TRUE,FALSE)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入力した内容は正しくありません。_x000a_リストから選択して下さい。">
          <x14:formula1>
            <xm:f>"ａ,ｂ,ｃ,d"</xm:f>
          </x14:formula1>
          <xm: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AG8:AG36 KC8:KC36 TY8:TY36 ADU8:ADU36 ANQ8:ANQ36 AXM8:AXM36 BHI8:BHI36 BRE8:BRE36 CBA8:CBA36 CKW8:CKW36 CUS8:CUS36 DEO8:DEO36 DOK8:DOK36 DYG8:DYG36 EIC8:EIC36 ERY8:ERY36 FBU8:FBU36 FLQ8:FLQ36 FVM8:FVM36 GFI8:GFI36 GPE8:GPE36 GZA8:GZA36 HIW8:HIW36 HSS8:HSS36 ICO8:ICO36 IMK8:IMK36 IWG8:IWG36 JGC8:JGC36 JPY8:JPY36 JZU8:JZU36 KJQ8:KJQ36 KTM8:KTM36 LDI8:LDI36 LNE8:LNE36 LXA8:LXA36 MGW8:MGW36 MQS8:MQS36 NAO8:NAO36 NKK8:NKK36 NUG8:NUG36 OEC8:OEC36 ONY8:ONY36 OXU8:OXU36 PHQ8:PHQ36 PRM8:PRM36 QBI8:QBI36 QLE8:QLE36 QVA8:QVA36 REW8:REW36 ROS8:ROS36 RYO8:RYO36 SIK8:SIK36 SSG8:SSG36 TCC8:TCC36 TLY8:TLY36 TVU8:TVU36 UFQ8:UFQ36 UPM8:UPM36 UZI8:UZI36 VJE8:VJE36 VTA8:VTA36 WCW8:WCW36 WMS8:WMS36 WWO8:WWO36 AG65544:AG65572 KC65544:KC65572 TY65544:TY65572 ADU65544:ADU65572 ANQ65544:ANQ65572 AXM65544:AXM65572 BHI65544:BHI65572 BRE65544:BRE65572 CBA65544:CBA65572 CKW65544:CKW65572 CUS65544:CUS65572 DEO65544:DEO65572 DOK65544:DOK65572 DYG65544:DYG65572 EIC65544:EIC65572 ERY65544:ERY65572 FBU65544:FBU65572 FLQ65544:FLQ65572 FVM65544:FVM65572 GFI65544:GFI65572 GPE65544:GPE65572 GZA65544:GZA65572 HIW65544:HIW65572 HSS65544:HSS65572 ICO65544:ICO65572 IMK65544:IMK65572 IWG65544:IWG65572 JGC65544:JGC65572 JPY65544:JPY65572 JZU65544:JZU65572 KJQ65544:KJQ65572 KTM65544:KTM65572 LDI65544:LDI65572 LNE65544:LNE65572 LXA65544:LXA65572 MGW65544:MGW65572 MQS65544:MQS65572 NAO65544:NAO65572 NKK65544:NKK65572 NUG65544:NUG65572 OEC65544:OEC65572 ONY65544:ONY65572 OXU65544:OXU65572 PHQ65544:PHQ65572 PRM65544:PRM65572 QBI65544:QBI65572 QLE65544:QLE65572 QVA65544:QVA65572 REW65544:REW65572 ROS65544:ROS65572 RYO65544:RYO65572 SIK65544:SIK65572 SSG65544:SSG65572 TCC65544:TCC65572 TLY65544:TLY65572 TVU65544:TVU65572 UFQ65544:UFQ65572 UPM65544:UPM65572 UZI65544:UZI65572 VJE65544:VJE65572 VTA65544:VTA65572 WCW65544:WCW65572 WMS65544:WMS65572 WWO65544:WWO65572 AG131080:AG131108 KC131080:KC131108 TY131080:TY131108 ADU131080:ADU131108 ANQ131080:ANQ131108 AXM131080:AXM131108 BHI131080:BHI131108 BRE131080:BRE131108 CBA131080:CBA131108 CKW131080:CKW131108 CUS131080:CUS131108 DEO131080:DEO131108 DOK131080:DOK131108 DYG131080:DYG131108 EIC131080:EIC131108 ERY131080:ERY131108 FBU131080:FBU131108 FLQ131080:FLQ131108 FVM131080:FVM131108 GFI131080:GFI131108 GPE131080:GPE131108 GZA131080:GZA131108 HIW131080:HIW131108 HSS131080:HSS131108 ICO131080:ICO131108 IMK131080:IMK131108 IWG131080:IWG131108 JGC131080:JGC131108 JPY131080:JPY131108 JZU131080:JZU131108 KJQ131080:KJQ131108 KTM131080:KTM131108 LDI131080:LDI131108 LNE131080:LNE131108 LXA131080:LXA131108 MGW131080:MGW131108 MQS131080:MQS131108 NAO131080:NAO131108 NKK131080:NKK131108 NUG131080:NUG131108 OEC131080:OEC131108 ONY131080:ONY131108 OXU131080:OXU131108 PHQ131080:PHQ131108 PRM131080:PRM131108 QBI131080:QBI131108 QLE131080:QLE131108 QVA131080:QVA131108 REW131080:REW131108 ROS131080:ROS131108 RYO131080:RYO131108 SIK131080:SIK131108 SSG131080:SSG131108 TCC131080:TCC131108 TLY131080:TLY131108 TVU131080:TVU131108 UFQ131080:UFQ131108 UPM131080:UPM131108 UZI131080:UZI131108 VJE131080:VJE131108 VTA131080:VTA131108 WCW131080:WCW131108 WMS131080:WMS131108 WWO131080:WWO131108 AG196616:AG196644 KC196616:KC196644 TY196616:TY196644 ADU196616:ADU196644 ANQ196616:ANQ196644 AXM196616:AXM196644 BHI196616:BHI196644 BRE196616:BRE196644 CBA196616:CBA196644 CKW196616:CKW196644 CUS196616:CUS196644 DEO196616:DEO196644 DOK196616:DOK196644 DYG196616:DYG196644 EIC196616:EIC196644 ERY196616:ERY196644 FBU196616:FBU196644 FLQ196616:FLQ196644 FVM196616:FVM196644 GFI196616:GFI196644 GPE196616:GPE196644 GZA196616:GZA196644 HIW196616:HIW196644 HSS196616:HSS196644 ICO196616:ICO196644 IMK196616:IMK196644 IWG196616:IWG196644 JGC196616:JGC196644 JPY196616:JPY196644 JZU196616:JZU196644 KJQ196616:KJQ196644 KTM196616:KTM196644 LDI196616:LDI196644 LNE196616:LNE196644 LXA196616:LXA196644 MGW196616:MGW196644 MQS196616:MQS196644 NAO196616:NAO196644 NKK196616:NKK196644 NUG196616:NUG196644 OEC196616:OEC196644 ONY196616:ONY196644 OXU196616:OXU196644 PHQ196616:PHQ196644 PRM196616:PRM196644 QBI196616:QBI196644 QLE196616:QLE196644 QVA196616:QVA196644 REW196616:REW196644 ROS196616:ROS196644 RYO196616:RYO196644 SIK196616:SIK196644 SSG196616:SSG196644 TCC196616:TCC196644 TLY196616:TLY196644 TVU196616:TVU196644 UFQ196616:UFQ196644 UPM196616:UPM196644 UZI196616:UZI196644 VJE196616:VJE196644 VTA196616:VTA196644 WCW196616:WCW196644 WMS196616:WMS196644 WWO196616:WWO196644 AG262152:AG262180 KC262152:KC262180 TY262152:TY262180 ADU262152:ADU262180 ANQ262152:ANQ262180 AXM262152:AXM262180 BHI262152:BHI262180 BRE262152:BRE262180 CBA262152:CBA262180 CKW262152:CKW262180 CUS262152:CUS262180 DEO262152:DEO262180 DOK262152:DOK262180 DYG262152:DYG262180 EIC262152:EIC262180 ERY262152:ERY262180 FBU262152:FBU262180 FLQ262152:FLQ262180 FVM262152:FVM262180 GFI262152:GFI262180 GPE262152:GPE262180 GZA262152:GZA262180 HIW262152:HIW262180 HSS262152:HSS262180 ICO262152:ICO262180 IMK262152:IMK262180 IWG262152:IWG262180 JGC262152:JGC262180 JPY262152:JPY262180 JZU262152:JZU262180 KJQ262152:KJQ262180 KTM262152:KTM262180 LDI262152:LDI262180 LNE262152:LNE262180 LXA262152:LXA262180 MGW262152:MGW262180 MQS262152:MQS262180 NAO262152:NAO262180 NKK262152:NKK262180 NUG262152:NUG262180 OEC262152:OEC262180 ONY262152:ONY262180 OXU262152:OXU262180 PHQ262152:PHQ262180 PRM262152:PRM262180 QBI262152:QBI262180 QLE262152:QLE262180 QVA262152:QVA262180 REW262152:REW262180 ROS262152:ROS262180 RYO262152:RYO262180 SIK262152:SIK262180 SSG262152:SSG262180 TCC262152:TCC262180 TLY262152:TLY262180 TVU262152:TVU262180 UFQ262152:UFQ262180 UPM262152:UPM262180 UZI262152:UZI262180 VJE262152:VJE262180 VTA262152:VTA262180 WCW262152:WCW262180 WMS262152:WMS262180 WWO262152:WWO262180 AG327688:AG327716 KC327688:KC327716 TY327688:TY327716 ADU327688:ADU327716 ANQ327688:ANQ327716 AXM327688:AXM327716 BHI327688:BHI327716 BRE327688:BRE327716 CBA327688:CBA327716 CKW327688:CKW327716 CUS327688:CUS327716 DEO327688:DEO327716 DOK327688:DOK327716 DYG327688:DYG327716 EIC327688:EIC327716 ERY327688:ERY327716 FBU327688:FBU327716 FLQ327688:FLQ327716 FVM327688:FVM327716 GFI327688:GFI327716 GPE327688:GPE327716 GZA327688:GZA327716 HIW327688:HIW327716 HSS327688:HSS327716 ICO327688:ICO327716 IMK327688:IMK327716 IWG327688:IWG327716 JGC327688:JGC327716 JPY327688:JPY327716 JZU327688:JZU327716 KJQ327688:KJQ327716 KTM327688:KTM327716 LDI327688:LDI327716 LNE327688:LNE327716 LXA327688:LXA327716 MGW327688:MGW327716 MQS327688:MQS327716 NAO327688:NAO327716 NKK327688:NKK327716 NUG327688:NUG327716 OEC327688:OEC327716 ONY327688:ONY327716 OXU327688:OXU327716 PHQ327688:PHQ327716 PRM327688:PRM327716 QBI327688:QBI327716 QLE327688:QLE327716 QVA327688:QVA327716 REW327688:REW327716 ROS327688:ROS327716 RYO327688:RYO327716 SIK327688:SIK327716 SSG327688:SSG327716 TCC327688:TCC327716 TLY327688:TLY327716 TVU327688:TVU327716 UFQ327688:UFQ327716 UPM327688:UPM327716 UZI327688:UZI327716 VJE327688:VJE327716 VTA327688:VTA327716 WCW327688:WCW327716 WMS327688:WMS327716 WWO327688:WWO327716 AG393224:AG393252 KC393224:KC393252 TY393224:TY393252 ADU393224:ADU393252 ANQ393224:ANQ393252 AXM393224:AXM393252 BHI393224:BHI393252 BRE393224:BRE393252 CBA393224:CBA393252 CKW393224:CKW393252 CUS393224:CUS393252 DEO393224:DEO393252 DOK393224:DOK393252 DYG393224:DYG393252 EIC393224:EIC393252 ERY393224:ERY393252 FBU393224:FBU393252 FLQ393224:FLQ393252 FVM393224:FVM393252 GFI393224:GFI393252 GPE393224:GPE393252 GZA393224:GZA393252 HIW393224:HIW393252 HSS393224:HSS393252 ICO393224:ICO393252 IMK393224:IMK393252 IWG393224:IWG393252 JGC393224:JGC393252 JPY393224:JPY393252 JZU393224:JZU393252 KJQ393224:KJQ393252 KTM393224:KTM393252 LDI393224:LDI393252 LNE393224:LNE393252 LXA393224:LXA393252 MGW393224:MGW393252 MQS393224:MQS393252 NAO393224:NAO393252 NKK393224:NKK393252 NUG393224:NUG393252 OEC393224:OEC393252 ONY393224:ONY393252 OXU393224:OXU393252 PHQ393224:PHQ393252 PRM393224:PRM393252 QBI393224:QBI393252 QLE393224:QLE393252 QVA393224:QVA393252 REW393224:REW393252 ROS393224:ROS393252 RYO393224:RYO393252 SIK393224:SIK393252 SSG393224:SSG393252 TCC393224:TCC393252 TLY393224:TLY393252 TVU393224:TVU393252 UFQ393224:UFQ393252 UPM393224:UPM393252 UZI393224:UZI393252 VJE393224:VJE393252 VTA393224:VTA393252 WCW393224:WCW393252 WMS393224:WMS393252 WWO393224:WWO393252 AG458760:AG458788 KC458760:KC458788 TY458760:TY458788 ADU458760:ADU458788 ANQ458760:ANQ458788 AXM458760:AXM458788 BHI458760:BHI458788 BRE458760:BRE458788 CBA458760:CBA458788 CKW458760:CKW458788 CUS458760:CUS458788 DEO458760:DEO458788 DOK458760:DOK458788 DYG458760:DYG458788 EIC458760:EIC458788 ERY458760:ERY458788 FBU458760:FBU458788 FLQ458760:FLQ458788 FVM458760:FVM458788 GFI458760:GFI458788 GPE458760:GPE458788 GZA458760:GZA458788 HIW458760:HIW458788 HSS458760:HSS458788 ICO458760:ICO458788 IMK458760:IMK458788 IWG458760:IWG458788 JGC458760:JGC458788 JPY458760:JPY458788 JZU458760:JZU458788 KJQ458760:KJQ458788 KTM458760:KTM458788 LDI458760:LDI458788 LNE458760:LNE458788 LXA458760:LXA458788 MGW458760:MGW458788 MQS458760:MQS458788 NAO458760:NAO458788 NKK458760:NKK458788 NUG458760:NUG458788 OEC458760:OEC458788 ONY458760:ONY458788 OXU458760:OXU458788 PHQ458760:PHQ458788 PRM458760:PRM458788 QBI458760:QBI458788 QLE458760:QLE458788 QVA458760:QVA458788 REW458760:REW458788 ROS458760:ROS458788 RYO458760:RYO458788 SIK458760:SIK458788 SSG458760:SSG458788 TCC458760:TCC458788 TLY458760:TLY458788 TVU458760:TVU458788 UFQ458760:UFQ458788 UPM458760:UPM458788 UZI458760:UZI458788 VJE458760:VJE458788 VTA458760:VTA458788 WCW458760:WCW458788 WMS458760:WMS458788 WWO458760:WWO458788 AG524296:AG524324 KC524296:KC524324 TY524296:TY524324 ADU524296:ADU524324 ANQ524296:ANQ524324 AXM524296:AXM524324 BHI524296:BHI524324 BRE524296:BRE524324 CBA524296:CBA524324 CKW524296:CKW524324 CUS524296:CUS524324 DEO524296:DEO524324 DOK524296:DOK524324 DYG524296:DYG524324 EIC524296:EIC524324 ERY524296:ERY524324 FBU524296:FBU524324 FLQ524296:FLQ524324 FVM524296:FVM524324 GFI524296:GFI524324 GPE524296:GPE524324 GZA524296:GZA524324 HIW524296:HIW524324 HSS524296:HSS524324 ICO524296:ICO524324 IMK524296:IMK524324 IWG524296:IWG524324 JGC524296:JGC524324 JPY524296:JPY524324 JZU524296:JZU524324 KJQ524296:KJQ524324 KTM524296:KTM524324 LDI524296:LDI524324 LNE524296:LNE524324 LXA524296:LXA524324 MGW524296:MGW524324 MQS524296:MQS524324 NAO524296:NAO524324 NKK524296:NKK524324 NUG524296:NUG524324 OEC524296:OEC524324 ONY524296:ONY524324 OXU524296:OXU524324 PHQ524296:PHQ524324 PRM524296:PRM524324 QBI524296:QBI524324 QLE524296:QLE524324 QVA524296:QVA524324 REW524296:REW524324 ROS524296:ROS524324 RYO524296:RYO524324 SIK524296:SIK524324 SSG524296:SSG524324 TCC524296:TCC524324 TLY524296:TLY524324 TVU524296:TVU524324 UFQ524296:UFQ524324 UPM524296:UPM524324 UZI524296:UZI524324 VJE524296:VJE524324 VTA524296:VTA524324 WCW524296:WCW524324 WMS524296:WMS524324 WWO524296:WWO524324 AG589832:AG589860 KC589832:KC589860 TY589832:TY589860 ADU589832:ADU589860 ANQ589832:ANQ589860 AXM589832:AXM589860 BHI589832:BHI589860 BRE589832:BRE589860 CBA589832:CBA589860 CKW589832:CKW589860 CUS589832:CUS589860 DEO589832:DEO589860 DOK589832:DOK589860 DYG589832:DYG589860 EIC589832:EIC589860 ERY589832:ERY589860 FBU589832:FBU589860 FLQ589832:FLQ589860 FVM589832:FVM589860 GFI589832:GFI589860 GPE589832:GPE589860 GZA589832:GZA589860 HIW589832:HIW589860 HSS589832:HSS589860 ICO589832:ICO589860 IMK589832:IMK589860 IWG589832:IWG589860 JGC589832:JGC589860 JPY589832:JPY589860 JZU589832:JZU589860 KJQ589832:KJQ589860 KTM589832:KTM589860 LDI589832:LDI589860 LNE589832:LNE589860 LXA589832:LXA589860 MGW589832:MGW589860 MQS589832:MQS589860 NAO589832:NAO589860 NKK589832:NKK589860 NUG589832:NUG589860 OEC589832:OEC589860 ONY589832:ONY589860 OXU589832:OXU589860 PHQ589832:PHQ589860 PRM589832:PRM589860 QBI589832:QBI589860 QLE589832:QLE589860 QVA589832:QVA589860 REW589832:REW589860 ROS589832:ROS589860 RYO589832:RYO589860 SIK589832:SIK589860 SSG589832:SSG589860 TCC589832:TCC589860 TLY589832:TLY589860 TVU589832:TVU589860 UFQ589832:UFQ589860 UPM589832:UPM589860 UZI589832:UZI589860 VJE589832:VJE589860 VTA589832:VTA589860 WCW589832:WCW589860 WMS589832:WMS589860 WWO589832:WWO589860 AG655368:AG655396 KC655368:KC655396 TY655368:TY655396 ADU655368:ADU655396 ANQ655368:ANQ655396 AXM655368:AXM655396 BHI655368:BHI655396 BRE655368:BRE655396 CBA655368:CBA655396 CKW655368:CKW655396 CUS655368:CUS655396 DEO655368:DEO655396 DOK655368:DOK655396 DYG655368:DYG655396 EIC655368:EIC655396 ERY655368:ERY655396 FBU655368:FBU655396 FLQ655368:FLQ655396 FVM655368:FVM655396 GFI655368:GFI655396 GPE655368:GPE655396 GZA655368:GZA655396 HIW655368:HIW655396 HSS655368:HSS655396 ICO655368:ICO655396 IMK655368:IMK655396 IWG655368:IWG655396 JGC655368:JGC655396 JPY655368:JPY655396 JZU655368:JZU655396 KJQ655368:KJQ655396 KTM655368:KTM655396 LDI655368:LDI655396 LNE655368:LNE655396 LXA655368:LXA655396 MGW655368:MGW655396 MQS655368:MQS655396 NAO655368:NAO655396 NKK655368:NKK655396 NUG655368:NUG655396 OEC655368:OEC655396 ONY655368:ONY655396 OXU655368:OXU655396 PHQ655368:PHQ655396 PRM655368:PRM655396 QBI655368:QBI655396 QLE655368:QLE655396 QVA655368:QVA655396 REW655368:REW655396 ROS655368:ROS655396 RYO655368:RYO655396 SIK655368:SIK655396 SSG655368:SSG655396 TCC655368:TCC655396 TLY655368:TLY655396 TVU655368:TVU655396 UFQ655368:UFQ655396 UPM655368:UPM655396 UZI655368:UZI655396 VJE655368:VJE655396 VTA655368:VTA655396 WCW655368:WCW655396 WMS655368:WMS655396 WWO655368:WWO655396 AG720904:AG720932 KC720904:KC720932 TY720904:TY720932 ADU720904:ADU720932 ANQ720904:ANQ720932 AXM720904:AXM720932 BHI720904:BHI720932 BRE720904:BRE720932 CBA720904:CBA720932 CKW720904:CKW720932 CUS720904:CUS720932 DEO720904:DEO720932 DOK720904:DOK720932 DYG720904:DYG720932 EIC720904:EIC720932 ERY720904:ERY720932 FBU720904:FBU720932 FLQ720904:FLQ720932 FVM720904:FVM720932 GFI720904:GFI720932 GPE720904:GPE720932 GZA720904:GZA720932 HIW720904:HIW720932 HSS720904:HSS720932 ICO720904:ICO720932 IMK720904:IMK720932 IWG720904:IWG720932 JGC720904:JGC720932 JPY720904:JPY720932 JZU720904:JZU720932 KJQ720904:KJQ720932 KTM720904:KTM720932 LDI720904:LDI720932 LNE720904:LNE720932 LXA720904:LXA720932 MGW720904:MGW720932 MQS720904:MQS720932 NAO720904:NAO720932 NKK720904:NKK720932 NUG720904:NUG720932 OEC720904:OEC720932 ONY720904:ONY720932 OXU720904:OXU720932 PHQ720904:PHQ720932 PRM720904:PRM720932 QBI720904:QBI720932 QLE720904:QLE720932 QVA720904:QVA720932 REW720904:REW720932 ROS720904:ROS720932 RYO720904:RYO720932 SIK720904:SIK720932 SSG720904:SSG720932 TCC720904:TCC720932 TLY720904:TLY720932 TVU720904:TVU720932 UFQ720904:UFQ720932 UPM720904:UPM720932 UZI720904:UZI720932 VJE720904:VJE720932 VTA720904:VTA720932 WCW720904:WCW720932 WMS720904:WMS720932 WWO720904:WWO720932 AG786440:AG786468 KC786440:KC786468 TY786440:TY786468 ADU786440:ADU786468 ANQ786440:ANQ786468 AXM786440:AXM786468 BHI786440:BHI786468 BRE786440:BRE786468 CBA786440:CBA786468 CKW786440:CKW786468 CUS786440:CUS786468 DEO786440:DEO786468 DOK786440:DOK786468 DYG786440:DYG786468 EIC786440:EIC786468 ERY786440:ERY786468 FBU786440:FBU786468 FLQ786440:FLQ786468 FVM786440:FVM786468 GFI786440:GFI786468 GPE786440:GPE786468 GZA786440:GZA786468 HIW786440:HIW786468 HSS786440:HSS786468 ICO786440:ICO786468 IMK786440:IMK786468 IWG786440:IWG786468 JGC786440:JGC786468 JPY786440:JPY786468 JZU786440:JZU786468 KJQ786440:KJQ786468 KTM786440:KTM786468 LDI786440:LDI786468 LNE786440:LNE786468 LXA786440:LXA786468 MGW786440:MGW786468 MQS786440:MQS786468 NAO786440:NAO786468 NKK786440:NKK786468 NUG786440:NUG786468 OEC786440:OEC786468 ONY786440:ONY786468 OXU786440:OXU786468 PHQ786440:PHQ786468 PRM786440:PRM786468 QBI786440:QBI786468 QLE786440:QLE786468 QVA786440:QVA786468 REW786440:REW786468 ROS786440:ROS786468 RYO786440:RYO786468 SIK786440:SIK786468 SSG786440:SSG786468 TCC786440:TCC786468 TLY786440:TLY786468 TVU786440:TVU786468 UFQ786440:UFQ786468 UPM786440:UPM786468 UZI786440:UZI786468 VJE786440:VJE786468 VTA786440:VTA786468 WCW786440:WCW786468 WMS786440:WMS786468 WWO786440:WWO786468 AG851976:AG852004 KC851976:KC852004 TY851976:TY852004 ADU851976:ADU852004 ANQ851976:ANQ852004 AXM851976:AXM852004 BHI851976:BHI852004 BRE851976:BRE852004 CBA851976:CBA852004 CKW851976:CKW852004 CUS851976:CUS852004 DEO851976:DEO852004 DOK851976:DOK852004 DYG851976:DYG852004 EIC851976:EIC852004 ERY851976:ERY852004 FBU851976:FBU852004 FLQ851976:FLQ852004 FVM851976:FVM852004 GFI851976:GFI852004 GPE851976:GPE852004 GZA851976:GZA852004 HIW851976:HIW852004 HSS851976:HSS852004 ICO851976:ICO852004 IMK851976:IMK852004 IWG851976:IWG852004 JGC851976:JGC852004 JPY851976:JPY852004 JZU851976:JZU852004 KJQ851976:KJQ852004 KTM851976:KTM852004 LDI851976:LDI852004 LNE851976:LNE852004 LXA851976:LXA852004 MGW851976:MGW852004 MQS851976:MQS852004 NAO851976:NAO852004 NKK851976:NKK852004 NUG851976:NUG852004 OEC851976:OEC852004 ONY851976:ONY852004 OXU851976:OXU852004 PHQ851976:PHQ852004 PRM851976:PRM852004 QBI851976:QBI852004 QLE851976:QLE852004 QVA851976:QVA852004 REW851976:REW852004 ROS851976:ROS852004 RYO851976:RYO852004 SIK851976:SIK852004 SSG851976:SSG852004 TCC851976:TCC852004 TLY851976:TLY852004 TVU851976:TVU852004 UFQ851976:UFQ852004 UPM851976:UPM852004 UZI851976:UZI852004 VJE851976:VJE852004 VTA851976:VTA852004 WCW851976:WCW852004 WMS851976:WMS852004 WWO851976:WWO852004 AG917512:AG917540 KC917512:KC917540 TY917512:TY917540 ADU917512:ADU917540 ANQ917512:ANQ917540 AXM917512:AXM917540 BHI917512:BHI917540 BRE917512:BRE917540 CBA917512:CBA917540 CKW917512:CKW917540 CUS917512:CUS917540 DEO917512:DEO917540 DOK917512:DOK917540 DYG917512:DYG917540 EIC917512:EIC917540 ERY917512:ERY917540 FBU917512:FBU917540 FLQ917512:FLQ917540 FVM917512:FVM917540 GFI917512:GFI917540 GPE917512:GPE917540 GZA917512:GZA917540 HIW917512:HIW917540 HSS917512:HSS917540 ICO917512:ICO917540 IMK917512:IMK917540 IWG917512:IWG917540 JGC917512:JGC917540 JPY917512:JPY917540 JZU917512:JZU917540 KJQ917512:KJQ917540 KTM917512:KTM917540 LDI917512:LDI917540 LNE917512:LNE917540 LXA917512:LXA917540 MGW917512:MGW917540 MQS917512:MQS917540 NAO917512:NAO917540 NKK917512:NKK917540 NUG917512:NUG917540 OEC917512:OEC917540 ONY917512:ONY917540 OXU917512:OXU917540 PHQ917512:PHQ917540 PRM917512:PRM917540 QBI917512:QBI917540 QLE917512:QLE917540 QVA917512:QVA917540 REW917512:REW917540 ROS917512:ROS917540 RYO917512:RYO917540 SIK917512:SIK917540 SSG917512:SSG917540 TCC917512:TCC917540 TLY917512:TLY917540 TVU917512:TVU917540 UFQ917512:UFQ917540 UPM917512:UPM917540 UZI917512:UZI917540 VJE917512:VJE917540 VTA917512:VTA917540 WCW917512:WCW917540 WMS917512:WMS917540 WWO917512:WWO917540 AG983048:AG983076 KC983048:KC983076 TY983048:TY983076 ADU983048:ADU983076 ANQ983048:ANQ983076 AXM983048:AXM983076 BHI983048:BHI983076 BRE983048:BRE983076 CBA983048:CBA983076 CKW983048:CKW983076 CUS983048:CUS983076 DEO983048:DEO983076 DOK983048:DOK983076 DYG983048:DYG983076 EIC983048:EIC983076 ERY983048:ERY983076 FBU983048:FBU983076 FLQ983048:FLQ983076 FVM983048:FVM983076 GFI983048:GFI983076 GPE983048:GPE983076 GZA983048:GZA983076 HIW983048:HIW983076 HSS983048:HSS983076 ICO983048:ICO983076 IMK983048:IMK983076 IWG983048:IWG983076 JGC983048:JGC983076 JPY983048:JPY983076 JZU983048:JZU983076 KJQ983048:KJQ983076 KTM983048:KTM983076 LDI983048:LDI983076 LNE983048:LNE983076 LXA983048:LXA983076 MGW983048:MGW983076 MQS983048:MQS983076 NAO983048:NAO983076 NKK983048:NKK983076 NUG983048:NUG983076 OEC983048:OEC983076 ONY983048:ONY983076 OXU983048:OXU983076 PHQ983048:PHQ983076 PRM983048:PRM983076 QBI983048:QBI983076 QLE983048:QLE983076 QVA983048:QVA983076 REW983048:REW983076 ROS983048:ROS983076 RYO983048:RYO983076 SIK983048:SIK983076 SSG983048:SSG983076 TCC983048:TCC983076 TLY983048:TLY983076 TVU983048:TVU983076 UFQ983048:UFQ983076 UPM983048:UPM983076 UZI983048:UZI983076 VJE983048:VJE983076 VTA983048:VTA983076 WCW983048:WCW983076 WMS983048:WMS983076 WWO983048:WWO983076 R8:R36 JN8:JN36 TJ8:TJ36 ADF8:ADF36 ANB8:ANB36 AWX8:AWX36 BGT8:BGT36 BQP8:BQP36 CAL8:CAL36 CKH8:CKH36 CUD8:CUD36 DDZ8:DDZ36 DNV8:DNV36 DXR8:DXR36 EHN8:EHN36 ERJ8:ERJ36 FBF8:FBF36 FLB8:FLB36 FUX8:FUX36 GET8:GET36 GOP8:GOP36 GYL8:GYL36 HIH8:HIH36 HSD8:HSD36 IBZ8:IBZ36 ILV8:ILV36 IVR8:IVR36 JFN8:JFN36 JPJ8:JPJ36 JZF8:JZF36 KJB8:KJB36 KSX8:KSX36 LCT8:LCT36 LMP8:LMP36 LWL8:LWL36 MGH8:MGH36 MQD8:MQD36 MZZ8:MZZ36 NJV8:NJV36 NTR8:NTR36 ODN8:ODN36 ONJ8:ONJ36 OXF8:OXF36 PHB8:PHB36 PQX8:PQX36 QAT8:QAT36 QKP8:QKP36 QUL8:QUL36 REH8:REH36 ROD8:ROD36 RXZ8:RXZ36 SHV8:SHV36 SRR8:SRR36 TBN8:TBN36 TLJ8:TLJ36 TVF8:TVF36 UFB8:UFB36 UOX8:UOX36 UYT8:UYT36 VIP8:VIP36 VSL8:VSL36 WCH8:WCH36 WMD8:WMD36 WVZ8:WVZ36 R65544:R65572 JN65544:JN65572 TJ65544:TJ65572 ADF65544:ADF65572 ANB65544:ANB65572 AWX65544:AWX65572 BGT65544:BGT65572 BQP65544:BQP65572 CAL65544:CAL65572 CKH65544:CKH65572 CUD65544:CUD65572 DDZ65544:DDZ65572 DNV65544:DNV65572 DXR65544:DXR65572 EHN65544:EHN65572 ERJ65544:ERJ65572 FBF65544:FBF65572 FLB65544:FLB65572 FUX65544:FUX65572 GET65544:GET65572 GOP65544:GOP65572 GYL65544:GYL65572 HIH65544:HIH65572 HSD65544:HSD65572 IBZ65544:IBZ65572 ILV65544:ILV65572 IVR65544:IVR65572 JFN65544:JFN65572 JPJ65544:JPJ65572 JZF65544:JZF65572 KJB65544:KJB65572 KSX65544:KSX65572 LCT65544:LCT65572 LMP65544:LMP65572 LWL65544:LWL65572 MGH65544:MGH65572 MQD65544:MQD65572 MZZ65544:MZZ65572 NJV65544:NJV65572 NTR65544:NTR65572 ODN65544:ODN65572 ONJ65544:ONJ65572 OXF65544:OXF65572 PHB65544:PHB65572 PQX65544:PQX65572 QAT65544:QAT65572 QKP65544:QKP65572 QUL65544:QUL65572 REH65544:REH65572 ROD65544:ROD65572 RXZ65544:RXZ65572 SHV65544:SHV65572 SRR65544:SRR65572 TBN65544:TBN65572 TLJ65544:TLJ65572 TVF65544:TVF65572 UFB65544:UFB65572 UOX65544:UOX65572 UYT65544:UYT65572 VIP65544:VIP65572 VSL65544:VSL65572 WCH65544:WCH65572 WMD65544:WMD65572 WVZ65544:WVZ65572 R131080:R131108 JN131080:JN131108 TJ131080:TJ131108 ADF131080:ADF131108 ANB131080:ANB131108 AWX131080:AWX131108 BGT131080:BGT131108 BQP131080:BQP131108 CAL131080:CAL131108 CKH131080:CKH131108 CUD131080:CUD131108 DDZ131080:DDZ131108 DNV131080:DNV131108 DXR131080:DXR131108 EHN131080:EHN131108 ERJ131080:ERJ131108 FBF131080:FBF131108 FLB131080:FLB131108 FUX131080:FUX131108 GET131080:GET131108 GOP131080:GOP131108 GYL131080:GYL131108 HIH131080:HIH131108 HSD131080:HSD131108 IBZ131080:IBZ131108 ILV131080:ILV131108 IVR131080:IVR131108 JFN131080:JFN131108 JPJ131080:JPJ131108 JZF131080:JZF131108 KJB131080:KJB131108 KSX131080:KSX131108 LCT131080:LCT131108 LMP131080:LMP131108 LWL131080:LWL131108 MGH131080:MGH131108 MQD131080:MQD131108 MZZ131080:MZZ131108 NJV131080:NJV131108 NTR131080:NTR131108 ODN131080:ODN131108 ONJ131080:ONJ131108 OXF131080:OXF131108 PHB131080:PHB131108 PQX131080:PQX131108 QAT131080:QAT131108 QKP131080:QKP131108 QUL131080:QUL131108 REH131080:REH131108 ROD131080:ROD131108 RXZ131080:RXZ131108 SHV131080:SHV131108 SRR131080:SRR131108 TBN131080:TBN131108 TLJ131080:TLJ131108 TVF131080:TVF131108 UFB131080:UFB131108 UOX131080:UOX131108 UYT131080:UYT131108 VIP131080:VIP131108 VSL131080:VSL131108 WCH131080:WCH131108 WMD131080:WMD131108 WVZ131080:WVZ131108 R196616:R196644 JN196616:JN196644 TJ196616:TJ196644 ADF196616:ADF196644 ANB196616:ANB196644 AWX196616:AWX196644 BGT196616:BGT196644 BQP196616:BQP196644 CAL196616:CAL196644 CKH196616:CKH196644 CUD196616:CUD196644 DDZ196616:DDZ196644 DNV196616:DNV196644 DXR196616:DXR196644 EHN196616:EHN196644 ERJ196616:ERJ196644 FBF196616:FBF196644 FLB196616:FLB196644 FUX196616:FUX196644 GET196616:GET196644 GOP196616:GOP196644 GYL196616:GYL196644 HIH196616:HIH196644 HSD196616:HSD196644 IBZ196616:IBZ196644 ILV196616:ILV196644 IVR196616:IVR196644 JFN196616:JFN196644 JPJ196616:JPJ196644 JZF196616:JZF196644 KJB196616:KJB196644 KSX196616:KSX196644 LCT196616:LCT196644 LMP196616:LMP196644 LWL196616:LWL196644 MGH196616:MGH196644 MQD196616:MQD196644 MZZ196616:MZZ196644 NJV196616:NJV196644 NTR196616:NTR196644 ODN196616:ODN196644 ONJ196616:ONJ196644 OXF196616:OXF196644 PHB196616:PHB196644 PQX196616:PQX196644 QAT196616:QAT196644 QKP196616:QKP196644 QUL196616:QUL196644 REH196616:REH196644 ROD196616:ROD196644 RXZ196616:RXZ196644 SHV196616:SHV196644 SRR196616:SRR196644 TBN196616:TBN196644 TLJ196616:TLJ196644 TVF196616:TVF196644 UFB196616:UFB196644 UOX196616:UOX196644 UYT196616:UYT196644 VIP196616:VIP196644 VSL196616:VSL196644 WCH196616:WCH196644 WMD196616:WMD196644 WVZ196616:WVZ196644 R262152:R262180 JN262152:JN262180 TJ262152:TJ262180 ADF262152:ADF262180 ANB262152:ANB262180 AWX262152:AWX262180 BGT262152:BGT262180 BQP262152:BQP262180 CAL262152:CAL262180 CKH262152:CKH262180 CUD262152:CUD262180 DDZ262152:DDZ262180 DNV262152:DNV262180 DXR262152:DXR262180 EHN262152:EHN262180 ERJ262152:ERJ262180 FBF262152:FBF262180 FLB262152:FLB262180 FUX262152:FUX262180 GET262152:GET262180 GOP262152:GOP262180 GYL262152:GYL262180 HIH262152:HIH262180 HSD262152:HSD262180 IBZ262152:IBZ262180 ILV262152:ILV262180 IVR262152:IVR262180 JFN262152:JFN262180 JPJ262152:JPJ262180 JZF262152:JZF262180 KJB262152:KJB262180 KSX262152:KSX262180 LCT262152:LCT262180 LMP262152:LMP262180 LWL262152:LWL262180 MGH262152:MGH262180 MQD262152:MQD262180 MZZ262152:MZZ262180 NJV262152:NJV262180 NTR262152:NTR262180 ODN262152:ODN262180 ONJ262152:ONJ262180 OXF262152:OXF262180 PHB262152:PHB262180 PQX262152:PQX262180 QAT262152:QAT262180 QKP262152:QKP262180 QUL262152:QUL262180 REH262152:REH262180 ROD262152:ROD262180 RXZ262152:RXZ262180 SHV262152:SHV262180 SRR262152:SRR262180 TBN262152:TBN262180 TLJ262152:TLJ262180 TVF262152:TVF262180 UFB262152:UFB262180 UOX262152:UOX262180 UYT262152:UYT262180 VIP262152:VIP262180 VSL262152:VSL262180 WCH262152:WCH262180 WMD262152:WMD262180 WVZ262152:WVZ262180 R327688:R327716 JN327688:JN327716 TJ327688:TJ327716 ADF327688:ADF327716 ANB327688:ANB327716 AWX327688:AWX327716 BGT327688:BGT327716 BQP327688:BQP327716 CAL327688:CAL327716 CKH327688:CKH327716 CUD327688:CUD327716 DDZ327688:DDZ327716 DNV327688:DNV327716 DXR327688:DXR327716 EHN327688:EHN327716 ERJ327688:ERJ327716 FBF327688:FBF327716 FLB327688:FLB327716 FUX327688:FUX327716 GET327688:GET327716 GOP327688:GOP327716 GYL327688:GYL327716 HIH327688:HIH327716 HSD327688:HSD327716 IBZ327688:IBZ327716 ILV327688:ILV327716 IVR327688:IVR327716 JFN327688:JFN327716 JPJ327688:JPJ327716 JZF327688:JZF327716 KJB327688:KJB327716 KSX327688:KSX327716 LCT327688:LCT327716 LMP327688:LMP327716 LWL327688:LWL327716 MGH327688:MGH327716 MQD327688:MQD327716 MZZ327688:MZZ327716 NJV327688:NJV327716 NTR327688:NTR327716 ODN327688:ODN327716 ONJ327688:ONJ327716 OXF327688:OXF327716 PHB327688:PHB327716 PQX327688:PQX327716 QAT327688:QAT327716 QKP327688:QKP327716 QUL327688:QUL327716 REH327688:REH327716 ROD327688:ROD327716 RXZ327688:RXZ327716 SHV327688:SHV327716 SRR327688:SRR327716 TBN327688:TBN327716 TLJ327688:TLJ327716 TVF327688:TVF327716 UFB327688:UFB327716 UOX327688:UOX327716 UYT327688:UYT327716 VIP327688:VIP327716 VSL327688:VSL327716 WCH327688:WCH327716 WMD327688:WMD327716 WVZ327688:WVZ327716 R393224:R393252 JN393224:JN393252 TJ393224:TJ393252 ADF393224:ADF393252 ANB393224:ANB393252 AWX393224:AWX393252 BGT393224:BGT393252 BQP393224:BQP393252 CAL393224:CAL393252 CKH393224:CKH393252 CUD393224:CUD393252 DDZ393224:DDZ393252 DNV393224:DNV393252 DXR393224:DXR393252 EHN393224:EHN393252 ERJ393224:ERJ393252 FBF393224:FBF393252 FLB393224:FLB393252 FUX393224:FUX393252 GET393224:GET393252 GOP393224:GOP393252 GYL393224:GYL393252 HIH393224:HIH393252 HSD393224:HSD393252 IBZ393224:IBZ393252 ILV393224:ILV393252 IVR393224:IVR393252 JFN393224:JFN393252 JPJ393224:JPJ393252 JZF393224:JZF393252 KJB393224:KJB393252 KSX393224:KSX393252 LCT393224:LCT393252 LMP393224:LMP393252 LWL393224:LWL393252 MGH393224:MGH393252 MQD393224:MQD393252 MZZ393224:MZZ393252 NJV393224:NJV393252 NTR393224:NTR393252 ODN393224:ODN393252 ONJ393224:ONJ393252 OXF393224:OXF393252 PHB393224:PHB393252 PQX393224:PQX393252 QAT393224:QAT393252 QKP393224:QKP393252 QUL393224:QUL393252 REH393224:REH393252 ROD393224:ROD393252 RXZ393224:RXZ393252 SHV393224:SHV393252 SRR393224:SRR393252 TBN393224:TBN393252 TLJ393224:TLJ393252 TVF393224:TVF393252 UFB393224:UFB393252 UOX393224:UOX393252 UYT393224:UYT393252 VIP393224:VIP393252 VSL393224:VSL393252 WCH393224:WCH393252 WMD393224:WMD393252 WVZ393224:WVZ393252 R458760:R458788 JN458760:JN458788 TJ458760:TJ458788 ADF458760:ADF458788 ANB458760:ANB458788 AWX458760:AWX458788 BGT458760:BGT458788 BQP458760:BQP458788 CAL458760:CAL458788 CKH458760:CKH458788 CUD458760:CUD458788 DDZ458760:DDZ458788 DNV458760:DNV458788 DXR458760:DXR458788 EHN458760:EHN458788 ERJ458760:ERJ458788 FBF458760:FBF458788 FLB458760:FLB458788 FUX458760:FUX458788 GET458760:GET458788 GOP458760:GOP458788 GYL458760:GYL458788 HIH458760:HIH458788 HSD458760:HSD458788 IBZ458760:IBZ458788 ILV458760:ILV458788 IVR458760:IVR458788 JFN458760:JFN458788 JPJ458760:JPJ458788 JZF458760:JZF458788 KJB458760:KJB458788 KSX458760:KSX458788 LCT458760:LCT458788 LMP458760:LMP458788 LWL458760:LWL458788 MGH458760:MGH458788 MQD458760:MQD458788 MZZ458760:MZZ458788 NJV458760:NJV458788 NTR458760:NTR458788 ODN458760:ODN458788 ONJ458760:ONJ458788 OXF458760:OXF458788 PHB458760:PHB458788 PQX458760:PQX458788 QAT458760:QAT458788 QKP458760:QKP458788 QUL458760:QUL458788 REH458760:REH458788 ROD458760:ROD458788 RXZ458760:RXZ458788 SHV458760:SHV458788 SRR458760:SRR458788 TBN458760:TBN458788 TLJ458760:TLJ458788 TVF458760:TVF458788 UFB458760:UFB458788 UOX458760:UOX458788 UYT458760:UYT458788 VIP458760:VIP458788 VSL458760:VSL458788 WCH458760:WCH458788 WMD458760:WMD458788 WVZ458760:WVZ458788 R524296:R524324 JN524296:JN524324 TJ524296:TJ524324 ADF524296:ADF524324 ANB524296:ANB524324 AWX524296:AWX524324 BGT524296:BGT524324 BQP524296:BQP524324 CAL524296:CAL524324 CKH524296:CKH524324 CUD524296:CUD524324 DDZ524296:DDZ524324 DNV524296:DNV524324 DXR524296:DXR524324 EHN524296:EHN524324 ERJ524296:ERJ524324 FBF524296:FBF524324 FLB524296:FLB524324 FUX524296:FUX524324 GET524296:GET524324 GOP524296:GOP524324 GYL524296:GYL524324 HIH524296:HIH524324 HSD524296:HSD524324 IBZ524296:IBZ524324 ILV524296:ILV524324 IVR524296:IVR524324 JFN524296:JFN524324 JPJ524296:JPJ524324 JZF524296:JZF524324 KJB524296:KJB524324 KSX524296:KSX524324 LCT524296:LCT524324 LMP524296:LMP524324 LWL524296:LWL524324 MGH524296:MGH524324 MQD524296:MQD524324 MZZ524296:MZZ524324 NJV524296:NJV524324 NTR524296:NTR524324 ODN524296:ODN524324 ONJ524296:ONJ524324 OXF524296:OXF524324 PHB524296:PHB524324 PQX524296:PQX524324 QAT524296:QAT524324 QKP524296:QKP524324 QUL524296:QUL524324 REH524296:REH524324 ROD524296:ROD524324 RXZ524296:RXZ524324 SHV524296:SHV524324 SRR524296:SRR524324 TBN524296:TBN524324 TLJ524296:TLJ524324 TVF524296:TVF524324 UFB524296:UFB524324 UOX524296:UOX524324 UYT524296:UYT524324 VIP524296:VIP524324 VSL524296:VSL524324 WCH524296:WCH524324 WMD524296:WMD524324 WVZ524296:WVZ524324 R589832:R589860 JN589832:JN589860 TJ589832:TJ589860 ADF589832:ADF589860 ANB589832:ANB589860 AWX589832:AWX589860 BGT589832:BGT589860 BQP589832:BQP589860 CAL589832:CAL589860 CKH589832:CKH589860 CUD589832:CUD589860 DDZ589832:DDZ589860 DNV589832:DNV589860 DXR589832:DXR589860 EHN589832:EHN589860 ERJ589832:ERJ589860 FBF589832:FBF589860 FLB589832:FLB589860 FUX589832:FUX589860 GET589832:GET589860 GOP589832:GOP589860 GYL589832:GYL589860 HIH589832:HIH589860 HSD589832:HSD589860 IBZ589832:IBZ589860 ILV589832:ILV589860 IVR589832:IVR589860 JFN589832:JFN589860 JPJ589832:JPJ589860 JZF589832:JZF589860 KJB589832:KJB589860 KSX589832:KSX589860 LCT589832:LCT589860 LMP589832:LMP589860 LWL589832:LWL589860 MGH589832:MGH589860 MQD589832:MQD589860 MZZ589832:MZZ589860 NJV589832:NJV589860 NTR589832:NTR589860 ODN589832:ODN589860 ONJ589832:ONJ589860 OXF589832:OXF589860 PHB589832:PHB589860 PQX589832:PQX589860 QAT589832:QAT589860 QKP589832:QKP589860 QUL589832:QUL589860 REH589832:REH589860 ROD589832:ROD589860 RXZ589832:RXZ589860 SHV589832:SHV589860 SRR589832:SRR589860 TBN589832:TBN589860 TLJ589832:TLJ589860 TVF589832:TVF589860 UFB589832:UFB589860 UOX589832:UOX589860 UYT589832:UYT589860 VIP589832:VIP589860 VSL589832:VSL589860 WCH589832:WCH589860 WMD589832:WMD589860 WVZ589832:WVZ589860 R655368:R655396 JN655368:JN655396 TJ655368:TJ655396 ADF655368:ADF655396 ANB655368:ANB655396 AWX655368:AWX655396 BGT655368:BGT655396 BQP655368:BQP655396 CAL655368:CAL655396 CKH655368:CKH655396 CUD655368:CUD655396 DDZ655368:DDZ655396 DNV655368:DNV655396 DXR655368:DXR655396 EHN655368:EHN655396 ERJ655368:ERJ655396 FBF655368:FBF655396 FLB655368:FLB655396 FUX655368:FUX655396 GET655368:GET655396 GOP655368:GOP655396 GYL655368:GYL655396 HIH655368:HIH655396 HSD655368:HSD655396 IBZ655368:IBZ655396 ILV655368:ILV655396 IVR655368:IVR655396 JFN655368:JFN655396 JPJ655368:JPJ655396 JZF655368:JZF655396 KJB655368:KJB655396 KSX655368:KSX655396 LCT655368:LCT655396 LMP655368:LMP655396 LWL655368:LWL655396 MGH655368:MGH655396 MQD655368:MQD655396 MZZ655368:MZZ655396 NJV655368:NJV655396 NTR655368:NTR655396 ODN655368:ODN655396 ONJ655368:ONJ655396 OXF655368:OXF655396 PHB655368:PHB655396 PQX655368:PQX655396 QAT655368:QAT655396 QKP655368:QKP655396 QUL655368:QUL655396 REH655368:REH655396 ROD655368:ROD655396 RXZ655368:RXZ655396 SHV655368:SHV655396 SRR655368:SRR655396 TBN655368:TBN655396 TLJ655368:TLJ655396 TVF655368:TVF655396 UFB655368:UFB655396 UOX655368:UOX655396 UYT655368:UYT655396 VIP655368:VIP655396 VSL655368:VSL655396 WCH655368:WCH655396 WMD655368:WMD655396 WVZ655368:WVZ655396 R720904:R720932 JN720904:JN720932 TJ720904:TJ720932 ADF720904:ADF720932 ANB720904:ANB720932 AWX720904:AWX720932 BGT720904:BGT720932 BQP720904:BQP720932 CAL720904:CAL720932 CKH720904:CKH720932 CUD720904:CUD720932 DDZ720904:DDZ720932 DNV720904:DNV720932 DXR720904:DXR720932 EHN720904:EHN720932 ERJ720904:ERJ720932 FBF720904:FBF720932 FLB720904:FLB720932 FUX720904:FUX720932 GET720904:GET720932 GOP720904:GOP720932 GYL720904:GYL720932 HIH720904:HIH720932 HSD720904:HSD720932 IBZ720904:IBZ720932 ILV720904:ILV720932 IVR720904:IVR720932 JFN720904:JFN720932 JPJ720904:JPJ720932 JZF720904:JZF720932 KJB720904:KJB720932 KSX720904:KSX720932 LCT720904:LCT720932 LMP720904:LMP720932 LWL720904:LWL720932 MGH720904:MGH720932 MQD720904:MQD720932 MZZ720904:MZZ720932 NJV720904:NJV720932 NTR720904:NTR720932 ODN720904:ODN720932 ONJ720904:ONJ720932 OXF720904:OXF720932 PHB720904:PHB720932 PQX720904:PQX720932 QAT720904:QAT720932 QKP720904:QKP720932 QUL720904:QUL720932 REH720904:REH720932 ROD720904:ROD720932 RXZ720904:RXZ720932 SHV720904:SHV720932 SRR720904:SRR720932 TBN720904:TBN720932 TLJ720904:TLJ720932 TVF720904:TVF720932 UFB720904:UFB720932 UOX720904:UOX720932 UYT720904:UYT720932 VIP720904:VIP720932 VSL720904:VSL720932 WCH720904:WCH720932 WMD720904:WMD720932 WVZ720904:WVZ720932 R786440:R786468 JN786440:JN786468 TJ786440:TJ786468 ADF786440:ADF786468 ANB786440:ANB786468 AWX786440:AWX786468 BGT786440:BGT786468 BQP786440:BQP786468 CAL786440:CAL786468 CKH786440:CKH786468 CUD786440:CUD786468 DDZ786440:DDZ786468 DNV786440:DNV786468 DXR786440:DXR786468 EHN786440:EHN786468 ERJ786440:ERJ786468 FBF786440:FBF786468 FLB786440:FLB786468 FUX786440:FUX786468 GET786440:GET786468 GOP786440:GOP786468 GYL786440:GYL786468 HIH786440:HIH786468 HSD786440:HSD786468 IBZ786440:IBZ786468 ILV786440:ILV786468 IVR786440:IVR786468 JFN786440:JFN786468 JPJ786440:JPJ786468 JZF786440:JZF786468 KJB786440:KJB786468 KSX786440:KSX786468 LCT786440:LCT786468 LMP786440:LMP786468 LWL786440:LWL786468 MGH786440:MGH786468 MQD786440:MQD786468 MZZ786440:MZZ786468 NJV786440:NJV786468 NTR786440:NTR786468 ODN786440:ODN786468 ONJ786440:ONJ786468 OXF786440:OXF786468 PHB786440:PHB786468 PQX786440:PQX786468 QAT786440:QAT786468 QKP786440:QKP786468 QUL786440:QUL786468 REH786440:REH786468 ROD786440:ROD786468 RXZ786440:RXZ786468 SHV786440:SHV786468 SRR786440:SRR786468 TBN786440:TBN786468 TLJ786440:TLJ786468 TVF786440:TVF786468 UFB786440:UFB786468 UOX786440:UOX786468 UYT786440:UYT786468 VIP786440:VIP786468 VSL786440:VSL786468 WCH786440:WCH786468 WMD786440:WMD786468 WVZ786440:WVZ786468 R851976:R852004 JN851976:JN852004 TJ851976:TJ852004 ADF851976:ADF852004 ANB851976:ANB852004 AWX851976:AWX852004 BGT851976:BGT852004 BQP851976:BQP852004 CAL851976:CAL852004 CKH851976:CKH852004 CUD851976:CUD852004 DDZ851976:DDZ852004 DNV851976:DNV852004 DXR851976:DXR852004 EHN851976:EHN852004 ERJ851976:ERJ852004 FBF851976:FBF852004 FLB851976:FLB852004 FUX851976:FUX852004 GET851976:GET852004 GOP851976:GOP852004 GYL851976:GYL852004 HIH851976:HIH852004 HSD851976:HSD852004 IBZ851976:IBZ852004 ILV851976:ILV852004 IVR851976:IVR852004 JFN851976:JFN852004 JPJ851976:JPJ852004 JZF851976:JZF852004 KJB851976:KJB852004 KSX851976:KSX852004 LCT851976:LCT852004 LMP851976:LMP852004 LWL851976:LWL852004 MGH851976:MGH852004 MQD851976:MQD852004 MZZ851976:MZZ852004 NJV851976:NJV852004 NTR851976:NTR852004 ODN851976:ODN852004 ONJ851976:ONJ852004 OXF851976:OXF852004 PHB851976:PHB852004 PQX851976:PQX852004 QAT851976:QAT852004 QKP851976:QKP852004 QUL851976:QUL852004 REH851976:REH852004 ROD851976:ROD852004 RXZ851976:RXZ852004 SHV851976:SHV852004 SRR851976:SRR852004 TBN851976:TBN852004 TLJ851976:TLJ852004 TVF851976:TVF852004 UFB851976:UFB852004 UOX851976:UOX852004 UYT851976:UYT852004 VIP851976:VIP852004 VSL851976:VSL852004 WCH851976:WCH852004 WMD851976:WMD852004 WVZ851976:WVZ852004 R917512:R917540 JN917512:JN917540 TJ917512:TJ917540 ADF917512:ADF917540 ANB917512:ANB917540 AWX917512:AWX917540 BGT917512:BGT917540 BQP917512:BQP917540 CAL917512:CAL917540 CKH917512:CKH917540 CUD917512:CUD917540 DDZ917512:DDZ917540 DNV917512:DNV917540 DXR917512:DXR917540 EHN917512:EHN917540 ERJ917512:ERJ917540 FBF917512:FBF917540 FLB917512:FLB917540 FUX917512:FUX917540 GET917512:GET917540 GOP917512:GOP917540 GYL917512:GYL917540 HIH917512:HIH917540 HSD917512:HSD917540 IBZ917512:IBZ917540 ILV917512:ILV917540 IVR917512:IVR917540 JFN917512:JFN917540 JPJ917512:JPJ917540 JZF917512:JZF917540 KJB917512:KJB917540 KSX917512:KSX917540 LCT917512:LCT917540 LMP917512:LMP917540 LWL917512:LWL917540 MGH917512:MGH917540 MQD917512:MQD917540 MZZ917512:MZZ917540 NJV917512:NJV917540 NTR917512:NTR917540 ODN917512:ODN917540 ONJ917512:ONJ917540 OXF917512:OXF917540 PHB917512:PHB917540 PQX917512:PQX917540 QAT917512:QAT917540 QKP917512:QKP917540 QUL917512:QUL917540 REH917512:REH917540 ROD917512:ROD917540 RXZ917512:RXZ917540 SHV917512:SHV917540 SRR917512:SRR917540 TBN917512:TBN917540 TLJ917512:TLJ917540 TVF917512:TVF917540 UFB917512:UFB917540 UOX917512:UOX917540 UYT917512:UYT917540 VIP917512:VIP917540 VSL917512:VSL917540 WCH917512:WCH917540 WMD917512:WMD917540 WVZ917512:WVZ917540 R983048:R983076 JN983048:JN983076 TJ983048:TJ983076 ADF983048:ADF983076 ANB983048:ANB983076 AWX983048:AWX983076 BGT983048:BGT983076 BQP983048:BQP983076 CAL983048:CAL983076 CKH983048:CKH983076 CUD983048:CUD983076 DDZ983048:DDZ983076 DNV983048:DNV983076 DXR983048:DXR983076 EHN983048:EHN983076 ERJ983048:ERJ983076 FBF983048:FBF983076 FLB983048:FLB983076 FUX983048:FUX983076 GET983048:GET983076 GOP983048:GOP983076 GYL983048:GYL983076 HIH983048:HIH983076 HSD983048:HSD983076 IBZ983048:IBZ983076 ILV983048:ILV983076 IVR983048:IVR983076 JFN983048:JFN983076 JPJ983048:JPJ983076 JZF983048:JZF983076 KJB983048:KJB983076 KSX983048:KSX983076 LCT983048:LCT983076 LMP983048:LMP983076 LWL983048:LWL983076 MGH983048:MGH983076 MQD983048:MQD983076 MZZ983048:MZZ983076 NJV983048:NJV983076 NTR983048:NTR983076 ODN983048:ODN983076 ONJ983048:ONJ983076 OXF983048:OXF983076 PHB983048:PHB983076 PQX983048:PQX983076 QAT983048:QAT983076 QKP983048:QKP983076 QUL983048:QUL983076 REH983048:REH983076 ROD983048:ROD983076 RXZ983048:RXZ983076 SHV983048:SHV983076 SRR983048:SRR983076 TBN983048:TBN983076 TLJ983048:TLJ983076 TVF983048:TVF983076 UFB983048:UFB983076 UOX983048:UOX983076 UYT983048:UYT983076 VIP983048:VIP983076 VSL983048:VSL983076 WCH983048:WCH983076 WMD983048:WMD983076 WVZ983048:WVZ983076 AJ8:AJ36 KF8:KF36 UB8:UB36 ADX8:ADX36 ANT8:ANT36 AXP8:AXP36 BHL8:BHL36 BRH8:BRH36 CBD8:CBD36 CKZ8:CKZ36 CUV8:CUV36 DER8:DER36 DON8:DON36 DYJ8:DYJ36 EIF8:EIF36 ESB8:ESB36 FBX8:FBX36 FLT8:FLT36 FVP8:FVP36 GFL8:GFL36 GPH8:GPH36 GZD8:GZD36 HIZ8:HIZ36 HSV8:HSV36 ICR8:ICR36 IMN8:IMN36 IWJ8:IWJ36 JGF8:JGF36 JQB8:JQB36 JZX8:JZX36 KJT8:KJT36 KTP8:KTP36 LDL8:LDL36 LNH8:LNH36 LXD8:LXD36 MGZ8:MGZ36 MQV8:MQV36 NAR8:NAR36 NKN8:NKN36 NUJ8:NUJ36 OEF8:OEF36 OOB8:OOB36 OXX8:OXX36 PHT8:PHT36 PRP8:PRP36 QBL8:QBL36 QLH8:QLH36 QVD8:QVD36 REZ8:REZ36 ROV8:ROV36 RYR8:RYR36 SIN8:SIN36 SSJ8:SSJ36 TCF8:TCF36 TMB8:TMB36 TVX8:TVX36 UFT8:UFT36 UPP8:UPP36 UZL8:UZL36 VJH8:VJH36 VTD8:VTD36 WCZ8:WCZ36 WMV8:WMV36 WWR8:WWR36 AJ65544:AJ65572 KF65544:KF65572 UB65544:UB65572 ADX65544:ADX65572 ANT65544:ANT65572 AXP65544:AXP65572 BHL65544:BHL65572 BRH65544:BRH65572 CBD65544:CBD65572 CKZ65544:CKZ65572 CUV65544:CUV65572 DER65544:DER65572 DON65544:DON65572 DYJ65544:DYJ65572 EIF65544:EIF65572 ESB65544:ESB65572 FBX65544:FBX65572 FLT65544:FLT65572 FVP65544:FVP65572 GFL65544:GFL65572 GPH65544:GPH65572 GZD65544:GZD65572 HIZ65544:HIZ65572 HSV65544:HSV65572 ICR65544:ICR65572 IMN65544:IMN65572 IWJ65544:IWJ65572 JGF65544:JGF65572 JQB65544:JQB65572 JZX65544:JZX65572 KJT65544:KJT65572 KTP65544:KTP65572 LDL65544:LDL65572 LNH65544:LNH65572 LXD65544:LXD65572 MGZ65544:MGZ65572 MQV65544:MQV65572 NAR65544:NAR65572 NKN65544:NKN65572 NUJ65544:NUJ65572 OEF65544:OEF65572 OOB65544:OOB65572 OXX65544:OXX65572 PHT65544:PHT65572 PRP65544:PRP65572 QBL65544:QBL65572 QLH65544:QLH65572 QVD65544:QVD65572 REZ65544:REZ65572 ROV65544:ROV65572 RYR65544:RYR65572 SIN65544:SIN65572 SSJ65544:SSJ65572 TCF65544:TCF65572 TMB65544:TMB65572 TVX65544:TVX65572 UFT65544:UFT65572 UPP65544:UPP65572 UZL65544:UZL65572 VJH65544:VJH65572 VTD65544:VTD65572 WCZ65544:WCZ65572 WMV65544:WMV65572 WWR65544:WWR65572 AJ131080:AJ131108 KF131080:KF131108 UB131080:UB131108 ADX131080:ADX131108 ANT131080:ANT131108 AXP131080:AXP131108 BHL131080:BHL131108 BRH131080:BRH131108 CBD131080:CBD131108 CKZ131080:CKZ131108 CUV131080:CUV131108 DER131080:DER131108 DON131080:DON131108 DYJ131080:DYJ131108 EIF131080:EIF131108 ESB131080:ESB131108 FBX131080:FBX131108 FLT131080:FLT131108 FVP131080:FVP131108 GFL131080:GFL131108 GPH131080:GPH131108 GZD131080:GZD131108 HIZ131080:HIZ131108 HSV131080:HSV131108 ICR131080:ICR131108 IMN131080:IMN131108 IWJ131080:IWJ131108 JGF131080:JGF131108 JQB131080:JQB131108 JZX131080:JZX131108 KJT131080:KJT131108 KTP131080:KTP131108 LDL131080:LDL131108 LNH131080:LNH131108 LXD131080:LXD131108 MGZ131080:MGZ131108 MQV131080:MQV131108 NAR131080:NAR131108 NKN131080:NKN131108 NUJ131080:NUJ131108 OEF131080:OEF131108 OOB131080:OOB131108 OXX131080:OXX131108 PHT131080:PHT131108 PRP131080:PRP131108 QBL131080:QBL131108 QLH131080:QLH131108 QVD131080:QVD131108 REZ131080:REZ131108 ROV131080:ROV131108 RYR131080:RYR131108 SIN131080:SIN131108 SSJ131080:SSJ131108 TCF131080:TCF131108 TMB131080:TMB131108 TVX131080:TVX131108 UFT131080:UFT131108 UPP131080:UPP131108 UZL131080:UZL131108 VJH131080:VJH131108 VTD131080:VTD131108 WCZ131080:WCZ131108 WMV131080:WMV131108 WWR131080:WWR131108 AJ196616:AJ196644 KF196616:KF196644 UB196616:UB196644 ADX196616:ADX196644 ANT196616:ANT196644 AXP196616:AXP196644 BHL196616:BHL196644 BRH196616:BRH196644 CBD196616:CBD196644 CKZ196616:CKZ196644 CUV196616:CUV196644 DER196616:DER196644 DON196616:DON196644 DYJ196616:DYJ196644 EIF196616:EIF196644 ESB196616:ESB196644 FBX196616:FBX196644 FLT196616:FLT196644 FVP196616:FVP196644 GFL196616:GFL196644 GPH196616:GPH196644 GZD196616:GZD196644 HIZ196616:HIZ196644 HSV196616:HSV196644 ICR196616:ICR196644 IMN196616:IMN196644 IWJ196616:IWJ196644 JGF196616:JGF196644 JQB196616:JQB196644 JZX196616:JZX196644 KJT196616:KJT196644 KTP196616:KTP196644 LDL196616:LDL196644 LNH196616:LNH196644 LXD196616:LXD196644 MGZ196616:MGZ196644 MQV196616:MQV196644 NAR196616:NAR196644 NKN196616:NKN196644 NUJ196616:NUJ196644 OEF196616:OEF196644 OOB196616:OOB196644 OXX196616:OXX196644 PHT196616:PHT196644 PRP196616:PRP196644 QBL196616:QBL196644 QLH196616:QLH196644 QVD196616:QVD196644 REZ196616:REZ196644 ROV196616:ROV196644 RYR196616:RYR196644 SIN196616:SIN196644 SSJ196616:SSJ196644 TCF196616:TCF196644 TMB196616:TMB196644 TVX196616:TVX196644 UFT196616:UFT196644 UPP196616:UPP196644 UZL196616:UZL196644 VJH196616:VJH196644 VTD196616:VTD196644 WCZ196616:WCZ196644 WMV196616:WMV196644 WWR196616:WWR196644 AJ262152:AJ262180 KF262152:KF262180 UB262152:UB262180 ADX262152:ADX262180 ANT262152:ANT262180 AXP262152:AXP262180 BHL262152:BHL262180 BRH262152:BRH262180 CBD262152:CBD262180 CKZ262152:CKZ262180 CUV262152:CUV262180 DER262152:DER262180 DON262152:DON262180 DYJ262152:DYJ262180 EIF262152:EIF262180 ESB262152:ESB262180 FBX262152:FBX262180 FLT262152:FLT262180 FVP262152:FVP262180 GFL262152:GFL262180 GPH262152:GPH262180 GZD262152:GZD262180 HIZ262152:HIZ262180 HSV262152:HSV262180 ICR262152:ICR262180 IMN262152:IMN262180 IWJ262152:IWJ262180 JGF262152:JGF262180 JQB262152:JQB262180 JZX262152:JZX262180 KJT262152:KJT262180 KTP262152:KTP262180 LDL262152:LDL262180 LNH262152:LNH262180 LXD262152:LXD262180 MGZ262152:MGZ262180 MQV262152:MQV262180 NAR262152:NAR262180 NKN262152:NKN262180 NUJ262152:NUJ262180 OEF262152:OEF262180 OOB262152:OOB262180 OXX262152:OXX262180 PHT262152:PHT262180 PRP262152:PRP262180 QBL262152:QBL262180 QLH262152:QLH262180 QVD262152:QVD262180 REZ262152:REZ262180 ROV262152:ROV262180 RYR262152:RYR262180 SIN262152:SIN262180 SSJ262152:SSJ262180 TCF262152:TCF262180 TMB262152:TMB262180 TVX262152:TVX262180 UFT262152:UFT262180 UPP262152:UPP262180 UZL262152:UZL262180 VJH262152:VJH262180 VTD262152:VTD262180 WCZ262152:WCZ262180 WMV262152:WMV262180 WWR262152:WWR262180 AJ327688:AJ327716 KF327688:KF327716 UB327688:UB327716 ADX327688:ADX327716 ANT327688:ANT327716 AXP327688:AXP327716 BHL327688:BHL327716 BRH327688:BRH327716 CBD327688:CBD327716 CKZ327688:CKZ327716 CUV327688:CUV327716 DER327688:DER327716 DON327688:DON327716 DYJ327688:DYJ327716 EIF327688:EIF327716 ESB327688:ESB327716 FBX327688:FBX327716 FLT327688:FLT327716 FVP327688:FVP327716 GFL327688:GFL327716 GPH327688:GPH327716 GZD327688:GZD327716 HIZ327688:HIZ327716 HSV327688:HSV327716 ICR327688:ICR327716 IMN327688:IMN327716 IWJ327688:IWJ327716 JGF327688:JGF327716 JQB327688:JQB327716 JZX327688:JZX327716 KJT327688:KJT327716 KTP327688:KTP327716 LDL327688:LDL327716 LNH327688:LNH327716 LXD327688:LXD327716 MGZ327688:MGZ327716 MQV327688:MQV327716 NAR327688:NAR327716 NKN327688:NKN327716 NUJ327688:NUJ327716 OEF327688:OEF327716 OOB327688:OOB327716 OXX327688:OXX327716 PHT327688:PHT327716 PRP327688:PRP327716 QBL327688:QBL327716 QLH327688:QLH327716 QVD327688:QVD327716 REZ327688:REZ327716 ROV327688:ROV327716 RYR327688:RYR327716 SIN327688:SIN327716 SSJ327688:SSJ327716 TCF327688:TCF327716 TMB327688:TMB327716 TVX327688:TVX327716 UFT327688:UFT327716 UPP327688:UPP327716 UZL327688:UZL327716 VJH327688:VJH327716 VTD327688:VTD327716 WCZ327688:WCZ327716 WMV327688:WMV327716 WWR327688:WWR327716 AJ393224:AJ393252 KF393224:KF393252 UB393224:UB393252 ADX393224:ADX393252 ANT393224:ANT393252 AXP393224:AXP393252 BHL393224:BHL393252 BRH393224:BRH393252 CBD393224:CBD393252 CKZ393224:CKZ393252 CUV393224:CUV393252 DER393224:DER393252 DON393224:DON393252 DYJ393224:DYJ393252 EIF393224:EIF393252 ESB393224:ESB393252 FBX393224:FBX393252 FLT393224:FLT393252 FVP393224:FVP393252 GFL393224:GFL393252 GPH393224:GPH393252 GZD393224:GZD393252 HIZ393224:HIZ393252 HSV393224:HSV393252 ICR393224:ICR393252 IMN393224:IMN393252 IWJ393224:IWJ393252 JGF393224:JGF393252 JQB393224:JQB393252 JZX393224:JZX393252 KJT393224:KJT393252 KTP393224:KTP393252 LDL393224:LDL393252 LNH393224:LNH393252 LXD393224:LXD393252 MGZ393224:MGZ393252 MQV393224:MQV393252 NAR393224:NAR393252 NKN393224:NKN393252 NUJ393224:NUJ393252 OEF393224:OEF393252 OOB393224:OOB393252 OXX393224:OXX393252 PHT393224:PHT393252 PRP393224:PRP393252 QBL393224:QBL393252 QLH393224:QLH393252 QVD393224:QVD393252 REZ393224:REZ393252 ROV393224:ROV393252 RYR393224:RYR393252 SIN393224:SIN393252 SSJ393224:SSJ393252 TCF393224:TCF393252 TMB393224:TMB393252 TVX393224:TVX393252 UFT393224:UFT393252 UPP393224:UPP393252 UZL393224:UZL393252 VJH393224:VJH393252 VTD393224:VTD393252 WCZ393224:WCZ393252 WMV393224:WMV393252 WWR393224:WWR393252 AJ458760:AJ458788 KF458760:KF458788 UB458760:UB458788 ADX458760:ADX458788 ANT458760:ANT458788 AXP458760:AXP458788 BHL458760:BHL458788 BRH458760:BRH458788 CBD458760:CBD458788 CKZ458760:CKZ458788 CUV458760:CUV458788 DER458760:DER458788 DON458760:DON458788 DYJ458760:DYJ458788 EIF458760:EIF458788 ESB458760:ESB458788 FBX458760:FBX458788 FLT458760:FLT458788 FVP458760:FVP458788 GFL458760:GFL458788 GPH458760:GPH458788 GZD458760:GZD458788 HIZ458760:HIZ458788 HSV458760:HSV458788 ICR458760:ICR458788 IMN458760:IMN458788 IWJ458760:IWJ458788 JGF458760:JGF458788 JQB458760:JQB458788 JZX458760:JZX458788 KJT458760:KJT458788 KTP458760:KTP458788 LDL458760:LDL458788 LNH458760:LNH458788 LXD458760:LXD458788 MGZ458760:MGZ458788 MQV458760:MQV458788 NAR458760:NAR458788 NKN458760:NKN458788 NUJ458760:NUJ458788 OEF458760:OEF458788 OOB458760:OOB458788 OXX458760:OXX458788 PHT458760:PHT458788 PRP458760:PRP458788 QBL458760:QBL458788 QLH458760:QLH458788 QVD458760:QVD458788 REZ458760:REZ458788 ROV458760:ROV458788 RYR458760:RYR458788 SIN458760:SIN458788 SSJ458760:SSJ458788 TCF458760:TCF458788 TMB458760:TMB458788 TVX458760:TVX458788 UFT458760:UFT458788 UPP458760:UPP458788 UZL458760:UZL458788 VJH458760:VJH458788 VTD458760:VTD458788 WCZ458760:WCZ458788 WMV458760:WMV458788 WWR458760:WWR458788 AJ524296:AJ524324 KF524296:KF524324 UB524296:UB524324 ADX524296:ADX524324 ANT524296:ANT524324 AXP524296:AXP524324 BHL524296:BHL524324 BRH524296:BRH524324 CBD524296:CBD524324 CKZ524296:CKZ524324 CUV524296:CUV524324 DER524296:DER524324 DON524296:DON524324 DYJ524296:DYJ524324 EIF524296:EIF524324 ESB524296:ESB524324 FBX524296:FBX524324 FLT524296:FLT524324 FVP524296:FVP524324 GFL524296:GFL524324 GPH524296:GPH524324 GZD524296:GZD524324 HIZ524296:HIZ524324 HSV524296:HSV524324 ICR524296:ICR524324 IMN524296:IMN524324 IWJ524296:IWJ524324 JGF524296:JGF524324 JQB524296:JQB524324 JZX524296:JZX524324 KJT524296:KJT524324 KTP524296:KTP524324 LDL524296:LDL524324 LNH524296:LNH524324 LXD524296:LXD524324 MGZ524296:MGZ524324 MQV524296:MQV524324 NAR524296:NAR524324 NKN524296:NKN524324 NUJ524296:NUJ524324 OEF524296:OEF524324 OOB524296:OOB524324 OXX524296:OXX524324 PHT524296:PHT524324 PRP524296:PRP524324 QBL524296:QBL524324 QLH524296:QLH524324 QVD524296:QVD524324 REZ524296:REZ524324 ROV524296:ROV524324 RYR524296:RYR524324 SIN524296:SIN524324 SSJ524296:SSJ524324 TCF524296:TCF524324 TMB524296:TMB524324 TVX524296:TVX524324 UFT524296:UFT524324 UPP524296:UPP524324 UZL524296:UZL524324 VJH524296:VJH524324 VTD524296:VTD524324 WCZ524296:WCZ524324 WMV524296:WMV524324 WWR524296:WWR524324 AJ589832:AJ589860 KF589832:KF589860 UB589832:UB589860 ADX589832:ADX589860 ANT589832:ANT589860 AXP589832:AXP589860 BHL589832:BHL589860 BRH589832:BRH589860 CBD589832:CBD589860 CKZ589832:CKZ589860 CUV589832:CUV589860 DER589832:DER589860 DON589832:DON589860 DYJ589832:DYJ589860 EIF589832:EIF589860 ESB589832:ESB589860 FBX589832:FBX589860 FLT589832:FLT589860 FVP589832:FVP589860 GFL589832:GFL589860 GPH589832:GPH589860 GZD589832:GZD589860 HIZ589832:HIZ589860 HSV589832:HSV589860 ICR589832:ICR589860 IMN589832:IMN589860 IWJ589832:IWJ589860 JGF589832:JGF589860 JQB589832:JQB589860 JZX589832:JZX589860 KJT589832:KJT589860 KTP589832:KTP589860 LDL589832:LDL589860 LNH589832:LNH589860 LXD589832:LXD589860 MGZ589832:MGZ589860 MQV589832:MQV589860 NAR589832:NAR589860 NKN589832:NKN589860 NUJ589832:NUJ589860 OEF589832:OEF589860 OOB589832:OOB589860 OXX589832:OXX589860 PHT589832:PHT589860 PRP589832:PRP589860 QBL589832:QBL589860 QLH589832:QLH589860 QVD589832:QVD589860 REZ589832:REZ589860 ROV589832:ROV589860 RYR589832:RYR589860 SIN589832:SIN589860 SSJ589832:SSJ589860 TCF589832:TCF589860 TMB589832:TMB589860 TVX589832:TVX589860 UFT589832:UFT589860 UPP589832:UPP589860 UZL589832:UZL589860 VJH589832:VJH589860 VTD589832:VTD589860 WCZ589832:WCZ589860 WMV589832:WMV589860 WWR589832:WWR589860 AJ655368:AJ655396 KF655368:KF655396 UB655368:UB655396 ADX655368:ADX655396 ANT655368:ANT655396 AXP655368:AXP655396 BHL655368:BHL655396 BRH655368:BRH655396 CBD655368:CBD655396 CKZ655368:CKZ655396 CUV655368:CUV655396 DER655368:DER655396 DON655368:DON655396 DYJ655368:DYJ655396 EIF655368:EIF655396 ESB655368:ESB655396 FBX655368:FBX655396 FLT655368:FLT655396 FVP655368:FVP655396 GFL655368:GFL655396 GPH655368:GPH655396 GZD655368:GZD655396 HIZ655368:HIZ655396 HSV655368:HSV655396 ICR655368:ICR655396 IMN655368:IMN655396 IWJ655368:IWJ655396 JGF655368:JGF655396 JQB655368:JQB655396 JZX655368:JZX655396 KJT655368:KJT655396 KTP655368:KTP655396 LDL655368:LDL655396 LNH655368:LNH655396 LXD655368:LXD655396 MGZ655368:MGZ655396 MQV655368:MQV655396 NAR655368:NAR655396 NKN655368:NKN655396 NUJ655368:NUJ655396 OEF655368:OEF655396 OOB655368:OOB655396 OXX655368:OXX655396 PHT655368:PHT655396 PRP655368:PRP655396 QBL655368:QBL655396 QLH655368:QLH655396 QVD655368:QVD655396 REZ655368:REZ655396 ROV655368:ROV655396 RYR655368:RYR655396 SIN655368:SIN655396 SSJ655368:SSJ655396 TCF655368:TCF655396 TMB655368:TMB655396 TVX655368:TVX655396 UFT655368:UFT655396 UPP655368:UPP655396 UZL655368:UZL655396 VJH655368:VJH655396 VTD655368:VTD655396 WCZ655368:WCZ655396 WMV655368:WMV655396 WWR655368:WWR655396 AJ720904:AJ720932 KF720904:KF720932 UB720904:UB720932 ADX720904:ADX720932 ANT720904:ANT720932 AXP720904:AXP720932 BHL720904:BHL720932 BRH720904:BRH720932 CBD720904:CBD720932 CKZ720904:CKZ720932 CUV720904:CUV720932 DER720904:DER720932 DON720904:DON720932 DYJ720904:DYJ720932 EIF720904:EIF720932 ESB720904:ESB720932 FBX720904:FBX720932 FLT720904:FLT720932 FVP720904:FVP720932 GFL720904:GFL720932 GPH720904:GPH720932 GZD720904:GZD720932 HIZ720904:HIZ720932 HSV720904:HSV720932 ICR720904:ICR720932 IMN720904:IMN720932 IWJ720904:IWJ720932 JGF720904:JGF720932 JQB720904:JQB720932 JZX720904:JZX720932 KJT720904:KJT720932 KTP720904:KTP720932 LDL720904:LDL720932 LNH720904:LNH720932 LXD720904:LXD720932 MGZ720904:MGZ720932 MQV720904:MQV720932 NAR720904:NAR720932 NKN720904:NKN720932 NUJ720904:NUJ720932 OEF720904:OEF720932 OOB720904:OOB720932 OXX720904:OXX720932 PHT720904:PHT720932 PRP720904:PRP720932 QBL720904:QBL720932 QLH720904:QLH720932 QVD720904:QVD720932 REZ720904:REZ720932 ROV720904:ROV720932 RYR720904:RYR720932 SIN720904:SIN720932 SSJ720904:SSJ720932 TCF720904:TCF720932 TMB720904:TMB720932 TVX720904:TVX720932 UFT720904:UFT720932 UPP720904:UPP720932 UZL720904:UZL720932 VJH720904:VJH720932 VTD720904:VTD720932 WCZ720904:WCZ720932 WMV720904:WMV720932 WWR720904:WWR720932 AJ786440:AJ786468 KF786440:KF786468 UB786440:UB786468 ADX786440:ADX786468 ANT786440:ANT786468 AXP786440:AXP786468 BHL786440:BHL786468 BRH786440:BRH786468 CBD786440:CBD786468 CKZ786440:CKZ786468 CUV786440:CUV786468 DER786440:DER786468 DON786440:DON786468 DYJ786440:DYJ786468 EIF786440:EIF786468 ESB786440:ESB786468 FBX786440:FBX786468 FLT786440:FLT786468 FVP786440:FVP786468 GFL786440:GFL786468 GPH786440:GPH786468 GZD786440:GZD786468 HIZ786440:HIZ786468 HSV786440:HSV786468 ICR786440:ICR786468 IMN786440:IMN786468 IWJ786440:IWJ786468 JGF786440:JGF786468 JQB786440:JQB786468 JZX786440:JZX786468 KJT786440:KJT786468 KTP786440:KTP786468 LDL786440:LDL786468 LNH786440:LNH786468 LXD786440:LXD786468 MGZ786440:MGZ786468 MQV786440:MQV786468 NAR786440:NAR786468 NKN786440:NKN786468 NUJ786440:NUJ786468 OEF786440:OEF786468 OOB786440:OOB786468 OXX786440:OXX786468 PHT786440:PHT786468 PRP786440:PRP786468 QBL786440:QBL786468 QLH786440:QLH786468 QVD786440:QVD786468 REZ786440:REZ786468 ROV786440:ROV786468 RYR786440:RYR786468 SIN786440:SIN786468 SSJ786440:SSJ786468 TCF786440:TCF786468 TMB786440:TMB786468 TVX786440:TVX786468 UFT786440:UFT786468 UPP786440:UPP786468 UZL786440:UZL786468 VJH786440:VJH786468 VTD786440:VTD786468 WCZ786440:WCZ786468 WMV786440:WMV786468 WWR786440:WWR786468 AJ851976:AJ852004 KF851976:KF852004 UB851976:UB852004 ADX851976:ADX852004 ANT851976:ANT852004 AXP851976:AXP852004 BHL851976:BHL852004 BRH851976:BRH852004 CBD851976:CBD852004 CKZ851976:CKZ852004 CUV851976:CUV852004 DER851976:DER852004 DON851976:DON852004 DYJ851976:DYJ852004 EIF851976:EIF852004 ESB851976:ESB852004 FBX851976:FBX852004 FLT851976:FLT852004 FVP851976:FVP852004 GFL851976:GFL852004 GPH851976:GPH852004 GZD851976:GZD852004 HIZ851976:HIZ852004 HSV851976:HSV852004 ICR851976:ICR852004 IMN851976:IMN852004 IWJ851976:IWJ852004 JGF851976:JGF852004 JQB851976:JQB852004 JZX851976:JZX852004 KJT851976:KJT852004 KTP851976:KTP852004 LDL851976:LDL852004 LNH851976:LNH852004 LXD851976:LXD852004 MGZ851976:MGZ852004 MQV851976:MQV852004 NAR851976:NAR852004 NKN851976:NKN852004 NUJ851976:NUJ852004 OEF851976:OEF852004 OOB851976:OOB852004 OXX851976:OXX852004 PHT851976:PHT852004 PRP851976:PRP852004 QBL851976:QBL852004 QLH851976:QLH852004 QVD851976:QVD852004 REZ851976:REZ852004 ROV851976:ROV852004 RYR851976:RYR852004 SIN851976:SIN852004 SSJ851976:SSJ852004 TCF851976:TCF852004 TMB851976:TMB852004 TVX851976:TVX852004 UFT851976:UFT852004 UPP851976:UPP852004 UZL851976:UZL852004 VJH851976:VJH852004 VTD851976:VTD852004 WCZ851976:WCZ852004 WMV851976:WMV852004 WWR851976:WWR852004 AJ917512:AJ917540 KF917512:KF917540 UB917512:UB917540 ADX917512:ADX917540 ANT917512:ANT917540 AXP917512:AXP917540 BHL917512:BHL917540 BRH917512:BRH917540 CBD917512:CBD917540 CKZ917512:CKZ917540 CUV917512:CUV917540 DER917512:DER917540 DON917512:DON917540 DYJ917512:DYJ917540 EIF917512:EIF917540 ESB917512:ESB917540 FBX917512:FBX917540 FLT917512:FLT917540 FVP917512:FVP917540 GFL917512:GFL917540 GPH917512:GPH917540 GZD917512:GZD917540 HIZ917512:HIZ917540 HSV917512:HSV917540 ICR917512:ICR917540 IMN917512:IMN917540 IWJ917512:IWJ917540 JGF917512:JGF917540 JQB917512:JQB917540 JZX917512:JZX917540 KJT917512:KJT917540 KTP917512:KTP917540 LDL917512:LDL917540 LNH917512:LNH917540 LXD917512:LXD917540 MGZ917512:MGZ917540 MQV917512:MQV917540 NAR917512:NAR917540 NKN917512:NKN917540 NUJ917512:NUJ917540 OEF917512:OEF917540 OOB917512:OOB917540 OXX917512:OXX917540 PHT917512:PHT917540 PRP917512:PRP917540 QBL917512:QBL917540 QLH917512:QLH917540 QVD917512:QVD917540 REZ917512:REZ917540 ROV917512:ROV917540 RYR917512:RYR917540 SIN917512:SIN917540 SSJ917512:SSJ917540 TCF917512:TCF917540 TMB917512:TMB917540 TVX917512:TVX917540 UFT917512:UFT917540 UPP917512:UPP917540 UZL917512:UZL917540 VJH917512:VJH917540 VTD917512:VTD917540 WCZ917512:WCZ917540 WMV917512:WMV917540 WWR917512:WWR917540 AJ983048:AJ983076 KF983048:KF983076 UB983048:UB983076 ADX983048:ADX983076 ANT983048:ANT983076 AXP983048:AXP983076 BHL983048:BHL983076 BRH983048:BRH983076 CBD983048:CBD983076 CKZ983048:CKZ983076 CUV983048:CUV983076 DER983048:DER983076 DON983048:DON983076 DYJ983048:DYJ983076 EIF983048:EIF983076 ESB983048:ESB983076 FBX983048:FBX983076 FLT983048:FLT983076 FVP983048:FVP983076 GFL983048:GFL983076 GPH983048:GPH983076 GZD983048:GZD983076 HIZ983048:HIZ983076 HSV983048:HSV983076 ICR983048:ICR983076 IMN983048:IMN983076 IWJ983048:IWJ983076 JGF983048:JGF983076 JQB983048:JQB983076 JZX983048:JZX983076 KJT983048:KJT983076 KTP983048:KTP983076 LDL983048:LDL983076 LNH983048:LNH983076 LXD983048:LXD983076 MGZ983048:MGZ983076 MQV983048:MQV983076 NAR983048:NAR983076 NKN983048:NKN983076 NUJ983048:NUJ983076 OEF983048:OEF983076 OOB983048:OOB983076 OXX983048:OXX983076 PHT983048:PHT983076 PRP983048:PRP983076 QBL983048:QBL983076 QLH983048:QLH983076 QVD983048:QVD983076 REZ983048:REZ983076 ROV983048:ROV983076 RYR983048:RYR983076 SIN983048:SIN983076 SSJ983048:SSJ983076 TCF983048:TCF983076 TMB983048:TMB983076 TVX983048:TVX983076 UFT983048:UFT983076 UPP983048:UPP983076 UZL983048:UZL983076 VJH983048:VJH983076 VTD983048:VTD983076 WCZ983048:WCZ983076 WMV983048:WMV983076 WWR983048:WWR983076 X8:X36 JT8:JT36 TP8:TP36 ADL8:ADL36 ANH8:ANH36 AXD8:AXD36 BGZ8:BGZ36 BQV8:BQV36 CAR8:CAR36 CKN8:CKN36 CUJ8:CUJ36 DEF8:DEF36 DOB8:DOB36 DXX8:DXX36 EHT8:EHT36 ERP8:ERP36 FBL8:FBL36 FLH8:FLH36 FVD8:FVD36 GEZ8:GEZ36 GOV8:GOV36 GYR8:GYR36 HIN8:HIN36 HSJ8:HSJ36 ICF8:ICF36 IMB8:IMB36 IVX8:IVX36 JFT8:JFT36 JPP8:JPP36 JZL8:JZL36 KJH8:KJH36 KTD8:KTD36 LCZ8:LCZ36 LMV8:LMV36 LWR8:LWR36 MGN8:MGN36 MQJ8:MQJ36 NAF8:NAF36 NKB8:NKB36 NTX8:NTX36 ODT8:ODT36 ONP8:ONP36 OXL8:OXL36 PHH8:PHH36 PRD8:PRD36 QAZ8:QAZ36 QKV8:QKV36 QUR8:QUR36 REN8:REN36 ROJ8:ROJ36 RYF8:RYF36 SIB8:SIB36 SRX8:SRX36 TBT8:TBT36 TLP8:TLP36 TVL8:TVL36 UFH8:UFH36 UPD8:UPD36 UYZ8:UYZ36 VIV8:VIV36 VSR8:VSR36 WCN8:WCN36 WMJ8:WMJ36 WWF8:WWF36 X65544:X65572 JT65544:JT65572 TP65544:TP65572 ADL65544:ADL65572 ANH65544:ANH65572 AXD65544:AXD65572 BGZ65544:BGZ65572 BQV65544:BQV65572 CAR65544:CAR65572 CKN65544:CKN65572 CUJ65544:CUJ65572 DEF65544:DEF65572 DOB65544:DOB65572 DXX65544:DXX65572 EHT65544:EHT65572 ERP65544:ERP65572 FBL65544:FBL65572 FLH65544:FLH65572 FVD65544:FVD65572 GEZ65544:GEZ65572 GOV65544:GOV65572 GYR65544:GYR65572 HIN65544:HIN65572 HSJ65544:HSJ65572 ICF65544:ICF65572 IMB65544:IMB65572 IVX65544:IVX65572 JFT65544:JFT65572 JPP65544:JPP65572 JZL65544:JZL65572 KJH65544:KJH65572 KTD65544:KTD65572 LCZ65544:LCZ65572 LMV65544:LMV65572 LWR65544:LWR65572 MGN65544:MGN65572 MQJ65544:MQJ65572 NAF65544:NAF65572 NKB65544:NKB65572 NTX65544:NTX65572 ODT65544:ODT65572 ONP65544:ONP65572 OXL65544:OXL65572 PHH65544:PHH65572 PRD65544:PRD65572 QAZ65544:QAZ65572 QKV65544:QKV65572 QUR65544:QUR65572 REN65544:REN65572 ROJ65544:ROJ65572 RYF65544:RYF65572 SIB65544:SIB65572 SRX65544:SRX65572 TBT65544:TBT65572 TLP65544:TLP65572 TVL65544:TVL65572 UFH65544:UFH65572 UPD65544:UPD65572 UYZ65544:UYZ65572 VIV65544:VIV65572 VSR65544:VSR65572 WCN65544:WCN65572 WMJ65544:WMJ65572 WWF65544:WWF65572 X131080:X131108 JT131080:JT131108 TP131080:TP131108 ADL131080:ADL131108 ANH131080:ANH131108 AXD131080:AXD131108 BGZ131080:BGZ131108 BQV131080:BQV131108 CAR131080:CAR131108 CKN131080:CKN131108 CUJ131080:CUJ131108 DEF131080:DEF131108 DOB131080:DOB131108 DXX131080:DXX131108 EHT131080:EHT131108 ERP131080:ERP131108 FBL131080:FBL131108 FLH131080:FLH131108 FVD131080:FVD131108 GEZ131080:GEZ131108 GOV131080:GOV131108 GYR131080:GYR131108 HIN131080:HIN131108 HSJ131080:HSJ131108 ICF131080:ICF131108 IMB131080:IMB131108 IVX131080:IVX131108 JFT131080:JFT131108 JPP131080:JPP131108 JZL131080:JZL131108 KJH131080:KJH131108 KTD131080:KTD131108 LCZ131080:LCZ131108 LMV131080:LMV131108 LWR131080:LWR131108 MGN131080:MGN131108 MQJ131080:MQJ131108 NAF131080:NAF131108 NKB131080:NKB131108 NTX131080:NTX131108 ODT131080:ODT131108 ONP131080:ONP131108 OXL131080:OXL131108 PHH131080:PHH131108 PRD131080:PRD131108 QAZ131080:QAZ131108 QKV131080:QKV131108 QUR131080:QUR131108 REN131080:REN131108 ROJ131080:ROJ131108 RYF131080:RYF131108 SIB131080:SIB131108 SRX131080:SRX131108 TBT131080:TBT131108 TLP131080:TLP131108 TVL131080:TVL131108 UFH131080:UFH131108 UPD131080:UPD131108 UYZ131080:UYZ131108 VIV131080:VIV131108 VSR131080:VSR131108 WCN131080:WCN131108 WMJ131080:WMJ131108 WWF131080:WWF131108 X196616:X196644 JT196616:JT196644 TP196616:TP196644 ADL196616:ADL196644 ANH196616:ANH196644 AXD196616:AXD196644 BGZ196616:BGZ196644 BQV196616:BQV196644 CAR196616:CAR196644 CKN196616:CKN196644 CUJ196616:CUJ196644 DEF196616:DEF196644 DOB196616:DOB196644 DXX196616:DXX196644 EHT196616:EHT196644 ERP196616:ERP196644 FBL196616:FBL196644 FLH196616:FLH196644 FVD196616:FVD196644 GEZ196616:GEZ196644 GOV196616:GOV196644 GYR196616:GYR196644 HIN196616:HIN196644 HSJ196616:HSJ196644 ICF196616:ICF196644 IMB196616:IMB196644 IVX196616:IVX196644 JFT196616:JFT196644 JPP196616:JPP196644 JZL196616:JZL196644 KJH196616:KJH196644 KTD196616:KTD196644 LCZ196616:LCZ196644 LMV196616:LMV196644 LWR196616:LWR196644 MGN196616:MGN196644 MQJ196616:MQJ196644 NAF196616:NAF196644 NKB196616:NKB196644 NTX196616:NTX196644 ODT196616:ODT196644 ONP196616:ONP196644 OXL196616:OXL196644 PHH196616:PHH196644 PRD196616:PRD196644 QAZ196616:QAZ196644 QKV196616:QKV196644 QUR196616:QUR196644 REN196616:REN196644 ROJ196616:ROJ196644 RYF196616:RYF196644 SIB196616:SIB196644 SRX196616:SRX196644 TBT196616:TBT196644 TLP196616:TLP196644 TVL196616:TVL196644 UFH196616:UFH196644 UPD196616:UPD196644 UYZ196616:UYZ196644 VIV196616:VIV196644 VSR196616:VSR196644 WCN196616:WCN196644 WMJ196616:WMJ196644 WWF196616:WWF196644 X262152:X262180 JT262152:JT262180 TP262152:TP262180 ADL262152:ADL262180 ANH262152:ANH262180 AXD262152:AXD262180 BGZ262152:BGZ262180 BQV262152:BQV262180 CAR262152:CAR262180 CKN262152:CKN262180 CUJ262152:CUJ262180 DEF262152:DEF262180 DOB262152:DOB262180 DXX262152:DXX262180 EHT262152:EHT262180 ERP262152:ERP262180 FBL262152:FBL262180 FLH262152:FLH262180 FVD262152:FVD262180 GEZ262152:GEZ262180 GOV262152:GOV262180 GYR262152:GYR262180 HIN262152:HIN262180 HSJ262152:HSJ262180 ICF262152:ICF262180 IMB262152:IMB262180 IVX262152:IVX262180 JFT262152:JFT262180 JPP262152:JPP262180 JZL262152:JZL262180 KJH262152:KJH262180 KTD262152:KTD262180 LCZ262152:LCZ262180 LMV262152:LMV262180 LWR262152:LWR262180 MGN262152:MGN262180 MQJ262152:MQJ262180 NAF262152:NAF262180 NKB262152:NKB262180 NTX262152:NTX262180 ODT262152:ODT262180 ONP262152:ONP262180 OXL262152:OXL262180 PHH262152:PHH262180 PRD262152:PRD262180 QAZ262152:QAZ262180 QKV262152:QKV262180 QUR262152:QUR262180 REN262152:REN262180 ROJ262152:ROJ262180 RYF262152:RYF262180 SIB262152:SIB262180 SRX262152:SRX262180 TBT262152:TBT262180 TLP262152:TLP262180 TVL262152:TVL262180 UFH262152:UFH262180 UPD262152:UPD262180 UYZ262152:UYZ262180 VIV262152:VIV262180 VSR262152:VSR262180 WCN262152:WCN262180 WMJ262152:WMJ262180 WWF262152:WWF262180 X327688:X327716 JT327688:JT327716 TP327688:TP327716 ADL327688:ADL327716 ANH327688:ANH327716 AXD327688:AXD327716 BGZ327688:BGZ327716 BQV327688:BQV327716 CAR327688:CAR327716 CKN327688:CKN327716 CUJ327688:CUJ327716 DEF327688:DEF327716 DOB327688:DOB327716 DXX327688:DXX327716 EHT327688:EHT327716 ERP327688:ERP327716 FBL327688:FBL327716 FLH327688:FLH327716 FVD327688:FVD327716 GEZ327688:GEZ327716 GOV327688:GOV327716 GYR327688:GYR327716 HIN327688:HIN327716 HSJ327688:HSJ327716 ICF327688:ICF327716 IMB327688:IMB327716 IVX327688:IVX327716 JFT327688:JFT327716 JPP327688:JPP327716 JZL327688:JZL327716 KJH327688:KJH327716 KTD327688:KTD327716 LCZ327688:LCZ327716 LMV327688:LMV327716 LWR327688:LWR327716 MGN327688:MGN327716 MQJ327688:MQJ327716 NAF327688:NAF327716 NKB327688:NKB327716 NTX327688:NTX327716 ODT327688:ODT327716 ONP327688:ONP327716 OXL327688:OXL327716 PHH327688:PHH327716 PRD327688:PRD327716 QAZ327688:QAZ327716 QKV327688:QKV327716 QUR327688:QUR327716 REN327688:REN327716 ROJ327688:ROJ327716 RYF327688:RYF327716 SIB327688:SIB327716 SRX327688:SRX327716 TBT327688:TBT327716 TLP327688:TLP327716 TVL327688:TVL327716 UFH327688:UFH327716 UPD327688:UPD327716 UYZ327688:UYZ327716 VIV327688:VIV327716 VSR327688:VSR327716 WCN327688:WCN327716 WMJ327688:WMJ327716 WWF327688:WWF327716 X393224:X393252 JT393224:JT393252 TP393224:TP393252 ADL393224:ADL393252 ANH393224:ANH393252 AXD393224:AXD393252 BGZ393224:BGZ393252 BQV393224:BQV393252 CAR393224:CAR393252 CKN393224:CKN393252 CUJ393224:CUJ393252 DEF393224:DEF393252 DOB393224:DOB393252 DXX393224:DXX393252 EHT393224:EHT393252 ERP393224:ERP393252 FBL393224:FBL393252 FLH393224:FLH393252 FVD393224:FVD393252 GEZ393224:GEZ393252 GOV393224:GOV393252 GYR393224:GYR393252 HIN393224:HIN393252 HSJ393224:HSJ393252 ICF393224:ICF393252 IMB393224:IMB393252 IVX393224:IVX393252 JFT393224:JFT393252 JPP393224:JPP393252 JZL393224:JZL393252 KJH393224:KJH393252 KTD393224:KTD393252 LCZ393224:LCZ393252 LMV393224:LMV393252 LWR393224:LWR393252 MGN393224:MGN393252 MQJ393224:MQJ393252 NAF393224:NAF393252 NKB393224:NKB393252 NTX393224:NTX393252 ODT393224:ODT393252 ONP393224:ONP393252 OXL393224:OXL393252 PHH393224:PHH393252 PRD393224:PRD393252 QAZ393224:QAZ393252 QKV393224:QKV393252 QUR393224:QUR393252 REN393224:REN393252 ROJ393224:ROJ393252 RYF393224:RYF393252 SIB393224:SIB393252 SRX393224:SRX393252 TBT393224:TBT393252 TLP393224:TLP393252 TVL393224:TVL393252 UFH393224:UFH393252 UPD393224:UPD393252 UYZ393224:UYZ393252 VIV393224:VIV393252 VSR393224:VSR393252 WCN393224:WCN393252 WMJ393224:WMJ393252 WWF393224:WWF393252 X458760:X458788 JT458760:JT458788 TP458760:TP458788 ADL458760:ADL458788 ANH458760:ANH458788 AXD458760:AXD458788 BGZ458760:BGZ458788 BQV458760:BQV458788 CAR458760:CAR458788 CKN458760:CKN458788 CUJ458760:CUJ458788 DEF458760:DEF458788 DOB458760:DOB458788 DXX458760:DXX458788 EHT458760:EHT458788 ERP458760:ERP458788 FBL458760:FBL458788 FLH458760:FLH458788 FVD458760:FVD458788 GEZ458760:GEZ458788 GOV458760:GOV458788 GYR458760:GYR458788 HIN458760:HIN458788 HSJ458760:HSJ458788 ICF458760:ICF458788 IMB458760:IMB458788 IVX458760:IVX458788 JFT458760:JFT458788 JPP458760:JPP458788 JZL458760:JZL458788 KJH458760:KJH458788 KTD458760:KTD458788 LCZ458760:LCZ458788 LMV458760:LMV458788 LWR458760:LWR458788 MGN458760:MGN458788 MQJ458760:MQJ458788 NAF458760:NAF458788 NKB458760:NKB458788 NTX458760:NTX458788 ODT458760:ODT458788 ONP458760:ONP458788 OXL458760:OXL458788 PHH458760:PHH458788 PRD458760:PRD458788 QAZ458760:QAZ458788 QKV458760:QKV458788 QUR458760:QUR458788 REN458760:REN458788 ROJ458760:ROJ458788 RYF458760:RYF458788 SIB458760:SIB458788 SRX458760:SRX458788 TBT458760:TBT458788 TLP458760:TLP458788 TVL458760:TVL458788 UFH458760:UFH458788 UPD458760:UPD458788 UYZ458760:UYZ458788 VIV458760:VIV458788 VSR458760:VSR458788 WCN458760:WCN458788 WMJ458760:WMJ458788 WWF458760:WWF458788 X524296:X524324 JT524296:JT524324 TP524296:TP524324 ADL524296:ADL524324 ANH524296:ANH524324 AXD524296:AXD524324 BGZ524296:BGZ524324 BQV524296:BQV524324 CAR524296:CAR524324 CKN524296:CKN524324 CUJ524296:CUJ524324 DEF524296:DEF524324 DOB524296:DOB524324 DXX524296:DXX524324 EHT524296:EHT524324 ERP524296:ERP524324 FBL524296:FBL524324 FLH524296:FLH524324 FVD524296:FVD524324 GEZ524296:GEZ524324 GOV524296:GOV524324 GYR524296:GYR524324 HIN524296:HIN524324 HSJ524296:HSJ524324 ICF524296:ICF524324 IMB524296:IMB524324 IVX524296:IVX524324 JFT524296:JFT524324 JPP524296:JPP524324 JZL524296:JZL524324 KJH524296:KJH524324 KTD524296:KTD524324 LCZ524296:LCZ524324 LMV524296:LMV524324 LWR524296:LWR524324 MGN524296:MGN524324 MQJ524296:MQJ524324 NAF524296:NAF524324 NKB524296:NKB524324 NTX524296:NTX524324 ODT524296:ODT524324 ONP524296:ONP524324 OXL524296:OXL524324 PHH524296:PHH524324 PRD524296:PRD524324 QAZ524296:QAZ524324 QKV524296:QKV524324 QUR524296:QUR524324 REN524296:REN524324 ROJ524296:ROJ524324 RYF524296:RYF524324 SIB524296:SIB524324 SRX524296:SRX524324 TBT524296:TBT524324 TLP524296:TLP524324 TVL524296:TVL524324 UFH524296:UFH524324 UPD524296:UPD524324 UYZ524296:UYZ524324 VIV524296:VIV524324 VSR524296:VSR524324 WCN524296:WCN524324 WMJ524296:WMJ524324 WWF524296:WWF524324 X589832:X589860 JT589832:JT589860 TP589832:TP589860 ADL589832:ADL589860 ANH589832:ANH589860 AXD589832:AXD589860 BGZ589832:BGZ589860 BQV589832:BQV589860 CAR589832:CAR589860 CKN589832:CKN589860 CUJ589832:CUJ589860 DEF589832:DEF589860 DOB589832:DOB589860 DXX589832:DXX589860 EHT589832:EHT589860 ERP589832:ERP589860 FBL589832:FBL589860 FLH589832:FLH589860 FVD589832:FVD589860 GEZ589832:GEZ589860 GOV589832:GOV589860 GYR589832:GYR589860 HIN589832:HIN589860 HSJ589832:HSJ589860 ICF589832:ICF589860 IMB589832:IMB589860 IVX589832:IVX589860 JFT589832:JFT589860 JPP589832:JPP589860 JZL589832:JZL589860 KJH589832:KJH589860 KTD589832:KTD589860 LCZ589832:LCZ589860 LMV589832:LMV589860 LWR589832:LWR589860 MGN589832:MGN589860 MQJ589832:MQJ589860 NAF589832:NAF589860 NKB589832:NKB589860 NTX589832:NTX589860 ODT589832:ODT589860 ONP589832:ONP589860 OXL589832:OXL589860 PHH589832:PHH589860 PRD589832:PRD589860 QAZ589832:QAZ589860 QKV589832:QKV589860 QUR589832:QUR589860 REN589832:REN589860 ROJ589832:ROJ589860 RYF589832:RYF589860 SIB589832:SIB589860 SRX589832:SRX589860 TBT589832:TBT589860 TLP589832:TLP589860 TVL589832:TVL589860 UFH589832:UFH589860 UPD589832:UPD589860 UYZ589832:UYZ589860 VIV589832:VIV589860 VSR589832:VSR589860 WCN589832:WCN589860 WMJ589832:WMJ589860 WWF589832:WWF589860 X655368:X655396 JT655368:JT655396 TP655368:TP655396 ADL655368:ADL655396 ANH655368:ANH655396 AXD655368:AXD655396 BGZ655368:BGZ655396 BQV655368:BQV655396 CAR655368:CAR655396 CKN655368:CKN655396 CUJ655368:CUJ655396 DEF655368:DEF655396 DOB655368:DOB655396 DXX655368:DXX655396 EHT655368:EHT655396 ERP655368:ERP655396 FBL655368:FBL655396 FLH655368:FLH655396 FVD655368:FVD655396 GEZ655368:GEZ655396 GOV655368:GOV655396 GYR655368:GYR655396 HIN655368:HIN655396 HSJ655368:HSJ655396 ICF655368:ICF655396 IMB655368:IMB655396 IVX655368:IVX655396 JFT655368:JFT655396 JPP655368:JPP655396 JZL655368:JZL655396 KJH655368:KJH655396 KTD655368:KTD655396 LCZ655368:LCZ655396 LMV655368:LMV655396 LWR655368:LWR655396 MGN655368:MGN655396 MQJ655368:MQJ655396 NAF655368:NAF655396 NKB655368:NKB655396 NTX655368:NTX655396 ODT655368:ODT655396 ONP655368:ONP655396 OXL655368:OXL655396 PHH655368:PHH655396 PRD655368:PRD655396 QAZ655368:QAZ655396 QKV655368:QKV655396 QUR655368:QUR655396 REN655368:REN655396 ROJ655368:ROJ655396 RYF655368:RYF655396 SIB655368:SIB655396 SRX655368:SRX655396 TBT655368:TBT655396 TLP655368:TLP655396 TVL655368:TVL655396 UFH655368:UFH655396 UPD655368:UPD655396 UYZ655368:UYZ655396 VIV655368:VIV655396 VSR655368:VSR655396 WCN655368:WCN655396 WMJ655368:WMJ655396 WWF655368:WWF655396 X720904:X720932 JT720904:JT720932 TP720904:TP720932 ADL720904:ADL720932 ANH720904:ANH720932 AXD720904:AXD720932 BGZ720904:BGZ720932 BQV720904:BQV720932 CAR720904:CAR720932 CKN720904:CKN720932 CUJ720904:CUJ720932 DEF720904:DEF720932 DOB720904:DOB720932 DXX720904:DXX720932 EHT720904:EHT720932 ERP720904:ERP720932 FBL720904:FBL720932 FLH720904:FLH720932 FVD720904:FVD720932 GEZ720904:GEZ720932 GOV720904:GOV720932 GYR720904:GYR720932 HIN720904:HIN720932 HSJ720904:HSJ720932 ICF720904:ICF720932 IMB720904:IMB720932 IVX720904:IVX720932 JFT720904:JFT720932 JPP720904:JPP720932 JZL720904:JZL720932 KJH720904:KJH720932 KTD720904:KTD720932 LCZ720904:LCZ720932 LMV720904:LMV720932 LWR720904:LWR720932 MGN720904:MGN720932 MQJ720904:MQJ720932 NAF720904:NAF720932 NKB720904:NKB720932 NTX720904:NTX720932 ODT720904:ODT720932 ONP720904:ONP720932 OXL720904:OXL720932 PHH720904:PHH720932 PRD720904:PRD720932 QAZ720904:QAZ720932 QKV720904:QKV720932 QUR720904:QUR720932 REN720904:REN720932 ROJ720904:ROJ720932 RYF720904:RYF720932 SIB720904:SIB720932 SRX720904:SRX720932 TBT720904:TBT720932 TLP720904:TLP720932 TVL720904:TVL720932 UFH720904:UFH720932 UPD720904:UPD720932 UYZ720904:UYZ720932 VIV720904:VIV720932 VSR720904:VSR720932 WCN720904:WCN720932 WMJ720904:WMJ720932 WWF720904:WWF720932 X786440:X786468 JT786440:JT786468 TP786440:TP786468 ADL786440:ADL786468 ANH786440:ANH786468 AXD786440:AXD786468 BGZ786440:BGZ786468 BQV786440:BQV786468 CAR786440:CAR786468 CKN786440:CKN786468 CUJ786440:CUJ786468 DEF786440:DEF786468 DOB786440:DOB786468 DXX786440:DXX786468 EHT786440:EHT786468 ERP786440:ERP786468 FBL786440:FBL786468 FLH786440:FLH786468 FVD786440:FVD786468 GEZ786440:GEZ786468 GOV786440:GOV786468 GYR786440:GYR786468 HIN786440:HIN786468 HSJ786440:HSJ786468 ICF786440:ICF786468 IMB786440:IMB786468 IVX786440:IVX786468 JFT786440:JFT786468 JPP786440:JPP786468 JZL786440:JZL786468 KJH786440:KJH786468 KTD786440:KTD786468 LCZ786440:LCZ786468 LMV786440:LMV786468 LWR786440:LWR786468 MGN786440:MGN786468 MQJ786440:MQJ786468 NAF786440:NAF786468 NKB786440:NKB786468 NTX786440:NTX786468 ODT786440:ODT786468 ONP786440:ONP786468 OXL786440:OXL786468 PHH786440:PHH786468 PRD786440:PRD786468 QAZ786440:QAZ786468 QKV786440:QKV786468 QUR786440:QUR786468 REN786440:REN786468 ROJ786440:ROJ786468 RYF786440:RYF786468 SIB786440:SIB786468 SRX786440:SRX786468 TBT786440:TBT786468 TLP786440:TLP786468 TVL786440:TVL786468 UFH786440:UFH786468 UPD786440:UPD786468 UYZ786440:UYZ786468 VIV786440:VIV786468 VSR786440:VSR786468 WCN786440:WCN786468 WMJ786440:WMJ786468 WWF786440:WWF786468 X851976:X852004 JT851976:JT852004 TP851976:TP852004 ADL851976:ADL852004 ANH851976:ANH852004 AXD851976:AXD852004 BGZ851976:BGZ852004 BQV851976:BQV852004 CAR851976:CAR852004 CKN851976:CKN852004 CUJ851976:CUJ852004 DEF851976:DEF852004 DOB851976:DOB852004 DXX851976:DXX852004 EHT851976:EHT852004 ERP851976:ERP852004 FBL851976:FBL852004 FLH851976:FLH852004 FVD851976:FVD852004 GEZ851976:GEZ852004 GOV851976:GOV852004 GYR851976:GYR852004 HIN851976:HIN852004 HSJ851976:HSJ852004 ICF851976:ICF852004 IMB851976:IMB852004 IVX851976:IVX852004 JFT851976:JFT852004 JPP851976:JPP852004 JZL851976:JZL852004 KJH851976:KJH852004 KTD851976:KTD852004 LCZ851976:LCZ852004 LMV851976:LMV852004 LWR851976:LWR852004 MGN851976:MGN852004 MQJ851976:MQJ852004 NAF851976:NAF852004 NKB851976:NKB852004 NTX851976:NTX852004 ODT851976:ODT852004 ONP851976:ONP852004 OXL851976:OXL852004 PHH851976:PHH852004 PRD851976:PRD852004 QAZ851976:QAZ852004 QKV851976:QKV852004 QUR851976:QUR852004 REN851976:REN852004 ROJ851976:ROJ852004 RYF851976:RYF852004 SIB851976:SIB852004 SRX851976:SRX852004 TBT851976:TBT852004 TLP851976:TLP852004 TVL851976:TVL852004 UFH851976:UFH852004 UPD851976:UPD852004 UYZ851976:UYZ852004 VIV851976:VIV852004 VSR851976:VSR852004 WCN851976:WCN852004 WMJ851976:WMJ852004 WWF851976:WWF852004 X917512:X917540 JT917512:JT917540 TP917512:TP917540 ADL917512:ADL917540 ANH917512:ANH917540 AXD917512:AXD917540 BGZ917512:BGZ917540 BQV917512:BQV917540 CAR917512:CAR917540 CKN917512:CKN917540 CUJ917512:CUJ917540 DEF917512:DEF917540 DOB917512:DOB917540 DXX917512:DXX917540 EHT917512:EHT917540 ERP917512:ERP917540 FBL917512:FBL917540 FLH917512:FLH917540 FVD917512:FVD917540 GEZ917512:GEZ917540 GOV917512:GOV917540 GYR917512:GYR917540 HIN917512:HIN917540 HSJ917512:HSJ917540 ICF917512:ICF917540 IMB917512:IMB917540 IVX917512:IVX917540 JFT917512:JFT917540 JPP917512:JPP917540 JZL917512:JZL917540 KJH917512:KJH917540 KTD917512:KTD917540 LCZ917512:LCZ917540 LMV917512:LMV917540 LWR917512:LWR917540 MGN917512:MGN917540 MQJ917512:MQJ917540 NAF917512:NAF917540 NKB917512:NKB917540 NTX917512:NTX917540 ODT917512:ODT917540 ONP917512:ONP917540 OXL917512:OXL917540 PHH917512:PHH917540 PRD917512:PRD917540 QAZ917512:QAZ917540 QKV917512:QKV917540 QUR917512:QUR917540 REN917512:REN917540 ROJ917512:ROJ917540 RYF917512:RYF917540 SIB917512:SIB917540 SRX917512:SRX917540 TBT917512:TBT917540 TLP917512:TLP917540 TVL917512:TVL917540 UFH917512:UFH917540 UPD917512:UPD917540 UYZ917512:UYZ917540 VIV917512:VIV917540 VSR917512:VSR917540 WCN917512:WCN917540 WMJ917512:WMJ917540 WWF917512:WWF917540 X983048:X983076 JT983048:JT983076 TP983048:TP983076 ADL983048:ADL983076 ANH983048:ANH983076 AXD983048:AXD983076 BGZ983048:BGZ983076 BQV983048:BQV983076 CAR983048:CAR983076 CKN983048:CKN983076 CUJ983048:CUJ983076 DEF983048:DEF983076 DOB983048:DOB983076 DXX983048:DXX983076 EHT983048:EHT983076 ERP983048:ERP983076 FBL983048:FBL983076 FLH983048:FLH983076 FVD983048:FVD983076 GEZ983048:GEZ983076 GOV983048:GOV983076 GYR983048:GYR983076 HIN983048:HIN983076 HSJ983048:HSJ983076 ICF983048:ICF983076 IMB983048:IMB983076 IVX983048:IVX983076 JFT983048:JFT983076 JPP983048:JPP983076 JZL983048:JZL983076 KJH983048:KJH983076 KTD983048:KTD983076 LCZ983048:LCZ983076 LMV983048:LMV983076 LWR983048:LWR983076 MGN983048:MGN983076 MQJ983048:MQJ983076 NAF983048:NAF983076 NKB983048:NKB983076 NTX983048:NTX983076 ODT983048:ODT983076 ONP983048:ONP983076 OXL983048:OXL983076 PHH983048:PHH983076 PRD983048:PRD983076 QAZ983048:QAZ983076 QKV983048:QKV983076 QUR983048:QUR983076 REN983048:REN983076 ROJ983048:ROJ983076 RYF983048:RYF983076 SIB983048:SIB983076 SRX983048:SRX983076 TBT983048:TBT983076 TLP983048:TLP983076 TVL983048:TVL983076 UFH983048:UFH983076 UPD983048:UPD983076 UYZ983048:UYZ983076 VIV983048:VIV983076 VSR983048:VSR983076 WCN983048:WCN983076 WMJ983048:WMJ983076 WWF983048:WWF983076 U8:U36 JQ8:JQ36 TM8:TM36 ADI8:ADI36 ANE8:ANE36 AXA8:AXA36 BGW8:BGW36 BQS8:BQS36 CAO8:CAO36 CKK8:CKK36 CUG8:CUG36 DEC8:DEC36 DNY8:DNY36 DXU8:DXU36 EHQ8:EHQ36 ERM8:ERM36 FBI8:FBI36 FLE8:FLE36 FVA8:FVA36 GEW8:GEW36 GOS8:GOS36 GYO8:GYO36 HIK8:HIK36 HSG8:HSG36 ICC8:ICC36 ILY8:ILY36 IVU8:IVU36 JFQ8:JFQ36 JPM8:JPM36 JZI8:JZI36 KJE8:KJE36 KTA8:KTA36 LCW8:LCW36 LMS8:LMS36 LWO8:LWO36 MGK8:MGK36 MQG8:MQG36 NAC8:NAC36 NJY8:NJY36 NTU8:NTU36 ODQ8:ODQ36 ONM8:ONM36 OXI8:OXI36 PHE8:PHE36 PRA8:PRA36 QAW8:QAW36 QKS8:QKS36 QUO8:QUO36 REK8:REK36 ROG8:ROG36 RYC8:RYC36 SHY8:SHY36 SRU8:SRU36 TBQ8:TBQ36 TLM8:TLM36 TVI8:TVI36 UFE8:UFE36 UPA8:UPA36 UYW8:UYW36 VIS8:VIS36 VSO8:VSO36 WCK8:WCK36 WMG8:WMG36 WWC8:WWC36 U65544:U65572 JQ65544:JQ65572 TM65544:TM65572 ADI65544:ADI65572 ANE65544:ANE65572 AXA65544:AXA65572 BGW65544:BGW65572 BQS65544:BQS65572 CAO65544:CAO65572 CKK65544:CKK65572 CUG65544:CUG65572 DEC65544:DEC65572 DNY65544:DNY65572 DXU65544:DXU65572 EHQ65544:EHQ65572 ERM65544:ERM65572 FBI65544:FBI65572 FLE65544:FLE65572 FVA65544:FVA65572 GEW65544:GEW65572 GOS65544:GOS65572 GYO65544:GYO65572 HIK65544:HIK65572 HSG65544:HSG65572 ICC65544:ICC65572 ILY65544:ILY65572 IVU65544:IVU65572 JFQ65544:JFQ65572 JPM65544:JPM65572 JZI65544:JZI65572 KJE65544:KJE65572 KTA65544:KTA65572 LCW65544:LCW65572 LMS65544:LMS65572 LWO65544:LWO65572 MGK65544:MGK65572 MQG65544:MQG65572 NAC65544:NAC65572 NJY65544:NJY65572 NTU65544:NTU65572 ODQ65544:ODQ65572 ONM65544:ONM65572 OXI65544:OXI65572 PHE65544:PHE65572 PRA65544:PRA65572 QAW65544:QAW65572 QKS65544:QKS65572 QUO65544:QUO65572 REK65544:REK65572 ROG65544:ROG65572 RYC65544:RYC65572 SHY65544:SHY65572 SRU65544:SRU65572 TBQ65544:TBQ65572 TLM65544:TLM65572 TVI65544:TVI65572 UFE65544:UFE65572 UPA65544:UPA65572 UYW65544:UYW65572 VIS65544:VIS65572 VSO65544:VSO65572 WCK65544:WCK65572 WMG65544:WMG65572 WWC65544:WWC65572 U131080:U131108 JQ131080:JQ131108 TM131080:TM131108 ADI131080:ADI131108 ANE131080:ANE131108 AXA131080:AXA131108 BGW131080:BGW131108 BQS131080:BQS131108 CAO131080:CAO131108 CKK131080:CKK131108 CUG131080:CUG131108 DEC131080:DEC131108 DNY131080:DNY131108 DXU131080:DXU131108 EHQ131080:EHQ131108 ERM131080:ERM131108 FBI131080:FBI131108 FLE131080:FLE131108 FVA131080:FVA131108 GEW131080:GEW131108 GOS131080:GOS131108 GYO131080:GYO131108 HIK131080:HIK131108 HSG131080:HSG131108 ICC131080:ICC131108 ILY131080:ILY131108 IVU131080:IVU131108 JFQ131080:JFQ131108 JPM131080:JPM131108 JZI131080:JZI131108 KJE131080:KJE131108 KTA131080:KTA131108 LCW131080:LCW131108 LMS131080:LMS131108 LWO131080:LWO131108 MGK131080:MGK131108 MQG131080:MQG131108 NAC131080:NAC131108 NJY131080:NJY131108 NTU131080:NTU131108 ODQ131080:ODQ131108 ONM131080:ONM131108 OXI131080:OXI131108 PHE131080:PHE131108 PRA131080:PRA131108 QAW131080:QAW131108 QKS131080:QKS131108 QUO131080:QUO131108 REK131080:REK131108 ROG131080:ROG131108 RYC131080:RYC131108 SHY131080:SHY131108 SRU131080:SRU131108 TBQ131080:TBQ131108 TLM131080:TLM131108 TVI131080:TVI131108 UFE131080:UFE131108 UPA131080:UPA131108 UYW131080:UYW131108 VIS131080:VIS131108 VSO131080:VSO131108 WCK131080:WCK131108 WMG131080:WMG131108 WWC131080:WWC131108 U196616:U196644 JQ196616:JQ196644 TM196616:TM196644 ADI196616:ADI196644 ANE196616:ANE196644 AXA196616:AXA196644 BGW196616:BGW196644 BQS196616:BQS196644 CAO196616:CAO196644 CKK196616:CKK196644 CUG196616:CUG196644 DEC196616:DEC196644 DNY196616:DNY196644 DXU196616:DXU196644 EHQ196616:EHQ196644 ERM196616:ERM196644 FBI196616:FBI196644 FLE196616:FLE196644 FVA196616:FVA196644 GEW196616:GEW196644 GOS196616:GOS196644 GYO196616:GYO196644 HIK196616:HIK196644 HSG196616:HSG196644 ICC196616:ICC196644 ILY196616:ILY196644 IVU196616:IVU196644 JFQ196616:JFQ196644 JPM196616:JPM196644 JZI196616:JZI196644 KJE196616:KJE196644 KTA196616:KTA196644 LCW196616:LCW196644 LMS196616:LMS196644 LWO196616:LWO196644 MGK196616:MGK196644 MQG196616:MQG196644 NAC196616:NAC196644 NJY196616:NJY196644 NTU196616:NTU196644 ODQ196616:ODQ196644 ONM196616:ONM196644 OXI196616:OXI196644 PHE196616:PHE196644 PRA196616:PRA196644 QAW196616:QAW196644 QKS196616:QKS196644 QUO196616:QUO196644 REK196616:REK196644 ROG196616:ROG196644 RYC196616:RYC196644 SHY196616:SHY196644 SRU196616:SRU196644 TBQ196616:TBQ196644 TLM196616:TLM196644 TVI196616:TVI196644 UFE196616:UFE196644 UPA196616:UPA196644 UYW196616:UYW196644 VIS196616:VIS196644 VSO196616:VSO196644 WCK196616:WCK196644 WMG196616:WMG196644 WWC196616:WWC196644 U262152:U262180 JQ262152:JQ262180 TM262152:TM262180 ADI262152:ADI262180 ANE262152:ANE262180 AXA262152:AXA262180 BGW262152:BGW262180 BQS262152:BQS262180 CAO262152:CAO262180 CKK262152:CKK262180 CUG262152:CUG262180 DEC262152:DEC262180 DNY262152:DNY262180 DXU262152:DXU262180 EHQ262152:EHQ262180 ERM262152:ERM262180 FBI262152:FBI262180 FLE262152:FLE262180 FVA262152:FVA262180 GEW262152:GEW262180 GOS262152:GOS262180 GYO262152:GYO262180 HIK262152:HIK262180 HSG262152:HSG262180 ICC262152:ICC262180 ILY262152:ILY262180 IVU262152:IVU262180 JFQ262152:JFQ262180 JPM262152:JPM262180 JZI262152:JZI262180 KJE262152:KJE262180 KTA262152:KTA262180 LCW262152:LCW262180 LMS262152:LMS262180 LWO262152:LWO262180 MGK262152:MGK262180 MQG262152:MQG262180 NAC262152:NAC262180 NJY262152:NJY262180 NTU262152:NTU262180 ODQ262152:ODQ262180 ONM262152:ONM262180 OXI262152:OXI262180 PHE262152:PHE262180 PRA262152:PRA262180 QAW262152:QAW262180 QKS262152:QKS262180 QUO262152:QUO262180 REK262152:REK262180 ROG262152:ROG262180 RYC262152:RYC262180 SHY262152:SHY262180 SRU262152:SRU262180 TBQ262152:TBQ262180 TLM262152:TLM262180 TVI262152:TVI262180 UFE262152:UFE262180 UPA262152:UPA262180 UYW262152:UYW262180 VIS262152:VIS262180 VSO262152:VSO262180 WCK262152:WCK262180 WMG262152:WMG262180 WWC262152:WWC262180 U327688:U327716 JQ327688:JQ327716 TM327688:TM327716 ADI327688:ADI327716 ANE327688:ANE327716 AXA327688:AXA327716 BGW327688:BGW327716 BQS327688:BQS327716 CAO327688:CAO327716 CKK327688:CKK327716 CUG327688:CUG327716 DEC327688:DEC327716 DNY327688:DNY327716 DXU327688:DXU327716 EHQ327688:EHQ327716 ERM327688:ERM327716 FBI327688:FBI327716 FLE327688:FLE327716 FVA327688:FVA327716 GEW327688:GEW327716 GOS327688:GOS327716 GYO327688:GYO327716 HIK327688:HIK327716 HSG327688:HSG327716 ICC327688:ICC327716 ILY327688:ILY327716 IVU327688:IVU327716 JFQ327688:JFQ327716 JPM327688:JPM327716 JZI327688:JZI327716 KJE327688:KJE327716 KTA327688:KTA327716 LCW327688:LCW327716 LMS327688:LMS327716 LWO327688:LWO327716 MGK327688:MGK327716 MQG327688:MQG327716 NAC327688:NAC327716 NJY327688:NJY327716 NTU327688:NTU327716 ODQ327688:ODQ327716 ONM327688:ONM327716 OXI327688:OXI327716 PHE327688:PHE327716 PRA327688:PRA327716 QAW327688:QAW327716 QKS327688:QKS327716 QUO327688:QUO327716 REK327688:REK327716 ROG327688:ROG327716 RYC327688:RYC327716 SHY327688:SHY327716 SRU327688:SRU327716 TBQ327688:TBQ327716 TLM327688:TLM327716 TVI327688:TVI327716 UFE327688:UFE327716 UPA327688:UPA327716 UYW327688:UYW327716 VIS327688:VIS327716 VSO327688:VSO327716 WCK327688:WCK327716 WMG327688:WMG327716 WWC327688:WWC327716 U393224:U393252 JQ393224:JQ393252 TM393224:TM393252 ADI393224:ADI393252 ANE393224:ANE393252 AXA393224:AXA393252 BGW393224:BGW393252 BQS393224:BQS393252 CAO393224:CAO393252 CKK393224:CKK393252 CUG393224:CUG393252 DEC393224:DEC393252 DNY393224:DNY393252 DXU393224:DXU393252 EHQ393224:EHQ393252 ERM393224:ERM393252 FBI393224:FBI393252 FLE393224:FLE393252 FVA393224:FVA393252 GEW393224:GEW393252 GOS393224:GOS393252 GYO393224:GYO393252 HIK393224:HIK393252 HSG393224:HSG393252 ICC393224:ICC393252 ILY393224:ILY393252 IVU393224:IVU393252 JFQ393224:JFQ393252 JPM393224:JPM393252 JZI393224:JZI393252 KJE393224:KJE393252 KTA393224:KTA393252 LCW393224:LCW393252 LMS393224:LMS393252 LWO393224:LWO393252 MGK393224:MGK393252 MQG393224:MQG393252 NAC393224:NAC393252 NJY393224:NJY393252 NTU393224:NTU393252 ODQ393224:ODQ393252 ONM393224:ONM393252 OXI393224:OXI393252 PHE393224:PHE393252 PRA393224:PRA393252 QAW393224:QAW393252 QKS393224:QKS393252 QUO393224:QUO393252 REK393224:REK393252 ROG393224:ROG393252 RYC393224:RYC393252 SHY393224:SHY393252 SRU393224:SRU393252 TBQ393224:TBQ393252 TLM393224:TLM393252 TVI393224:TVI393252 UFE393224:UFE393252 UPA393224:UPA393252 UYW393224:UYW393252 VIS393224:VIS393252 VSO393224:VSO393252 WCK393224:WCK393252 WMG393224:WMG393252 WWC393224:WWC393252 U458760:U458788 JQ458760:JQ458788 TM458760:TM458788 ADI458760:ADI458788 ANE458760:ANE458788 AXA458760:AXA458788 BGW458760:BGW458788 BQS458760:BQS458788 CAO458760:CAO458788 CKK458760:CKK458788 CUG458760:CUG458788 DEC458760:DEC458788 DNY458760:DNY458788 DXU458760:DXU458788 EHQ458760:EHQ458788 ERM458760:ERM458788 FBI458760:FBI458788 FLE458760:FLE458788 FVA458760:FVA458788 GEW458760:GEW458788 GOS458760:GOS458788 GYO458760:GYO458788 HIK458760:HIK458788 HSG458760:HSG458788 ICC458760:ICC458788 ILY458760:ILY458788 IVU458760:IVU458788 JFQ458760:JFQ458788 JPM458760:JPM458788 JZI458760:JZI458788 KJE458760:KJE458788 KTA458760:KTA458788 LCW458760:LCW458788 LMS458760:LMS458788 LWO458760:LWO458788 MGK458760:MGK458788 MQG458760:MQG458788 NAC458760:NAC458788 NJY458760:NJY458788 NTU458760:NTU458788 ODQ458760:ODQ458788 ONM458760:ONM458788 OXI458760:OXI458788 PHE458760:PHE458788 PRA458760:PRA458788 QAW458760:QAW458788 QKS458760:QKS458788 QUO458760:QUO458788 REK458760:REK458788 ROG458760:ROG458788 RYC458760:RYC458788 SHY458760:SHY458788 SRU458760:SRU458788 TBQ458760:TBQ458788 TLM458760:TLM458788 TVI458760:TVI458788 UFE458760:UFE458788 UPA458760:UPA458788 UYW458760:UYW458788 VIS458760:VIS458788 VSO458760:VSO458788 WCK458760:WCK458788 WMG458760:WMG458788 WWC458760:WWC458788 U524296:U524324 JQ524296:JQ524324 TM524296:TM524324 ADI524296:ADI524324 ANE524296:ANE524324 AXA524296:AXA524324 BGW524296:BGW524324 BQS524296:BQS524324 CAO524296:CAO524324 CKK524296:CKK524324 CUG524296:CUG524324 DEC524296:DEC524324 DNY524296:DNY524324 DXU524296:DXU524324 EHQ524296:EHQ524324 ERM524296:ERM524324 FBI524296:FBI524324 FLE524296:FLE524324 FVA524296:FVA524324 GEW524296:GEW524324 GOS524296:GOS524324 GYO524296:GYO524324 HIK524296:HIK524324 HSG524296:HSG524324 ICC524296:ICC524324 ILY524296:ILY524324 IVU524296:IVU524324 JFQ524296:JFQ524324 JPM524296:JPM524324 JZI524296:JZI524324 KJE524296:KJE524324 KTA524296:KTA524324 LCW524296:LCW524324 LMS524296:LMS524324 LWO524296:LWO524324 MGK524296:MGK524324 MQG524296:MQG524324 NAC524296:NAC524324 NJY524296:NJY524324 NTU524296:NTU524324 ODQ524296:ODQ524324 ONM524296:ONM524324 OXI524296:OXI524324 PHE524296:PHE524324 PRA524296:PRA524324 QAW524296:QAW524324 QKS524296:QKS524324 QUO524296:QUO524324 REK524296:REK524324 ROG524296:ROG524324 RYC524296:RYC524324 SHY524296:SHY524324 SRU524296:SRU524324 TBQ524296:TBQ524324 TLM524296:TLM524324 TVI524296:TVI524324 UFE524296:UFE524324 UPA524296:UPA524324 UYW524296:UYW524324 VIS524296:VIS524324 VSO524296:VSO524324 WCK524296:WCK524324 WMG524296:WMG524324 WWC524296:WWC524324 U589832:U589860 JQ589832:JQ589860 TM589832:TM589860 ADI589832:ADI589860 ANE589832:ANE589860 AXA589832:AXA589860 BGW589832:BGW589860 BQS589832:BQS589860 CAO589832:CAO589860 CKK589832:CKK589860 CUG589832:CUG589860 DEC589832:DEC589860 DNY589832:DNY589860 DXU589832:DXU589860 EHQ589832:EHQ589860 ERM589832:ERM589860 FBI589832:FBI589860 FLE589832:FLE589860 FVA589832:FVA589860 GEW589832:GEW589860 GOS589832:GOS589860 GYO589832:GYO589860 HIK589832:HIK589860 HSG589832:HSG589860 ICC589832:ICC589860 ILY589832:ILY589860 IVU589832:IVU589860 JFQ589832:JFQ589860 JPM589832:JPM589860 JZI589832:JZI589860 KJE589832:KJE589860 KTA589832:KTA589860 LCW589832:LCW589860 LMS589832:LMS589860 LWO589832:LWO589860 MGK589832:MGK589860 MQG589832:MQG589860 NAC589832:NAC589860 NJY589832:NJY589860 NTU589832:NTU589860 ODQ589832:ODQ589860 ONM589832:ONM589860 OXI589832:OXI589860 PHE589832:PHE589860 PRA589832:PRA589860 QAW589832:QAW589860 QKS589832:QKS589860 QUO589832:QUO589860 REK589832:REK589860 ROG589832:ROG589860 RYC589832:RYC589860 SHY589832:SHY589860 SRU589832:SRU589860 TBQ589832:TBQ589860 TLM589832:TLM589860 TVI589832:TVI589860 UFE589832:UFE589860 UPA589832:UPA589860 UYW589832:UYW589860 VIS589832:VIS589860 VSO589832:VSO589860 WCK589832:WCK589860 WMG589832:WMG589860 WWC589832:WWC589860 U655368:U655396 JQ655368:JQ655396 TM655368:TM655396 ADI655368:ADI655396 ANE655368:ANE655396 AXA655368:AXA655396 BGW655368:BGW655396 BQS655368:BQS655396 CAO655368:CAO655396 CKK655368:CKK655396 CUG655368:CUG655396 DEC655368:DEC655396 DNY655368:DNY655396 DXU655368:DXU655396 EHQ655368:EHQ655396 ERM655368:ERM655396 FBI655368:FBI655396 FLE655368:FLE655396 FVA655368:FVA655396 GEW655368:GEW655396 GOS655368:GOS655396 GYO655368:GYO655396 HIK655368:HIK655396 HSG655368:HSG655396 ICC655368:ICC655396 ILY655368:ILY655396 IVU655368:IVU655396 JFQ655368:JFQ655396 JPM655368:JPM655396 JZI655368:JZI655396 KJE655368:KJE655396 KTA655368:KTA655396 LCW655368:LCW655396 LMS655368:LMS655396 LWO655368:LWO655396 MGK655368:MGK655396 MQG655368:MQG655396 NAC655368:NAC655396 NJY655368:NJY655396 NTU655368:NTU655396 ODQ655368:ODQ655396 ONM655368:ONM655396 OXI655368:OXI655396 PHE655368:PHE655396 PRA655368:PRA655396 QAW655368:QAW655396 QKS655368:QKS655396 QUO655368:QUO655396 REK655368:REK655396 ROG655368:ROG655396 RYC655368:RYC655396 SHY655368:SHY655396 SRU655368:SRU655396 TBQ655368:TBQ655396 TLM655368:TLM655396 TVI655368:TVI655396 UFE655368:UFE655396 UPA655368:UPA655396 UYW655368:UYW655396 VIS655368:VIS655396 VSO655368:VSO655396 WCK655368:WCK655396 WMG655368:WMG655396 WWC655368:WWC655396 U720904:U720932 JQ720904:JQ720932 TM720904:TM720932 ADI720904:ADI720932 ANE720904:ANE720932 AXA720904:AXA720932 BGW720904:BGW720932 BQS720904:BQS720932 CAO720904:CAO720932 CKK720904:CKK720932 CUG720904:CUG720932 DEC720904:DEC720932 DNY720904:DNY720932 DXU720904:DXU720932 EHQ720904:EHQ720932 ERM720904:ERM720932 FBI720904:FBI720932 FLE720904:FLE720932 FVA720904:FVA720932 GEW720904:GEW720932 GOS720904:GOS720932 GYO720904:GYO720932 HIK720904:HIK720932 HSG720904:HSG720932 ICC720904:ICC720932 ILY720904:ILY720932 IVU720904:IVU720932 JFQ720904:JFQ720932 JPM720904:JPM720932 JZI720904:JZI720932 KJE720904:KJE720932 KTA720904:KTA720932 LCW720904:LCW720932 LMS720904:LMS720932 LWO720904:LWO720932 MGK720904:MGK720932 MQG720904:MQG720932 NAC720904:NAC720932 NJY720904:NJY720932 NTU720904:NTU720932 ODQ720904:ODQ720932 ONM720904:ONM720932 OXI720904:OXI720932 PHE720904:PHE720932 PRA720904:PRA720932 QAW720904:QAW720932 QKS720904:QKS720932 QUO720904:QUO720932 REK720904:REK720932 ROG720904:ROG720932 RYC720904:RYC720932 SHY720904:SHY720932 SRU720904:SRU720932 TBQ720904:TBQ720932 TLM720904:TLM720932 TVI720904:TVI720932 UFE720904:UFE720932 UPA720904:UPA720932 UYW720904:UYW720932 VIS720904:VIS720932 VSO720904:VSO720932 WCK720904:WCK720932 WMG720904:WMG720932 WWC720904:WWC720932 U786440:U786468 JQ786440:JQ786468 TM786440:TM786468 ADI786440:ADI786468 ANE786440:ANE786468 AXA786440:AXA786468 BGW786440:BGW786468 BQS786440:BQS786468 CAO786440:CAO786468 CKK786440:CKK786468 CUG786440:CUG786468 DEC786440:DEC786468 DNY786440:DNY786468 DXU786440:DXU786468 EHQ786440:EHQ786468 ERM786440:ERM786468 FBI786440:FBI786468 FLE786440:FLE786468 FVA786440:FVA786468 GEW786440:GEW786468 GOS786440:GOS786468 GYO786440:GYO786468 HIK786440:HIK786468 HSG786440:HSG786468 ICC786440:ICC786468 ILY786440:ILY786468 IVU786440:IVU786468 JFQ786440:JFQ786468 JPM786440:JPM786468 JZI786440:JZI786468 KJE786440:KJE786468 KTA786440:KTA786468 LCW786440:LCW786468 LMS786440:LMS786468 LWO786440:LWO786468 MGK786440:MGK786468 MQG786440:MQG786468 NAC786440:NAC786468 NJY786440:NJY786468 NTU786440:NTU786468 ODQ786440:ODQ786468 ONM786440:ONM786468 OXI786440:OXI786468 PHE786440:PHE786468 PRA786440:PRA786468 QAW786440:QAW786468 QKS786440:QKS786468 QUO786440:QUO786468 REK786440:REK786468 ROG786440:ROG786468 RYC786440:RYC786468 SHY786440:SHY786468 SRU786440:SRU786468 TBQ786440:TBQ786468 TLM786440:TLM786468 TVI786440:TVI786468 UFE786440:UFE786468 UPA786440:UPA786468 UYW786440:UYW786468 VIS786440:VIS786468 VSO786440:VSO786468 WCK786440:WCK786468 WMG786440:WMG786468 WWC786440:WWC786468 U851976:U852004 JQ851976:JQ852004 TM851976:TM852004 ADI851976:ADI852004 ANE851976:ANE852004 AXA851976:AXA852004 BGW851976:BGW852004 BQS851976:BQS852004 CAO851976:CAO852004 CKK851976:CKK852004 CUG851976:CUG852004 DEC851976:DEC852004 DNY851976:DNY852004 DXU851976:DXU852004 EHQ851976:EHQ852004 ERM851976:ERM852004 FBI851976:FBI852004 FLE851976:FLE852004 FVA851976:FVA852004 GEW851976:GEW852004 GOS851976:GOS852004 GYO851976:GYO852004 HIK851976:HIK852004 HSG851976:HSG852004 ICC851976:ICC852004 ILY851976:ILY852004 IVU851976:IVU852004 JFQ851976:JFQ852004 JPM851976:JPM852004 JZI851976:JZI852004 KJE851976:KJE852004 KTA851976:KTA852004 LCW851976:LCW852004 LMS851976:LMS852004 LWO851976:LWO852004 MGK851976:MGK852004 MQG851976:MQG852004 NAC851976:NAC852004 NJY851976:NJY852004 NTU851976:NTU852004 ODQ851976:ODQ852004 ONM851976:ONM852004 OXI851976:OXI852004 PHE851976:PHE852004 PRA851976:PRA852004 QAW851976:QAW852004 QKS851976:QKS852004 QUO851976:QUO852004 REK851976:REK852004 ROG851976:ROG852004 RYC851976:RYC852004 SHY851976:SHY852004 SRU851976:SRU852004 TBQ851976:TBQ852004 TLM851976:TLM852004 TVI851976:TVI852004 UFE851976:UFE852004 UPA851976:UPA852004 UYW851976:UYW852004 VIS851976:VIS852004 VSO851976:VSO852004 WCK851976:WCK852004 WMG851976:WMG852004 WWC851976:WWC852004 U917512:U917540 JQ917512:JQ917540 TM917512:TM917540 ADI917512:ADI917540 ANE917512:ANE917540 AXA917512:AXA917540 BGW917512:BGW917540 BQS917512:BQS917540 CAO917512:CAO917540 CKK917512:CKK917540 CUG917512:CUG917540 DEC917512:DEC917540 DNY917512:DNY917540 DXU917512:DXU917540 EHQ917512:EHQ917540 ERM917512:ERM917540 FBI917512:FBI917540 FLE917512:FLE917540 FVA917512:FVA917540 GEW917512:GEW917540 GOS917512:GOS917540 GYO917512:GYO917540 HIK917512:HIK917540 HSG917512:HSG917540 ICC917512:ICC917540 ILY917512:ILY917540 IVU917512:IVU917540 JFQ917512:JFQ917540 JPM917512:JPM917540 JZI917512:JZI917540 KJE917512:KJE917540 KTA917512:KTA917540 LCW917512:LCW917540 LMS917512:LMS917540 LWO917512:LWO917540 MGK917512:MGK917540 MQG917512:MQG917540 NAC917512:NAC917540 NJY917512:NJY917540 NTU917512:NTU917540 ODQ917512:ODQ917540 ONM917512:ONM917540 OXI917512:OXI917540 PHE917512:PHE917540 PRA917512:PRA917540 QAW917512:QAW917540 QKS917512:QKS917540 QUO917512:QUO917540 REK917512:REK917540 ROG917512:ROG917540 RYC917512:RYC917540 SHY917512:SHY917540 SRU917512:SRU917540 TBQ917512:TBQ917540 TLM917512:TLM917540 TVI917512:TVI917540 UFE917512:UFE917540 UPA917512:UPA917540 UYW917512:UYW917540 VIS917512:VIS917540 VSO917512:VSO917540 WCK917512:WCK917540 WMG917512:WMG917540 WWC917512:WWC917540 U983048:U983076 JQ983048:JQ983076 TM983048:TM983076 ADI983048:ADI983076 ANE983048:ANE983076 AXA983048:AXA983076 BGW983048:BGW983076 BQS983048:BQS983076 CAO983048:CAO983076 CKK983048:CKK983076 CUG983048:CUG983076 DEC983048:DEC983076 DNY983048:DNY983076 DXU983048:DXU983076 EHQ983048:EHQ983076 ERM983048:ERM983076 FBI983048:FBI983076 FLE983048:FLE983076 FVA983048:FVA983076 GEW983048:GEW983076 GOS983048:GOS983076 GYO983048:GYO983076 HIK983048:HIK983076 HSG983048:HSG983076 ICC983048:ICC983076 ILY983048:ILY983076 IVU983048:IVU983076 JFQ983048:JFQ983076 JPM983048:JPM983076 JZI983048:JZI983076 KJE983048:KJE983076 KTA983048:KTA983076 LCW983048:LCW983076 LMS983048:LMS983076 LWO983048:LWO983076 MGK983048:MGK983076 MQG983048:MQG983076 NAC983048:NAC983076 NJY983048:NJY983076 NTU983048:NTU983076 ODQ983048:ODQ983076 ONM983048:ONM983076 OXI983048:OXI983076 PHE983048:PHE983076 PRA983048:PRA983076 QAW983048:QAW983076 QKS983048:QKS983076 QUO983048:QUO983076 REK983048:REK983076 ROG983048:ROG983076 RYC983048:RYC983076 SHY983048:SHY983076 SRU983048:SRU983076 TBQ983048:TBQ983076 TLM983048:TLM983076 TVI983048:TVI983076 UFE983048:UFE983076 UPA983048:UPA983076 UYW983048:UYW983076 VIS983048:VIS983076 VSO983048:VSO983076 WCK983048:WCK983076 WMG983048:WMG983076 WWC983048:WWC983076 O8:O36 JK8:JK36 TG8:TG36 ADC8:ADC36 AMY8:AMY36 AWU8:AWU36 BGQ8:BGQ36 BQM8:BQM36 CAI8:CAI36 CKE8:CKE36 CUA8:CUA36 DDW8:DDW36 DNS8:DNS36 DXO8:DXO36 EHK8:EHK36 ERG8:ERG36 FBC8:FBC36 FKY8:FKY36 FUU8:FUU36 GEQ8:GEQ36 GOM8:GOM36 GYI8:GYI36 HIE8:HIE36 HSA8:HSA36 IBW8:IBW36 ILS8:ILS36 IVO8:IVO36 JFK8:JFK36 JPG8:JPG36 JZC8:JZC36 KIY8:KIY36 KSU8:KSU36 LCQ8:LCQ36 LMM8:LMM36 LWI8:LWI36 MGE8:MGE36 MQA8:MQA36 MZW8:MZW36 NJS8:NJS36 NTO8:NTO36 ODK8:ODK36 ONG8:ONG36 OXC8:OXC36 PGY8:PGY36 PQU8:PQU36 QAQ8:QAQ36 QKM8:QKM36 QUI8:QUI36 REE8:REE36 ROA8:ROA36 RXW8:RXW36 SHS8:SHS36 SRO8:SRO36 TBK8:TBK36 TLG8:TLG36 TVC8:TVC36 UEY8:UEY36 UOU8:UOU36 UYQ8:UYQ36 VIM8:VIM36 VSI8:VSI36 WCE8:WCE36 WMA8:WMA36 WVW8:WVW36 O65544:O65572 JK65544:JK65572 TG65544:TG65572 ADC65544:ADC65572 AMY65544:AMY65572 AWU65544:AWU65572 BGQ65544:BGQ65572 BQM65544:BQM65572 CAI65544:CAI65572 CKE65544:CKE65572 CUA65544:CUA65572 DDW65544:DDW65572 DNS65544:DNS65572 DXO65544:DXO65572 EHK65544:EHK65572 ERG65544:ERG65572 FBC65544:FBC65572 FKY65544:FKY65572 FUU65544:FUU65572 GEQ65544:GEQ65572 GOM65544:GOM65572 GYI65544:GYI65572 HIE65544:HIE65572 HSA65544:HSA65572 IBW65544:IBW65572 ILS65544:ILS65572 IVO65544:IVO65572 JFK65544:JFK65572 JPG65544:JPG65572 JZC65544:JZC65572 KIY65544:KIY65572 KSU65544:KSU65572 LCQ65544:LCQ65572 LMM65544:LMM65572 LWI65544:LWI65572 MGE65544:MGE65572 MQA65544:MQA65572 MZW65544:MZW65572 NJS65544:NJS65572 NTO65544:NTO65572 ODK65544:ODK65572 ONG65544:ONG65572 OXC65544:OXC65572 PGY65544:PGY65572 PQU65544:PQU65572 QAQ65544:QAQ65572 QKM65544:QKM65572 QUI65544:QUI65572 REE65544:REE65572 ROA65544:ROA65572 RXW65544:RXW65572 SHS65544:SHS65572 SRO65544:SRO65572 TBK65544:TBK65572 TLG65544:TLG65572 TVC65544:TVC65572 UEY65544:UEY65572 UOU65544:UOU65572 UYQ65544:UYQ65572 VIM65544:VIM65572 VSI65544:VSI65572 WCE65544:WCE65572 WMA65544:WMA65572 WVW65544:WVW65572 O131080:O131108 JK131080:JK131108 TG131080:TG131108 ADC131080:ADC131108 AMY131080:AMY131108 AWU131080:AWU131108 BGQ131080:BGQ131108 BQM131080:BQM131108 CAI131080:CAI131108 CKE131080:CKE131108 CUA131080:CUA131108 DDW131080:DDW131108 DNS131080:DNS131108 DXO131080:DXO131108 EHK131080:EHK131108 ERG131080:ERG131108 FBC131080:FBC131108 FKY131080:FKY131108 FUU131080:FUU131108 GEQ131080:GEQ131108 GOM131080:GOM131108 GYI131080:GYI131108 HIE131080:HIE131108 HSA131080:HSA131108 IBW131080:IBW131108 ILS131080:ILS131108 IVO131080:IVO131108 JFK131080:JFK131108 JPG131080:JPG131108 JZC131080:JZC131108 KIY131080:KIY131108 KSU131080:KSU131108 LCQ131080:LCQ131108 LMM131080:LMM131108 LWI131080:LWI131108 MGE131080:MGE131108 MQA131080:MQA131108 MZW131080:MZW131108 NJS131080:NJS131108 NTO131080:NTO131108 ODK131080:ODK131108 ONG131080:ONG131108 OXC131080:OXC131108 PGY131080:PGY131108 PQU131080:PQU131108 QAQ131080:QAQ131108 QKM131080:QKM131108 QUI131080:QUI131108 REE131080:REE131108 ROA131080:ROA131108 RXW131080:RXW131108 SHS131080:SHS131108 SRO131080:SRO131108 TBK131080:TBK131108 TLG131080:TLG131108 TVC131080:TVC131108 UEY131080:UEY131108 UOU131080:UOU131108 UYQ131080:UYQ131108 VIM131080:VIM131108 VSI131080:VSI131108 WCE131080:WCE131108 WMA131080:WMA131108 WVW131080:WVW131108 O196616:O196644 JK196616:JK196644 TG196616:TG196644 ADC196616:ADC196644 AMY196616:AMY196644 AWU196616:AWU196644 BGQ196616:BGQ196644 BQM196616:BQM196644 CAI196616:CAI196644 CKE196616:CKE196644 CUA196616:CUA196644 DDW196616:DDW196644 DNS196616:DNS196644 DXO196616:DXO196644 EHK196616:EHK196644 ERG196616:ERG196644 FBC196616:FBC196644 FKY196616:FKY196644 FUU196616:FUU196644 GEQ196616:GEQ196644 GOM196616:GOM196644 GYI196616:GYI196644 HIE196616:HIE196644 HSA196616:HSA196644 IBW196616:IBW196644 ILS196616:ILS196644 IVO196616:IVO196644 JFK196616:JFK196644 JPG196616:JPG196644 JZC196616:JZC196644 KIY196616:KIY196644 KSU196616:KSU196644 LCQ196616:LCQ196644 LMM196616:LMM196644 LWI196616:LWI196644 MGE196616:MGE196644 MQA196616:MQA196644 MZW196616:MZW196644 NJS196616:NJS196644 NTO196616:NTO196644 ODK196616:ODK196644 ONG196616:ONG196644 OXC196616:OXC196644 PGY196616:PGY196644 PQU196616:PQU196644 QAQ196616:QAQ196644 QKM196616:QKM196644 QUI196616:QUI196644 REE196616:REE196644 ROA196616:ROA196644 RXW196616:RXW196644 SHS196616:SHS196644 SRO196616:SRO196644 TBK196616:TBK196644 TLG196616:TLG196644 TVC196616:TVC196644 UEY196616:UEY196644 UOU196616:UOU196644 UYQ196616:UYQ196644 VIM196616:VIM196644 VSI196616:VSI196644 WCE196616:WCE196644 WMA196616:WMA196644 WVW196616:WVW196644 O262152:O262180 JK262152:JK262180 TG262152:TG262180 ADC262152:ADC262180 AMY262152:AMY262180 AWU262152:AWU262180 BGQ262152:BGQ262180 BQM262152:BQM262180 CAI262152:CAI262180 CKE262152:CKE262180 CUA262152:CUA262180 DDW262152:DDW262180 DNS262152:DNS262180 DXO262152:DXO262180 EHK262152:EHK262180 ERG262152:ERG262180 FBC262152:FBC262180 FKY262152:FKY262180 FUU262152:FUU262180 GEQ262152:GEQ262180 GOM262152:GOM262180 GYI262152:GYI262180 HIE262152:HIE262180 HSA262152:HSA262180 IBW262152:IBW262180 ILS262152:ILS262180 IVO262152:IVO262180 JFK262152:JFK262180 JPG262152:JPG262180 JZC262152:JZC262180 KIY262152:KIY262180 KSU262152:KSU262180 LCQ262152:LCQ262180 LMM262152:LMM262180 LWI262152:LWI262180 MGE262152:MGE262180 MQA262152:MQA262180 MZW262152:MZW262180 NJS262152:NJS262180 NTO262152:NTO262180 ODK262152:ODK262180 ONG262152:ONG262180 OXC262152:OXC262180 PGY262152:PGY262180 PQU262152:PQU262180 QAQ262152:QAQ262180 QKM262152:QKM262180 QUI262152:QUI262180 REE262152:REE262180 ROA262152:ROA262180 RXW262152:RXW262180 SHS262152:SHS262180 SRO262152:SRO262180 TBK262152:TBK262180 TLG262152:TLG262180 TVC262152:TVC262180 UEY262152:UEY262180 UOU262152:UOU262180 UYQ262152:UYQ262180 VIM262152:VIM262180 VSI262152:VSI262180 WCE262152:WCE262180 WMA262152:WMA262180 WVW262152:WVW262180 O327688:O327716 JK327688:JK327716 TG327688:TG327716 ADC327688:ADC327716 AMY327688:AMY327716 AWU327688:AWU327716 BGQ327688:BGQ327716 BQM327688:BQM327716 CAI327688:CAI327716 CKE327688:CKE327716 CUA327688:CUA327716 DDW327688:DDW327716 DNS327688:DNS327716 DXO327688:DXO327716 EHK327688:EHK327716 ERG327688:ERG327716 FBC327688:FBC327716 FKY327688:FKY327716 FUU327688:FUU327716 GEQ327688:GEQ327716 GOM327688:GOM327716 GYI327688:GYI327716 HIE327688:HIE327716 HSA327688:HSA327716 IBW327688:IBW327716 ILS327688:ILS327716 IVO327688:IVO327716 JFK327688:JFK327716 JPG327688:JPG327716 JZC327688:JZC327716 KIY327688:KIY327716 KSU327688:KSU327716 LCQ327688:LCQ327716 LMM327688:LMM327716 LWI327688:LWI327716 MGE327688:MGE327716 MQA327688:MQA327716 MZW327688:MZW327716 NJS327688:NJS327716 NTO327688:NTO327716 ODK327688:ODK327716 ONG327688:ONG327716 OXC327688:OXC327716 PGY327688:PGY327716 PQU327688:PQU327716 QAQ327688:QAQ327716 QKM327688:QKM327716 QUI327688:QUI327716 REE327688:REE327716 ROA327688:ROA327716 RXW327688:RXW327716 SHS327688:SHS327716 SRO327688:SRO327716 TBK327688:TBK327716 TLG327688:TLG327716 TVC327688:TVC327716 UEY327688:UEY327716 UOU327688:UOU327716 UYQ327688:UYQ327716 VIM327688:VIM327716 VSI327688:VSI327716 WCE327688:WCE327716 WMA327688:WMA327716 WVW327688:WVW327716 O393224:O393252 JK393224:JK393252 TG393224:TG393252 ADC393224:ADC393252 AMY393224:AMY393252 AWU393224:AWU393252 BGQ393224:BGQ393252 BQM393224:BQM393252 CAI393224:CAI393252 CKE393224:CKE393252 CUA393224:CUA393252 DDW393224:DDW393252 DNS393224:DNS393252 DXO393224:DXO393252 EHK393224:EHK393252 ERG393224:ERG393252 FBC393224:FBC393252 FKY393224:FKY393252 FUU393224:FUU393252 GEQ393224:GEQ393252 GOM393224:GOM393252 GYI393224:GYI393252 HIE393224:HIE393252 HSA393224:HSA393252 IBW393224:IBW393252 ILS393224:ILS393252 IVO393224:IVO393252 JFK393224:JFK393252 JPG393224:JPG393252 JZC393224:JZC393252 KIY393224:KIY393252 KSU393224:KSU393252 LCQ393224:LCQ393252 LMM393224:LMM393252 LWI393224:LWI393252 MGE393224:MGE393252 MQA393224:MQA393252 MZW393224:MZW393252 NJS393224:NJS393252 NTO393224:NTO393252 ODK393224:ODK393252 ONG393224:ONG393252 OXC393224:OXC393252 PGY393224:PGY393252 PQU393224:PQU393252 QAQ393224:QAQ393252 QKM393224:QKM393252 QUI393224:QUI393252 REE393224:REE393252 ROA393224:ROA393252 RXW393224:RXW393252 SHS393224:SHS393252 SRO393224:SRO393252 TBK393224:TBK393252 TLG393224:TLG393252 TVC393224:TVC393252 UEY393224:UEY393252 UOU393224:UOU393252 UYQ393224:UYQ393252 VIM393224:VIM393252 VSI393224:VSI393252 WCE393224:WCE393252 WMA393224:WMA393252 WVW393224:WVW393252 O458760:O458788 JK458760:JK458788 TG458760:TG458788 ADC458760:ADC458788 AMY458760:AMY458788 AWU458760:AWU458788 BGQ458760:BGQ458788 BQM458760:BQM458788 CAI458760:CAI458788 CKE458760:CKE458788 CUA458760:CUA458788 DDW458760:DDW458788 DNS458760:DNS458788 DXO458760:DXO458788 EHK458760:EHK458788 ERG458760:ERG458788 FBC458760:FBC458788 FKY458760:FKY458788 FUU458760:FUU458788 GEQ458760:GEQ458788 GOM458760:GOM458788 GYI458760:GYI458788 HIE458760:HIE458788 HSA458760:HSA458788 IBW458760:IBW458788 ILS458760:ILS458788 IVO458760:IVO458788 JFK458760:JFK458788 JPG458760:JPG458788 JZC458760:JZC458788 KIY458760:KIY458788 KSU458760:KSU458788 LCQ458760:LCQ458788 LMM458760:LMM458788 LWI458760:LWI458788 MGE458760:MGE458788 MQA458760:MQA458788 MZW458760:MZW458788 NJS458760:NJS458788 NTO458760:NTO458788 ODK458760:ODK458788 ONG458760:ONG458788 OXC458760:OXC458788 PGY458760:PGY458788 PQU458760:PQU458788 QAQ458760:QAQ458788 QKM458760:QKM458788 QUI458760:QUI458788 REE458760:REE458788 ROA458760:ROA458788 RXW458760:RXW458788 SHS458760:SHS458788 SRO458760:SRO458788 TBK458760:TBK458788 TLG458760:TLG458788 TVC458760:TVC458788 UEY458760:UEY458788 UOU458760:UOU458788 UYQ458760:UYQ458788 VIM458760:VIM458788 VSI458760:VSI458788 WCE458760:WCE458788 WMA458760:WMA458788 WVW458760:WVW458788 O524296:O524324 JK524296:JK524324 TG524296:TG524324 ADC524296:ADC524324 AMY524296:AMY524324 AWU524296:AWU524324 BGQ524296:BGQ524324 BQM524296:BQM524324 CAI524296:CAI524324 CKE524296:CKE524324 CUA524296:CUA524324 DDW524296:DDW524324 DNS524296:DNS524324 DXO524296:DXO524324 EHK524296:EHK524324 ERG524296:ERG524324 FBC524296:FBC524324 FKY524296:FKY524324 FUU524296:FUU524324 GEQ524296:GEQ524324 GOM524296:GOM524324 GYI524296:GYI524324 HIE524296:HIE524324 HSA524296:HSA524324 IBW524296:IBW524324 ILS524296:ILS524324 IVO524296:IVO524324 JFK524296:JFK524324 JPG524296:JPG524324 JZC524296:JZC524324 KIY524296:KIY524324 KSU524296:KSU524324 LCQ524296:LCQ524324 LMM524296:LMM524324 LWI524296:LWI524324 MGE524296:MGE524324 MQA524296:MQA524324 MZW524296:MZW524324 NJS524296:NJS524324 NTO524296:NTO524324 ODK524296:ODK524324 ONG524296:ONG524324 OXC524296:OXC524324 PGY524296:PGY524324 PQU524296:PQU524324 QAQ524296:QAQ524324 QKM524296:QKM524324 QUI524296:QUI524324 REE524296:REE524324 ROA524296:ROA524324 RXW524296:RXW524324 SHS524296:SHS524324 SRO524296:SRO524324 TBK524296:TBK524324 TLG524296:TLG524324 TVC524296:TVC524324 UEY524296:UEY524324 UOU524296:UOU524324 UYQ524296:UYQ524324 VIM524296:VIM524324 VSI524296:VSI524324 WCE524296:WCE524324 WMA524296:WMA524324 WVW524296:WVW524324 O589832:O589860 JK589832:JK589860 TG589832:TG589860 ADC589832:ADC589860 AMY589832:AMY589860 AWU589832:AWU589860 BGQ589832:BGQ589860 BQM589832:BQM589860 CAI589832:CAI589860 CKE589832:CKE589860 CUA589832:CUA589860 DDW589832:DDW589860 DNS589832:DNS589860 DXO589832:DXO589860 EHK589832:EHK589860 ERG589832:ERG589860 FBC589832:FBC589860 FKY589832:FKY589860 FUU589832:FUU589860 GEQ589832:GEQ589860 GOM589832:GOM589860 GYI589832:GYI589860 HIE589832:HIE589860 HSA589832:HSA589860 IBW589832:IBW589860 ILS589832:ILS589860 IVO589832:IVO589860 JFK589832:JFK589860 JPG589832:JPG589860 JZC589832:JZC589860 KIY589832:KIY589860 KSU589832:KSU589860 LCQ589832:LCQ589860 LMM589832:LMM589860 LWI589832:LWI589860 MGE589832:MGE589860 MQA589832:MQA589860 MZW589832:MZW589860 NJS589832:NJS589860 NTO589832:NTO589860 ODK589832:ODK589860 ONG589832:ONG589860 OXC589832:OXC589860 PGY589832:PGY589860 PQU589832:PQU589860 QAQ589832:QAQ589860 QKM589832:QKM589860 QUI589832:QUI589860 REE589832:REE589860 ROA589832:ROA589860 RXW589832:RXW589860 SHS589832:SHS589860 SRO589832:SRO589860 TBK589832:TBK589860 TLG589832:TLG589860 TVC589832:TVC589860 UEY589832:UEY589860 UOU589832:UOU589860 UYQ589832:UYQ589860 VIM589832:VIM589860 VSI589832:VSI589860 WCE589832:WCE589860 WMA589832:WMA589860 WVW589832:WVW589860 O655368:O655396 JK655368:JK655396 TG655368:TG655396 ADC655368:ADC655396 AMY655368:AMY655396 AWU655368:AWU655396 BGQ655368:BGQ655396 BQM655368:BQM655396 CAI655368:CAI655396 CKE655368:CKE655396 CUA655368:CUA655396 DDW655368:DDW655396 DNS655368:DNS655396 DXO655368:DXO655396 EHK655368:EHK655396 ERG655368:ERG655396 FBC655368:FBC655396 FKY655368:FKY655396 FUU655368:FUU655396 GEQ655368:GEQ655396 GOM655368:GOM655396 GYI655368:GYI655396 HIE655368:HIE655396 HSA655368:HSA655396 IBW655368:IBW655396 ILS655368:ILS655396 IVO655368:IVO655396 JFK655368:JFK655396 JPG655368:JPG655396 JZC655368:JZC655396 KIY655368:KIY655396 KSU655368:KSU655396 LCQ655368:LCQ655396 LMM655368:LMM655396 LWI655368:LWI655396 MGE655368:MGE655396 MQA655368:MQA655396 MZW655368:MZW655396 NJS655368:NJS655396 NTO655368:NTO655396 ODK655368:ODK655396 ONG655368:ONG655396 OXC655368:OXC655396 PGY655368:PGY655396 PQU655368:PQU655396 QAQ655368:QAQ655396 QKM655368:QKM655396 QUI655368:QUI655396 REE655368:REE655396 ROA655368:ROA655396 RXW655368:RXW655396 SHS655368:SHS655396 SRO655368:SRO655396 TBK655368:TBK655396 TLG655368:TLG655396 TVC655368:TVC655396 UEY655368:UEY655396 UOU655368:UOU655396 UYQ655368:UYQ655396 VIM655368:VIM655396 VSI655368:VSI655396 WCE655368:WCE655396 WMA655368:WMA655396 WVW655368:WVW655396 O720904:O720932 JK720904:JK720932 TG720904:TG720932 ADC720904:ADC720932 AMY720904:AMY720932 AWU720904:AWU720932 BGQ720904:BGQ720932 BQM720904:BQM720932 CAI720904:CAI720932 CKE720904:CKE720932 CUA720904:CUA720932 DDW720904:DDW720932 DNS720904:DNS720932 DXO720904:DXO720932 EHK720904:EHK720932 ERG720904:ERG720932 FBC720904:FBC720932 FKY720904:FKY720932 FUU720904:FUU720932 GEQ720904:GEQ720932 GOM720904:GOM720932 GYI720904:GYI720932 HIE720904:HIE720932 HSA720904:HSA720932 IBW720904:IBW720932 ILS720904:ILS720932 IVO720904:IVO720932 JFK720904:JFK720932 JPG720904:JPG720932 JZC720904:JZC720932 KIY720904:KIY720932 KSU720904:KSU720932 LCQ720904:LCQ720932 LMM720904:LMM720932 LWI720904:LWI720932 MGE720904:MGE720932 MQA720904:MQA720932 MZW720904:MZW720932 NJS720904:NJS720932 NTO720904:NTO720932 ODK720904:ODK720932 ONG720904:ONG720932 OXC720904:OXC720932 PGY720904:PGY720932 PQU720904:PQU720932 QAQ720904:QAQ720932 QKM720904:QKM720932 QUI720904:QUI720932 REE720904:REE720932 ROA720904:ROA720932 RXW720904:RXW720932 SHS720904:SHS720932 SRO720904:SRO720932 TBK720904:TBK720932 TLG720904:TLG720932 TVC720904:TVC720932 UEY720904:UEY720932 UOU720904:UOU720932 UYQ720904:UYQ720932 VIM720904:VIM720932 VSI720904:VSI720932 WCE720904:WCE720932 WMA720904:WMA720932 WVW720904:WVW720932 O786440:O786468 JK786440:JK786468 TG786440:TG786468 ADC786440:ADC786468 AMY786440:AMY786468 AWU786440:AWU786468 BGQ786440:BGQ786468 BQM786440:BQM786468 CAI786440:CAI786468 CKE786440:CKE786468 CUA786440:CUA786468 DDW786440:DDW786468 DNS786440:DNS786468 DXO786440:DXO786468 EHK786440:EHK786468 ERG786440:ERG786468 FBC786440:FBC786468 FKY786440:FKY786468 FUU786440:FUU786468 GEQ786440:GEQ786468 GOM786440:GOM786468 GYI786440:GYI786468 HIE786440:HIE786468 HSA786440:HSA786468 IBW786440:IBW786468 ILS786440:ILS786468 IVO786440:IVO786468 JFK786440:JFK786468 JPG786440:JPG786468 JZC786440:JZC786468 KIY786440:KIY786468 KSU786440:KSU786468 LCQ786440:LCQ786468 LMM786440:LMM786468 LWI786440:LWI786468 MGE786440:MGE786468 MQA786440:MQA786468 MZW786440:MZW786468 NJS786440:NJS786468 NTO786440:NTO786468 ODK786440:ODK786468 ONG786440:ONG786468 OXC786440:OXC786468 PGY786440:PGY786468 PQU786440:PQU786468 QAQ786440:QAQ786468 QKM786440:QKM786468 QUI786440:QUI786468 REE786440:REE786468 ROA786440:ROA786468 RXW786440:RXW786468 SHS786440:SHS786468 SRO786440:SRO786468 TBK786440:TBK786468 TLG786440:TLG786468 TVC786440:TVC786468 UEY786440:UEY786468 UOU786440:UOU786468 UYQ786440:UYQ786468 VIM786440:VIM786468 VSI786440:VSI786468 WCE786440:WCE786468 WMA786440:WMA786468 WVW786440:WVW786468 O851976:O852004 JK851976:JK852004 TG851976:TG852004 ADC851976:ADC852004 AMY851976:AMY852004 AWU851976:AWU852004 BGQ851976:BGQ852004 BQM851976:BQM852004 CAI851976:CAI852004 CKE851976:CKE852004 CUA851976:CUA852004 DDW851976:DDW852004 DNS851976:DNS852004 DXO851976:DXO852004 EHK851976:EHK852004 ERG851976:ERG852004 FBC851976:FBC852004 FKY851976:FKY852004 FUU851976:FUU852004 GEQ851976:GEQ852004 GOM851976:GOM852004 GYI851976:GYI852004 HIE851976:HIE852004 HSA851976:HSA852004 IBW851976:IBW852004 ILS851976:ILS852004 IVO851976:IVO852004 JFK851976:JFK852004 JPG851976:JPG852004 JZC851976:JZC852004 KIY851976:KIY852004 KSU851976:KSU852004 LCQ851976:LCQ852004 LMM851976:LMM852004 LWI851976:LWI852004 MGE851976:MGE852004 MQA851976:MQA852004 MZW851976:MZW852004 NJS851976:NJS852004 NTO851976:NTO852004 ODK851976:ODK852004 ONG851976:ONG852004 OXC851976:OXC852004 PGY851976:PGY852004 PQU851976:PQU852004 QAQ851976:QAQ852004 QKM851976:QKM852004 QUI851976:QUI852004 REE851976:REE852004 ROA851976:ROA852004 RXW851976:RXW852004 SHS851976:SHS852004 SRO851976:SRO852004 TBK851976:TBK852004 TLG851976:TLG852004 TVC851976:TVC852004 UEY851976:UEY852004 UOU851976:UOU852004 UYQ851976:UYQ852004 VIM851976:VIM852004 VSI851976:VSI852004 WCE851976:WCE852004 WMA851976:WMA852004 WVW851976:WVW852004 O917512:O917540 JK917512:JK917540 TG917512:TG917540 ADC917512:ADC917540 AMY917512:AMY917540 AWU917512:AWU917540 BGQ917512:BGQ917540 BQM917512:BQM917540 CAI917512:CAI917540 CKE917512:CKE917540 CUA917512:CUA917540 DDW917512:DDW917540 DNS917512:DNS917540 DXO917512:DXO917540 EHK917512:EHK917540 ERG917512:ERG917540 FBC917512:FBC917540 FKY917512:FKY917540 FUU917512:FUU917540 GEQ917512:GEQ917540 GOM917512:GOM917540 GYI917512:GYI917540 HIE917512:HIE917540 HSA917512:HSA917540 IBW917512:IBW917540 ILS917512:ILS917540 IVO917512:IVO917540 JFK917512:JFK917540 JPG917512:JPG917540 JZC917512:JZC917540 KIY917512:KIY917540 KSU917512:KSU917540 LCQ917512:LCQ917540 LMM917512:LMM917540 LWI917512:LWI917540 MGE917512:MGE917540 MQA917512:MQA917540 MZW917512:MZW917540 NJS917512:NJS917540 NTO917512:NTO917540 ODK917512:ODK917540 ONG917512:ONG917540 OXC917512:OXC917540 PGY917512:PGY917540 PQU917512:PQU917540 QAQ917512:QAQ917540 QKM917512:QKM917540 QUI917512:QUI917540 REE917512:REE917540 ROA917512:ROA917540 RXW917512:RXW917540 SHS917512:SHS917540 SRO917512:SRO917540 TBK917512:TBK917540 TLG917512:TLG917540 TVC917512:TVC917540 UEY917512:UEY917540 UOU917512:UOU917540 UYQ917512:UYQ917540 VIM917512:VIM917540 VSI917512:VSI917540 WCE917512:WCE917540 WMA917512:WMA917540 WVW917512:WVW917540 O983048:O983076 JK983048:JK983076 TG983048:TG983076 ADC983048:ADC983076 AMY983048:AMY983076 AWU983048:AWU983076 BGQ983048:BGQ983076 BQM983048:BQM983076 CAI983048:CAI983076 CKE983048:CKE983076 CUA983048:CUA983076 DDW983048:DDW983076 DNS983048:DNS983076 DXO983048:DXO983076 EHK983048:EHK983076 ERG983048:ERG983076 FBC983048:FBC983076 FKY983048:FKY983076 FUU983048:FUU983076 GEQ983048:GEQ983076 GOM983048:GOM983076 GYI983048:GYI983076 HIE983048:HIE983076 HSA983048:HSA983076 IBW983048:IBW983076 ILS983048:ILS983076 IVO983048:IVO983076 JFK983048:JFK983076 JPG983048:JPG983076 JZC983048:JZC983076 KIY983048:KIY983076 KSU983048:KSU983076 LCQ983048:LCQ983076 LMM983048:LMM983076 LWI983048:LWI983076 MGE983048:MGE983076 MQA983048:MQA983076 MZW983048:MZW983076 NJS983048:NJS983076 NTO983048:NTO983076 ODK983048:ODK983076 ONG983048:ONG983076 OXC983048:OXC983076 PGY983048:PGY983076 PQU983048:PQU983076 QAQ983048:QAQ983076 QKM983048:QKM983076 QUI983048:QUI983076 REE983048:REE983076 ROA983048:ROA983076 RXW983048:RXW983076 SHS983048:SHS983076 SRO983048:SRO983076 TBK983048:TBK983076 TLG983048:TLG983076 TVC983048:TVC983076 UEY983048:UEY983076 UOU983048:UOU983076 UYQ983048:UYQ983076 VIM983048:VIM983076 VSI983048:VSI983076 WCE983048:WCE983076 WMA983048:WMA983076 WVW983048:WVW983076 L8:L36 JH8:JH36 TD8:TD36 ACZ8:ACZ36 AMV8:AMV36 AWR8:AWR36 BGN8:BGN36 BQJ8:BQJ36 CAF8:CAF36 CKB8:CKB36 CTX8:CTX36 DDT8:DDT36 DNP8:DNP36 DXL8:DXL36 EHH8:EHH36 ERD8:ERD36 FAZ8:FAZ36 FKV8:FKV36 FUR8:FUR36 GEN8:GEN36 GOJ8:GOJ36 GYF8:GYF36 HIB8:HIB36 HRX8:HRX36 IBT8:IBT36 ILP8:ILP36 IVL8:IVL36 JFH8:JFH36 JPD8:JPD36 JYZ8:JYZ36 KIV8:KIV36 KSR8:KSR36 LCN8:LCN36 LMJ8:LMJ36 LWF8:LWF36 MGB8:MGB36 MPX8:MPX36 MZT8:MZT36 NJP8:NJP36 NTL8:NTL36 ODH8:ODH36 OND8:OND36 OWZ8:OWZ36 PGV8:PGV36 PQR8:PQR36 QAN8:QAN36 QKJ8:QKJ36 QUF8:QUF36 REB8:REB36 RNX8:RNX36 RXT8:RXT36 SHP8:SHP36 SRL8:SRL36 TBH8:TBH36 TLD8:TLD36 TUZ8:TUZ36 UEV8:UEV36 UOR8:UOR36 UYN8:UYN36 VIJ8:VIJ36 VSF8:VSF36 WCB8:WCB36 WLX8:WLX36 WVT8:WVT36 L65544:L65572 JH65544:JH65572 TD65544:TD65572 ACZ65544:ACZ65572 AMV65544:AMV65572 AWR65544:AWR65572 BGN65544:BGN65572 BQJ65544:BQJ65572 CAF65544:CAF65572 CKB65544:CKB65572 CTX65544:CTX65572 DDT65544:DDT65572 DNP65544:DNP65572 DXL65544:DXL65572 EHH65544:EHH65572 ERD65544:ERD65572 FAZ65544:FAZ65572 FKV65544:FKV65572 FUR65544:FUR65572 GEN65544:GEN65572 GOJ65544:GOJ65572 GYF65544:GYF65572 HIB65544:HIB65572 HRX65544:HRX65572 IBT65544:IBT65572 ILP65544:ILP65572 IVL65544:IVL65572 JFH65544:JFH65572 JPD65544:JPD65572 JYZ65544:JYZ65572 KIV65544:KIV65572 KSR65544:KSR65572 LCN65544:LCN65572 LMJ65544:LMJ65572 LWF65544:LWF65572 MGB65544:MGB65572 MPX65544:MPX65572 MZT65544:MZT65572 NJP65544:NJP65572 NTL65544:NTL65572 ODH65544:ODH65572 OND65544:OND65572 OWZ65544:OWZ65572 PGV65544:PGV65572 PQR65544:PQR65572 QAN65544:QAN65572 QKJ65544:QKJ65572 QUF65544:QUF65572 REB65544:REB65572 RNX65544:RNX65572 RXT65544:RXT65572 SHP65544:SHP65572 SRL65544:SRL65572 TBH65544:TBH65572 TLD65544:TLD65572 TUZ65544:TUZ65572 UEV65544:UEV65572 UOR65544:UOR65572 UYN65544:UYN65572 VIJ65544:VIJ65572 VSF65544:VSF65572 WCB65544:WCB65572 WLX65544:WLX65572 WVT65544:WVT65572 L131080:L131108 JH131080:JH131108 TD131080:TD131108 ACZ131080:ACZ131108 AMV131080:AMV131108 AWR131080:AWR131108 BGN131080:BGN131108 BQJ131080:BQJ131108 CAF131080:CAF131108 CKB131080:CKB131108 CTX131080:CTX131108 DDT131080:DDT131108 DNP131080:DNP131108 DXL131080:DXL131108 EHH131080:EHH131108 ERD131080:ERD131108 FAZ131080:FAZ131108 FKV131080:FKV131108 FUR131080:FUR131108 GEN131080:GEN131108 GOJ131080:GOJ131108 GYF131080:GYF131108 HIB131080:HIB131108 HRX131080:HRX131108 IBT131080:IBT131108 ILP131080:ILP131108 IVL131080:IVL131108 JFH131080:JFH131108 JPD131080:JPD131108 JYZ131080:JYZ131108 KIV131080:KIV131108 KSR131080:KSR131108 LCN131080:LCN131108 LMJ131080:LMJ131108 LWF131080:LWF131108 MGB131080:MGB131108 MPX131080:MPX131108 MZT131080:MZT131108 NJP131080:NJP131108 NTL131080:NTL131108 ODH131080:ODH131108 OND131080:OND131108 OWZ131080:OWZ131108 PGV131080:PGV131108 PQR131080:PQR131108 QAN131080:QAN131108 QKJ131080:QKJ131108 QUF131080:QUF131108 REB131080:REB131108 RNX131080:RNX131108 RXT131080:RXT131108 SHP131080:SHP131108 SRL131080:SRL131108 TBH131080:TBH131108 TLD131080:TLD131108 TUZ131080:TUZ131108 UEV131080:UEV131108 UOR131080:UOR131108 UYN131080:UYN131108 VIJ131080:VIJ131108 VSF131080:VSF131108 WCB131080:WCB131108 WLX131080:WLX131108 WVT131080:WVT131108 L196616:L196644 JH196616:JH196644 TD196616:TD196644 ACZ196616:ACZ196644 AMV196616:AMV196644 AWR196616:AWR196644 BGN196616:BGN196644 BQJ196616:BQJ196644 CAF196616:CAF196644 CKB196616:CKB196644 CTX196616:CTX196644 DDT196616:DDT196644 DNP196616:DNP196644 DXL196616:DXL196644 EHH196616:EHH196644 ERD196616:ERD196644 FAZ196616:FAZ196644 FKV196616:FKV196644 FUR196616:FUR196644 GEN196616:GEN196644 GOJ196616:GOJ196644 GYF196616:GYF196644 HIB196616:HIB196644 HRX196616:HRX196644 IBT196616:IBT196644 ILP196616:ILP196644 IVL196616:IVL196644 JFH196616:JFH196644 JPD196616:JPD196644 JYZ196616:JYZ196644 KIV196616:KIV196644 KSR196616:KSR196644 LCN196616:LCN196644 LMJ196616:LMJ196644 LWF196616:LWF196644 MGB196616:MGB196644 MPX196616:MPX196644 MZT196616:MZT196644 NJP196616:NJP196644 NTL196616:NTL196644 ODH196616:ODH196644 OND196616:OND196644 OWZ196616:OWZ196644 PGV196616:PGV196644 PQR196616:PQR196644 QAN196616:QAN196644 QKJ196616:QKJ196644 QUF196616:QUF196644 REB196616:REB196644 RNX196616:RNX196644 RXT196616:RXT196644 SHP196616:SHP196644 SRL196616:SRL196644 TBH196616:TBH196644 TLD196616:TLD196644 TUZ196616:TUZ196644 UEV196616:UEV196644 UOR196616:UOR196644 UYN196616:UYN196644 VIJ196616:VIJ196644 VSF196616:VSF196644 WCB196616:WCB196644 WLX196616:WLX196644 WVT196616:WVT196644 L262152:L262180 JH262152:JH262180 TD262152:TD262180 ACZ262152:ACZ262180 AMV262152:AMV262180 AWR262152:AWR262180 BGN262152:BGN262180 BQJ262152:BQJ262180 CAF262152:CAF262180 CKB262152:CKB262180 CTX262152:CTX262180 DDT262152:DDT262180 DNP262152:DNP262180 DXL262152:DXL262180 EHH262152:EHH262180 ERD262152:ERD262180 FAZ262152:FAZ262180 FKV262152:FKV262180 FUR262152:FUR262180 GEN262152:GEN262180 GOJ262152:GOJ262180 GYF262152:GYF262180 HIB262152:HIB262180 HRX262152:HRX262180 IBT262152:IBT262180 ILP262152:ILP262180 IVL262152:IVL262180 JFH262152:JFH262180 JPD262152:JPD262180 JYZ262152:JYZ262180 KIV262152:KIV262180 KSR262152:KSR262180 LCN262152:LCN262180 LMJ262152:LMJ262180 LWF262152:LWF262180 MGB262152:MGB262180 MPX262152:MPX262180 MZT262152:MZT262180 NJP262152:NJP262180 NTL262152:NTL262180 ODH262152:ODH262180 OND262152:OND262180 OWZ262152:OWZ262180 PGV262152:PGV262180 PQR262152:PQR262180 QAN262152:QAN262180 QKJ262152:QKJ262180 QUF262152:QUF262180 REB262152:REB262180 RNX262152:RNX262180 RXT262152:RXT262180 SHP262152:SHP262180 SRL262152:SRL262180 TBH262152:TBH262180 TLD262152:TLD262180 TUZ262152:TUZ262180 UEV262152:UEV262180 UOR262152:UOR262180 UYN262152:UYN262180 VIJ262152:VIJ262180 VSF262152:VSF262180 WCB262152:WCB262180 WLX262152:WLX262180 WVT262152:WVT262180 L327688:L327716 JH327688:JH327716 TD327688:TD327716 ACZ327688:ACZ327716 AMV327688:AMV327716 AWR327688:AWR327716 BGN327688:BGN327716 BQJ327688:BQJ327716 CAF327688:CAF327716 CKB327688:CKB327716 CTX327688:CTX327716 DDT327688:DDT327716 DNP327688:DNP327716 DXL327688:DXL327716 EHH327688:EHH327716 ERD327688:ERD327716 FAZ327688:FAZ327716 FKV327688:FKV327716 FUR327688:FUR327716 GEN327688:GEN327716 GOJ327688:GOJ327716 GYF327688:GYF327716 HIB327688:HIB327716 HRX327688:HRX327716 IBT327688:IBT327716 ILP327688:ILP327716 IVL327688:IVL327716 JFH327688:JFH327716 JPD327688:JPD327716 JYZ327688:JYZ327716 KIV327688:KIV327716 KSR327688:KSR327716 LCN327688:LCN327716 LMJ327688:LMJ327716 LWF327688:LWF327716 MGB327688:MGB327716 MPX327688:MPX327716 MZT327688:MZT327716 NJP327688:NJP327716 NTL327688:NTL327716 ODH327688:ODH327716 OND327688:OND327716 OWZ327688:OWZ327716 PGV327688:PGV327716 PQR327688:PQR327716 QAN327688:QAN327716 QKJ327688:QKJ327716 QUF327688:QUF327716 REB327688:REB327716 RNX327688:RNX327716 RXT327688:RXT327716 SHP327688:SHP327716 SRL327688:SRL327716 TBH327688:TBH327716 TLD327688:TLD327716 TUZ327688:TUZ327716 UEV327688:UEV327716 UOR327688:UOR327716 UYN327688:UYN327716 VIJ327688:VIJ327716 VSF327688:VSF327716 WCB327688:WCB327716 WLX327688:WLX327716 WVT327688:WVT327716 L393224:L393252 JH393224:JH393252 TD393224:TD393252 ACZ393224:ACZ393252 AMV393224:AMV393252 AWR393224:AWR393252 BGN393224:BGN393252 BQJ393224:BQJ393252 CAF393224:CAF393252 CKB393224:CKB393252 CTX393224:CTX393252 DDT393224:DDT393252 DNP393224:DNP393252 DXL393224:DXL393252 EHH393224:EHH393252 ERD393224:ERD393252 FAZ393224:FAZ393252 FKV393224:FKV393252 FUR393224:FUR393252 GEN393224:GEN393252 GOJ393224:GOJ393252 GYF393224:GYF393252 HIB393224:HIB393252 HRX393224:HRX393252 IBT393224:IBT393252 ILP393224:ILP393252 IVL393224:IVL393252 JFH393224:JFH393252 JPD393224:JPD393252 JYZ393224:JYZ393252 KIV393224:KIV393252 KSR393224:KSR393252 LCN393224:LCN393252 LMJ393224:LMJ393252 LWF393224:LWF393252 MGB393224:MGB393252 MPX393224:MPX393252 MZT393224:MZT393252 NJP393224:NJP393252 NTL393224:NTL393252 ODH393224:ODH393252 OND393224:OND393252 OWZ393224:OWZ393252 PGV393224:PGV393252 PQR393224:PQR393252 QAN393224:QAN393252 QKJ393224:QKJ393252 QUF393224:QUF393252 REB393224:REB393252 RNX393224:RNX393252 RXT393224:RXT393252 SHP393224:SHP393252 SRL393224:SRL393252 TBH393224:TBH393252 TLD393224:TLD393252 TUZ393224:TUZ393252 UEV393224:UEV393252 UOR393224:UOR393252 UYN393224:UYN393252 VIJ393224:VIJ393252 VSF393224:VSF393252 WCB393224:WCB393252 WLX393224:WLX393252 WVT393224:WVT393252 L458760:L458788 JH458760:JH458788 TD458760:TD458788 ACZ458760:ACZ458788 AMV458760:AMV458788 AWR458760:AWR458788 BGN458760:BGN458788 BQJ458760:BQJ458788 CAF458760:CAF458788 CKB458760:CKB458788 CTX458760:CTX458788 DDT458760:DDT458788 DNP458760:DNP458788 DXL458760:DXL458788 EHH458760:EHH458788 ERD458760:ERD458788 FAZ458760:FAZ458788 FKV458760:FKV458788 FUR458760:FUR458788 GEN458760:GEN458788 GOJ458760:GOJ458788 GYF458760:GYF458788 HIB458760:HIB458788 HRX458760:HRX458788 IBT458760:IBT458788 ILP458760:ILP458788 IVL458760:IVL458788 JFH458760:JFH458788 JPD458760:JPD458788 JYZ458760:JYZ458788 KIV458760:KIV458788 KSR458760:KSR458788 LCN458760:LCN458788 LMJ458760:LMJ458788 LWF458760:LWF458788 MGB458760:MGB458788 MPX458760:MPX458788 MZT458760:MZT458788 NJP458760:NJP458788 NTL458760:NTL458788 ODH458760:ODH458788 OND458760:OND458788 OWZ458760:OWZ458788 PGV458760:PGV458788 PQR458760:PQR458788 QAN458760:QAN458788 QKJ458760:QKJ458788 QUF458760:QUF458788 REB458760:REB458788 RNX458760:RNX458788 RXT458760:RXT458788 SHP458760:SHP458788 SRL458760:SRL458788 TBH458760:TBH458788 TLD458760:TLD458788 TUZ458760:TUZ458788 UEV458760:UEV458788 UOR458760:UOR458788 UYN458760:UYN458788 VIJ458760:VIJ458788 VSF458760:VSF458788 WCB458760:WCB458788 WLX458760:WLX458788 WVT458760:WVT458788 L524296:L524324 JH524296:JH524324 TD524296:TD524324 ACZ524296:ACZ524324 AMV524296:AMV524324 AWR524296:AWR524324 BGN524296:BGN524324 BQJ524296:BQJ524324 CAF524296:CAF524324 CKB524296:CKB524324 CTX524296:CTX524324 DDT524296:DDT524324 DNP524296:DNP524324 DXL524296:DXL524324 EHH524296:EHH524324 ERD524296:ERD524324 FAZ524296:FAZ524324 FKV524296:FKV524324 FUR524296:FUR524324 GEN524296:GEN524324 GOJ524296:GOJ524324 GYF524296:GYF524324 HIB524296:HIB524324 HRX524296:HRX524324 IBT524296:IBT524324 ILP524296:ILP524324 IVL524296:IVL524324 JFH524296:JFH524324 JPD524296:JPD524324 JYZ524296:JYZ524324 KIV524296:KIV524324 KSR524296:KSR524324 LCN524296:LCN524324 LMJ524296:LMJ524324 LWF524296:LWF524324 MGB524296:MGB524324 MPX524296:MPX524324 MZT524296:MZT524324 NJP524296:NJP524324 NTL524296:NTL524324 ODH524296:ODH524324 OND524296:OND524324 OWZ524296:OWZ524324 PGV524296:PGV524324 PQR524296:PQR524324 QAN524296:QAN524324 QKJ524296:QKJ524324 QUF524296:QUF524324 REB524296:REB524324 RNX524296:RNX524324 RXT524296:RXT524324 SHP524296:SHP524324 SRL524296:SRL524324 TBH524296:TBH524324 TLD524296:TLD524324 TUZ524296:TUZ524324 UEV524296:UEV524324 UOR524296:UOR524324 UYN524296:UYN524324 VIJ524296:VIJ524324 VSF524296:VSF524324 WCB524296:WCB524324 WLX524296:WLX524324 WVT524296:WVT524324 L589832:L589860 JH589832:JH589860 TD589832:TD589860 ACZ589832:ACZ589860 AMV589832:AMV589860 AWR589832:AWR589860 BGN589832:BGN589860 BQJ589832:BQJ589860 CAF589832:CAF589860 CKB589832:CKB589860 CTX589832:CTX589860 DDT589832:DDT589860 DNP589832:DNP589860 DXL589832:DXL589860 EHH589832:EHH589860 ERD589832:ERD589860 FAZ589832:FAZ589860 FKV589832:FKV589860 FUR589832:FUR589860 GEN589832:GEN589860 GOJ589832:GOJ589860 GYF589832:GYF589860 HIB589832:HIB589860 HRX589832:HRX589860 IBT589832:IBT589860 ILP589832:ILP589860 IVL589832:IVL589860 JFH589832:JFH589860 JPD589832:JPD589860 JYZ589832:JYZ589860 KIV589832:KIV589860 KSR589832:KSR589860 LCN589832:LCN589860 LMJ589832:LMJ589860 LWF589832:LWF589860 MGB589832:MGB589860 MPX589832:MPX589860 MZT589832:MZT589860 NJP589832:NJP589860 NTL589832:NTL589860 ODH589832:ODH589860 OND589832:OND589860 OWZ589832:OWZ589860 PGV589832:PGV589860 PQR589832:PQR589860 QAN589832:QAN589860 QKJ589832:QKJ589860 QUF589832:QUF589860 REB589832:REB589860 RNX589832:RNX589860 RXT589832:RXT589860 SHP589832:SHP589860 SRL589832:SRL589860 TBH589832:TBH589860 TLD589832:TLD589860 TUZ589832:TUZ589860 UEV589832:UEV589860 UOR589832:UOR589860 UYN589832:UYN589860 VIJ589832:VIJ589860 VSF589832:VSF589860 WCB589832:WCB589860 WLX589832:WLX589860 WVT589832:WVT589860 L655368:L655396 JH655368:JH655396 TD655368:TD655396 ACZ655368:ACZ655396 AMV655368:AMV655396 AWR655368:AWR655396 BGN655368:BGN655396 BQJ655368:BQJ655396 CAF655368:CAF655396 CKB655368:CKB655396 CTX655368:CTX655396 DDT655368:DDT655396 DNP655368:DNP655396 DXL655368:DXL655396 EHH655368:EHH655396 ERD655368:ERD655396 FAZ655368:FAZ655396 FKV655368:FKV655396 FUR655368:FUR655396 GEN655368:GEN655396 GOJ655368:GOJ655396 GYF655368:GYF655396 HIB655368:HIB655396 HRX655368:HRX655396 IBT655368:IBT655396 ILP655368:ILP655396 IVL655368:IVL655396 JFH655368:JFH655396 JPD655368:JPD655396 JYZ655368:JYZ655396 KIV655368:KIV655396 KSR655368:KSR655396 LCN655368:LCN655396 LMJ655368:LMJ655396 LWF655368:LWF655396 MGB655368:MGB655396 MPX655368:MPX655396 MZT655368:MZT655396 NJP655368:NJP655396 NTL655368:NTL655396 ODH655368:ODH655396 OND655368:OND655396 OWZ655368:OWZ655396 PGV655368:PGV655396 PQR655368:PQR655396 QAN655368:QAN655396 QKJ655368:QKJ655396 QUF655368:QUF655396 REB655368:REB655396 RNX655368:RNX655396 RXT655368:RXT655396 SHP655368:SHP655396 SRL655368:SRL655396 TBH655368:TBH655396 TLD655368:TLD655396 TUZ655368:TUZ655396 UEV655368:UEV655396 UOR655368:UOR655396 UYN655368:UYN655396 VIJ655368:VIJ655396 VSF655368:VSF655396 WCB655368:WCB655396 WLX655368:WLX655396 WVT655368:WVT655396 L720904:L720932 JH720904:JH720932 TD720904:TD720932 ACZ720904:ACZ720932 AMV720904:AMV720932 AWR720904:AWR720932 BGN720904:BGN720932 BQJ720904:BQJ720932 CAF720904:CAF720932 CKB720904:CKB720932 CTX720904:CTX720932 DDT720904:DDT720932 DNP720904:DNP720932 DXL720904:DXL720932 EHH720904:EHH720932 ERD720904:ERD720932 FAZ720904:FAZ720932 FKV720904:FKV720932 FUR720904:FUR720932 GEN720904:GEN720932 GOJ720904:GOJ720932 GYF720904:GYF720932 HIB720904:HIB720932 HRX720904:HRX720932 IBT720904:IBT720932 ILP720904:ILP720932 IVL720904:IVL720932 JFH720904:JFH720932 JPD720904:JPD720932 JYZ720904:JYZ720932 KIV720904:KIV720932 KSR720904:KSR720932 LCN720904:LCN720932 LMJ720904:LMJ720932 LWF720904:LWF720932 MGB720904:MGB720932 MPX720904:MPX720932 MZT720904:MZT720932 NJP720904:NJP720932 NTL720904:NTL720932 ODH720904:ODH720932 OND720904:OND720932 OWZ720904:OWZ720932 PGV720904:PGV720932 PQR720904:PQR720932 QAN720904:QAN720932 QKJ720904:QKJ720932 QUF720904:QUF720932 REB720904:REB720932 RNX720904:RNX720932 RXT720904:RXT720932 SHP720904:SHP720932 SRL720904:SRL720932 TBH720904:TBH720932 TLD720904:TLD720932 TUZ720904:TUZ720932 UEV720904:UEV720932 UOR720904:UOR720932 UYN720904:UYN720932 VIJ720904:VIJ720932 VSF720904:VSF720932 WCB720904:WCB720932 WLX720904:WLX720932 WVT720904:WVT720932 L786440:L786468 JH786440:JH786468 TD786440:TD786468 ACZ786440:ACZ786468 AMV786440:AMV786468 AWR786440:AWR786468 BGN786440:BGN786468 BQJ786440:BQJ786468 CAF786440:CAF786468 CKB786440:CKB786468 CTX786440:CTX786468 DDT786440:DDT786468 DNP786440:DNP786468 DXL786440:DXL786468 EHH786440:EHH786468 ERD786440:ERD786468 FAZ786440:FAZ786468 FKV786440:FKV786468 FUR786440:FUR786468 GEN786440:GEN786468 GOJ786440:GOJ786468 GYF786440:GYF786468 HIB786440:HIB786468 HRX786440:HRX786468 IBT786440:IBT786468 ILP786440:ILP786468 IVL786440:IVL786468 JFH786440:JFH786468 JPD786440:JPD786468 JYZ786440:JYZ786468 KIV786440:KIV786468 KSR786440:KSR786468 LCN786440:LCN786468 LMJ786440:LMJ786468 LWF786440:LWF786468 MGB786440:MGB786468 MPX786440:MPX786468 MZT786440:MZT786468 NJP786440:NJP786468 NTL786440:NTL786468 ODH786440:ODH786468 OND786440:OND786468 OWZ786440:OWZ786468 PGV786440:PGV786468 PQR786440:PQR786468 QAN786440:QAN786468 QKJ786440:QKJ786468 QUF786440:QUF786468 REB786440:REB786468 RNX786440:RNX786468 RXT786440:RXT786468 SHP786440:SHP786468 SRL786440:SRL786468 TBH786440:TBH786468 TLD786440:TLD786468 TUZ786440:TUZ786468 UEV786440:UEV786468 UOR786440:UOR786468 UYN786440:UYN786468 VIJ786440:VIJ786468 VSF786440:VSF786468 WCB786440:WCB786468 WLX786440:WLX786468 WVT786440:WVT786468 L851976:L852004 JH851976:JH852004 TD851976:TD852004 ACZ851976:ACZ852004 AMV851976:AMV852004 AWR851976:AWR852004 BGN851976:BGN852004 BQJ851976:BQJ852004 CAF851976:CAF852004 CKB851976:CKB852004 CTX851976:CTX852004 DDT851976:DDT852004 DNP851976:DNP852004 DXL851976:DXL852004 EHH851976:EHH852004 ERD851976:ERD852004 FAZ851976:FAZ852004 FKV851976:FKV852004 FUR851976:FUR852004 GEN851976:GEN852004 GOJ851976:GOJ852004 GYF851976:GYF852004 HIB851976:HIB852004 HRX851976:HRX852004 IBT851976:IBT852004 ILP851976:ILP852004 IVL851976:IVL852004 JFH851976:JFH852004 JPD851976:JPD852004 JYZ851976:JYZ852004 KIV851976:KIV852004 KSR851976:KSR852004 LCN851976:LCN852004 LMJ851976:LMJ852004 LWF851976:LWF852004 MGB851976:MGB852004 MPX851976:MPX852004 MZT851976:MZT852004 NJP851976:NJP852004 NTL851976:NTL852004 ODH851976:ODH852004 OND851976:OND852004 OWZ851976:OWZ852004 PGV851976:PGV852004 PQR851976:PQR852004 QAN851976:QAN852004 QKJ851976:QKJ852004 QUF851976:QUF852004 REB851976:REB852004 RNX851976:RNX852004 RXT851976:RXT852004 SHP851976:SHP852004 SRL851976:SRL852004 TBH851976:TBH852004 TLD851976:TLD852004 TUZ851976:TUZ852004 UEV851976:UEV852004 UOR851976:UOR852004 UYN851976:UYN852004 VIJ851976:VIJ852004 VSF851976:VSF852004 WCB851976:WCB852004 WLX851976:WLX852004 WVT851976:WVT852004 L917512:L917540 JH917512:JH917540 TD917512:TD917540 ACZ917512:ACZ917540 AMV917512:AMV917540 AWR917512:AWR917540 BGN917512:BGN917540 BQJ917512:BQJ917540 CAF917512:CAF917540 CKB917512:CKB917540 CTX917512:CTX917540 DDT917512:DDT917540 DNP917512:DNP917540 DXL917512:DXL917540 EHH917512:EHH917540 ERD917512:ERD917540 FAZ917512:FAZ917540 FKV917512:FKV917540 FUR917512:FUR917540 GEN917512:GEN917540 GOJ917512:GOJ917540 GYF917512:GYF917540 HIB917512:HIB917540 HRX917512:HRX917540 IBT917512:IBT917540 ILP917512:ILP917540 IVL917512:IVL917540 JFH917512:JFH917540 JPD917512:JPD917540 JYZ917512:JYZ917540 KIV917512:KIV917540 KSR917512:KSR917540 LCN917512:LCN917540 LMJ917512:LMJ917540 LWF917512:LWF917540 MGB917512:MGB917540 MPX917512:MPX917540 MZT917512:MZT917540 NJP917512:NJP917540 NTL917512:NTL917540 ODH917512:ODH917540 OND917512:OND917540 OWZ917512:OWZ917540 PGV917512:PGV917540 PQR917512:PQR917540 QAN917512:QAN917540 QKJ917512:QKJ917540 QUF917512:QUF917540 REB917512:REB917540 RNX917512:RNX917540 RXT917512:RXT917540 SHP917512:SHP917540 SRL917512:SRL917540 TBH917512:TBH917540 TLD917512:TLD917540 TUZ917512:TUZ917540 UEV917512:UEV917540 UOR917512:UOR917540 UYN917512:UYN917540 VIJ917512:VIJ917540 VSF917512:VSF917540 WCB917512:WCB917540 WLX917512:WLX917540 WVT917512:WVT917540 L983048:L983076 JH983048:JH983076 TD983048:TD983076 ACZ983048:ACZ983076 AMV983048:AMV983076 AWR983048:AWR983076 BGN983048:BGN983076 BQJ983048:BQJ983076 CAF983048:CAF983076 CKB983048:CKB983076 CTX983048:CTX983076 DDT983048:DDT983076 DNP983048:DNP983076 DXL983048:DXL983076 EHH983048:EHH983076 ERD983048:ERD983076 FAZ983048:FAZ983076 FKV983048:FKV983076 FUR983048:FUR983076 GEN983048:GEN983076 GOJ983048:GOJ983076 GYF983048:GYF983076 HIB983048:HIB983076 HRX983048:HRX983076 IBT983048:IBT983076 ILP983048:ILP983076 IVL983048:IVL983076 JFH983048:JFH983076 JPD983048:JPD983076 JYZ983048:JYZ983076 KIV983048:KIV983076 KSR983048:KSR983076 LCN983048:LCN983076 LMJ983048:LMJ983076 LWF983048:LWF983076 MGB983048:MGB983076 MPX983048:MPX983076 MZT983048:MZT983076 NJP983048:NJP983076 NTL983048:NTL983076 ODH983048:ODH983076 OND983048:OND983076 OWZ983048:OWZ983076 PGV983048:PGV983076 PQR983048:PQR983076 QAN983048:QAN983076 QKJ983048:QKJ983076 QUF983048:QUF983076 REB983048:REB983076 RNX983048:RNX983076 RXT983048:RXT983076 SHP983048:SHP983076 SRL983048:SRL983076 TBH983048:TBH983076 TLD983048:TLD983076 TUZ983048:TUZ983076 UEV983048:UEV983076 UOR983048:UOR983076 UYN983048:UYN983076 VIJ983048:VIJ983076 VSF983048:VSF983076 WCB983048:WCB983076 WLX983048:WLX983076 WVT983048:WVT983076 AO8:AO36 KK8:KK36 UG8:UG36 AEC8:AEC36 ANY8:ANY36 AXU8:AXU36 BHQ8:BHQ36 BRM8:BRM36 CBI8:CBI36 CLE8:CLE36 CVA8:CVA36 DEW8:DEW36 DOS8:DOS36 DYO8:DYO36 EIK8:EIK36 ESG8:ESG36 FCC8:FCC36 FLY8:FLY36 FVU8:FVU36 GFQ8:GFQ36 GPM8:GPM36 GZI8:GZI36 HJE8:HJE36 HTA8:HTA36 ICW8:ICW36 IMS8:IMS36 IWO8:IWO36 JGK8:JGK36 JQG8:JQG36 KAC8:KAC36 KJY8:KJY36 KTU8:KTU36 LDQ8:LDQ36 LNM8:LNM36 LXI8:LXI36 MHE8:MHE36 MRA8:MRA36 NAW8:NAW36 NKS8:NKS36 NUO8:NUO36 OEK8:OEK36 OOG8:OOG36 OYC8:OYC36 PHY8:PHY36 PRU8:PRU36 QBQ8:QBQ36 QLM8:QLM36 QVI8:QVI36 RFE8:RFE36 RPA8:RPA36 RYW8:RYW36 SIS8:SIS36 SSO8:SSO36 TCK8:TCK36 TMG8:TMG36 TWC8:TWC36 UFY8:UFY36 UPU8:UPU36 UZQ8:UZQ36 VJM8:VJM36 VTI8:VTI36 WDE8:WDE36 WNA8:WNA36 WWW8:WWW36 AO65544:AO65572 KK65544:KK65572 UG65544:UG65572 AEC65544:AEC65572 ANY65544:ANY65572 AXU65544:AXU65572 BHQ65544:BHQ65572 BRM65544:BRM65572 CBI65544:CBI65572 CLE65544:CLE65572 CVA65544:CVA65572 DEW65544:DEW65572 DOS65544:DOS65572 DYO65544:DYO65572 EIK65544:EIK65572 ESG65544:ESG65572 FCC65544:FCC65572 FLY65544:FLY65572 FVU65544:FVU65572 GFQ65544:GFQ65572 GPM65544:GPM65572 GZI65544:GZI65572 HJE65544:HJE65572 HTA65544:HTA65572 ICW65544:ICW65572 IMS65544:IMS65572 IWO65544:IWO65572 JGK65544:JGK65572 JQG65544:JQG65572 KAC65544:KAC65572 KJY65544:KJY65572 KTU65544:KTU65572 LDQ65544:LDQ65572 LNM65544:LNM65572 LXI65544:LXI65572 MHE65544:MHE65572 MRA65544:MRA65572 NAW65544:NAW65572 NKS65544:NKS65572 NUO65544:NUO65572 OEK65544:OEK65572 OOG65544:OOG65572 OYC65544:OYC65572 PHY65544:PHY65572 PRU65544:PRU65572 QBQ65544:QBQ65572 QLM65544:QLM65572 QVI65544:QVI65572 RFE65544:RFE65572 RPA65544:RPA65572 RYW65544:RYW65572 SIS65544:SIS65572 SSO65544:SSO65572 TCK65544:TCK65572 TMG65544:TMG65572 TWC65544:TWC65572 UFY65544:UFY65572 UPU65544:UPU65572 UZQ65544:UZQ65572 VJM65544:VJM65572 VTI65544:VTI65572 WDE65544:WDE65572 WNA65544:WNA65572 WWW65544:WWW65572 AO131080:AO131108 KK131080:KK131108 UG131080:UG131108 AEC131080:AEC131108 ANY131080:ANY131108 AXU131080:AXU131108 BHQ131080:BHQ131108 BRM131080:BRM131108 CBI131080:CBI131108 CLE131080:CLE131108 CVA131080:CVA131108 DEW131080:DEW131108 DOS131080:DOS131108 DYO131080:DYO131108 EIK131080:EIK131108 ESG131080:ESG131108 FCC131080:FCC131108 FLY131080:FLY131108 FVU131080:FVU131108 GFQ131080:GFQ131108 GPM131080:GPM131108 GZI131080:GZI131108 HJE131080:HJE131108 HTA131080:HTA131108 ICW131080:ICW131108 IMS131080:IMS131108 IWO131080:IWO131108 JGK131080:JGK131108 JQG131080:JQG131108 KAC131080:KAC131108 KJY131080:KJY131108 KTU131080:KTU131108 LDQ131080:LDQ131108 LNM131080:LNM131108 LXI131080:LXI131108 MHE131080:MHE131108 MRA131080:MRA131108 NAW131080:NAW131108 NKS131080:NKS131108 NUO131080:NUO131108 OEK131080:OEK131108 OOG131080:OOG131108 OYC131080:OYC131108 PHY131080:PHY131108 PRU131080:PRU131108 QBQ131080:QBQ131108 QLM131080:QLM131108 QVI131080:QVI131108 RFE131080:RFE131108 RPA131080:RPA131108 RYW131080:RYW131108 SIS131080:SIS131108 SSO131080:SSO131108 TCK131080:TCK131108 TMG131080:TMG131108 TWC131080:TWC131108 UFY131080:UFY131108 UPU131080:UPU131108 UZQ131080:UZQ131108 VJM131080:VJM131108 VTI131080:VTI131108 WDE131080:WDE131108 WNA131080:WNA131108 WWW131080:WWW131108 AO196616:AO196644 KK196616:KK196644 UG196616:UG196644 AEC196616:AEC196644 ANY196616:ANY196644 AXU196616:AXU196644 BHQ196616:BHQ196644 BRM196616:BRM196644 CBI196616:CBI196644 CLE196616:CLE196644 CVA196616:CVA196644 DEW196616:DEW196644 DOS196616:DOS196644 DYO196616:DYO196644 EIK196616:EIK196644 ESG196616:ESG196644 FCC196616:FCC196644 FLY196616:FLY196644 FVU196616:FVU196644 GFQ196616:GFQ196644 GPM196616:GPM196644 GZI196616:GZI196644 HJE196616:HJE196644 HTA196616:HTA196644 ICW196616:ICW196644 IMS196616:IMS196644 IWO196616:IWO196644 JGK196616:JGK196644 JQG196616:JQG196644 KAC196616:KAC196644 KJY196616:KJY196644 KTU196616:KTU196644 LDQ196616:LDQ196644 LNM196616:LNM196644 LXI196616:LXI196644 MHE196616:MHE196644 MRA196616:MRA196644 NAW196616:NAW196644 NKS196616:NKS196644 NUO196616:NUO196644 OEK196616:OEK196644 OOG196616:OOG196644 OYC196616:OYC196644 PHY196616:PHY196644 PRU196616:PRU196644 QBQ196616:QBQ196644 QLM196616:QLM196644 QVI196616:QVI196644 RFE196616:RFE196644 RPA196616:RPA196644 RYW196616:RYW196644 SIS196616:SIS196644 SSO196616:SSO196644 TCK196616:TCK196644 TMG196616:TMG196644 TWC196616:TWC196644 UFY196616:UFY196644 UPU196616:UPU196644 UZQ196616:UZQ196644 VJM196616:VJM196644 VTI196616:VTI196644 WDE196616:WDE196644 WNA196616:WNA196644 WWW196616:WWW196644 AO262152:AO262180 KK262152:KK262180 UG262152:UG262180 AEC262152:AEC262180 ANY262152:ANY262180 AXU262152:AXU262180 BHQ262152:BHQ262180 BRM262152:BRM262180 CBI262152:CBI262180 CLE262152:CLE262180 CVA262152:CVA262180 DEW262152:DEW262180 DOS262152:DOS262180 DYO262152:DYO262180 EIK262152:EIK262180 ESG262152:ESG262180 FCC262152:FCC262180 FLY262152:FLY262180 FVU262152:FVU262180 GFQ262152:GFQ262180 GPM262152:GPM262180 GZI262152:GZI262180 HJE262152:HJE262180 HTA262152:HTA262180 ICW262152:ICW262180 IMS262152:IMS262180 IWO262152:IWO262180 JGK262152:JGK262180 JQG262152:JQG262180 KAC262152:KAC262180 KJY262152:KJY262180 KTU262152:KTU262180 LDQ262152:LDQ262180 LNM262152:LNM262180 LXI262152:LXI262180 MHE262152:MHE262180 MRA262152:MRA262180 NAW262152:NAW262180 NKS262152:NKS262180 NUO262152:NUO262180 OEK262152:OEK262180 OOG262152:OOG262180 OYC262152:OYC262180 PHY262152:PHY262180 PRU262152:PRU262180 QBQ262152:QBQ262180 QLM262152:QLM262180 QVI262152:QVI262180 RFE262152:RFE262180 RPA262152:RPA262180 RYW262152:RYW262180 SIS262152:SIS262180 SSO262152:SSO262180 TCK262152:TCK262180 TMG262152:TMG262180 TWC262152:TWC262180 UFY262152:UFY262180 UPU262152:UPU262180 UZQ262152:UZQ262180 VJM262152:VJM262180 VTI262152:VTI262180 WDE262152:WDE262180 WNA262152:WNA262180 WWW262152:WWW262180 AO327688:AO327716 KK327688:KK327716 UG327688:UG327716 AEC327688:AEC327716 ANY327688:ANY327716 AXU327688:AXU327716 BHQ327688:BHQ327716 BRM327688:BRM327716 CBI327688:CBI327716 CLE327688:CLE327716 CVA327688:CVA327716 DEW327688:DEW327716 DOS327688:DOS327716 DYO327688:DYO327716 EIK327688:EIK327716 ESG327688:ESG327716 FCC327688:FCC327716 FLY327688:FLY327716 FVU327688:FVU327716 GFQ327688:GFQ327716 GPM327688:GPM327716 GZI327688:GZI327716 HJE327688:HJE327716 HTA327688:HTA327716 ICW327688:ICW327716 IMS327688:IMS327716 IWO327688:IWO327716 JGK327688:JGK327716 JQG327688:JQG327716 KAC327688:KAC327716 KJY327688:KJY327716 KTU327688:KTU327716 LDQ327688:LDQ327716 LNM327688:LNM327716 LXI327688:LXI327716 MHE327688:MHE327716 MRA327688:MRA327716 NAW327688:NAW327716 NKS327688:NKS327716 NUO327688:NUO327716 OEK327688:OEK327716 OOG327688:OOG327716 OYC327688:OYC327716 PHY327688:PHY327716 PRU327688:PRU327716 QBQ327688:QBQ327716 QLM327688:QLM327716 QVI327688:QVI327716 RFE327688:RFE327716 RPA327688:RPA327716 RYW327688:RYW327716 SIS327688:SIS327716 SSO327688:SSO327716 TCK327688:TCK327716 TMG327688:TMG327716 TWC327688:TWC327716 UFY327688:UFY327716 UPU327688:UPU327716 UZQ327688:UZQ327716 VJM327688:VJM327716 VTI327688:VTI327716 WDE327688:WDE327716 WNA327688:WNA327716 WWW327688:WWW327716 AO393224:AO393252 KK393224:KK393252 UG393224:UG393252 AEC393224:AEC393252 ANY393224:ANY393252 AXU393224:AXU393252 BHQ393224:BHQ393252 BRM393224:BRM393252 CBI393224:CBI393252 CLE393224:CLE393252 CVA393224:CVA393252 DEW393224:DEW393252 DOS393224:DOS393252 DYO393224:DYO393252 EIK393224:EIK393252 ESG393224:ESG393252 FCC393224:FCC393252 FLY393224:FLY393252 FVU393224:FVU393252 GFQ393224:GFQ393252 GPM393224:GPM393252 GZI393224:GZI393252 HJE393224:HJE393252 HTA393224:HTA393252 ICW393224:ICW393252 IMS393224:IMS393252 IWO393224:IWO393252 JGK393224:JGK393252 JQG393224:JQG393252 KAC393224:KAC393252 KJY393224:KJY393252 KTU393224:KTU393252 LDQ393224:LDQ393252 LNM393224:LNM393252 LXI393224:LXI393252 MHE393224:MHE393252 MRA393224:MRA393252 NAW393224:NAW393252 NKS393224:NKS393252 NUO393224:NUO393252 OEK393224:OEK393252 OOG393224:OOG393252 OYC393224:OYC393252 PHY393224:PHY393252 PRU393224:PRU393252 QBQ393224:QBQ393252 QLM393224:QLM393252 QVI393224:QVI393252 RFE393224:RFE393252 RPA393224:RPA393252 RYW393224:RYW393252 SIS393224:SIS393252 SSO393224:SSO393252 TCK393224:TCK393252 TMG393224:TMG393252 TWC393224:TWC393252 UFY393224:UFY393252 UPU393224:UPU393252 UZQ393224:UZQ393252 VJM393224:VJM393252 VTI393224:VTI393252 WDE393224:WDE393252 WNA393224:WNA393252 WWW393224:WWW393252 AO458760:AO458788 KK458760:KK458788 UG458760:UG458788 AEC458760:AEC458788 ANY458760:ANY458788 AXU458760:AXU458788 BHQ458760:BHQ458788 BRM458760:BRM458788 CBI458760:CBI458788 CLE458760:CLE458788 CVA458760:CVA458788 DEW458760:DEW458788 DOS458760:DOS458788 DYO458760:DYO458788 EIK458760:EIK458788 ESG458760:ESG458788 FCC458760:FCC458788 FLY458760:FLY458788 FVU458760:FVU458788 GFQ458760:GFQ458788 GPM458760:GPM458788 GZI458760:GZI458788 HJE458760:HJE458788 HTA458760:HTA458788 ICW458760:ICW458788 IMS458760:IMS458788 IWO458760:IWO458788 JGK458760:JGK458788 JQG458760:JQG458788 KAC458760:KAC458788 KJY458760:KJY458788 KTU458760:KTU458788 LDQ458760:LDQ458788 LNM458760:LNM458788 LXI458760:LXI458788 MHE458760:MHE458788 MRA458760:MRA458788 NAW458760:NAW458788 NKS458760:NKS458788 NUO458760:NUO458788 OEK458760:OEK458788 OOG458760:OOG458788 OYC458760:OYC458788 PHY458760:PHY458788 PRU458760:PRU458788 QBQ458760:QBQ458788 QLM458760:QLM458788 QVI458760:QVI458788 RFE458760:RFE458788 RPA458760:RPA458788 RYW458760:RYW458788 SIS458760:SIS458788 SSO458760:SSO458788 TCK458760:TCK458788 TMG458760:TMG458788 TWC458760:TWC458788 UFY458760:UFY458788 UPU458760:UPU458788 UZQ458760:UZQ458788 VJM458760:VJM458788 VTI458760:VTI458788 WDE458760:WDE458788 WNA458760:WNA458788 WWW458760:WWW458788 AO524296:AO524324 KK524296:KK524324 UG524296:UG524324 AEC524296:AEC524324 ANY524296:ANY524324 AXU524296:AXU524324 BHQ524296:BHQ524324 BRM524296:BRM524324 CBI524296:CBI524324 CLE524296:CLE524324 CVA524296:CVA524324 DEW524296:DEW524324 DOS524296:DOS524324 DYO524296:DYO524324 EIK524296:EIK524324 ESG524296:ESG524324 FCC524296:FCC524324 FLY524296:FLY524324 FVU524296:FVU524324 GFQ524296:GFQ524324 GPM524296:GPM524324 GZI524296:GZI524324 HJE524296:HJE524324 HTA524296:HTA524324 ICW524296:ICW524324 IMS524296:IMS524324 IWO524296:IWO524324 JGK524296:JGK524324 JQG524296:JQG524324 KAC524296:KAC524324 KJY524296:KJY524324 KTU524296:KTU524324 LDQ524296:LDQ524324 LNM524296:LNM524324 LXI524296:LXI524324 MHE524296:MHE524324 MRA524296:MRA524324 NAW524296:NAW524324 NKS524296:NKS524324 NUO524296:NUO524324 OEK524296:OEK524324 OOG524296:OOG524324 OYC524296:OYC524324 PHY524296:PHY524324 PRU524296:PRU524324 QBQ524296:QBQ524324 QLM524296:QLM524324 QVI524296:QVI524324 RFE524296:RFE524324 RPA524296:RPA524324 RYW524296:RYW524324 SIS524296:SIS524324 SSO524296:SSO524324 TCK524296:TCK524324 TMG524296:TMG524324 TWC524296:TWC524324 UFY524296:UFY524324 UPU524296:UPU524324 UZQ524296:UZQ524324 VJM524296:VJM524324 VTI524296:VTI524324 WDE524296:WDE524324 WNA524296:WNA524324 WWW524296:WWW524324 AO589832:AO589860 KK589832:KK589860 UG589832:UG589860 AEC589832:AEC589860 ANY589832:ANY589860 AXU589832:AXU589860 BHQ589832:BHQ589860 BRM589832:BRM589860 CBI589832:CBI589860 CLE589832:CLE589860 CVA589832:CVA589860 DEW589832:DEW589860 DOS589832:DOS589860 DYO589832:DYO589860 EIK589832:EIK589860 ESG589832:ESG589860 FCC589832:FCC589860 FLY589832:FLY589860 FVU589832:FVU589860 GFQ589832:GFQ589860 GPM589832:GPM589860 GZI589832:GZI589860 HJE589832:HJE589860 HTA589832:HTA589860 ICW589832:ICW589860 IMS589832:IMS589860 IWO589832:IWO589860 JGK589832:JGK589860 JQG589832:JQG589860 KAC589832:KAC589860 KJY589832:KJY589860 KTU589832:KTU589860 LDQ589832:LDQ589860 LNM589832:LNM589860 LXI589832:LXI589860 MHE589832:MHE589860 MRA589832:MRA589860 NAW589832:NAW589860 NKS589832:NKS589860 NUO589832:NUO589860 OEK589832:OEK589860 OOG589832:OOG589860 OYC589832:OYC589860 PHY589832:PHY589860 PRU589832:PRU589860 QBQ589832:QBQ589860 QLM589832:QLM589860 QVI589832:QVI589860 RFE589832:RFE589860 RPA589832:RPA589860 RYW589832:RYW589860 SIS589832:SIS589860 SSO589832:SSO589860 TCK589832:TCK589860 TMG589832:TMG589860 TWC589832:TWC589860 UFY589832:UFY589860 UPU589832:UPU589860 UZQ589832:UZQ589860 VJM589832:VJM589860 VTI589832:VTI589860 WDE589832:WDE589860 WNA589832:WNA589860 WWW589832:WWW589860 AO655368:AO655396 KK655368:KK655396 UG655368:UG655396 AEC655368:AEC655396 ANY655368:ANY655396 AXU655368:AXU655396 BHQ655368:BHQ655396 BRM655368:BRM655396 CBI655368:CBI655396 CLE655368:CLE655396 CVA655368:CVA655396 DEW655368:DEW655396 DOS655368:DOS655396 DYO655368:DYO655396 EIK655368:EIK655396 ESG655368:ESG655396 FCC655368:FCC655396 FLY655368:FLY655396 FVU655368:FVU655396 GFQ655368:GFQ655396 GPM655368:GPM655396 GZI655368:GZI655396 HJE655368:HJE655396 HTA655368:HTA655396 ICW655368:ICW655396 IMS655368:IMS655396 IWO655368:IWO655396 JGK655368:JGK655396 JQG655368:JQG655396 KAC655368:KAC655396 KJY655368:KJY655396 KTU655368:KTU655396 LDQ655368:LDQ655396 LNM655368:LNM655396 LXI655368:LXI655396 MHE655368:MHE655396 MRA655368:MRA655396 NAW655368:NAW655396 NKS655368:NKS655396 NUO655368:NUO655396 OEK655368:OEK655396 OOG655368:OOG655396 OYC655368:OYC655396 PHY655368:PHY655396 PRU655368:PRU655396 QBQ655368:QBQ655396 QLM655368:QLM655396 QVI655368:QVI655396 RFE655368:RFE655396 RPA655368:RPA655396 RYW655368:RYW655396 SIS655368:SIS655396 SSO655368:SSO655396 TCK655368:TCK655396 TMG655368:TMG655396 TWC655368:TWC655396 UFY655368:UFY655396 UPU655368:UPU655396 UZQ655368:UZQ655396 VJM655368:VJM655396 VTI655368:VTI655396 WDE655368:WDE655396 WNA655368:WNA655396 WWW655368:WWW655396 AO720904:AO720932 KK720904:KK720932 UG720904:UG720932 AEC720904:AEC720932 ANY720904:ANY720932 AXU720904:AXU720932 BHQ720904:BHQ720932 BRM720904:BRM720932 CBI720904:CBI720932 CLE720904:CLE720932 CVA720904:CVA720932 DEW720904:DEW720932 DOS720904:DOS720932 DYO720904:DYO720932 EIK720904:EIK720932 ESG720904:ESG720932 FCC720904:FCC720932 FLY720904:FLY720932 FVU720904:FVU720932 GFQ720904:GFQ720932 GPM720904:GPM720932 GZI720904:GZI720932 HJE720904:HJE720932 HTA720904:HTA720932 ICW720904:ICW720932 IMS720904:IMS720932 IWO720904:IWO720932 JGK720904:JGK720932 JQG720904:JQG720932 KAC720904:KAC720932 KJY720904:KJY720932 KTU720904:KTU720932 LDQ720904:LDQ720932 LNM720904:LNM720932 LXI720904:LXI720932 MHE720904:MHE720932 MRA720904:MRA720932 NAW720904:NAW720932 NKS720904:NKS720932 NUO720904:NUO720932 OEK720904:OEK720932 OOG720904:OOG720932 OYC720904:OYC720932 PHY720904:PHY720932 PRU720904:PRU720932 QBQ720904:QBQ720932 QLM720904:QLM720932 QVI720904:QVI720932 RFE720904:RFE720932 RPA720904:RPA720932 RYW720904:RYW720932 SIS720904:SIS720932 SSO720904:SSO720932 TCK720904:TCK720932 TMG720904:TMG720932 TWC720904:TWC720932 UFY720904:UFY720932 UPU720904:UPU720932 UZQ720904:UZQ720932 VJM720904:VJM720932 VTI720904:VTI720932 WDE720904:WDE720932 WNA720904:WNA720932 WWW720904:WWW720932 AO786440:AO786468 KK786440:KK786468 UG786440:UG786468 AEC786440:AEC786468 ANY786440:ANY786468 AXU786440:AXU786468 BHQ786440:BHQ786468 BRM786440:BRM786468 CBI786440:CBI786468 CLE786440:CLE786468 CVA786440:CVA786468 DEW786440:DEW786468 DOS786440:DOS786468 DYO786440:DYO786468 EIK786440:EIK786468 ESG786440:ESG786468 FCC786440:FCC786468 FLY786440:FLY786468 FVU786440:FVU786468 GFQ786440:GFQ786468 GPM786440:GPM786468 GZI786440:GZI786468 HJE786440:HJE786468 HTA786440:HTA786468 ICW786440:ICW786468 IMS786440:IMS786468 IWO786440:IWO786468 JGK786440:JGK786468 JQG786440:JQG786468 KAC786440:KAC786468 KJY786440:KJY786468 KTU786440:KTU786468 LDQ786440:LDQ786468 LNM786440:LNM786468 LXI786440:LXI786468 MHE786440:MHE786468 MRA786440:MRA786468 NAW786440:NAW786468 NKS786440:NKS786468 NUO786440:NUO786468 OEK786440:OEK786468 OOG786440:OOG786468 OYC786440:OYC786468 PHY786440:PHY786468 PRU786440:PRU786468 QBQ786440:QBQ786468 QLM786440:QLM786468 QVI786440:QVI786468 RFE786440:RFE786468 RPA786440:RPA786468 RYW786440:RYW786468 SIS786440:SIS786468 SSO786440:SSO786468 TCK786440:TCK786468 TMG786440:TMG786468 TWC786440:TWC786468 UFY786440:UFY786468 UPU786440:UPU786468 UZQ786440:UZQ786468 VJM786440:VJM786468 VTI786440:VTI786468 WDE786440:WDE786468 WNA786440:WNA786468 WWW786440:WWW786468 AO851976:AO852004 KK851976:KK852004 UG851976:UG852004 AEC851976:AEC852004 ANY851976:ANY852004 AXU851976:AXU852004 BHQ851976:BHQ852004 BRM851976:BRM852004 CBI851976:CBI852004 CLE851976:CLE852004 CVA851976:CVA852004 DEW851976:DEW852004 DOS851976:DOS852004 DYO851976:DYO852004 EIK851976:EIK852004 ESG851976:ESG852004 FCC851976:FCC852004 FLY851976:FLY852004 FVU851976:FVU852004 GFQ851976:GFQ852004 GPM851976:GPM852004 GZI851976:GZI852004 HJE851976:HJE852004 HTA851976:HTA852004 ICW851976:ICW852004 IMS851976:IMS852004 IWO851976:IWO852004 JGK851976:JGK852004 JQG851976:JQG852004 KAC851976:KAC852004 KJY851976:KJY852004 KTU851976:KTU852004 LDQ851976:LDQ852004 LNM851976:LNM852004 LXI851976:LXI852004 MHE851976:MHE852004 MRA851976:MRA852004 NAW851976:NAW852004 NKS851976:NKS852004 NUO851976:NUO852004 OEK851976:OEK852004 OOG851976:OOG852004 OYC851976:OYC852004 PHY851976:PHY852004 PRU851976:PRU852004 QBQ851976:QBQ852004 QLM851976:QLM852004 QVI851976:QVI852004 RFE851976:RFE852004 RPA851976:RPA852004 RYW851976:RYW852004 SIS851976:SIS852004 SSO851976:SSO852004 TCK851976:TCK852004 TMG851976:TMG852004 TWC851976:TWC852004 UFY851976:UFY852004 UPU851976:UPU852004 UZQ851976:UZQ852004 VJM851976:VJM852004 VTI851976:VTI852004 WDE851976:WDE852004 WNA851976:WNA852004 WWW851976:WWW852004 AO917512:AO917540 KK917512:KK917540 UG917512:UG917540 AEC917512:AEC917540 ANY917512:ANY917540 AXU917512:AXU917540 BHQ917512:BHQ917540 BRM917512:BRM917540 CBI917512:CBI917540 CLE917512:CLE917540 CVA917512:CVA917540 DEW917512:DEW917540 DOS917512:DOS917540 DYO917512:DYO917540 EIK917512:EIK917540 ESG917512:ESG917540 FCC917512:FCC917540 FLY917512:FLY917540 FVU917512:FVU917540 GFQ917512:GFQ917540 GPM917512:GPM917540 GZI917512:GZI917540 HJE917512:HJE917540 HTA917512:HTA917540 ICW917512:ICW917540 IMS917512:IMS917540 IWO917512:IWO917540 JGK917512:JGK917540 JQG917512:JQG917540 KAC917512:KAC917540 KJY917512:KJY917540 KTU917512:KTU917540 LDQ917512:LDQ917540 LNM917512:LNM917540 LXI917512:LXI917540 MHE917512:MHE917540 MRA917512:MRA917540 NAW917512:NAW917540 NKS917512:NKS917540 NUO917512:NUO917540 OEK917512:OEK917540 OOG917512:OOG917540 OYC917512:OYC917540 PHY917512:PHY917540 PRU917512:PRU917540 QBQ917512:QBQ917540 QLM917512:QLM917540 QVI917512:QVI917540 RFE917512:RFE917540 RPA917512:RPA917540 RYW917512:RYW917540 SIS917512:SIS917540 SSO917512:SSO917540 TCK917512:TCK917540 TMG917512:TMG917540 TWC917512:TWC917540 UFY917512:UFY917540 UPU917512:UPU917540 UZQ917512:UZQ917540 VJM917512:VJM917540 VTI917512:VTI917540 WDE917512:WDE917540 WNA917512:WNA917540 WWW917512:WWW917540 AO983048:AO983076 KK983048:KK983076 UG983048:UG983076 AEC983048:AEC983076 ANY983048:ANY983076 AXU983048:AXU983076 BHQ983048:BHQ983076 BRM983048:BRM983076 CBI983048:CBI983076 CLE983048:CLE983076 CVA983048:CVA983076 DEW983048:DEW983076 DOS983048:DOS983076 DYO983048:DYO983076 EIK983048:EIK983076 ESG983048:ESG983076 FCC983048:FCC983076 FLY983048:FLY983076 FVU983048:FVU983076 GFQ983048:GFQ983076 GPM983048:GPM983076 GZI983048:GZI983076 HJE983048:HJE983076 HTA983048:HTA983076 ICW983048:ICW983076 IMS983048:IMS983076 IWO983048:IWO983076 JGK983048:JGK983076 JQG983048:JQG983076 KAC983048:KAC983076 KJY983048:KJY983076 KTU983048:KTU983076 LDQ983048:LDQ983076 LNM983048:LNM983076 LXI983048:LXI983076 MHE983048:MHE983076 MRA983048:MRA983076 NAW983048:NAW983076 NKS983048:NKS983076 NUO983048:NUO983076 OEK983048:OEK983076 OOG983048:OOG983076 OYC983048:OYC983076 PHY983048:PHY983076 PRU983048:PRU983076 QBQ983048:QBQ983076 QLM983048:QLM983076 QVI983048:QVI983076 RFE983048:RFE983076 RPA983048:RPA983076 RYW983048:RYW983076 SIS983048:SIS983076 SSO983048:SSO983076 TCK983048:TCK983076 TMG983048:TMG983076 TWC983048:TWC983076 UFY983048:UFY983076 UPU983048:UPU983076 UZQ983048:UZQ983076 VJM983048:VJM983076 VTI983048:VTI983076 WDE983048:WDE983076 WNA983048:WNA983076 WWW983048:WWW983076 AA8:AA36 JW8:JW36 TS8:TS36 ADO8:ADO36 ANK8:ANK36 AXG8:AXG36 BHC8:BHC36 BQY8:BQY36 CAU8:CAU36 CKQ8:CKQ36 CUM8:CUM36 DEI8:DEI36 DOE8:DOE36 DYA8:DYA36 EHW8:EHW36 ERS8:ERS36 FBO8:FBO36 FLK8:FLK36 FVG8:FVG36 GFC8:GFC36 GOY8:GOY36 GYU8:GYU36 HIQ8:HIQ36 HSM8:HSM36 ICI8:ICI36 IME8:IME36 IWA8:IWA36 JFW8:JFW36 JPS8:JPS36 JZO8:JZO36 KJK8:KJK36 KTG8:KTG36 LDC8:LDC36 LMY8:LMY36 LWU8:LWU36 MGQ8:MGQ36 MQM8:MQM36 NAI8:NAI36 NKE8:NKE36 NUA8:NUA36 ODW8:ODW36 ONS8:ONS36 OXO8:OXO36 PHK8:PHK36 PRG8:PRG36 QBC8:QBC36 QKY8:QKY36 QUU8:QUU36 REQ8:REQ36 ROM8:ROM36 RYI8:RYI36 SIE8:SIE36 SSA8:SSA36 TBW8:TBW36 TLS8:TLS36 TVO8:TVO36 UFK8:UFK36 UPG8:UPG36 UZC8:UZC36 VIY8:VIY36 VSU8:VSU36 WCQ8:WCQ36 WMM8:WMM36 WWI8:WWI36 AA65544:AA65572 JW65544:JW65572 TS65544:TS65572 ADO65544:ADO65572 ANK65544:ANK65572 AXG65544:AXG65572 BHC65544:BHC65572 BQY65544:BQY65572 CAU65544:CAU65572 CKQ65544:CKQ65572 CUM65544:CUM65572 DEI65544:DEI65572 DOE65544:DOE65572 DYA65544:DYA65572 EHW65544:EHW65572 ERS65544:ERS65572 FBO65544:FBO65572 FLK65544:FLK65572 FVG65544:FVG65572 GFC65544:GFC65572 GOY65544:GOY65572 GYU65544:GYU65572 HIQ65544:HIQ65572 HSM65544:HSM65572 ICI65544:ICI65572 IME65544:IME65572 IWA65544:IWA65572 JFW65544:JFW65572 JPS65544:JPS65572 JZO65544:JZO65572 KJK65544:KJK65572 KTG65544:KTG65572 LDC65544:LDC65572 LMY65544:LMY65572 LWU65544:LWU65572 MGQ65544:MGQ65572 MQM65544:MQM65572 NAI65544:NAI65572 NKE65544:NKE65572 NUA65544:NUA65572 ODW65544:ODW65572 ONS65544:ONS65572 OXO65544:OXO65572 PHK65544:PHK65572 PRG65544:PRG65572 QBC65544:QBC65572 QKY65544:QKY65572 QUU65544:QUU65572 REQ65544:REQ65572 ROM65544:ROM65572 RYI65544:RYI65572 SIE65544:SIE65572 SSA65544:SSA65572 TBW65544:TBW65572 TLS65544:TLS65572 TVO65544:TVO65572 UFK65544:UFK65572 UPG65544:UPG65572 UZC65544:UZC65572 VIY65544:VIY65572 VSU65544:VSU65572 WCQ65544:WCQ65572 WMM65544:WMM65572 WWI65544:WWI65572 AA131080:AA131108 JW131080:JW131108 TS131080:TS131108 ADO131080:ADO131108 ANK131080:ANK131108 AXG131080:AXG131108 BHC131080:BHC131108 BQY131080:BQY131108 CAU131080:CAU131108 CKQ131080:CKQ131108 CUM131080:CUM131108 DEI131080:DEI131108 DOE131080:DOE131108 DYA131080:DYA131108 EHW131080:EHW131108 ERS131080:ERS131108 FBO131080:FBO131108 FLK131080:FLK131108 FVG131080:FVG131108 GFC131080:GFC131108 GOY131080:GOY131108 GYU131080:GYU131108 HIQ131080:HIQ131108 HSM131080:HSM131108 ICI131080:ICI131108 IME131080:IME131108 IWA131080:IWA131108 JFW131080:JFW131108 JPS131080:JPS131108 JZO131080:JZO131108 KJK131080:KJK131108 KTG131080:KTG131108 LDC131080:LDC131108 LMY131080:LMY131108 LWU131080:LWU131108 MGQ131080:MGQ131108 MQM131080:MQM131108 NAI131080:NAI131108 NKE131080:NKE131108 NUA131080:NUA131108 ODW131080:ODW131108 ONS131080:ONS131108 OXO131080:OXO131108 PHK131080:PHK131108 PRG131080:PRG131108 QBC131080:QBC131108 QKY131080:QKY131108 QUU131080:QUU131108 REQ131080:REQ131108 ROM131080:ROM131108 RYI131080:RYI131108 SIE131080:SIE131108 SSA131080:SSA131108 TBW131080:TBW131108 TLS131080:TLS131108 TVO131080:TVO131108 UFK131080:UFK131108 UPG131080:UPG131108 UZC131080:UZC131108 VIY131080:VIY131108 VSU131080:VSU131108 WCQ131080:WCQ131108 WMM131080:WMM131108 WWI131080:WWI131108 AA196616:AA196644 JW196616:JW196644 TS196616:TS196644 ADO196616:ADO196644 ANK196616:ANK196644 AXG196616:AXG196644 BHC196616:BHC196644 BQY196616:BQY196644 CAU196616:CAU196644 CKQ196616:CKQ196644 CUM196616:CUM196644 DEI196616:DEI196644 DOE196616:DOE196644 DYA196616:DYA196644 EHW196616:EHW196644 ERS196616:ERS196644 FBO196616:FBO196644 FLK196616:FLK196644 FVG196616:FVG196644 GFC196616:GFC196644 GOY196616:GOY196644 GYU196616:GYU196644 HIQ196616:HIQ196644 HSM196616:HSM196644 ICI196616:ICI196644 IME196616:IME196644 IWA196616:IWA196644 JFW196616:JFW196644 JPS196616:JPS196644 JZO196616:JZO196644 KJK196616:KJK196644 KTG196616:KTG196644 LDC196616:LDC196644 LMY196616:LMY196644 LWU196616:LWU196644 MGQ196616:MGQ196644 MQM196616:MQM196644 NAI196616:NAI196644 NKE196616:NKE196644 NUA196616:NUA196644 ODW196616:ODW196644 ONS196616:ONS196644 OXO196616:OXO196644 PHK196616:PHK196644 PRG196616:PRG196644 QBC196616:QBC196644 QKY196616:QKY196644 QUU196616:QUU196644 REQ196616:REQ196644 ROM196616:ROM196644 RYI196616:RYI196644 SIE196616:SIE196644 SSA196616:SSA196644 TBW196616:TBW196644 TLS196616:TLS196644 TVO196616:TVO196644 UFK196616:UFK196644 UPG196616:UPG196644 UZC196616:UZC196644 VIY196616:VIY196644 VSU196616:VSU196644 WCQ196616:WCQ196644 WMM196616:WMM196644 WWI196616:WWI196644 AA262152:AA262180 JW262152:JW262180 TS262152:TS262180 ADO262152:ADO262180 ANK262152:ANK262180 AXG262152:AXG262180 BHC262152:BHC262180 BQY262152:BQY262180 CAU262152:CAU262180 CKQ262152:CKQ262180 CUM262152:CUM262180 DEI262152:DEI262180 DOE262152:DOE262180 DYA262152:DYA262180 EHW262152:EHW262180 ERS262152:ERS262180 FBO262152:FBO262180 FLK262152:FLK262180 FVG262152:FVG262180 GFC262152:GFC262180 GOY262152:GOY262180 GYU262152:GYU262180 HIQ262152:HIQ262180 HSM262152:HSM262180 ICI262152:ICI262180 IME262152:IME262180 IWA262152:IWA262180 JFW262152:JFW262180 JPS262152:JPS262180 JZO262152:JZO262180 KJK262152:KJK262180 KTG262152:KTG262180 LDC262152:LDC262180 LMY262152:LMY262180 LWU262152:LWU262180 MGQ262152:MGQ262180 MQM262152:MQM262180 NAI262152:NAI262180 NKE262152:NKE262180 NUA262152:NUA262180 ODW262152:ODW262180 ONS262152:ONS262180 OXO262152:OXO262180 PHK262152:PHK262180 PRG262152:PRG262180 QBC262152:QBC262180 QKY262152:QKY262180 QUU262152:QUU262180 REQ262152:REQ262180 ROM262152:ROM262180 RYI262152:RYI262180 SIE262152:SIE262180 SSA262152:SSA262180 TBW262152:TBW262180 TLS262152:TLS262180 TVO262152:TVO262180 UFK262152:UFK262180 UPG262152:UPG262180 UZC262152:UZC262180 VIY262152:VIY262180 VSU262152:VSU262180 WCQ262152:WCQ262180 WMM262152:WMM262180 WWI262152:WWI262180 AA327688:AA327716 JW327688:JW327716 TS327688:TS327716 ADO327688:ADO327716 ANK327688:ANK327716 AXG327688:AXG327716 BHC327688:BHC327716 BQY327688:BQY327716 CAU327688:CAU327716 CKQ327688:CKQ327716 CUM327688:CUM327716 DEI327688:DEI327716 DOE327688:DOE327716 DYA327688:DYA327716 EHW327688:EHW327716 ERS327688:ERS327716 FBO327688:FBO327716 FLK327688:FLK327716 FVG327688:FVG327716 GFC327688:GFC327716 GOY327688:GOY327716 GYU327688:GYU327716 HIQ327688:HIQ327716 HSM327688:HSM327716 ICI327688:ICI327716 IME327688:IME327716 IWA327688:IWA327716 JFW327688:JFW327716 JPS327688:JPS327716 JZO327688:JZO327716 KJK327688:KJK327716 KTG327688:KTG327716 LDC327688:LDC327716 LMY327688:LMY327716 LWU327688:LWU327716 MGQ327688:MGQ327716 MQM327688:MQM327716 NAI327688:NAI327716 NKE327688:NKE327716 NUA327688:NUA327716 ODW327688:ODW327716 ONS327688:ONS327716 OXO327688:OXO327716 PHK327688:PHK327716 PRG327688:PRG327716 QBC327688:QBC327716 QKY327688:QKY327716 QUU327688:QUU327716 REQ327688:REQ327716 ROM327688:ROM327716 RYI327688:RYI327716 SIE327688:SIE327716 SSA327688:SSA327716 TBW327688:TBW327716 TLS327688:TLS327716 TVO327688:TVO327716 UFK327688:UFK327716 UPG327688:UPG327716 UZC327688:UZC327716 VIY327688:VIY327716 VSU327688:VSU327716 WCQ327688:WCQ327716 WMM327688:WMM327716 WWI327688:WWI327716 AA393224:AA393252 JW393224:JW393252 TS393224:TS393252 ADO393224:ADO393252 ANK393224:ANK393252 AXG393224:AXG393252 BHC393224:BHC393252 BQY393224:BQY393252 CAU393224:CAU393252 CKQ393224:CKQ393252 CUM393224:CUM393252 DEI393224:DEI393252 DOE393224:DOE393252 DYA393224:DYA393252 EHW393224:EHW393252 ERS393224:ERS393252 FBO393224:FBO393252 FLK393224:FLK393252 FVG393224:FVG393252 GFC393224:GFC393252 GOY393224:GOY393252 GYU393224:GYU393252 HIQ393224:HIQ393252 HSM393224:HSM393252 ICI393224:ICI393252 IME393224:IME393252 IWA393224:IWA393252 JFW393224:JFW393252 JPS393224:JPS393252 JZO393224:JZO393252 KJK393224:KJK393252 KTG393224:KTG393252 LDC393224:LDC393252 LMY393224:LMY393252 LWU393224:LWU393252 MGQ393224:MGQ393252 MQM393224:MQM393252 NAI393224:NAI393252 NKE393224:NKE393252 NUA393224:NUA393252 ODW393224:ODW393252 ONS393224:ONS393252 OXO393224:OXO393252 PHK393224:PHK393252 PRG393224:PRG393252 QBC393224:QBC393252 QKY393224:QKY393252 QUU393224:QUU393252 REQ393224:REQ393252 ROM393224:ROM393252 RYI393224:RYI393252 SIE393224:SIE393252 SSA393224:SSA393252 TBW393224:TBW393252 TLS393224:TLS393252 TVO393224:TVO393252 UFK393224:UFK393252 UPG393224:UPG393252 UZC393224:UZC393252 VIY393224:VIY393252 VSU393224:VSU393252 WCQ393224:WCQ393252 WMM393224:WMM393252 WWI393224:WWI393252 AA458760:AA458788 JW458760:JW458788 TS458760:TS458788 ADO458760:ADO458788 ANK458760:ANK458788 AXG458760:AXG458788 BHC458760:BHC458788 BQY458760:BQY458788 CAU458760:CAU458788 CKQ458760:CKQ458788 CUM458760:CUM458788 DEI458760:DEI458788 DOE458760:DOE458788 DYA458760:DYA458788 EHW458760:EHW458788 ERS458760:ERS458788 FBO458760:FBO458788 FLK458760:FLK458788 FVG458760:FVG458788 GFC458760:GFC458788 GOY458760:GOY458788 GYU458760:GYU458788 HIQ458760:HIQ458788 HSM458760:HSM458788 ICI458760:ICI458788 IME458760:IME458788 IWA458760:IWA458788 JFW458760:JFW458788 JPS458760:JPS458788 JZO458760:JZO458788 KJK458760:KJK458788 KTG458760:KTG458788 LDC458760:LDC458788 LMY458760:LMY458788 LWU458760:LWU458788 MGQ458760:MGQ458788 MQM458760:MQM458788 NAI458760:NAI458788 NKE458760:NKE458788 NUA458760:NUA458788 ODW458760:ODW458788 ONS458760:ONS458788 OXO458760:OXO458788 PHK458760:PHK458788 PRG458760:PRG458788 QBC458760:QBC458788 QKY458760:QKY458788 QUU458760:QUU458788 REQ458760:REQ458788 ROM458760:ROM458788 RYI458760:RYI458788 SIE458760:SIE458788 SSA458760:SSA458788 TBW458760:TBW458788 TLS458760:TLS458788 TVO458760:TVO458788 UFK458760:UFK458788 UPG458760:UPG458788 UZC458760:UZC458788 VIY458760:VIY458788 VSU458760:VSU458788 WCQ458760:WCQ458788 WMM458760:WMM458788 WWI458760:WWI458788 AA524296:AA524324 JW524296:JW524324 TS524296:TS524324 ADO524296:ADO524324 ANK524296:ANK524324 AXG524296:AXG524324 BHC524296:BHC524324 BQY524296:BQY524324 CAU524296:CAU524324 CKQ524296:CKQ524324 CUM524296:CUM524324 DEI524296:DEI524324 DOE524296:DOE524324 DYA524296:DYA524324 EHW524296:EHW524324 ERS524296:ERS524324 FBO524296:FBO524324 FLK524296:FLK524324 FVG524296:FVG524324 GFC524296:GFC524324 GOY524296:GOY524324 GYU524296:GYU524324 HIQ524296:HIQ524324 HSM524296:HSM524324 ICI524296:ICI524324 IME524296:IME524324 IWA524296:IWA524324 JFW524296:JFW524324 JPS524296:JPS524324 JZO524296:JZO524324 KJK524296:KJK524324 KTG524296:KTG524324 LDC524296:LDC524324 LMY524296:LMY524324 LWU524296:LWU524324 MGQ524296:MGQ524324 MQM524296:MQM524324 NAI524296:NAI524324 NKE524296:NKE524324 NUA524296:NUA524324 ODW524296:ODW524324 ONS524296:ONS524324 OXO524296:OXO524324 PHK524296:PHK524324 PRG524296:PRG524324 QBC524296:QBC524324 QKY524296:QKY524324 QUU524296:QUU524324 REQ524296:REQ524324 ROM524296:ROM524324 RYI524296:RYI524324 SIE524296:SIE524324 SSA524296:SSA524324 TBW524296:TBW524324 TLS524296:TLS524324 TVO524296:TVO524324 UFK524296:UFK524324 UPG524296:UPG524324 UZC524296:UZC524324 VIY524296:VIY524324 VSU524296:VSU524324 WCQ524296:WCQ524324 WMM524296:WMM524324 WWI524296:WWI524324 AA589832:AA589860 JW589832:JW589860 TS589832:TS589860 ADO589832:ADO589860 ANK589832:ANK589860 AXG589832:AXG589860 BHC589832:BHC589860 BQY589832:BQY589860 CAU589832:CAU589860 CKQ589832:CKQ589860 CUM589832:CUM589860 DEI589832:DEI589860 DOE589832:DOE589860 DYA589832:DYA589860 EHW589832:EHW589860 ERS589832:ERS589860 FBO589832:FBO589860 FLK589832:FLK589860 FVG589832:FVG589860 GFC589832:GFC589860 GOY589832:GOY589860 GYU589832:GYU589860 HIQ589832:HIQ589860 HSM589832:HSM589860 ICI589832:ICI589860 IME589832:IME589860 IWA589832:IWA589860 JFW589832:JFW589860 JPS589832:JPS589860 JZO589832:JZO589860 KJK589832:KJK589860 KTG589832:KTG589860 LDC589832:LDC589860 LMY589832:LMY589860 LWU589832:LWU589860 MGQ589832:MGQ589860 MQM589832:MQM589860 NAI589832:NAI589860 NKE589832:NKE589860 NUA589832:NUA589860 ODW589832:ODW589860 ONS589832:ONS589860 OXO589832:OXO589860 PHK589832:PHK589860 PRG589832:PRG589860 QBC589832:QBC589860 QKY589832:QKY589860 QUU589832:QUU589860 REQ589832:REQ589860 ROM589832:ROM589860 RYI589832:RYI589860 SIE589832:SIE589860 SSA589832:SSA589860 TBW589832:TBW589860 TLS589832:TLS589860 TVO589832:TVO589860 UFK589832:UFK589860 UPG589832:UPG589860 UZC589832:UZC589860 VIY589832:VIY589860 VSU589832:VSU589860 WCQ589832:WCQ589860 WMM589832:WMM589860 WWI589832:WWI589860 AA655368:AA655396 JW655368:JW655396 TS655368:TS655396 ADO655368:ADO655396 ANK655368:ANK655396 AXG655368:AXG655396 BHC655368:BHC655396 BQY655368:BQY655396 CAU655368:CAU655396 CKQ655368:CKQ655396 CUM655368:CUM655396 DEI655368:DEI655396 DOE655368:DOE655396 DYA655368:DYA655396 EHW655368:EHW655396 ERS655368:ERS655396 FBO655368:FBO655396 FLK655368:FLK655396 FVG655368:FVG655396 GFC655368:GFC655396 GOY655368:GOY655396 GYU655368:GYU655396 HIQ655368:HIQ655396 HSM655368:HSM655396 ICI655368:ICI655396 IME655368:IME655396 IWA655368:IWA655396 JFW655368:JFW655396 JPS655368:JPS655396 JZO655368:JZO655396 KJK655368:KJK655396 KTG655368:KTG655396 LDC655368:LDC655396 LMY655368:LMY655396 LWU655368:LWU655396 MGQ655368:MGQ655396 MQM655368:MQM655396 NAI655368:NAI655396 NKE655368:NKE655396 NUA655368:NUA655396 ODW655368:ODW655396 ONS655368:ONS655396 OXO655368:OXO655396 PHK655368:PHK655396 PRG655368:PRG655396 QBC655368:QBC655396 QKY655368:QKY655396 QUU655368:QUU655396 REQ655368:REQ655396 ROM655368:ROM655396 RYI655368:RYI655396 SIE655368:SIE655396 SSA655368:SSA655396 TBW655368:TBW655396 TLS655368:TLS655396 TVO655368:TVO655396 UFK655368:UFK655396 UPG655368:UPG655396 UZC655368:UZC655396 VIY655368:VIY655396 VSU655368:VSU655396 WCQ655368:WCQ655396 WMM655368:WMM655396 WWI655368:WWI655396 AA720904:AA720932 JW720904:JW720932 TS720904:TS720932 ADO720904:ADO720932 ANK720904:ANK720932 AXG720904:AXG720932 BHC720904:BHC720932 BQY720904:BQY720932 CAU720904:CAU720932 CKQ720904:CKQ720932 CUM720904:CUM720932 DEI720904:DEI720932 DOE720904:DOE720932 DYA720904:DYA720932 EHW720904:EHW720932 ERS720904:ERS720932 FBO720904:FBO720932 FLK720904:FLK720932 FVG720904:FVG720932 GFC720904:GFC720932 GOY720904:GOY720932 GYU720904:GYU720932 HIQ720904:HIQ720932 HSM720904:HSM720932 ICI720904:ICI720932 IME720904:IME720932 IWA720904:IWA720932 JFW720904:JFW720932 JPS720904:JPS720932 JZO720904:JZO720932 KJK720904:KJK720932 KTG720904:KTG720932 LDC720904:LDC720932 LMY720904:LMY720932 LWU720904:LWU720932 MGQ720904:MGQ720932 MQM720904:MQM720932 NAI720904:NAI720932 NKE720904:NKE720932 NUA720904:NUA720932 ODW720904:ODW720932 ONS720904:ONS720932 OXO720904:OXO720932 PHK720904:PHK720932 PRG720904:PRG720932 QBC720904:QBC720932 QKY720904:QKY720932 QUU720904:QUU720932 REQ720904:REQ720932 ROM720904:ROM720932 RYI720904:RYI720932 SIE720904:SIE720932 SSA720904:SSA720932 TBW720904:TBW720932 TLS720904:TLS720932 TVO720904:TVO720932 UFK720904:UFK720932 UPG720904:UPG720932 UZC720904:UZC720932 VIY720904:VIY720932 VSU720904:VSU720932 WCQ720904:WCQ720932 WMM720904:WMM720932 WWI720904:WWI720932 AA786440:AA786468 JW786440:JW786468 TS786440:TS786468 ADO786440:ADO786468 ANK786440:ANK786468 AXG786440:AXG786468 BHC786440:BHC786468 BQY786440:BQY786468 CAU786440:CAU786468 CKQ786440:CKQ786468 CUM786440:CUM786468 DEI786440:DEI786468 DOE786440:DOE786468 DYA786440:DYA786468 EHW786440:EHW786468 ERS786440:ERS786468 FBO786440:FBO786468 FLK786440:FLK786468 FVG786440:FVG786468 GFC786440:GFC786468 GOY786440:GOY786468 GYU786440:GYU786468 HIQ786440:HIQ786468 HSM786440:HSM786468 ICI786440:ICI786468 IME786440:IME786468 IWA786440:IWA786468 JFW786440:JFW786468 JPS786440:JPS786468 JZO786440:JZO786468 KJK786440:KJK786468 KTG786440:KTG786468 LDC786440:LDC786468 LMY786440:LMY786468 LWU786440:LWU786468 MGQ786440:MGQ786468 MQM786440:MQM786468 NAI786440:NAI786468 NKE786440:NKE786468 NUA786440:NUA786468 ODW786440:ODW786468 ONS786440:ONS786468 OXO786440:OXO786468 PHK786440:PHK786468 PRG786440:PRG786468 QBC786440:QBC786468 QKY786440:QKY786468 QUU786440:QUU786468 REQ786440:REQ786468 ROM786440:ROM786468 RYI786440:RYI786468 SIE786440:SIE786468 SSA786440:SSA786468 TBW786440:TBW786468 TLS786440:TLS786468 TVO786440:TVO786468 UFK786440:UFK786468 UPG786440:UPG786468 UZC786440:UZC786468 VIY786440:VIY786468 VSU786440:VSU786468 WCQ786440:WCQ786468 WMM786440:WMM786468 WWI786440:WWI786468 AA851976:AA852004 JW851976:JW852004 TS851976:TS852004 ADO851976:ADO852004 ANK851976:ANK852004 AXG851976:AXG852004 BHC851976:BHC852004 BQY851976:BQY852004 CAU851976:CAU852004 CKQ851976:CKQ852004 CUM851976:CUM852004 DEI851976:DEI852004 DOE851976:DOE852004 DYA851976:DYA852004 EHW851976:EHW852004 ERS851976:ERS852004 FBO851976:FBO852004 FLK851976:FLK852004 FVG851976:FVG852004 GFC851976:GFC852004 GOY851976:GOY852004 GYU851976:GYU852004 HIQ851976:HIQ852004 HSM851976:HSM852004 ICI851976:ICI852004 IME851976:IME852004 IWA851976:IWA852004 JFW851976:JFW852004 JPS851976:JPS852004 JZO851976:JZO852004 KJK851976:KJK852004 KTG851976:KTG852004 LDC851976:LDC852004 LMY851976:LMY852004 LWU851976:LWU852004 MGQ851976:MGQ852004 MQM851976:MQM852004 NAI851976:NAI852004 NKE851976:NKE852004 NUA851976:NUA852004 ODW851976:ODW852004 ONS851976:ONS852004 OXO851976:OXO852004 PHK851976:PHK852004 PRG851976:PRG852004 QBC851976:QBC852004 QKY851976:QKY852004 QUU851976:QUU852004 REQ851976:REQ852004 ROM851976:ROM852004 RYI851976:RYI852004 SIE851976:SIE852004 SSA851976:SSA852004 TBW851976:TBW852004 TLS851976:TLS852004 TVO851976:TVO852004 UFK851976:UFK852004 UPG851976:UPG852004 UZC851976:UZC852004 VIY851976:VIY852004 VSU851976:VSU852004 WCQ851976:WCQ852004 WMM851976:WMM852004 WWI851976:WWI852004 AA917512:AA917540 JW917512:JW917540 TS917512:TS917540 ADO917512:ADO917540 ANK917512:ANK917540 AXG917512:AXG917540 BHC917512:BHC917540 BQY917512:BQY917540 CAU917512:CAU917540 CKQ917512:CKQ917540 CUM917512:CUM917540 DEI917512:DEI917540 DOE917512:DOE917540 DYA917512:DYA917540 EHW917512:EHW917540 ERS917512:ERS917540 FBO917512:FBO917540 FLK917512:FLK917540 FVG917512:FVG917540 GFC917512:GFC917540 GOY917512:GOY917540 GYU917512:GYU917540 HIQ917512:HIQ917540 HSM917512:HSM917540 ICI917512:ICI917540 IME917512:IME917540 IWA917512:IWA917540 JFW917512:JFW917540 JPS917512:JPS917540 JZO917512:JZO917540 KJK917512:KJK917540 KTG917512:KTG917540 LDC917512:LDC917540 LMY917512:LMY917540 LWU917512:LWU917540 MGQ917512:MGQ917540 MQM917512:MQM917540 NAI917512:NAI917540 NKE917512:NKE917540 NUA917512:NUA917540 ODW917512:ODW917540 ONS917512:ONS917540 OXO917512:OXO917540 PHK917512:PHK917540 PRG917512:PRG917540 QBC917512:QBC917540 QKY917512:QKY917540 QUU917512:QUU917540 REQ917512:REQ917540 ROM917512:ROM917540 RYI917512:RYI917540 SIE917512:SIE917540 SSA917512:SSA917540 TBW917512:TBW917540 TLS917512:TLS917540 TVO917512:TVO917540 UFK917512:UFK917540 UPG917512:UPG917540 UZC917512:UZC917540 VIY917512:VIY917540 VSU917512:VSU917540 WCQ917512:WCQ917540 WMM917512:WMM917540 WWI917512:WWI917540 AA983048:AA983076 JW983048:JW983076 TS983048:TS983076 ADO983048:ADO983076 ANK983048:ANK983076 AXG983048:AXG983076 BHC983048:BHC983076 BQY983048:BQY983076 CAU983048:CAU983076 CKQ983048:CKQ983076 CUM983048:CUM983076 DEI983048:DEI983076 DOE983048:DOE983076 DYA983048:DYA983076 EHW983048:EHW983076 ERS983048:ERS983076 FBO983048:FBO983076 FLK983048:FLK983076 FVG983048:FVG983076 GFC983048:GFC983076 GOY983048:GOY983076 GYU983048:GYU983076 HIQ983048:HIQ983076 HSM983048:HSM983076 ICI983048:ICI983076 IME983048:IME983076 IWA983048:IWA983076 JFW983048:JFW983076 JPS983048:JPS983076 JZO983048:JZO983076 KJK983048:KJK983076 KTG983048:KTG983076 LDC983048:LDC983076 LMY983048:LMY983076 LWU983048:LWU983076 MGQ983048:MGQ983076 MQM983048:MQM983076 NAI983048:NAI983076 NKE983048:NKE983076 NUA983048:NUA983076 ODW983048:ODW983076 ONS983048:ONS983076 OXO983048:OXO983076 PHK983048:PHK983076 PRG983048:PRG983076 QBC983048:QBC983076 QKY983048:QKY983076 QUU983048:QUU983076 REQ983048:REQ983076 ROM983048:ROM983076 RYI983048:RYI983076 SIE983048:SIE983076 SSA983048:SSA983076 TBW983048:TBW983076 TLS983048:TLS983076 TVO983048:TVO983076 UFK983048:UFK983076 UPG983048:UPG983076 UZC983048:UZC983076 VIY983048:VIY983076 VSU983048:VSU983076 WCQ983048:WCQ983076 WMM983048:WMM983076 WWI983048:WWI983076 AD8:AD36 JZ8:JZ36 TV8:TV36 ADR8:ADR36 ANN8:ANN36 AXJ8:AXJ36 BHF8:BHF36 BRB8:BRB36 CAX8:CAX36 CKT8:CKT36 CUP8:CUP36 DEL8:DEL36 DOH8:DOH36 DYD8:DYD36 EHZ8:EHZ36 ERV8:ERV36 FBR8:FBR36 FLN8:FLN36 FVJ8:FVJ36 GFF8:GFF36 GPB8:GPB36 GYX8:GYX36 HIT8:HIT36 HSP8:HSP36 ICL8:ICL36 IMH8:IMH36 IWD8:IWD36 JFZ8:JFZ36 JPV8:JPV36 JZR8:JZR36 KJN8:KJN36 KTJ8:KTJ36 LDF8:LDF36 LNB8:LNB36 LWX8:LWX36 MGT8:MGT36 MQP8:MQP36 NAL8:NAL36 NKH8:NKH36 NUD8:NUD36 ODZ8:ODZ36 ONV8:ONV36 OXR8:OXR36 PHN8:PHN36 PRJ8:PRJ36 QBF8:QBF36 QLB8:QLB36 QUX8:QUX36 RET8:RET36 ROP8:ROP36 RYL8:RYL36 SIH8:SIH36 SSD8:SSD36 TBZ8:TBZ36 TLV8:TLV36 TVR8:TVR36 UFN8:UFN36 UPJ8:UPJ36 UZF8:UZF36 VJB8:VJB36 VSX8:VSX36 WCT8:WCT36 WMP8:WMP36 WWL8:WWL36 AD65544:AD65572 JZ65544:JZ65572 TV65544:TV65572 ADR65544:ADR65572 ANN65544:ANN65572 AXJ65544:AXJ65572 BHF65544:BHF65572 BRB65544:BRB65572 CAX65544:CAX65572 CKT65544:CKT65572 CUP65544:CUP65572 DEL65544:DEL65572 DOH65544:DOH65572 DYD65544:DYD65572 EHZ65544:EHZ65572 ERV65544:ERV65572 FBR65544:FBR65572 FLN65544:FLN65572 FVJ65544:FVJ65572 GFF65544:GFF65572 GPB65544:GPB65572 GYX65544:GYX65572 HIT65544:HIT65572 HSP65544:HSP65572 ICL65544:ICL65572 IMH65544:IMH65572 IWD65544:IWD65572 JFZ65544:JFZ65572 JPV65544:JPV65572 JZR65544:JZR65572 KJN65544:KJN65572 KTJ65544:KTJ65572 LDF65544:LDF65572 LNB65544:LNB65572 LWX65544:LWX65572 MGT65544:MGT65572 MQP65544:MQP65572 NAL65544:NAL65572 NKH65544:NKH65572 NUD65544:NUD65572 ODZ65544:ODZ65572 ONV65544:ONV65572 OXR65544:OXR65572 PHN65544:PHN65572 PRJ65544:PRJ65572 QBF65544:QBF65572 QLB65544:QLB65572 QUX65544:QUX65572 RET65544:RET65572 ROP65544:ROP65572 RYL65544:RYL65572 SIH65544:SIH65572 SSD65544:SSD65572 TBZ65544:TBZ65572 TLV65544:TLV65572 TVR65544:TVR65572 UFN65544:UFN65572 UPJ65544:UPJ65572 UZF65544:UZF65572 VJB65544:VJB65572 VSX65544:VSX65572 WCT65544:WCT65572 WMP65544:WMP65572 WWL65544:WWL65572 AD131080:AD131108 JZ131080:JZ131108 TV131080:TV131108 ADR131080:ADR131108 ANN131080:ANN131108 AXJ131080:AXJ131108 BHF131080:BHF131108 BRB131080:BRB131108 CAX131080:CAX131108 CKT131080:CKT131108 CUP131080:CUP131108 DEL131080:DEL131108 DOH131080:DOH131108 DYD131080:DYD131108 EHZ131080:EHZ131108 ERV131080:ERV131108 FBR131080:FBR131108 FLN131080:FLN131108 FVJ131080:FVJ131108 GFF131080:GFF131108 GPB131080:GPB131108 GYX131080:GYX131108 HIT131080:HIT131108 HSP131080:HSP131108 ICL131080:ICL131108 IMH131080:IMH131108 IWD131080:IWD131108 JFZ131080:JFZ131108 JPV131080:JPV131108 JZR131080:JZR131108 KJN131080:KJN131108 KTJ131080:KTJ131108 LDF131080:LDF131108 LNB131080:LNB131108 LWX131080:LWX131108 MGT131080:MGT131108 MQP131080:MQP131108 NAL131080:NAL131108 NKH131080:NKH131108 NUD131080:NUD131108 ODZ131080:ODZ131108 ONV131080:ONV131108 OXR131080:OXR131108 PHN131080:PHN131108 PRJ131080:PRJ131108 QBF131080:QBF131108 QLB131080:QLB131108 QUX131080:QUX131108 RET131080:RET131108 ROP131080:ROP131108 RYL131080:RYL131108 SIH131080:SIH131108 SSD131080:SSD131108 TBZ131080:TBZ131108 TLV131080:TLV131108 TVR131080:TVR131108 UFN131080:UFN131108 UPJ131080:UPJ131108 UZF131080:UZF131108 VJB131080:VJB131108 VSX131080:VSX131108 WCT131080:WCT131108 WMP131080:WMP131108 WWL131080:WWL131108 AD196616:AD196644 JZ196616:JZ196644 TV196616:TV196644 ADR196616:ADR196644 ANN196616:ANN196644 AXJ196616:AXJ196644 BHF196616:BHF196644 BRB196616:BRB196644 CAX196616:CAX196644 CKT196616:CKT196644 CUP196616:CUP196644 DEL196616:DEL196644 DOH196616:DOH196644 DYD196616:DYD196644 EHZ196616:EHZ196644 ERV196616:ERV196644 FBR196616:FBR196644 FLN196616:FLN196644 FVJ196616:FVJ196644 GFF196616:GFF196644 GPB196616:GPB196644 GYX196616:GYX196644 HIT196616:HIT196644 HSP196616:HSP196644 ICL196616:ICL196644 IMH196616:IMH196644 IWD196616:IWD196644 JFZ196616:JFZ196644 JPV196616:JPV196644 JZR196616:JZR196644 KJN196616:KJN196644 KTJ196616:KTJ196644 LDF196616:LDF196644 LNB196616:LNB196644 LWX196616:LWX196644 MGT196616:MGT196644 MQP196616:MQP196644 NAL196616:NAL196644 NKH196616:NKH196644 NUD196616:NUD196644 ODZ196616:ODZ196644 ONV196616:ONV196644 OXR196616:OXR196644 PHN196616:PHN196644 PRJ196616:PRJ196644 QBF196616:QBF196644 QLB196616:QLB196644 QUX196616:QUX196644 RET196616:RET196644 ROP196616:ROP196644 RYL196616:RYL196644 SIH196616:SIH196644 SSD196616:SSD196644 TBZ196616:TBZ196644 TLV196616:TLV196644 TVR196616:TVR196644 UFN196616:UFN196644 UPJ196616:UPJ196644 UZF196616:UZF196644 VJB196616:VJB196644 VSX196616:VSX196644 WCT196616:WCT196644 WMP196616:WMP196644 WWL196616:WWL196644 AD262152:AD262180 JZ262152:JZ262180 TV262152:TV262180 ADR262152:ADR262180 ANN262152:ANN262180 AXJ262152:AXJ262180 BHF262152:BHF262180 BRB262152:BRB262180 CAX262152:CAX262180 CKT262152:CKT262180 CUP262152:CUP262180 DEL262152:DEL262180 DOH262152:DOH262180 DYD262152:DYD262180 EHZ262152:EHZ262180 ERV262152:ERV262180 FBR262152:FBR262180 FLN262152:FLN262180 FVJ262152:FVJ262180 GFF262152:GFF262180 GPB262152:GPB262180 GYX262152:GYX262180 HIT262152:HIT262180 HSP262152:HSP262180 ICL262152:ICL262180 IMH262152:IMH262180 IWD262152:IWD262180 JFZ262152:JFZ262180 JPV262152:JPV262180 JZR262152:JZR262180 KJN262152:KJN262180 KTJ262152:KTJ262180 LDF262152:LDF262180 LNB262152:LNB262180 LWX262152:LWX262180 MGT262152:MGT262180 MQP262152:MQP262180 NAL262152:NAL262180 NKH262152:NKH262180 NUD262152:NUD262180 ODZ262152:ODZ262180 ONV262152:ONV262180 OXR262152:OXR262180 PHN262152:PHN262180 PRJ262152:PRJ262180 QBF262152:QBF262180 QLB262152:QLB262180 QUX262152:QUX262180 RET262152:RET262180 ROP262152:ROP262180 RYL262152:RYL262180 SIH262152:SIH262180 SSD262152:SSD262180 TBZ262152:TBZ262180 TLV262152:TLV262180 TVR262152:TVR262180 UFN262152:UFN262180 UPJ262152:UPJ262180 UZF262152:UZF262180 VJB262152:VJB262180 VSX262152:VSX262180 WCT262152:WCT262180 WMP262152:WMP262180 WWL262152:WWL262180 AD327688:AD327716 JZ327688:JZ327716 TV327688:TV327716 ADR327688:ADR327716 ANN327688:ANN327716 AXJ327688:AXJ327716 BHF327688:BHF327716 BRB327688:BRB327716 CAX327688:CAX327716 CKT327688:CKT327716 CUP327688:CUP327716 DEL327688:DEL327716 DOH327688:DOH327716 DYD327688:DYD327716 EHZ327688:EHZ327716 ERV327688:ERV327716 FBR327688:FBR327716 FLN327688:FLN327716 FVJ327688:FVJ327716 GFF327688:GFF327716 GPB327688:GPB327716 GYX327688:GYX327716 HIT327688:HIT327716 HSP327688:HSP327716 ICL327688:ICL327716 IMH327688:IMH327716 IWD327688:IWD327716 JFZ327688:JFZ327716 JPV327688:JPV327716 JZR327688:JZR327716 KJN327688:KJN327716 KTJ327688:KTJ327716 LDF327688:LDF327716 LNB327688:LNB327716 LWX327688:LWX327716 MGT327688:MGT327716 MQP327688:MQP327716 NAL327688:NAL327716 NKH327688:NKH327716 NUD327688:NUD327716 ODZ327688:ODZ327716 ONV327688:ONV327716 OXR327688:OXR327716 PHN327688:PHN327716 PRJ327688:PRJ327716 QBF327688:QBF327716 QLB327688:QLB327716 QUX327688:QUX327716 RET327688:RET327716 ROP327688:ROP327716 RYL327688:RYL327716 SIH327688:SIH327716 SSD327688:SSD327716 TBZ327688:TBZ327716 TLV327688:TLV327716 TVR327688:TVR327716 UFN327688:UFN327716 UPJ327688:UPJ327716 UZF327688:UZF327716 VJB327688:VJB327716 VSX327688:VSX327716 WCT327688:WCT327716 WMP327688:WMP327716 WWL327688:WWL327716 AD393224:AD393252 JZ393224:JZ393252 TV393224:TV393252 ADR393224:ADR393252 ANN393224:ANN393252 AXJ393224:AXJ393252 BHF393224:BHF393252 BRB393224:BRB393252 CAX393224:CAX393252 CKT393224:CKT393252 CUP393224:CUP393252 DEL393224:DEL393252 DOH393224:DOH393252 DYD393224:DYD393252 EHZ393224:EHZ393252 ERV393224:ERV393252 FBR393224:FBR393252 FLN393224:FLN393252 FVJ393224:FVJ393252 GFF393224:GFF393252 GPB393224:GPB393252 GYX393224:GYX393252 HIT393224:HIT393252 HSP393224:HSP393252 ICL393224:ICL393252 IMH393224:IMH393252 IWD393224:IWD393252 JFZ393224:JFZ393252 JPV393224:JPV393252 JZR393224:JZR393252 KJN393224:KJN393252 KTJ393224:KTJ393252 LDF393224:LDF393252 LNB393224:LNB393252 LWX393224:LWX393252 MGT393224:MGT393252 MQP393224:MQP393252 NAL393224:NAL393252 NKH393224:NKH393252 NUD393224:NUD393252 ODZ393224:ODZ393252 ONV393224:ONV393252 OXR393224:OXR393252 PHN393224:PHN393252 PRJ393224:PRJ393252 QBF393224:QBF393252 QLB393224:QLB393252 QUX393224:QUX393252 RET393224:RET393252 ROP393224:ROP393252 RYL393224:RYL393252 SIH393224:SIH393252 SSD393224:SSD393252 TBZ393224:TBZ393252 TLV393224:TLV393252 TVR393224:TVR393252 UFN393224:UFN393252 UPJ393224:UPJ393252 UZF393224:UZF393252 VJB393224:VJB393252 VSX393224:VSX393252 WCT393224:WCT393252 WMP393224:WMP393252 WWL393224:WWL393252 AD458760:AD458788 JZ458760:JZ458788 TV458760:TV458788 ADR458760:ADR458788 ANN458760:ANN458788 AXJ458760:AXJ458788 BHF458760:BHF458788 BRB458760:BRB458788 CAX458760:CAX458788 CKT458760:CKT458788 CUP458760:CUP458788 DEL458760:DEL458788 DOH458760:DOH458788 DYD458760:DYD458788 EHZ458760:EHZ458788 ERV458760:ERV458788 FBR458760:FBR458788 FLN458760:FLN458788 FVJ458760:FVJ458788 GFF458760:GFF458788 GPB458760:GPB458788 GYX458760:GYX458788 HIT458760:HIT458788 HSP458760:HSP458788 ICL458760:ICL458788 IMH458760:IMH458788 IWD458760:IWD458788 JFZ458760:JFZ458788 JPV458760:JPV458788 JZR458760:JZR458788 KJN458760:KJN458788 KTJ458760:KTJ458788 LDF458760:LDF458788 LNB458760:LNB458788 LWX458760:LWX458788 MGT458760:MGT458788 MQP458760:MQP458788 NAL458760:NAL458788 NKH458760:NKH458788 NUD458760:NUD458788 ODZ458760:ODZ458788 ONV458760:ONV458788 OXR458760:OXR458788 PHN458760:PHN458788 PRJ458760:PRJ458788 QBF458760:QBF458788 QLB458760:QLB458788 QUX458760:QUX458788 RET458760:RET458788 ROP458760:ROP458788 RYL458760:RYL458788 SIH458760:SIH458788 SSD458760:SSD458788 TBZ458760:TBZ458788 TLV458760:TLV458788 TVR458760:TVR458788 UFN458760:UFN458788 UPJ458760:UPJ458788 UZF458760:UZF458788 VJB458760:VJB458788 VSX458760:VSX458788 WCT458760:WCT458788 WMP458760:WMP458788 WWL458760:WWL458788 AD524296:AD524324 JZ524296:JZ524324 TV524296:TV524324 ADR524296:ADR524324 ANN524296:ANN524324 AXJ524296:AXJ524324 BHF524296:BHF524324 BRB524296:BRB524324 CAX524296:CAX524324 CKT524296:CKT524324 CUP524296:CUP524324 DEL524296:DEL524324 DOH524296:DOH524324 DYD524296:DYD524324 EHZ524296:EHZ524324 ERV524296:ERV524324 FBR524296:FBR524324 FLN524296:FLN524324 FVJ524296:FVJ524324 GFF524296:GFF524324 GPB524296:GPB524324 GYX524296:GYX524324 HIT524296:HIT524324 HSP524296:HSP524324 ICL524296:ICL524324 IMH524296:IMH524324 IWD524296:IWD524324 JFZ524296:JFZ524324 JPV524296:JPV524324 JZR524296:JZR524324 KJN524296:KJN524324 KTJ524296:KTJ524324 LDF524296:LDF524324 LNB524296:LNB524324 LWX524296:LWX524324 MGT524296:MGT524324 MQP524296:MQP524324 NAL524296:NAL524324 NKH524296:NKH524324 NUD524296:NUD524324 ODZ524296:ODZ524324 ONV524296:ONV524324 OXR524296:OXR524324 PHN524296:PHN524324 PRJ524296:PRJ524324 QBF524296:QBF524324 QLB524296:QLB524324 QUX524296:QUX524324 RET524296:RET524324 ROP524296:ROP524324 RYL524296:RYL524324 SIH524296:SIH524324 SSD524296:SSD524324 TBZ524296:TBZ524324 TLV524296:TLV524324 TVR524296:TVR524324 UFN524296:UFN524324 UPJ524296:UPJ524324 UZF524296:UZF524324 VJB524296:VJB524324 VSX524296:VSX524324 WCT524296:WCT524324 WMP524296:WMP524324 WWL524296:WWL524324 AD589832:AD589860 JZ589832:JZ589860 TV589832:TV589860 ADR589832:ADR589860 ANN589832:ANN589860 AXJ589832:AXJ589860 BHF589832:BHF589860 BRB589832:BRB589860 CAX589832:CAX589860 CKT589832:CKT589860 CUP589832:CUP589860 DEL589832:DEL589860 DOH589832:DOH589860 DYD589832:DYD589860 EHZ589832:EHZ589860 ERV589832:ERV589860 FBR589832:FBR589860 FLN589832:FLN589860 FVJ589832:FVJ589860 GFF589832:GFF589860 GPB589832:GPB589860 GYX589832:GYX589860 HIT589832:HIT589860 HSP589832:HSP589860 ICL589832:ICL589860 IMH589832:IMH589860 IWD589832:IWD589860 JFZ589832:JFZ589860 JPV589832:JPV589860 JZR589832:JZR589860 KJN589832:KJN589860 KTJ589832:KTJ589860 LDF589832:LDF589860 LNB589832:LNB589860 LWX589832:LWX589860 MGT589832:MGT589860 MQP589832:MQP589860 NAL589832:NAL589860 NKH589832:NKH589860 NUD589832:NUD589860 ODZ589832:ODZ589860 ONV589832:ONV589860 OXR589832:OXR589860 PHN589832:PHN589860 PRJ589832:PRJ589860 QBF589832:QBF589860 QLB589832:QLB589860 QUX589832:QUX589860 RET589832:RET589860 ROP589832:ROP589860 RYL589832:RYL589860 SIH589832:SIH589860 SSD589832:SSD589860 TBZ589832:TBZ589860 TLV589832:TLV589860 TVR589832:TVR589860 UFN589832:UFN589860 UPJ589832:UPJ589860 UZF589832:UZF589860 VJB589832:VJB589860 VSX589832:VSX589860 WCT589832:WCT589860 WMP589832:WMP589860 WWL589832:WWL589860 AD655368:AD655396 JZ655368:JZ655396 TV655368:TV655396 ADR655368:ADR655396 ANN655368:ANN655396 AXJ655368:AXJ655396 BHF655368:BHF655396 BRB655368:BRB655396 CAX655368:CAX655396 CKT655368:CKT655396 CUP655368:CUP655396 DEL655368:DEL655396 DOH655368:DOH655396 DYD655368:DYD655396 EHZ655368:EHZ655396 ERV655368:ERV655396 FBR655368:FBR655396 FLN655368:FLN655396 FVJ655368:FVJ655396 GFF655368:GFF655396 GPB655368:GPB655396 GYX655368:GYX655396 HIT655368:HIT655396 HSP655368:HSP655396 ICL655368:ICL655396 IMH655368:IMH655396 IWD655368:IWD655396 JFZ655368:JFZ655396 JPV655368:JPV655396 JZR655368:JZR655396 KJN655368:KJN655396 KTJ655368:KTJ655396 LDF655368:LDF655396 LNB655368:LNB655396 LWX655368:LWX655396 MGT655368:MGT655396 MQP655368:MQP655396 NAL655368:NAL655396 NKH655368:NKH655396 NUD655368:NUD655396 ODZ655368:ODZ655396 ONV655368:ONV655396 OXR655368:OXR655396 PHN655368:PHN655396 PRJ655368:PRJ655396 QBF655368:QBF655396 QLB655368:QLB655396 QUX655368:QUX655396 RET655368:RET655396 ROP655368:ROP655396 RYL655368:RYL655396 SIH655368:SIH655396 SSD655368:SSD655396 TBZ655368:TBZ655396 TLV655368:TLV655396 TVR655368:TVR655396 UFN655368:UFN655396 UPJ655368:UPJ655396 UZF655368:UZF655396 VJB655368:VJB655396 VSX655368:VSX655396 WCT655368:WCT655396 WMP655368:WMP655396 WWL655368:WWL655396 AD720904:AD720932 JZ720904:JZ720932 TV720904:TV720932 ADR720904:ADR720932 ANN720904:ANN720932 AXJ720904:AXJ720932 BHF720904:BHF720932 BRB720904:BRB720932 CAX720904:CAX720932 CKT720904:CKT720932 CUP720904:CUP720932 DEL720904:DEL720932 DOH720904:DOH720932 DYD720904:DYD720932 EHZ720904:EHZ720932 ERV720904:ERV720932 FBR720904:FBR720932 FLN720904:FLN720932 FVJ720904:FVJ720932 GFF720904:GFF720932 GPB720904:GPB720932 GYX720904:GYX720932 HIT720904:HIT720932 HSP720904:HSP720932 ICL720904:ICL720932 IMH720904:IMH720932 IWD720904:IWD720932 JFZ720904:JFZ720932 JPV720904:JPV720932 JZR720904:JZR720932 KJN720904:KJN720932 KTJ720904:KTJ720932 LDF720904:LDF720932 LNB720904:LNB720932 LWX720904:LWX720932 MGT720904:MGT720932 MQP720904:MQP720932 NAL720904:NAL720932 NKH720904:NKH720932 NUD720904:NUD720932 ODZ720904:ODZ720932 ONV720904:ONV720932 OXR720904:OXR720932 PHN720904:PHN720932 PRJ720904:PRJ720932 QBF720904:QBF720932 QLB720904:QLB720932 QUX720904:QUX720932 RET720904:RET720932 ROP720904:ROP720932 RYL720904:RYL720932 SIH720904:SIH720932 SSD720904:SSD720932 TBZ720904:TBZ720932 TLV720904:TLV720932 TVR720904:TVR720932 UFN720904:UFN720932 UPJ720904:UPJ720932 UZF720904:UZF720932 VJB720904:VJB720932 VSX720904:VSX720932 WCT720904:WCT720932 WMP720904:WMP720932 WWL720904:WWL720932 AD786440:AD786468 JZ786440:JZ786468 TV786440:TV786468 ADR786440:ADR786468 ANN786440:ANN786468 AXJ786440:AXJ786468 BHF786440:BHF786468 BRB786440:BRB786468 CAX786440:CAX786468 CKT786440:CKT786468 CUP786440:CUP786468 DEL786440:DEL786468 DOH786440:DOH786468 DYD786440:DYD786468 EHZ786440:EHZ786468 ERV786440:ERV786468 FBR786440:FBR786468 FLN786440:FLN786468 FVJ786440:FVJ786468 GFF786440:GFF786468 GPB786440:GPB786468 GYX786440:GYX786468 HIT786440:HIT786468 HSP786440:HSP786468 ICL786440:ICL786468 IMH786440:IMH786468 IWD786440:IWD786468 JFZ786440:JFZ786468 JPV786440:JPV786468 JZR786440:JZR786468 KJN786440:KJN786468 KTJ786440:KTJ786468 LDF786440:LDF786468 LNB786440:LNB786468 LWX786440:LWX786468 MGT786440:MGT786468 MQP786440:MQP786468 NAL786440:NAL786468 NKH786440:NKH786468 NUD786440:NUD786468 ODZ786440:ODZ786468 ONV786440:ONV786468 OXR786440:OXR786468 PHN786440:PHN786468 PRJ786440:PRJ786468 QBF786440:QBF786468 QLB786440:QLB786468 QUX786440:QUX786468 RET786440:RET786468 ROP786440:ROP786468 RYL786440:RYL786468 SIH786440:SIH786468 SSD786440:SSD786468 TBZ786440:TBZ786468 TLV786440:TLV786468 TVR786440:TVR786468 UFN786440:UFN786468 UPJ786440:UPJ786468 UZF786440:UZF786468 VJB786440:VJB786468 VSX786440:VSX786468 WCT786440:WCT786468 WMP786440:WMP786468 WWL786440:WWL786468 AD851976:AD852004 JZ851976:JZ852004 TV851976:TV852004 ADR851976:ADR852004 ANN851976:ANN852004 AXJ851976:AXJ852004 BHF851976:BHF852004 BRB851976:BRB852004 CAX851976:CAX852004 CKT851976:CKT852004 CUP851976:CUP852004 DEL851976:DEL852004 DOH851976:DOH852004 DYD851976:DYD852004 EHZ851976:EHZ852004 ERV851976:ERV852004 FBR851976:FBR852004 FLN851976:FLN852004 FVJ851976:FVJ852004 GFF851976:GFF852004 GPB851976:GPB852004 GYX851976:GYX852004 HIT851976:HIT852004 HSP851976:HSP852004 ICL851976:ICL852004 IMH851976:IMH852004 IWD851976:IWD852004 JFZ851976:JFZ852004 JPV851976:JPV852004 JZR851976:JZR852004 KJN851976:KJN852004 KTJ851976:KTJ852004 LDF851976:LDF852004 LNB851976:LNB852004 LWX851976:LWX852004 MGT851976:MGT852004 MQP851976:MQP852004 NAL851976:NAL852004 NKH851976:NKH852004 NUD851976:NUD852004 ODZ851976:ODZ852004 ONV851976:ONV852004 OXR851976:OXR852004 PHN851976:PHN852004 PRJ851976:PRJ852004 QBF851976:QBF852004 QLB851976:QLB852004 QUX851976:QUX852004 RET851976:RET852004 ROP851976:ROP852004 RYL851976:RYL852004 SIH851976:SIH852004 SSD851976:SSD852004 TBZ851976:TBZ852004 TLV851976:TLV852004 TVR851976:TVR852004 UFN851976:UFN852004 UPJ851976:UPJ852004 UZF851976:UZF852004 VJB851976:VJB852004 VSX851976:VSX852004 WCT851976:WCT852004 WMP851976:WMP852004 WWL851976:WWL852004 AD917512:AD917540 JZ917512:JZ917540 TV917512:TV917540 ADR917512:ADR917540 ANN917512:ANN917540 AXJ917512:AXJ917540 BHF917512:BHF917540 BRB917512:BRB917540 CAX917512:CAX917540 CKT917512:CKT917540 CUP917512:CUP917540 DEL917512:DEL917540 DOH917512:DOH917540 DYD917512:DYD917540 EHZ917512:EHZ917540 ERV917512:ERV917540 FBR917512:FBR917540 FLN917512:FLN917540 FVJ917512:FVJ917540 GFF917512:GFF917540 GPB917512:GPB917540 GYX917512:GYX917540 HIT917512:HIT917540 HSP917512:HSP917540 ICL917512:ICL917540 IMH917512:IMH917540 IWD917512:IWD917540 JFZ917512:JFZ917540 JPV917512:JPV917540 JZR917512:JZR917540 KJN917512:KJN917540 KTJ917512:KTJ917540 LDF917512:LDF917540 LNB917512:LNB917540 LWX917512:LWX917540 MGT917512:MGT917540 MQP917512:MQP917540 NAL917512:NAL917540 NKH917512:NKH917540 NUD917512:NUD917540 ODZ917512:ODZ917540 ONV917512:ONV917540 OXR917512:OXR917540 PHN917512:PHN917540 PRJ917512:PRJ917540 QBF917512:QBF917540 QLB917512:QLB917540 QUX917512:QUX917540 RET917512:RET917540 ROP917512:ROP917540 RYL917512:RYL917540 SIH917512:SIH917540 SSD917512:SSD917540 TBZ917512:TBZ917540 TLV917512:TLV917540 TVR917512:TVR917540 UFN917512:UFN917540 UPJ917512:UPJ917540 UZF917512:UZF917540 VJB917512:VJB917540 VSX917512:VSX917540 WCT917512:WCT917540 WMP917512:WMP917540 WWL917512:WWL917540 AD983048:AD983076 JZ983048:JZ983076 TV983048:TV983076 ADR983048:ADR983076 ANN983048:ANN983076 AXJ983048:AXJ983076 BHF983048:BHF983076 BRB983048:BRB983076 CAX983048:CAX983076 CKT983048:CKT983076 CUP983048:CUP983076 DEL983048:DEL983076 DOH983048:DOH983076 DYD983048:DYD983076 EHZ983048:EHZ983076 ERV983048:ERV983076 FBR983048:FBR983076 FLN983048:FLN983076 FVJ983048:FVJ983076 GFF983048:GFF983076 GPB983048:GPB983076 GYX983048:GYX983076 HIT983048:HIT983076 HSP983048:HSP983076 ICL983048:ICL983076 IMH983048:IMH983076 IWD983048:IWD983076 JFZ983048:JFZ983076 JPV983048:JPV983076 JZR983048:JZR983076 KJN983048:KJN983076 KTJ983048:KTJ983076 LDF983048:LDF983076 LNB983048:LNB983076 LWX983048:LWX983076 MGT983048:MGT983076 MQP983048:MQP983076 NAL983048:NAL983076 NKH983048:NKH983076 NUD983048:NUD983076 ODZ983048:ODZ983076 ONV983048:ONV983076 OXR983048:OXR983076 PHN983048:PHN983076 PRJ983048:PRJ983076 QBF983048:QBF983076 QLB983048:QLB983076 QUX983048:QUX983076 RET983048:RET983076 ROP983048:ROP983076 RYL983048:RYL983076 SIH983048:SIH983076 SSD983048:SSD983076 TBZ983048:TBZ983076 TLV983048:TLV983076 TVR983048:TVR983076 UFN983048:UFN983076 UPJ983048:UPJ983076 UZF983048:UZF983076 VJB983048:VJB983076 VSX983048:VSX983076 WCT983048:WCT983076 WMP983048:WMP983076 WWL983048:WWL983076 I8:I36 JE8:JE36 TA8:TA36 ACW8:ACW36 AMS8:AMS36 AWO8:AWO36 BGK8:BGK36 BQG8:BQG36 CAC8:CAC36 CJY8:CJY36 CTU8:CTU36 DDQ8:DDQ36 DNM8:DNM36 DXI8:DXI36 EHE8:EHE36 ERA8:ERA36 FAW8:FAW36 FKS8:FKS36 FUO8:FUO36 GEK8:GEK36 GOG8:GOG36 GYC8:GYC36 HHY8:HHY36 HRU8:HRU36 IBQ8:IBQ36 ILM8:ILM36 IVI8:IVI36 JFE8:JFE36 JPA8:JPA36 JYW8:JYW36 KIS8:KIS36 KSO8:KSO36 LCK8:LCK36 LMG8:LMG36 LWC8:LWC36 MFY8:MFY36 MPU8:MPU36 MZQ8:MZQ36 NJM8:NJM36 NTI8:NTI36 ODE8:ODE36 ONA8:ONA36 OWW8:OWW36 PGS8:PGS36 PQO8:PQO36 QAK8:QAK36 QKG8:QKG36 QUC8:QUC36 RDY8:RDY36 RNU8:RNU36 RXQ8:RXQ36 SHM8:SHM36 SRI8:SRI36 TBE8:TBE36 TLA8:TLA36 TUW8:TUW36 UES8:UES36 UOO8:UOO36 UYK8:UYK36 VIG8:VIG36 VSC8:VSC36 WBY8:WBY36 WLU8:WLU36 WVQ8:WVQ36 I65544:I65572 JE65544:JE65572 TA65544:TA65572 ACW65544:ACW65572 AMS65544:AMS65572 AWO65544:AWO65572 BGK65544:BGK65572 BQG65544:BQG65572 CAC65544:CAC65572 CJY65544:CJY65572 CTU65544:CTU65572 DDQ65544:DDQ65572 DNM65544:DNM65572 DXI65544:DXI65572 EHE65544:EHE65572 ERA65544:ERA65572 FAW65544:FAW65572 FKS65544:FKS65572 FUO65544:FUO65572 GEK65544:GEK65572 GOG65544:GOG65572 GYC65544:GYC65572 HHY65544:HHY65572 HRU65544:HRU65572 IBQ65544:IBQ65572 ILM65544:ILM65572 IVI65544:IVI65572 JFE65544:JFE65572 JPA65544:JPA65572 JYW65544:JYW65572 KIS65544:KIS65572 KSO65544:KSO65572 LCK65544:LCK65572 LMG65544:LMG65572 LWC65544:LWC65572 MFY65544:MFY65572 MPU65544:MPU65572 MZQ65544:MZQ65572 NJM65544:NJM65572 NTI65544:NTI65572 ODE65544:ODE65572 ONA65544:ONA65572 OWW65544:OWW65572 PGS65544:PGS65572 PQO65544:PQO65572 QAK65544:QAK65572 QKG65544:QKG65572 QUC65544:QUC65572 RDY65544:RDY65572 RNU65544:RNU65572 RXQ65544:RXQ65572 SHM65544:SHM65572 SRI65544:SRI65572 TBE65544:TBE65572 TLA65544:TLA65572 TUW65544:TUW65572 UES65544:UES65572 UOO65544:UOO65572 UYK65544:UYK65572 VIG65544:VIG65572 VSC65544:VSC65572 WBY65544:WBY65572 WLU65544:WLU65572 WVQ65544:WVQ65572 I131080:I131108 JE131080:JE131108 TA131080:TA131108 ACW131080:ACW131108 AMS131080:AMS131108 AWO131080:AWO131108 BGK131080:BGK131108 BQG131080:BQG131108 CAC131080:CAC131108 CJY131080:CJY131108 CTU131080:CTU131108 DDQ131080:DDQ131108 DNM131080:DNM131108 DXI131080:DXI131108 EHE131080:EHE131108 ERA131080:ERA131108 FAW131080:FAW131108 FKS131080:FKS131108 FUO131080:FUO131108 GEK131080:GEK131108 GOG131080:GOG131108 GYC131080:GYC131108 HHY131080:HHY131108 HRU131080:HRU131108 IBQ131080:IBQ131108 ILM131080:ILM131108 IVI131080:IVI131108 JFE131080:JFE131108 JPA131080:JPA131108 JYW131080:JYW131108 KIS131080:KIS131108 KSO131080:KSO131108 LCK131080:LCK131108 LMG131080:LMG131108 LWC131080:LWC131108 MFY131080:MFY131108 MPU131080:MPU131108 MZQ131080:MZQ131108 NJM131080:NJM131108 NTI131080:NTI131108 ODE131080:ODE131108 ONA131080:ONA131108 OWW131080:OWW131108 PGS131080:PGS131108 PQO131080:PQO131108 QAK131080:QAK131108 QKG131080:QKG131108 QUC131080:QUC131108 RDY131080:RDY131108 RNU131080:RNU131108 RXQ131080:RXQ131108 SHM131080:SHM131108 SRI131080:SRI131108 TBE131080:TBE131108 TLA131080:TLA131108 TUW131080:TUW131108 UES131080:UES131108 UOO131080:UOO131108 UYK131080:UYK131108 VIG131080:VIG131108 VSC131080:VSC131108 WBY131080:WBY131108 WLU131080:WLU131108 WVQ131080:WVQ131108 I196616:I196644 JE196616:JE196644 TA196616:TA196644 ACW196616:ACW196644 AMS196616:AMS196644 AWO196616:AWO196644 BGK196616:BGK196644 BQG196616:BQG196644 CAC196616:CAC196644 CJY196616:CJY196644 CTU196616:CTU196644 DDQ196616:DDQ196644 DNM196616:DNM196644 DXI196616:DXI196644 EHE196616:EHE196644 ERA196616:ERA196644 FAW196616:FAW196644 FKS196616:FKS196644 FUO196616:FUO196644 GEK196616:GEK196644 GOG196616:GOG196644 GYC196616:GYC196644 HHY196616:HHY196644 HRU196616:HRU196644 IBQ196616:IBQ196644 ILM196616:ILM196644 IVI196616:IVI196644 JFE196616:JFE196644 JPA196616:JPA196644 JYW196616:JYW196644 KIS196616:KIS196644 KSO196616:KSO196644 LCK196616:LCK196644 LMG196616:LMG196644 LWC196616:LWC196644 MFY196616:MFY196644 MPU196616:MPU196644 MZQ196616:MZQ196644 NJM196616:NJM196644 NTI196616:NTI196644 ODE196616:ODE196644 ONA196616:ONA196644 OWW196616:OWW196644 PGS196616:PGS196644 PQO196616:PQO196644 QAK196616:QAK196644 QKG196616:QKG196644 QUC196616:QUC196644 RDY196616:RDY196644 RNU196616:RNU196644 RXQ196616:RXQ196644 SHM196616:SHM196644 SRI196616:SRI196644 TBE196616:TBE196644 TLA196616:TLA196644 TUW196616:TUW196644 UES196616:UES196644 UOO196616:UOO196644 UYK196616:UYK196644 VIG196616:VIG196644 VSC196616:VSC196644 WBY196616:WBY196644 WLU196616:WLU196644 WVQ196616:WVQ196644 I262152:I262180 JE262152:JE262180 TA262152:TA262180 ACW262152:ACW262180 AMS262152:AMS262180 AWO262152:AWO262180 BGK262152:BGK262180 BQG262152:BQG262180 CAC262152:CAC262180 CJY262152:CJY262180 CTU262152:CTU262180 DDQ262152:DDQ262180 DNM262152:DNM262180 DXI262152:DXI262180 EHE262152:EHE262180 ERA262152:ERA262180 FAW262152:FAW262180 FKS262152:FKS262180 FUO262152:FUO262180 GEK262152:GEK262180 GOG262152:GOG262180 GYC262152:GYC262180 HHY262152:HHY262180 HRU262152:HRU262180 IBQ262152:IBQ262180 ILM262152:ILM262180 IVI262152:IVI262180 JFE262152:JFE262180 JPA262152:JPA262180 JYW262152:JYW262180 KIS262152:KIS262180 KSO262152:KSO262180 LCK262152:LCK262180 LMG262152:LMG262180 LWC262152:LWC262180 MFY262152:MFY262180 MPU262152:MPU262180 MZQ262152:MZQ262180 NJM262152:NJM262180 NTI262152:NTI262180 ODE262152:ODE262180 ONA262152:ONA262180 OWW262152:OWW262180 PGS262152:PGS262180 PQO262152:PQO262180 QAK262152:QAK262180 QKG262152:QKG262180 QUC262152:QUC262180 RDY262152:RDY262180 RNU262152:RNU262180 RXQ262152:RXQ262180 SHM262152:SHM262180 SRI262152:SRI262180 TBE262152:TBE262180 TLA262152:TLA262180 TUW262152:TUW262180 UES262152:UES262180 UOO262152:UOO262180 UYK262152:UYK262180 VIG262152:VIG262180 VSC262152:VSC262180 WBY262152:WBY262180 WLU262152:WLU262180 WVQ262152:WVQ262180 I327688:I327716 JE327688:JE327716 TA327688:TA327716 ACW327688:ACW327716 AMS327688:AMS327716 AWO327688:AWO327716 BGK327688:BGK327716 BQG327688:BQG327716 CAC327688:CAC327716 CJY327688:CJY327716 CTU327688:CTU327716 DDQ327688:DDQ327716 DNM327688:DNM327716 DXI327688:DXI327716 EHE327688:EHE327716 ERA327688:ERA327716 FAW327688:FAW327716 FKS327688:FKS327716 FUO327688:FUO327716 GEK327688:GEK327716 GOG327688:GOG327716 GYC327688:GYC327716 HHY327688:HHY327716 HRU327688:HRU327716 IBQ327688:IBQ327716 ILM327688:ILM327716 IVI327688:IVI327716 JFE327688:JFE327716 JPA327688:JPA327716 JYW327688:JYW327716 KIS327688:KIS327716 KSO327688:KSO327716 LCK327688:LCK327716 LMG327688:LMG327716 LWC327688:LWC327716 MFY327688:MFY327716 MPU327688:MPU327716 MZQ327688:MZQ327716 NJM327688:NJM327716 NTI327688:NTI327716 ODE327688:ODE327716 ONA327688:ONA327716 OWW327688:OWW327716 PGS327688:PGS327716 PQO327688:PQO327716 QAK327688:QAK327716 QKG327688:QKG327716 QUC327688:QUC327716 RDY327688:RDY327716 RNU327688:RNU327716 RXQ327688:RXQ327716 SHM327688:SHM327716 SRI327688:SRI327716 TBE327688:TBE327716 TLA327688:TLA327716 TUW327688:TUW327716 UES327688:UES327716 UOO327688:UOO327716 UYK327688:UYK327716 VIG327688:VIG327716 VSC327688:VSC327716 WBY327688:WBY327716 WLU327688:WLU327716 WVQ327688:WVQ327716 I393224:I393252 JE393224:JE393252 TA393224:TA393252 ACW393224:ACW393252 AMS393224:AMS393252 AWO393224:AWO393252 BGK393224:BGK393252 BQG393224:BQG393252 CAC393224:CAC393252 CJY393224:CJY393252 CTU393224:CTU393252 DDQ393224:DDQ393252 DNM393224:DNM393252 DXI393224:DXI393252 EHE393224:EHE393252 ERA393224:ERA393252 FAW393224:FAW393252 FKS393224:FKS393252 FUO393224:FUO393252 GEK393224:GEK393252 GOG393224:GOG393252 GYC393224:GYC393252 HHY393224:HHY393252 HRU393224:HRU393252 IBQ393224:IBQ393252 ILM393224:ILM393252 IVI393224:IVI393252 JFE393224:JFE393252 JPA393224:JPA393252 JYW393224:JYW393252 KIS393224:KIS393252 KSO393224:KSO393252 LCK393224:LCK393252 LMG393224:LMG393252 LWC393224:LWC393252 MFY393224:MFY393252 MPU393224:MPU393252 MZQ393224:MZQ393252 NJM393224:NJM393252 NTI393224:NTI393252 ODE393224:ODE393252 ONA393224:ONA393252 OWW393224:OWW393252 PGS393224:PGS393252 PQO393224:PQO393252 QAK393224:QAK393252 QKG393224:QKG393252 QUC393224:QUC393252 RDY393224:RDY393252 RNU393224:RNU393252 RXQ393224:RXQ393252 SHM393224:SHM393252 SRI393224:SRI393252 TBE393224:TBE393252 TLA393224:TLA393252 TUW393224:TUW393252 UES393224:UES393252 UOO393224:UOO393252 UYK393224:UYK393252 VIG393224:VIG393252 VSC393224:VSC393252 WBY393224:WBY393252 WLU393224:WLU393252 WVQ393224:WVQ393252 I458760:I458788 JE458760:JE458788 TA458760:TA458788 ACW458760:ACW458788 AMS458760:AMS458788 AWO458760:AWO458788 BGK458760:BGK458788 BQG458760:BQG458788 CAC458760:CAC458788 CJY458760:CJY458788 CTU458760:CTU458788 DDQ458760:DDQ458788 DNM458760:DNM458788 DXI458760:DXI458788 EHE458760:EHE458788 ERA458760:ERA458788 FAW458760:FAW458788 FKS458760:FKS458788 FUO458760:FUO458788 GEK458760:GEK458788 GOG458760:GOG458788 GYC458760:GYC458788 HHY458760:HHY458788 HRU458760:HRU458788 IBQ458760:IBQ458788 ILM458760:ILM458788 IVI458760:IVI458788 JFE458760:JFE458788 JPA458760:JPA458788 JYW458760:JYW458788 KIS458760:KIS458788 KSO458760:KSO458788 LCK458760:LCK458788 LMG458760:LMG458788 LWC458760:LWC458788 MFY458760:MFY458788 MPU458760:MPU458788 MZQ458760:MZQ458788 NJM458760:NJM458788 NTI458760:NTI458788 ODE458760:ODE458788 ONA458760:ONA458788 OWW458760:OWW458788 PGS458760:PGS458788 PQO458760:PQO458788 QAK458760:QAK458788 QKG458760:QKG458788 QUC458760:QUC458788 RDY458760:RDY458788 RNU458760:RNU458788 RXQ458760:RXQ458788 SHM458760:SHM458788 SRI458760:SRI458788 TBE458760:TBE458788 TLA458760:TLA458788 TUW458760:TUW458788 UES458760:UES458788 UOO458760:UOO458788 UYK458760:UYK458788 VIG458760:VIG458788 VSC458760:VSC458788 WBY458760:WBY458788 WLU458760:WLU458788 WVQ458760:WVQ458788 I524296:I524324 JE524296:JE524324 TA524296:TA524324 ACW524296:ACW524324 AMS524296:AMS524324 AWO524296:AWO524324 BGK524296:BGK524324 BQG524296:BQG524324 CAC524296:CAC524324 CJY524296:CJY524324 CTU524296:CTU524324 DDQ524296:DDQ524324 DNM524296:DNM524324 DXI524296:DXI524324 EHE524296:EHE524324 ERA524296:ERA524324 FAW524296:FAW524324 FKS524296:FKS524324 FUO524296:FUO524324 GEK524296:GEK524324 GOG524296:GOG524324 GYC524296:GYC524324 HHY524296:HHY524324 HRU524296:HRU524324 IBQ524296:IBQ524324 ILM524296:ILM524324 IVI524296:IVI524324 JFE524296:JFE524324 JPA524296:JPA524324 JYW524296:JYW524324 KIS524296:KIS524324 KSO524296:KSO524324 LCK524296:LCK524324 LMG524296:LMG524324 LWC524296:LWC524324 MFY524296:MFY524324 MPU524296:MPU524324 MZQ524296:MZQ524324 NJM524296:NJM524324 NTI524296:NTI524324 ODE524296:ODE524324 ONA524296:ONA524324 OWW524296:OWW524324 PGS524296:PGS524324 PQO524296:PQO524324 QAK524296:QAK524324 QKG524296:QKG524324 QUC524296:QUC524324 RDY524296:RDY524324 RNU524296:RNU524324 RXQ524296:RXQ524324 SHM524296:SHM524324 SRI524296:SRI524324 TBE524296:TBE524324 TLA524296:TLA524324 TUW524296:TUW524324 UES524296:UES524324 UOO524296:UOO524324 UYK524296:UYK524324 VIG524296:VIG524324 VSC524296:VSC524324 WBY524296:WBY524324 WLU524296:WLU524324 WVQ524296:WVQ524324 I589832:I589860 JE589832:JE589860 TA589832:TA589860 ACW589832:ACW589860 AMS589832:AMS589860 AWO589832:AWO589860 BGK589832:BGK589860 BQG589832:BQG589860 CAC589832:CAC589860 CJY589832:CJY589860 CTU589832:CTU589860 DDQ589832:DDQ589860 DNM589832:DNM589860 DXI589832:DXI589860 EHE589832:EHE589860 ERA589832:ERA589860 FAW589832:FAW589860 FKS589832:FKS589860 FUO589832:FUO589860 GEK589832:GEK589860 GOG589832:GOG589860 GYC589832:GYC589860 HHY589832:HHY589860 HRU589832:HRU589860 IBQ589832:IBQ589860 ILM589832:ILM589860 IVI589832:IVI589860 JFE589832:JFE589860 JPA589832:JPA589860 JYW589832:JYW589860 KIS589832:KIS589860 KSO589832:KSO589860 LCK589832:LCK589860 LMG589832:LMG589860 LWC589832:LWC589860 MFY589832:MFY589860 MPU589832:MPU589860 MZQ589832:MZQ589860 NJM589832:NJM589860 NTI589832:NTI589860 ODE589832:ODE589860 ONA589832:ONA589860 OWW589832:OWW589860 PGS589832:PGS589860 PQO589832:PQO589860 QAK589832:QAK589860 QKG589832:QKG589860 QUC589832:QUC589860 RDY589832:RDY589860 RNU589832:RNU589860 RXQ589832:RXQ589860 SHM589832:SHM589860 SRI589832:SRI589860 TBE589832:TBE589860 TLA589832:TLA589860 TUW589832:TUW589860 UES589832:UES589860 UOO589832:UOO589860 UYK589832:UYK589860 VIG589832:VIG589860 VSC589832:VSC589860 WBY589832:WBY589860 WLU589832:WLU589860 WVQ589832:WVQ589860 I655368:I655396 JE655368:JE655396 TA655368:TA655396 ACW655368:ACW655396 AMS655368:AMS655396 AWO655368:AWO655396 BGK655368:BGK655396 BQG655368:BQG655396 CAC655368:CAC655396 CJY655368:CJY655396 CTU655368:CTU655396 DDQ655368:DDQ655396 DNM655368:DNM655396 DXI655368:DXI655396 EHE655368:EHE655396 ERA655368:ERA655396 FAW655368:FAW655396 FKS655368:FKS655396 FUO655368:FUO655396 GEK655368:GEK655396 GOG655368:GOG655396 GYC655368:GYC655396 HHY655368:HHY655396 HRU655368:HRU655396 IBQ655368:IBQ655396 ILM655368:ILM655396 IVI655368:IVI655396 JFE655368:JFE655396 JPA655368:JPA655396 JYW655368:JYW655396 KIS655368:KIS655396 KSO655368:KSO655396 LCK655368:LCK655396 LMG655368:LMG655396 LWC655368:LWC655396 MFY655368:MFY655396 MPU655368:MPU655396 MZQ655368:MZQ655396 NJM655368:NJM655396 NTI655368:NTI655396 ODE655368:ODE655396 ONA655368:ONA655396 OWW655368:OWW655396 PGS655368:PGS655396 PQO655368:PQO655396 QAK655368:QAK655396 QKG655368:QKG655396 QUC655368:QUC655396 RDY655368:RDY655396 RNU655368:RNU655396 RXQ655368:RXQ655396 SHM655368:SHM655396 SRI655368:SRI655396 TBE655368:TBE655396 TLA655368:TLA655396 TUW655368:TUW655396 UES655368:UES655396 UOO655368:UOO655396 UYK655368:UYK655396 VIG655368:VIG655396 VSC655368:VSC655396 WBY655368:WBY655396 WLU655368:WLU655396 WVQ655368:WVQ655396 I720904:I720932 JE720904:JE720932 TA720904:TA720932 ACW720904:ACW720932 AMS720904:AMS720932 AWO720904:AWO720932 BGK720904:BGK720932 BQG720904:BQG720932 CAC720904:CAC720932 CJY720904:CJY720932 CTU720904:CTU720932 DDQ720904:DDQ720932 DNM720904:DNM720932 DXI720904:DXI720932 EHE720904:EHE720932 ERA720904:ERA720932 FAW720904:FAW720932 FKS720904:FKS720932 FUO720904:FUO720932 GEK720904:GEK720932 GOG720904:GOG720932 GYC720904:GYC720932 HHY720904:HHY720932 HRU720904:HRU720932 IBQ720904:IBQ720932 ILM720904:ILM720932 IVI720904:IVI720932 JFE720904:JFE720932 JPA720904:JPA720932 JYW720904:JYW720932 KIS720904:KIS720932 KSO720904:KSO720932 LCK720904:LCK720932 LMG720904:LMG720932 LWC720904:LWC720932 MFY720904:MFY720932 MPU720904:MPU720932 MZQ720904:MZQ720932 NJM720904:NJM720932 NTI720904:NTI720932 ODE720904:ODE720932 ONA720904:ONA720932 OWW720904:OWW720932 PGS720904:PGS720932 PQO720904:PQO720932 QAK720904:QAK720932 QKG720904:QKG720932 QUC720904:QUC720932 RDY720904:RDY720932 RNU720904:RNU720932 RXQ720904:RXQ720932 SHM720904:SHM720932 SRI720904:SRI720932 TBE720904:TBE720932 TLA720904:TLA720932 TUW720904:TUW720932 UES720904:UES720932 UOO720904:UOO720932 UYK720904:UYK720932 VIG720904:VIG720932 VSC720904:VSC720932 WBY720904:WBY720932 WLU720904:WLU720932 WVQ720904:WVQ720932 I786440:I786468 JE786440:JE786468 TA786440:TA786468 ACW786440:ACW786468 AMS786440:AMS786468 AWO786440:AWO786468 BGK786440:BGK786468 BQG786440:BQG786468 CAC786440:CAC786468 CJY786440:CJY786468 CTU786440:CTU786468 DDQ786440:DDQ786468 DNM786440:DNM786468 DXI786440:DXI786468 EHE786440:EHE786468 ERA786440:ERA786468 FAW786440:FAW786468 FKS786440:FKS786468 FUO786440:FUO786468 GEK786440:GEK786468 GOG786440:GOG786468 GYC786440:GYC786468 HHY786440:HHY786468 HRU786440:HRU786468 IBQ786440:IBQ786468 ILM786440:ILM786468 IVI786440:IVI786468 JFE786440:JFE786468 JPA786440:JPA786468 JYW786440:JYW786468 KIS786440:KIS786468 KSO786440:KSO786468 LCK786440:LCK786468 LMG786440:LMG786468 LWC786440:LWC786468 MFY786440:MFY786468 MPU786440:MPU786468 MZQ786440:MZQ786468 NJM786440:NJM786468 NTI786440:NTI786468 ODE786440:ODE786468 ONA786440:ONA786468 OWW786440:OWW786468 PGS786440:PGS786468 PQO786440:PQO786468 QAK786440:QAK786468 QKG786440:QKG786468 QUC786440:QUC786468 RDY786440:RDY786468 RNU786440:RNU786468 RXQ786440:RXQ786468 SHM786440:SHM786468 SRI786440:SRI786468 TBE786440:TBE786468 TLA786440:TLA786468 TUW786440:TUW786468 UES786440:UES786468 UOO786440:UOO786468 UYK786440:UYK786468 VIG786440:VIG786468 VSC786440:VSC786468 WBY786440:WBY786468 WLU786440:WLU786468 WVQ786440:WVQ786468 I851976:I852004 JE851976:JE852004 TA851976:TA852004 ACW851976:ACW852004 AMS851976:AMS852004 AWO851976:AWO852004 BGK851976:BGK852004 BQG851976:BQG852004 CAC851976:CAC852004 CJY851976:CJY852004 CTU851976:CTU852004 DDQ851976:DDQ852004 DNM851976:DNM852004 DXI851976:DXI852004 EHE851976:EHE852004 ERA851976:ERA852004 FAW851976:FAW852004 FKS851976:FKS852004 FUO851976:FUO852004 GEK851976:GEK852004 GOG851976:GOG852004 GYC851976:GYC852004 HHY851976:HHY852004 HRU851976:HRU852004 IBQ851976:IBQ852004 ILM851976:ILM852004 IVI851976:IVI852004 JFE851976:JFE852004 JPA851976:JPA852004 JYW851976:JYW852004 KIS851976:KIS852004 KSO851976:KSO852004 LCK851976:LCK852004 LMG851976:LMG852004 LWC851976:LWC852004 MFY851976:MFY852004 MPU851976:MPU852004 MZQ851976:MZQ852004 NJM851976:NJM852004 NTI851976:NTI852004 ODE851976:ODE852004 ONA851976:ONA852004 OWW851976:OWW852004 PGS851976:PGS852004 PQO851976:PQO852004 QAK851976:QAK852004 QKG851976:QKG852004 QUC851976:QUC852004 RDY851976:RDY852004 RNU851976:RNU852004 RXQ851976:RXQ852004 SHM851976:SHM852004 SRI851976:SRI852004 TBE851976:TBE852004 TLA851976:TLA852004 TUW851976:TUW852004 UES851976:UES852004 UOO851976:UOO852004 UYK851976:UYK852004 VIG851976:VIG852004 VSC851976:VSC852004 WBY851976:WBY852004 WLU851976:WLU852004 WVQ851976:WVQ852004 I917512:I917540 JE917512:JE917540 TA917512:TA917540 ACW917512:ACW917540 AMS917512:AMS917540 AWO917512:AWO917540 BGK917512:BGK917540 BQG917512:BQG917540 CAC917512:CAC917540 CJY917512:CJY917540 CTU917512:CTU917540 DDQ917512:DDQ917540 DNM917512:DNM917540 DXI917512:DXI917540 EHE917512:EHE917540 ERA917512:ERA917540 FAW917512:FAW917540 FKS917512:FKS917540 FUO917512:FUO917540 GEK917512:GEK917540 GOG917512:GOG917540 GYC917512:GYC917540 HHY917512:HHY917540 HRU917512:HRU917540 IBQ917512:IBQ917540 ILM917512:ILM917540 IVI917512:IVI917540 JFE917512:JFE917540 JPA917512:JPA917540 JYW917512:JYW917540 KIS917512:KIS917540 KSO917512:KSO917540 LCK917512:LCK917540 LMG917512:LMG917540 LWC917512:LWC917540 MFY917512:MFY917540 MPU917512:MPU917540 MZQ917512:MZQ917540 NJM917512:NJM917540 NTI917512:NTI917540 ODE917512:ODE917540 ONA917512:ONA917540 OWW917512:OWW917540 PGS917512:PGS917540 PQO917512:PQO917540 QAK917512:QAK917540 QKG917512:QKG917540 QUC917512:QUC917540 RDY917512:RDY917540 RNU917512:RNU917540 RXQ917512:RXQ917540 SHM917512:SHM917540 SRI917512:SRI917540 TBE917512:TBE917540 TLA917512:TLA917540 TUW917512:TUW917540 UES917512:UES917540 UOO917512:UOO917540 UYK917512:UYK917540 VIG917512:VIG917540 VSC917512:VSC917540 WBY917512:WBY917540 WLU917512:WLU917540 WVQ917512:WVQ917540 I983048:I983076 JE983048:JE983076 TA983048:TA983076 ACW983048:ACW983076 AMS983048:AMS983076 AWO983048:AWO983076 BGK983048:BGK983076 BQG983048:BQG983076 CAC983048:CAC983076 CJY983048:CJY983076 CTU983048:CTU983076 DDQ983048:DDQ983076 DNM983048:DNM983076 DXI983048:DXI983076 EHE983048:EHE983076 ERA983048:ERA983076 FAW983048:FAW983076 FKS983048:FKS983076 FUO983048:FUO983076 GEK983048:GEK983076 GOG983048:GOG983076 GYC983048:GYC983076 HHY983048:HHY983076 HRU983048:HRU983076 IBQ983048:IBQ983076 ILM983048:ILM983076 IVI983048:IVI983076 JFE983048:JFE983076 JPA983048:JPA983076 JYW983048:JYW983076 KIS983048:KIS983076 KSO983048:KSO983076 LCK983048:LCK983076 LMG983048:LMG983076 LWC983048:LWC983076 MFY983048:MFY983076 MPU983048:MPU983076 MZQ983048:MZQ983076 NJM983048:NJM983076 NTI983048:NTI983076 ODE983048:ODE983076 ONA983048:ONA983076 OWW983048:OWW983076 PGS983048:PGS983076 PQO983048:PQO983076 QAK983048:QAK983076 QKG983048:QKG983076 QUC983048:QUC983076 RDY983048:RDY983076 RNU983048:RNU983076 RXQ983048:RXQ983076 SHM983048:SHM983076 SRI983048:SRI983076 TBE983048:TBE983076 TLA983048:TLA983076 TUW983048:TUW983076 UES983048:UES983076 UOO983048:UOO983076 UYK983048:UYK983076 VIG983048:VIG983076 VSC983048:VSC983076 WBY983048:WBY983076 WLU983048:WLU983076 WVQ983048:WVQ983076</xm:sqref>
        </x14:dataValidation>
        <x14:dataValidation type="list" allowBlank="1" showInputMessage="1" showErrorMessage="1" error="入力した内容は正しくありません。_x000a_リストから選択して下さい。">
          <x14:formula1>
            <xm:f>"a,b,c,d"</xm:f>
          </x14:formula1>
          <xm:sqref>L5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WWF5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WWR5 AJ65541 KF65541 UB65541 ADX65541 ANT65541 AXP65541 BHL65541 BRH65541 CBD65541 CKZ65541 CUV65541 DER65541 DON65541 DYJ65541 EIF65541 ESB65541 FBX65541 FLT65541 FVP65541 GFL65541 GPH65541 GZD65541 HIZ65541 HSV65541 ICR65541 IMN65541 IWJ65541 JGF65541 JQB65541 JZX65541 KJT65541 KTP65541 LDL65541 LNH65541 LXD65541 MGZ65541 MQV65541 NAR65541 NKN65541 NUJ65541 OEF65541 OOB65541 OXX65541 PHT65541 PRP65541 QBL65541 QLH65541 QVD65541 REZ65541 ROV65541 RYR65541 SIN65541 SSJ65541 TCF65541 TMB65541 TVX65541 UFT65541 UPP65541 UZL65541 VJH65541 VTD65541 WCZ65541 WMV65541 WWR65541 AJ131077 KF131077 UB131077 ADX131077 ANT131077 AXP131077 BHL131077 BRH131077 CBD131077 CKZ131077 CUV131077 DER131077 DON131077 DYJ131077 EIF131077 ESB131077 FBX131077 FLT131077 FVP131077 GFL131077 GPH131077 GZD131077 HIZ131077 HSV131077 ICR131077 IMN131077 IWJ131077 JGF131077 JQB131077 JZX131077 KJT131077 KTP131077 LDL131077 LNH131077 LXD131077 MGZ131077 MQV131077 NAR131077 NKN131077 NUJ131077 OEF131077 OOB131077 OXX131077 PHT131077 PRP131077 QBL131077 QLH131077 QVD131077 REZ131077 ROV131077 RYR131077 SIN131077 SSJ131077 TCF131077 TMB131077 TVX131077 UFT131077 UPP131077 UZL131077 VJH131077 VTD131077 WCZ131077 WMV131077 WWR131077 AJ196613 KF196613 UB196613 ADX196613 ANT196613 AXP196613 BHL196613 BRH196613 CBD196613 CKZ196613 CUV196613 DER196613 DON196613 DYJ196613 EIF196613 ESB196613 FBX196613 FLT196613 FVP196613 GFL196613 GPH196613 GZD196613 HIZ196613 HSV196613 ICR196613 IMN196613 IWJ196613 JGF196613 JQB196613 JZX196613 KJT196613 KTP196613 LDL196613 LNH196613 LXD196613 MGZ196613 MQV196613 NAR196613 NKN196613 NUJ196613 OEF196613 OOB196613 OXX196613 PHT196613 PRP196613 QBL196613 QLH196613 QVD196613 REZ196613 ROV196613 RYR196613 SIN196613 SSJ196613 TCF196613 TMB196613 TVX196613 UFT196613 UPP196613 UZL196613 VJH196613 VTD196613 WCZ196613 WMV196613 WWR196613 AJ262149 KF262149 UB262149 ADX262149 ANT262149 AXP262149 BHL262149 BRH262149 CBD262149 CKZ262149 CUV262149 DER262149 DON262149 DYJ262149 EIF262149 ESB262149 FBX262149 FLT262149 FVP262149 GFL262149 GPH262149 GZD262149 HIZ262149 HSV262149 ICR262149 IMN262149 IWJ262149 JGF262149 JQB262149 JZX262149 KJT262149 KTP262149 LDL262149 LNH262149 LXD262149 MGZ262149 MQV262149 NAR262149 NKN262149 NUJ262149 OEF262149 OOB262149 OXX262149 PHT262149 PRP262149 QBL262149 QLH262149 QVD262149 REZ262149 ROV262149 RYR262149 SIN262149 SSJ262149 TCF262149 TMB262149 TVX262149 UFT262149 UPP262149 UZL262149 VJH262149 VTD262149 WCZ262149 WMV262149 WWR262149 AJ327685 KF327685 UB327685 ADX327685 ANT327685 AXP327685 BHL327685 BRH327685 CBD327685 CKZ327685 CUV327685 DER327685 DON327685 DYJ327685 EIF327685 ESB327685 FBX327685 FLT327685 FVP327685 GFL327685 GPH327685 GZD327685 HIZ327685 HSV327685 ICR327685 IMN327685 IWJ327685 JGF327685 JQB327685 JZX327685 KJT327685 KTP327685 LDL327685 LNH327685 LXD327685 MGZ327685 MQV327685 NAR327685 NKN327685 NUJ327685 OEF327685 OOB327685 OXX327685 PHT327685 PRP327685 QBL327685 QLH327685 QVD327685 REZ327685 ROV327685 RYR327685 SIN327685 SSJ327685 TCF327685 TMB327685 TVX327685 UFT327685 UPP327685 UZL327685 VJH327685 VTD327685 WCZ327685 WMV327685 WWR327685 AJ393221 KF393221 UB393221 ADX393221 ANT393221 AXP393221 BHL393221 BRH393221 CBD393221 CKZ393221 CUV393221 DER393221 DON393221 DYJ393221 EIF393221 ESB393221 FBX393221 FLT393221 FVP393221 GFL393221 GPH393221 GZD393221 HIZ393221 HSV393221 ICR393221 IMN393221 IWJ393221 JGF393221 JQB393221 JZX393221 KJT393221 KTP393221 LDL393221 LNH393221 LXD393221 MGZ393221 MQV393221 NAR393221 NKN393221 NUJ393221 OEF393221 OOB393221 OXX393221 PHT393221 PRP393221 QBL393221 QLH393221 QVD393221 REZ393221 ROV393221 RYR393221 SIN393221 SSJ393221 TCF393221 TMB393221 TVX393221 UFT393221 UPP393221 UZL393221 VJH393221 VTD393221 WCZ393221 WMV393221 WWR393221 AJ458757 KF458757 UB458757 ADX458757 ANT458757 AXP458757 BHL458757 BRH458757 CBD458757 CKZ458757 CUV458757 DER458757 DON458757 DYJ458757 EIF458757 ESB458757 FBX458757 FLT458757 FVP458757 GFL458757 GPH458757 GZD458757 HIZ458757 HSV458757 ICR458757 IMN458757 IWJ458757 JGF458757 JQB458757 JZX458757 KJT458757 KTP458757 LDL458757 LNH458757 LXD458757 MGZ458757 MQV458757 NAR458757 NKN458757 NUJ458757 OEF458757 OOB458757 OXX458757 PHT458757 PRP458757 QBL458757 QLH458757 QVD458757 REZ458757 ROV458757 RYR458757 SIN458757 SSJ458757 TCF458757 TMB458757 TVX458757 UFT458757 UPP458757 UZL458757 VJH458757 VTD458757 WCZ458757 WMV458757 WWR458757 AJ524293 KF524293 UB524293 ADX524293 ANT524293 AXP524293 BHL524293 BRH524293 CBD524293 CKZ524293 CUV524293 DER524293 DON524293 DYJ524293 EIF524293 ESB524293 FBX524293 FLT524293 FVP524293 GFL524293 GPH524293 GZD524293 HIZ524293 HSV524293 ICR524293 IMN524293 IWJ524293 JGF524293 JQB524293 JZX524293 KJT524293 KTP524293 LDL524293 LNH524293 LXD524293 MGZ524293 MQV524293 NAR524293 NKN524293 NUJ524293 OEF524293 OOB524293 OXX524293 PHT524293 PRP524293 QBL524293 QLH524293 QVD524293 REZ524293 ROV524293 RYR524293 SIN524293 SSJ524293 TCF524293 TMB524293 TVX524293 UFT524293 UPP524293 UZL524293 VJH524293 VTD524293 WCZ524293 WMV524293 WWR524293 AJ589829 KF589829 UB589829 ADX589829 ANT589829 AXP589829 BHL589829 BRH589829 CBD589829 CKZ589829 CUV589829 DER589829 DON589829 DYJ589829 EIF589829 ESB589829 FBX589829 FLT589829 FVP589829 GFL589829 GPH589829 GZD589829 HIZ589829 HSV589829 ICR589829 IMN589829 IWJ589829 JGF589829 JQB589829 JZX589829 KJT589829 KTP589829 LDL589829 LNH589829 LXD589829 MGZ589829 MQV589829 NAR589829 NKN589829 NUJ589829 OEF589829 OOB589829 OXX589829 PHT589829 PRP589829 QBL589829 QLH589829 QVD589829 REZ589829 ROV589829 RYR589829 SIN589829 SSJ589829 TCF589829 TMB589829 TVX589829 UFT589829 UPP589829 UZL589829 VJH589829 VTD589829 WCZ589829 WMV589829 WWR589829 AJ655365 KF655365 UB655365 ADX655365 ANT655365 AXP655365 BHL655365 BRH655365 CBD655365 CKZ655365 CUV655365 DER655365 DON655365 DYJ655365 EIF655365 ESB655365 FBX655365 FLT655365 FVP655365 GFL655365 GPH655365 GZD655365 HIZ655365 HSV655365 ICR655365 IMN655365 IWJ655365 JGF655365 JQB655365 JZX655365 KJT655365 KTP655365 LDL655365 LNH655365 LXD655365 MGZ655365 MQV655365 NAR655365 NKN655365 NUJ655365 OEF655365 OOB655365 OXX655365 PHT655365 PRP655365 QBL655365 QLH655365 QVD655365 REZ655365 ROV655365 RYR655365 SIN655365 SSJ655365 TCF655365 TMB655365 TVX655365 UFT655365 UPP655365 UZL655365 VJH655365 VTD655365 WCZ655365 WMV655365 WWR655365 AJ720901 KF720901 UB720901 ADX720901 ANT720901 AXP720901 BHL720901 BRH720901 CBD720901 CKZ720901 CUV720901 DER720901 DON720901 DYJ720901 EIF720901 ESB720901 FBX720901 FLT720901 FVP720901 GFL720901 GPH720901 GZD720901 HIZ720901 HSV720901 ICR720901 IMN720901 IWJ720901 JGF720901 JQB720901 JZX720901 KJT720901 KTP720901 LDL720901 LNH720901 LXD720901 MGZ720901 MQV720901 NAR720901 NKN720901 NUJ720901 OEF720901 OOB720901 OXX720901 PHT720901 PRP720901 QBL720901 QLH720901 QVD720901 REZ720901 ROV720901 RYR720901 SIN720901 SSJ720901 TCF720901 TMB720901 TVX720901 UFT720901 UPP720901 UZL720901 VJH720901 VTD720901 WCZ720901 WMV720901 WWR720901 AJ786437 KF786437 UB786437 ADX786437 ANT786437 AXP786437 BHL786437 BRH786437 CBD786437 CKZ786437 CUV786437 DER786437 DON786437 DYJ786437 EIF786437 ESB786437 FBX786437 FLT786437 FVP786437 GFL786437 GPH786437 GZD786437 HIZ786437 HSV786437 ICR786437 IMN786437 IWJ786437 JGF786437 JQB786437 JZX786437 KJT786437 KTP786437 LDL786437 LNH786437 LXD786437 MGZ786437 MQV786437 NAR786437 NKN786437 NUJ786437 OEF786437 OOB786437 OXX786437 PHT786437 PRP786437 QBL786437 QLH786437 QVD786437 REZ786437 ROV786437 RYR786437 SIN786437 SSJ786437 TCF786437 TMB786437 TVX786437 UFT786437 UPP786437 UZL786437 VJH786437 VTD786437 WCZ786437 WMV786437 WWR786437 AJ851973 KF851973 UB851973 ADX851973 ANT851973 AXP851973 BHL851973 BRH851973 CBD851973 CKZ851973 CUV851973 DER851973 DON851973 DYJ851973 EIF851973 ESB851973 FBX851973 FLT851973 FVP851973 GFL851973 GPH851973 GZD851973 HIZ851973 HSV851973 ICR851973 IMN851973 IWJ851973 JGF851973 JQB851973 JZX851973 KJT851973 KTP851973 LDL851973 LNH851973 LXD851973 MGZ851973 MQV851973 NAR851973 NKN851973 NUJ851973 OEF851973 OOB851973 OXX851973 PHT851973 PRP851973 QBL851973 QLH851973 QVD851973 REZ851973 ROV851973 RYR851973 SIN851973 SSJ851973 TCF851973 TMB851973 TVX851973 UFT851973 UPP851973 UZL851973 VJH851973 VTD851973 WCZ851973 WMV851973 WWR851973 AJ917509 KF917509 UB917509 ADX917509 ANT917509 AXP917509 BHL917509 BRH917509 CBD917509 CKZ917509 CUV917509 DER917509 DON917509 DYJ917509 EIF917509 ESB917509 FBX917509 FLT917509 FVP917509 GFL917509 GPH917509 GZD917509 HIZ917509 HSV917509 ICR917509 IMN917509 IWJ917509 JGF917509 JQB917509 JZX917509 KJT917509 KTP917509 LDL917509 LNH917509 LXD917509 MGZ917509 MQV917509 NAR917509 NKN917509 NUJ917509 OEF917509 OOB917509 OXX917509 PHT917509 PRP917509 QBL917509 QLH917509 QVD917509 REZ917509 ROV917509 RYR917509 SIN917509 SSJ917509 TCF917509 TMB917509 TVX917509 UFT917509 UPP917509 UZL917509 VJH917509 VTD917509 WCZ917509 WMV917509 WWR917509 AJ983045 KF983045 UB983045 ADX983045 ANT983045 AXP983045 BHL983045 BRH983045 CBD983045 CKZ983045 CUV983045 DER983045 DON983045 DYJ983045 EIF983045 ESB983045 FBX983045 FLT983045 FVP983045 GFL983045 GPH983045 GZD983045 HIZ983045 HSV983045 ICR983045 IMN983045 IWJ983045 JGF983045 JQB983045 JZX983045 KJT983045 KTP983045 LDL983045 LNH983045 LXD983045 MGZ983045 MQV983045 NAR983045 NKN983045 NUJ983045 OEF983045 OOB983045 OXX983045 PHT983045 PRP983045 QBL983045 QLH983045 QVD983045 REZ983045 ROV983045 RYR983045 SIN983045 SSJ983045 TCF983045 TMB983045 TVX983045 UFT983045 UPP983045 UZL983045 VJH983045 VTD983045 WCZ983045 WMV983045 WWR983045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WWO5 AG65541 KC65541 TY65541 ADU65541 ANQ65541 AXM65541 BHI65541 BRE65541 CBA65541 CKW65541 CUS65541 DEO65541 DOK65541 DYG65541 EIC65541 ERY65541 FBU65541 FLQ65541 FVM65541 GFI65541 GPE65541 GZA65541 HIW65541 HSS65541 ICO65541 IMK65541 IWG65541 JGC65541 JPY65541 JZU65541 KJQ65541 KTM65541 LDI65541 LNE65541 LXA65541 MGW65541 MQS65541 NAO65541 NKK65541 NUG65541 OEC65541 ONY65541 OXU65541 PHQ65541 PRM65541 QBI65541 QLE65541 QVA65541 REW65541 ROS65541 RYO65541 SIK65541 SSG65541 TCC65541 TLY65541 TVU65541 UFQ65541 UPM65541 UZI65541 VJE65541 VTA65541 WCW65541 WMS65541 WWO65541 AG131077 KC131077 TY131077 ADU131077 ANQ131077 AXM131077 BHI131077 BRE131077 CBA131077 CKW131077 CUS131077 DEO131077 DOK131077 DYG131077 EIC131077 ERY131077 FBU131077 FLQ131077 FVM131077 GFI131077 GPE131077 GZA131077 HIW131077 HSS131077 ICO131077 IMK131077 IWG131077 JGC131077 JPY131077 JZU131077 KJQ131077 KTM131077 LDI131077 LNE131077 LXA131077 MGW131077 MQS131077 NAO131077 NKK131077 NUG131077 OEC131077 ONY131077 OXU131077 PHQ131077 PRM131077 QBI131077 QLE131077 QVA131077 REW131077 ROS131077 RYO131077 SIK131077 SSG131077 TCC131077 TLY131077 TVU131077 UFQ131077 UPM131077 UZI131077 VJE131077 VTA131077 WCW131077 WMS131077 WWO131077 AG196613 KC196613 TY196613 ADU196613 ANQ196613 AXM196613 BHI196613 BRE196613 CBA196613 CKW196613 CUS196613 DEO196613 DOK196613 DYG196613 EIC196613 ERY196613 FBU196613 FLQ196613 FVM196613 GFI196613 GPE196613 GZA196613 HIW196613 HSS196613 ICO196613 IMK196613 IWG196613 JGC196613 JPY196613 JZU196613 KJQ196613 KTM196613 LDI196613 LNE196613 LXA196613 MGW196613 MQS196613 NAO196613 NKK196613 NUG196613 OEC196613 ONY196613 OXU196613 PHQ196613 PRM196613 QBI196613 QLE196613 QVA196613 REW196613 ROS196613 RYO196613 SIK196613 SSG196613 TCC196613 TLY196613 TVU196613 UFQ196613 UPM196613 UZI196613 VJE196613 VTA196613 WCW196613 WMS196613 WWO196613 AG262149 KC262149 TY262149 ADU262149 ANQ262149 AXM262149 BHI262149 BRE262149 CBA262149 CKW262149 CUS262149 DEO262149 DOK262149 DYG262149 EIC262149 ERY262149 FBU262149 FLQ262149 FVM262149 GFI262149 GPE262149 GZA262149 HIW262149 HSS262149 ICO262149 IMK262149 IWG262149 JGC262149 JPY262149 JZU262149 KJQ262149 KTM262149 LDI262149 LNE262149 LXA262149 MGW262149 MQS262149 NAO262149 NKK262149 NUG262149 OEC262149 ONY262149 OXU262149 PHQ262149 PRM262149 QBI262149 QLE262149 QVA262149 REW262149 ROS262149 RYO262149 SIK262149 SSG262149 TCC262149 TLY262149 TVU262149 UFQ262149 UPM262149 UZI262149 VJE262149 VTA262149 WCW262149 WMS262149 WWO262149 AG327685 KC327685 TY327685 ADU327685 ANQ327685 AXM327685 BHI327685 BRE327685 CBA327685 CKW327685 CUS327685 DEO327685 DOK327685 DYG327685 EIC327685 ERY327685 FBU327685 FLQ327685 FVM327685 GFI327685 GPE327685 GZA327685 HIW327685 HSS327685 ICO327685 IMK327685 IWG327685 JGC327685 JPY327685 JZU327685 KJQ327685 KTM327685 LDI327685 LNE327685 LXA327685 MGW327685 MQS327685 NAO327685 NKK327685 NUG327685 OEC327685 ONY327685 OXU327685 PHQ327685 PRM327685 QBI327685 QLE327685 QVA327685 REW327685 ROS327685 RYO327685 SIK327685 SSG327685 TCC327685 TLY327685 TVU327685 UFQ327685 UPM327685 UZI327685 VJE327685 VTA327685 WCW327685 WMS327685 WWO327685 AG393221 KC393221 TY393221 ADU393221 ANQ393221 AXM393221 BHI393221 BRE393221 CBA393221 CKW393221 CUS393221 DEO393221 DOK393221 DYG393221 EIC393221 ERY393221 FBU393221 FLQ393221 FVM393221 GFI393221 GPE393221 GZA393221 HIW393221 HSS393221 ICO393221 IMK393221 IWG393221 JGC393221 JPY393221 JZU393221 KJQ393221 KTM393221 LDI393221 LNE393221 LXA393221 MGW393221 MQS393221 NAO393221 NKK393221 NUG393221 OEC393221 ONY393221 OXU393221 PHQ393221 PRM393221 QBI393221 QLE393221 QVA393221 REW393221 ROS393221 RYO393221 SIK393221 SSG393221 TCC393221 TLY393221 TVU393221 UFQ393221 UPM393221 UZI393221 VJE393221 VTA393221 WCW393221 WMS393221 WWO393221 AG458757 KC458757 TY458757 ADU458757 ANQ458757 AXM458757 BHI458757 BRE458757 CBA458757 CKW458757 CUS458757 DEO458757 DOK458757 DYG458757 EIC458757 ERY458757 FBU458757 FLQ458757 FVM458757 GFI458757 GPE458757 GZA458757 HIW458757 HSS458757 ICO458757 IMK458757 IWG458757 JGC458757 JPY458757 JZU458757 KJQ458757 KTM458757 LDI458757 LNE458757 LXA458757 MGW458757 MQS458757 NAO458757 NKK458757 NUG458757 OEC458757 ONY458757 OXU458757 PHQ458757 PRM458757 QBI458757 QLE458757 QVA458757 REW458757 ROS458757 RYO458757 SIK458757 SSG458757 TCC458757 TLY458757 TVU458757 UFQ458757 UPM458757 UZI458757 VJE458757 VTA458757 WCW458757 WMS458757 WWO458757 AG524293 KC524293 TY524293 ADU524293 ANQ524293 AXM524293 BHI524293 BRE524293 CBA524293 CKW524293 CUS524293 DEO524293 DOK524293 DYG524293 EIC524293 ERY524293 FBU524293 FLQ524293 FVM524293 GFI524293 GPE524293 GZA524293 HIW524293 HSS524293 ICO524293 IMK524293 IWG524293 JGC524293 JPY524293 JZU524293 KJQ524293 KTM524293 LDI524293 LNE524293 LXA524293 MGW524293 MQS524293 NAO524293 NKK524293 NUG524293 OEC524293 ONY524293 OXU524293 PHQ524293 PRM524293 QBI524293 QLE524293 QVA524293 REW524293 ROS524293 RYO524293 SIK524293 SSG524293 TCC524293 TLY524293 TVU524293 UFQ524293 UPM524293 UZI524293 VJE524293 VTA524293 WCW524293 WMS524293 WWO524293 AG589829 KC589829 TY589829 ADU589829 ANQ589829 AXM589829 BHI589829 BRE589829 CBA589829 CKW589829 CUS589829 DEO589829 DOK589829 DYG589829 EIC589829 ERY589829 FBU589829 FLQ589829 FVM589829 GFI589829 GPE589829 GZA589829 HIW589829 HSS589829 ICO589829 IMK589829 IWG589829 JGC589829 JPY589829 JZU589829 KJQ589829 KTM589829 LDI589829 LNE589829 LXA589829 MGW589829 MQS589829 NAO589829 NKK589829 NUG589829 OEC589829 ONY589829 OXU589829 PHQ589829 PRM589829 QBI589829 QLE589829 QVA589829 REW589829 ROS589829 RYO589829 SIK589829 SSG589829 TCC589829 TLY589829 TVU589829 UFQ589829 UPM589829 UZI589829 VJE589829 VTA589829 WCW589829 WMS589829 WWO589829 AG655365 KC655365 TY655365 ADU655365 ANQ655365 AXM655365 BHI655365 BRE655365 CBA655365 CKW655365 CUS655365 DEO655365 DOK655365 DYG655365 EIC655365 ERY655365 FBU655365 FLQ655365 FVM655365 GFI655365 GPE655365 GZA655365 HIW655365 HSS655365 ICO655365 IMK655365 IWG655365 JGC655365 JPY655365 JZU655365 KJQ655365 KTM655365 LDI655365 LNE655365 LXA655365 MGW655365 MQS655365 NAO655365 NKK655365 NUG655365 OEC655365 ONY655365 OXU655365 PHQ655365 PRM655365 QBI655365 QLE655365 QVA655365 REW655365 ROS655365 RYO655365 SIK655365 SSG655365 TCC655365 TLY655365 TVU655365 UFQ655365 UPM655365 UZI655365 VJE655365 VTA655365 WCW655365 WMS655365 WWO655365 AG720901 KC720901 TY720901 ADU720901 ANQ720901 AXM720901 BHI720901 BRE720901 CBA720901 CKW720901 CUS720901 DEO720901 DOK720901 DYG720901 EIC720901 ERY720901 FBU720901 FLQ720901 FVM720901 GFI720901 GPE720901 GZA720901 HIW720901 HSS720901 ICO720901 IMK720901 IWG720901 JGC720901 JPY720901 JZU720901 KJQ720901 KTM720901 LDI720901 LNE720901 LXA720901 MGW720901 MQS720901 NAO720901 NKK720901 NUG720901 OEC720901 ONY720901 OXU720901 PHQ720901 PRM720901 QBI720901 QLE720901 QVA720901 REW720901 ROS720901 RYO720901 SIK720901 SSG720901 TCC720901 TLY720901 TVU720901 UFQ720901 UPM720901 UZI720901 VJE720901 VTA720901 WCW720901 WMS720901 WWO720901 AG786437 KC786437 TY786437 ADU786437 ANQ786437 AXM786437 BHI786437 BRE786437 CBA786437 CKW786437 CUS786437 DEO786437 DOK786437 DYG786437 EIC786437 ERY786437 FBU786437 FLQ786437 FVM786437 GFI786437 GPE786437 GZA786437 HIW786437 HSS786437 ICO786437 IMK786437 IWG786437 JGC786437 JPY786437 JZU786437 KJQ786437 KTM786437 LDI786437 LNE786437 LXA786437 MGW786437 MQS786437 NAO786437 NKK786437 NUG786437 OEC786437 ONY786437 OXU786437 PHQ786437 PRM786437 QBI786437 QLE786437 QVA786437 REW786437 ROS786437 RYO786437 SIK786437 SSG786437 TCC786437 TLY786437 TVU786437 UFQ786437 UPM786437 UZI786437 VJE786437 VTA786437 WCW786437 WMS786437 WWO786437 AG851973 KC851973 TY851973 ADU851973 ANQ851973 AXM851973 BHI851973 BRE851973 CBA851973 CKW851973 CUS851973 DEO851973 DOK851973 DYG851973 EIC851973 ERY851973 FBU851973 FLQ851973 FVM851973 GFI851973 GPE851973 GZA851973 HIW851973 HSS851973 ICO851973 IMK851973 IWG851973 JGC851973 JPY851973 JZU851973 KJQ851973 KTM851973 LDI851973 LNE851973 LXA851973 MGW851973 MQS851973 NAO851973 NKK851973 NUG851973 OEC851973 ONY851973 OXU851973 PHQ851973 PRM851973 QBI851973 QLE851973 QVA851973 REW851973 ROS851973 RYO851973 SIK851973 SSG851973 TCC851973 TLY851973 TVU851973 UFQ851973 UPM851973 UZI851973 VJE851973 VTA851973 WCW851973 WMS851973 WWO851973 AG917509 KC917509 TY917509 ADU917509 ANQ917509 AXM917509 BHI917509 BRE917509 CBA917509 CKW917509 CUS917509 DEO917509 DOK917509 DYG917509 EIC917509 ERY917509 FBU917509 FLQ917509 FVM917509 GFI917509 GPE917509 GZA917509 HIW917509 HSS917509 ICO917509 IMK917509 IWG917509 JGC917509 JPY917509 JZU917509 KJQ917509 KTM917509 LDI917509 LNE917509 LXA917509 MGW917509 MQS917509 NAO917509 NKK917509 NUG917509 OEC917509 ONY917509 OXU917509 PHQ917509 PRM917509 QBI917509 QLE917509 QVA917509 REW917509 ROS917509 RYO917509 SIK917509 SSG917509 TCC917509 TLY917509 TVU917509 UFQ917509 UPM917509 UZI917509 VJE917509 VTA917509 WCW917509 WMS917509 WWO917509 AG983045 KC983045 TY983045 ADU983045 ANQ983045 AXM983045 BHI983045 BRE983045 CBA983045 CKW983045 CUS983045 DEO983045 DOK983045 DYG983045 EIC983045 ERY983045 FBU983045 FLQ983045 FVM983045 GFI983045 GPE983045 GZA983045 HIW983045 HSS983045 ICO983045 IMK983045 IWG983045 JGC983045 JPY983045 JZU983045 KJQ983045 KTM983045 LDI983045 LNE983045 LXA983045 MGW983045 MQS983045 NAO983045 NKK983045 NUG983045 OEC983045 ONY983045 OXU983045 PHQ983045 PRM983045 QBI983045 QLE983045 QVA983045 REW983045 ROS983045 RYO983045 SIK983045 SSG983045 TCC983045 TLY983045 TVU983045 UFQ983045 UPM983045 UZI983045 VJE983045 VTA983045 WCW983045 WMS983045 WWO983045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WWL5 AD65541 JZ65541 TV65541 ADR65541 ANN65541 AXJ65541 BHF65541 BRB65541 CAX65541 CKT65541 CUP65541 DEL65541 DOH65541 DYD65541 EHZ65541 ERV65541 FBR65541 FLN65541 FVJ65541 GFF65541 GPB65541 GYX65541 HIT65541 HSP65541 ICL65541 IMH65541 IWD65541 JFZ65541 JPV65541 JZR65541 KJN65541 KTJ65541 LDF65541 LNB65541 LWX65541 MGT65541 MQP65541 NAL65541 NKH65541 NUD65541 ODZ65541 ONV65541 OXR65541 PHN65541 PRJ65541 QBF65541 QLB65541 QUX65541 RET65541 ROP65541 RYL65541 SIH65541 SSD65541 TBZ65541 TLV65541 TVR65541 UFN65541 UPJ65541 UZF65541 VJB65541 VSX65541 WCT65541 WMP65541 WWL65541 AD131077 JZ131077 TV131077 ADR131077 ANN131077 AXJ131077 BHF131077 BRB131077 CAX131077 CKT131077 CUP131077 DEL131077 DOH131077 DYD131077 EHZ131077 ERV131077 FBR131077 FLN131077 FVJ131077 GFF131077 GPB131077 GYX131077 HIT131077 HSP131077 ICL131077 IMH131077 IWD131077 JFZ131077 JPV131077 JZR131077 KJN131077 KTJ131077 LDF131077 LNB131077 LWX131077 MGT131077 MQP131077 NAL131077 NKH131077 NUD131077 ODZ131077 ONV131077 OXR131077 PHN131077 PRJ131077 QBF131077 QLB131077 QUX131077 RET131077 ROP131077 RYL131077 SIH131077 SSD131077 TBZ131077 TLV131077 TVR131077 UFN131077 UPJ131077 UZF131077 VJB131077 VSX131077 WCT131077 WMP131077 WWL131077 AD196613 JZ196613 TV196613 ADR196613 ANN196613 AXJ196613 BHF196613 BRB196613 CAX196613 CKT196613 CUP196613 DEL196613 DOH196613 DYD196613 EHZ196613 ERV196613 FBR196613 FLN196613 FVJ196613 GFF196613 GPB196613 GYX196613 HIT196613 HSP196613 ICL196613 IMH196613 IWD196613 JFZ196613 JPV196613 JZR196613 KJN196613 KTJ196613 LDF196613 LNB196613 LWX196613 MGT196613 MQP196613 NAL196613 NKH196613 NUD196613 ODZ196613 ONV196613 OXR196613 PHN196613 PRJ196613 QBF196613 QLB196613 QUX196613 RET196613 ROP196613 RYL196613 SIH196613 SSD196613 TBZ196613 TLV196613 TVR196613 UFN196613 UPJ196613 UZF196613 VJB196613 VSX196613 WCT196613 WMP196613 WWL196613 AD262149 JZ262149 TV262149 ADR262149 ANN262149 AXJ262149 BHF262149 BRB262149 CAX262149 CKT262149 CUP262149 DEL262149 DOH262149 DYD262149 EHZ262149 ERV262149 FBR262149 FLN262149 FVJ262149 GFF262149 GPB262149 GYX262149 HIT262149 HSP262149 ICL262149 IMH262149 IWD262149 JFZ262149 JPV262149 JZR262149 KJN262149 KTJ262149 LDF262149 LNB262149 LWX262149 MGT262149 MQP262149 NAL262149 NKH262149 NUD262149 ODZ262149 ONV262149 OXR262149 PHN262149 PRJ262149 QBF262149 QLB262149 QUX262149 RET262149 ROP262149 RYL262149 SIH262149 SSD262149 TBZ262149 TLV262149 TVR262149 UFN262149 UPJ262149 UZF262149 VJB262149 VSX262149 WCT262149 WMP262149 WWL262149 AD327685 JZ327685 TV327685 ADR327685 ANN327685 AXJ327685 BHF327685 BRB327685 CAX327685 CKT327685 CUP327685 DEL327685 DOH327685 DYD327685 EHZ327685 ERV327685 FBR327685 FLN327685 FVJ327685 GFF327685 GPB327685 GYX327685 HIT327685 HSP327685 ICL327685 IMH327685 IWD327685 JFZ327685 JPV327685 JZR327685 KJN327685 KTJ327685 LDF327685 LNB327685 LWX327685 MGT327685 MQP327685 NAL327685 NKH327685 NUD327685 ODZ327685 ONV327685 OXR327685 PHN327685 PRJ327685 QBF327685 QLB327685 QUX327685 RET327685 ROP327685 RYL327685 SIH327685 SSD327685 TBZ327685 TLV327685 TVR327685 UFN327685 UPJ327685 UZF327685 VJB327685 VSX327685 WCT327685 WMP327685 WWL327685 AD393221 JZ393221 TV393221 ADR393221 ANN393221 AXJ393221 BHF393221 BRB393221 CAX393221 CKT393221 CUP393221 DEL393221 DOH393221 DYD393221 EHZ393221 ERV393221 FBR393221 FLN393221 FVJ393221 GFF393221 GPB393221 GYX393221 HIT393221 HSP393221 ICL393221 IMH393221 IWD393221 JFZ393221 JPV393221 JZR393221 KJN393221 KTJ393221 LDF393221 LNB393221 LWX393221 MGT393221 MQP393221 NAL393221 NKH393221 NUD393221 ODZ393221 ONV393221 OXR393221 PHN393221 PRJ393221 QBF393221 QLB393221 QUX393221 RET393221 ROP393221 RYL393221 SIH393221 SSD393221 TBZ393221 TLV393221 TVR393221 UFN393221 UPJ393221 UZF393221 VJB393221 VSX393221 WCT393221 WMP393221 WWL393221 AD458757 JZ458757 TV458757 ADR458757 ANN458757 AXJ458757 BHF458757 BRB458757 CAX458757 CKT458757 CUP458757 DEL458757 DOH458757 DYD458757 EHZ458757 ERV458757 FBR458757 FLN458757 FVJ458757 GFF458757 GPB458757 GYX458757 HIT458757 HSP458757 ICL458757 IMH458757 IWD458757 JFZ458757 JPV458757 JZR458757 KJN458757 KTJ458757 LDF458757 LNB458757 LWX458757 MGT458757 MQP458757 NAL458757 NKH458757 NUD458757 ODZ458757 ONV458757 OXR458757 PHN458757 PRJ458757 QBF458757 QLB458757 QUX458757 RET458757 ROP458757 RYL458757 SIH458757 SSD458757 TBZ458757 TLV458757 TVR458757 UFN458757 UPJ458757 UZF458757 VJB458757 VSX458757 WCT458757 WMP458757 WWL458757 AD524293 JZ524293 TV524293 ADR524293 ANN524293 AXJ524293 BHF524293 BRB524293 CAX524293 CKT524293 CUP524293 DEL524293 DOH524293 DYD524293 EHZ524293 ERV524293 FBR524293 FLN524293 FVJ524293 GFF524293 GPB524293 GYX524293 HIT524293 HSP524293 ICL524293 IMH524293 IWD524293 JFZ524293 JPV524293 JZR524293 KJN524293 KTJ524293 LDF524293 LNB524293 LWX524293 MGT524293 MQP524293 NAL524293 NKH524293 NUD524293 ODZ524293 ONV524293 OXR524293 PHN524293 PRJ524293 QBF524293 QLB524293 QUX524293 RET524293 ROP524293 RYL524293 SIH524293 SSD524293 TBZ524293 TLV524293 TVR524293 UFN524293 UPJ524293 UZF524293 VJB524293 VSX524293 WCT524293 WMP524293 WWL524293 AD589829 JZ589829 TV589829 ADR589829 ANN589829 AXJ589829 BHF589829 BRB589829 CAX589829 CKT589829 CUP589829 DEL589829 DOH589829 DYD589829 EHZ589829 ERV589829 FBR589829 FLN589829 FVJ589829 GFF589829 GPB589829 GYX589829 HIT589829 HSP589829 ICL589829 IMH589829 IWD589829 JFZ589829 JPV589829 JZR589829 KJN589829 KTJ589829 LDF589829 LNB589829 LWX589829 MGT589829 MQP589829 NAL589829 NKH589829 NUD589829 ODZ589829 ONV589829 OXR589829 PHN589829 PRJ589829 QBF589829 QLB589829 QUX589829 RET589829 ROP589829 RYL589829 SIH589829 SSD589829 TBZ589829 TLV589829 TVR589829 UFN589829 UPJ589829 UZF589829 VJB589829 VSX589829 WCT589829 WMP589829 WWL589829 AD655365 JZ655365 TV655365 ADR655365 ANN655365 AXJ655365 BHF655365 BRB655365 CAX655365 CKT655365 CUP655365 DEL655365 DOH655365 DYD655365 EHZ655365 ERV655365 FBR655365 FLN655365 FVJ655365 GFF655365 GPB655365 GYX655365 HIT655365 HSP655365 ICL655365 IMH655365 IWD655365 JFZ655365 JPV655365 JZR655365 KJN655365 KTJ655365 LDF655365 LNB655365 LWX655365 MGT655365 MQP655365 NAL655365 NKH655365 NUD655365 ODZ655365 ONV655365 OXR655365 PHN655365 PRJ655365 QBF655365 QLB655365 QUX655365 RET655365 ROP655365 RYL655365 SIH655365 SSD655365 TBZ655365 TLV655365 TVR655365 UFN655365 UPJ655365 UZF655365 VJB655365 VSX655365 WCT655365 WMP655365 WWL655365 AD720901 JZ720901 TV720901 ADR720901 ANN720901 AXJ720901 BHF720901 BRB720901 CAX720901 CKT720901 CUP720901 DEL720901 DOH720901 DYD720901 EHZ720901 ERV720901 FBR720901 FLN720901 FVJ720901 GFF720901 GPB720901 GYX720901 HIT720901 HSP720901 ICL720901 IMH720901 IWD720901 JFZ720901 JPV720901 JZR720901 KJN720901 KTJ720901 LDF720901 LNB720901 LWX720901 MGT720901 MQP720901 NAL720901 NKH720901 NUD720901 ODZ720901 ONV720901 OXR720901 PHN720901 PRJ720901 QBF720901 QLB720901 QUX720901 RET720901 ROP720901 RYL720901 SIH720901 SSD720901 TBZ720901 TLV720901 TVR720901 UFN720901 UPJ720901 UZF720901 VJB720901 VSX720901 WCT720901 WMP720901 WWL720901 AD786437 JZ786437 TV786437 ADR786437 ANN786437 AXJ786437 BHF786437 BRB786437 CAX786437 CKT786437 CUP786437 DEL786437 DOH786437 DYD786437 EHZ786437 ERV786437 FBR786437 FLN786437 FVJ786437 GFF786437 GPB786437 GYX786437 HIT786437 HSP786437 ICL786437 IMH786437 IWD786437 JFZ786437 JPV786437 JZR786437 KJN786437 KTJ786437 LDF786437 LNB786437 LWX786437 MGT786437 MQP786437 NAL786437 NKH786437 NUD786437 ODZ786437 ONV786437 OXR786437 PHN786437 PRJ786437 QBF786437 QLB786437 QUX786437 RET786437 ROP786437 RYL786437 SIH786437 SSD786437 TBZ786437 TLV786437 TVR786437 UFN786437 UPJ786437 UZF786437 VJB786437 VSX786437 WCT786437 WMP786437 WWL786437 AD851973 JZ851973 TV851973 ADR851973 ANN851973 AXJ851973 BHF851973 BRB851973 CAX851973 CKT851973 CUP851973 DEL851973 DOH851973 DYD851973 EHZ851973 ERV851973 FBR851973 FLN851973 FVJ851973 GFF851973 GPB851973 GYX851973 HIT851973 HSP851973 ICL851973 IMH851973 IWD851973 JFZ851973 JPV851973 JZR851973 KJN851973 KTJ851973 LDF851973 LNB851973 LWX851973 MGT851973 MQP851973 NAL851973 NKH851973 NUD851973 ODZ851973 ONV851973 OXR851973 PHN851973 PRJ851973 QBF851973 QLB851973 QUX851973 RET851973 ROP851973 RYL851973 SIH851973 SSD851973 TBZ851973 TLV851973 TVR851973 UFN851973 UPJ851973 UZF851973 VJB851973 VSX851973 WCT851973 WMP851973 WWL851973 AD917509 JZ917509 TV917509 ADR917509 ANN917509 AXJ917509 BHF917509 BRB917509 CAX917509 CKT917509 CUP917509 DEL917509 DOH917509 DYD917509 EHZ917509 ERV917509 FBR917509 FLN917509 FVJ917509 GFF917509 GPB917509 GYX917509 HIT917509 HSP917509 ICL917509 IMH917509 IWD917509 JFZ917509 JPV917509 JZR917509 KJN917509 KTJ917509 LDF917509 LNB917509 LWX917509 MGT917509 MQP917509 NAL917509 NKH917509 NUD917509 ODZ917509 ONV917509 OXR917509 PHN917509 PRJ917509 QBF917509 QLB917509 QUX917509 RET917509 ROP917509 RYL917509 SIH917509 SSD917509 TBZ917509 TLV917509 TVR917509 UFN917509 UPJ917509 UZF917509 VJB917509 VSX917509 WCT917509 WMP917509 WWL917509 AD983045 JZ983045 TV983045 ADR983045 ANN983045 AXJ983045 BHF983045 BRB983045 CAX983045 CKT983045 CUP983045 DEL983045 DOH983045 DYD983045 EHZ983045 ERV983045 FBR983045 FLN983045 FVJ983045 GFF983045 GPB983045 GYX983045 HIT983045 HSP983045 ICL983045 IMH983045 IWD983045 JFZ983045 JPV983045 JZR983045 KJN983045 KTJ983045 LDF983045 LNB983045 LWX983045 MGT983045 MQP983045 NAL983045 NKH983045 NUD983045 ODZ983045 ONV983045 OXR983045 PHN983045 PRJ983045 QBF983045 QLB983045 QUX983045 RET983045 ROP983045 RYL983045 SIH983045 SSD983045 TBZ983045 TLV983045 TVR983045 UFN983045 UPJ983045 UZF983045 VJB983045 VSX983045 WCT983045 WMP983045 WWL983045 AO5 KK5 UG5 AEC5 ANY5 AXU5 BHQ5 BRM5 CBI5 CLE5 CVA5 DEW5 DOS5 DYO5 EIK5 ESG5 FCC5 FLY5 FVU5 GFQ5 GPM5 GZI5 HJE5 HTA5 ICW5 IMS5 IWO5 JGK5 JQG5 KAC5 KJY5 KTU5 LDQ5 LNM5 LXI5 MHE5 MRA5 NAW5 NKS5 NUO5 OEK5 OOG5 OYC5 PHY5 PRU5 QBQ5 QLM5 QVI5 RFE5 RPA5 RYW5 SIS5 SSO5 TCK5 TMG5 TWC5 UFY5 UPU5 UZQ5 VJM5 VTI5 WDE5 WNA5 WWW5 AO65541 KK65541 UG65541 AEC65541 ANY65541 AXU65541 BHQ65541 BRM65541 CBI65541 CLE65541 CVA65541 DEW65541 DOS65541 DYO65541 EIK65541 ESG65541 FCC65541 FLY65541 FVU65541 GFQ65541 GPM65541 GZI65541 HJE65541 HTA65541 ICW65541 IMS65541 IWO65541 JGK65541 JQG65541 KAC65541 KJY65541 KTU65541 LDQ65541 LNM65541 LXI65541 MHE65541 MRA65541 NAW65541 NKS65541 NUO65541 OEK65541 OOG65541 OYC65541 PHY65541 PRU65541 QBQ65541 QLM65541 QVI65541 RFE65541 RPA65541 RYW65541 SIS65541 SSO65541 TCK65541 TMG65541 TWC65541 UFY65541 UPU65541 UZQ65541 VJM65541 VTI65541 WDE65541 WNA65541 WWW65541 AO131077 KK131077 UG131077 AEC131077 ANY131077 AXU131077 BHQ131077 BRM131077 CBI131077 CLE131077 CVA131077 DEW131077 DOS131077 DYO131077 EIK131077 ESG131077 FCC131077 FLY131077 FVU131077 GFQ131077 GPM131077 GZI131077 HJE131077 HTA131077 ICW131077 IMS131077 IWO131077 JGK131077 JQG131077 KAC131077 KJY131077 KTU131077 LDQ131077 LNM131077 LXI131077 MHE131077 MRA131077 NAW131077 NKS131077 NUO131077 OEK131077 OOG131077 OYC131077 PHY131077 PRU131077 QBQ131077 QLM131077 QVI131077 RFE131077 RPA131077 RYW131077 SIS131077 SSO131077 TCK131077 TMG131077 TWC131077 UFY131077 UPU131077 UZQ131077 VJM131077 VTI131077 WDE131077 WNA131077 WWW131077 AO196613 KK196613 UG196613 AEC196613 ANY196613 AXU196613 BHQ196613 BRM196613 CBI196613 CLE196613 CVA196613 DEW196613 DOS196613 DYO196613 EIK196613 ESG196613 FCC196613 FLY196613 FVU196613 GFQ196613 GPM196613 GZI196613 HJE196613 HTA196613 ICW196613 IMS196613 IWO196613 JGK196613 JQG196613 KAC196613 KJY196613 KTU196613 LDQ196613 LNM196613 LXI196613 MHE196613 MRA196613 NAW196613 NKS196613 NUO196613 OEK196613 OOG196613 OYC196613 PHY196613 PRU196613 QBQ196613 QLM196613 QVI196613 RFE196613 RPA196613 RYW196613 SIS196613 SSO196613 TCK196613 TMG196613 TWC196613 UFY196613 UPU196613 UZQ196613 VJM196613 VTI196613 WDE196613 WNA196613 WWW196613 AO262149 KK262149 UG262149 AEC262149 ANY262149 AXU262149 BHQ262149 BRM262149 CBI262149 CLE262149 CVA262149 DEW262149 DOS262149 DYO262149 EIK262149 ESG262149 FCC262149 FLY262149 FVU262149 GFQ262149 GPM262149 GZI262149 HJE262149 HTA262149 ICW262149 IMS262149 IWO262149 JGK262149 JQG262149 KAC262149 KJY262149 KTU262149 LDQ262149 LNM262149 LXI262149 MHE262149 MRA262149 NAW262149 NKS262149 NUO262149 OEK262149 OOG262149 OYC262149 PHY262149 PRU262149 QBQ262149 QLM262149 QVI262149 RFE262149 RPA262149 RYW262149 SIS262149 SSO262149 TCK262149 TMG262149 TWC262149 UFY262149 UPU262149 UZQ262149 VJM262149 VTI262149 WDE262149 WNA262149 WWW262149 AO327685 KK327685 UG327685 AEC327685 ANY327685 AXU327685 BHQ327685 BRM327685 CBI327685 CLE327685 CVA327685 DEW327685 DOS327685 DYO327685 EIK327685 ESG327685 FCC327685 FLY327685 FVU327685 GFQ327685 GPM327685 GZI327685 HJE327685 HTA327685 ICW327685 IMS327685 IWO327685 JGK327685 JQG327685 KAC327685 KJY327685 KTU327685 LDQ327685 LNM327685 LXI327685 MHE327685 MRA327685 NAW327685 NKS327685 NUO327685 OEK327685 OOG327685 OYC327685 PHY327685 PRU327685 QBQ327685 QLM327685 QVI327685 RFE327685 RPA327685 RYW327685 SIS327685 SSO327685 TCK327685 TMG327685 TWC327685 UFY327685 UPU327685 UZQ327685 VJM327685 VTI327685 WDE327685 WNA327685 WWW327685 AO393221 KK393221 UG393221 AEC393221 ANY393221 AXU393221 BHQ393221 BRM393221 CBI393221 CLE393221 CVA393221 DEW393221 DOS393221 DYO393221 EIK393221 ESG393221 FCC393221 FLY393221 FVU393221 GFQ393221 GPM393221 GZI393221 HJE393221 HTA393221 ICW393221 IMS393221 IWO393221 JGK393221 JQG393221 KAC393221 KJY393221 KTU393221 LDQ393221 LNM393221 LXI393221 MHE393221 MRA393221 NAW393221 NKS393221 NUO393221 OEK393221 OOG393221 OYC393221 PHY393221 PRU393221 QBQ393221 QLM393221 QVI393221 RFE393221 RPA393221 RYW393221 SIS393221 SSO393221 TCK393221 TMG393221 TWC393221 UFY393221 UPU393221 UZQ393221 VJM393221 VTI393221 WDE393221 WNA393221 WWW393221 AO458757 KK458757 UG458757 AEC458757 ANY458757 AXU458757 BHQ458757 BRM458757 CBI458757 CLE458757 CVA458757 DEW458757 DOS458757 DYO458757 EIK458757 ESG458757 FCC458757 FLY458757 FVU458757 GFQ458757 GPM458757 GZI458757 HJE458757 HTA458757 ICW458757 IMS458757 IWO458757 JGK458757 JQG458757 KAC458757 KJY458757 KTU458757 LDQ458757 LNM458757 LXI458757 MHE458757 MRA458757 NAW458757 NKS458757 NUO458757 OEK458757 OOG458757 OYC458757 PHY458757 PRU458757 QBQ458757 QLM458757 QVI458757 RFE458757 RPA458757 RYW458757 SIS458757 SSO458757 TCK458757 TMG458757 TWC458757 UFY458757 UPU458757 UZQ458757 VJM458757 VTI458757 WDE458757 WNA458757 WWW458757 AO524293 KK524293 UG524293 AEC524293 ANY524293 AXU524293 BHQ524293 BRM524293 CBI524293 CLE524293 CVA524293 DEW524293 DOS524293 DYO524293 EIK524293 ESG524293 FCC524293 FLY524293 FVU524293 GFQ524293 GPM524293 GZI524293 HJE524293 HTA524293 ICW524293 IMS524293 IWO524293 JGK524293 JQG524293 KAC524293 KJY524293 KTU524293 LDQ524293 LNM524293 LXI524293 MHE524293 MRA524293 NAW524293 NKS524293 NUO524293 OEK524293 OOG524293 OYC524293 PHY524293 PRU524293 QBQ524293 QLM524293 QVI524293 RFE524293 RPA524293 RYW524293 SIS524293 SSO524293 TCK524293 TMG524293 TWC524293 UFY524293 UPU524293 UZQ524293 VJM524293 VTI524293 WDE524293 WNA524293 WWW524293 AO589829 KK589829 UG589829 AEC589829 ANY589829 AXU589829 BHQ589829 BRM589829 CBI589829 CLE589829 CVA589829 DEW589829 DOS589829 DYO589829 EIK589829 ESG589829 FCC589829 FLY589829 FVU589829 GFQ589829 GPM589829 GZI589829 HJE589829 HTA589829 ICW589829 IMS589829 IWO589829 JGK589829 JQG589829 KAC589829 KJY589829 KTU589829 LDQ589829 LNM589829 LXI589829 MHE589829 MRA589829 NAW589829 NKS589829 NUO589829 OEK589829 OOG589829 OYC589829 PHY589829 PRU589829 QBQ589829 QLM589829 QVI589829 RFE589829 RPA589829 RYW589829 SIS589829 SSO589829 TCK589829 TMG589829 TWC589829 UFY589829 UPU589829 UZQ589829 VJM589829 VTI589829 WDE589829 WNA589829 WWW589829 AO655365 KK655365 UG655365 AEC655365 ANY655365 AXU655365 BHQ655365 BRM655365 CBI655365 CLE655365 CVA655365 DEW655365 DOS655365 DYO655365 EIK655365 ESG655365 FCC655365 FLY655365 FVU655365 GFQ655365 GPM655365 GZI655365 HJE655365 HTA655365 ICW655365 IMS655365 IWO655365 JGK655365 JQG655365 KAC655365 KJY655365 KTU655365 LDQ655365 LNM655365 LXI655365 MHE655365 MRA655365 NAW655365 NKS655365 NUO655365 OEK655365 OOG655365 OYC655365 PHY655365 PRU655365 QBQ655365 QLM655365 QVI655365 RFE655365 RPA655365 RYW655365 SIS655365 SSO655365 TCK655365 TMG655365 TWC655365 UFY655365 UPU655365 UZQ655365 VJM655365 VTI655365 WDE655365 WNA655365 WWW655365 AO720901 KK720901 UG720901 AEC720901 ANY720901 AXU720901 BHQ720901 BRM720901 CBI720901 CLE720901 CVA720901 DEW720901 DOS720901 DYO720901 EIK720901 ESG720901 FCC720901 FLY720901 FVU720901 GFQ720901 GPM720901 GZI720901 HJE720901 HTA720901 ICW720901 IMS720901 IWO720901 JGK720901 JQG720901 KAC720901 KJY720901 KTU720901 LDQ720901 LNM720901 LXI720901 MHE720901 MRA720901 NAW720901 NKS720901 NUO720901 OEK720901 OOG720901 OYC720901 PHY720901 PRU720901 QBQ720901 QLM720901 QVI720901 RFE720901 RPA720901 RYW720901 SIS720901 SSO720901 TCK720901 TMG720901 TWC720901 UFY720901 UPU720901 UZQ720901 VJM720901 VTI720901 WDE720901 WNA720901 WWW720901 AO786437 KK786437 UG786437 AEC786437 ANY786437 AXU786437 BHQ786437 BRM786437 CBI786437 CLE786437 CVA786437 DEW786437 DOS786437 DYO786437 EIK786437 ESG786437 FCC786437 FLY786437 FVU786437 GFQ786437 GPM786437 GZI786437 HJE786437 HTA786437 ICW786437 IMS786437 IWO786437 JGK786437 JQG786437 KAC786437 KJY786437 KTU786437 LDQ786437 LNM786437 LXI786437 MHE786437 MRA786437 NAW786437 NKS786437 NUO786437 OEK786437 OOG786437 OYC786437 PHY786437 PRU786437 QBQ786437 QLM786437 QVI786437 RFE786437 RPA786437 RYW786437 SIS786437 SSO786437 TCK786437 TMG786437 TWC786437 UFY786437 UPU786437 UZQ786437 VJM786437 VTI786437 WDE786437 WNA786437 WWW786437 AO851973 KK851973 UG851973 AEC851973 ANY851973 AXU851973 BHQ851973 BRM851973 CBI851973 CLE851973 CVA851973 DEW851973 DOS851973 DYO851973 EIK851973 ESG851973 FCC851973 FLY851973 FVU851973 GFQ851973 GPM851973 GZI851973 HJE851973 HTA851973 ICW851973 IMS851973 IWO851973 JGK851973 JQG851973 KAC851973 KJY851973 KTU851973 LDQ851973 LNM851973 LXI851973 MHE851973 MRA851973 NAW851973 NKS851973 NUO851973 OEK851973 OOG851973 OYC851973 PHY851973 PRU851973 QBQ851973 QLM851973 QVI851973 RFE851973 RPA851973 RYW851973 SIS851973 SSO851973 TCK851973 TMG851973 TWC851973 UFY851973 UPU851973 UZQ851973 VJM851973 VTI851973 WDE851973 WNA851973 WWW851973 AO917509 KK917509 UG917509 AEC917509 ANY917509 AXU917509 BHQ917509 BRM917509 CBI917509 CLE917509 CVA917509 DEW917509 DOS917509 DYO917509 EIK917509 ESG917509 FCC917509 FLY917509 FVU917509 GFQ917509 GPM917509 GZI917509 HJE917509 HTA917509 ICW917509 IMS917509 IWO917509 JGK917509 JQG917509 KAC917509 KJY917509 KTU917509 LDQ917509 LNM917509 LXI917509 MHE917509 MRA917509 NAW917509 NKS917509 NUO917509 OEK917509 OOG917509 OYC917509 PHY917509 PRU917509 QBQ917509 QLM917509 QVI917509 RFE917509 RPA917509 RYW917509 SIS917509 SSO917509 TCK917509 TMG917509 TWC917509 UFY917509 UPU917509 UZQ917509 VJM917509 VTI917509 WDE917509 WNA917509 WWW917509 AO983045 KK983045 UG983045 AEC983045 ANY983045 AXU983045 BHQ983045 BRM983045 CBI983045 CLE983045 CVA983045 DEW983045 DOS983045 DYO983045 EIK983045 ESG983045 FCC983045 FLY983045 FVU983045 GFQ983045 GPM983045 GZI983045 HJE983045 HTA983045 ICW983045 IMS983045 IWO983045 JGK983045 JQG983045 KAC983045 KJY983045 KTU983045 LDQ983045 LNM983045 LXI983045 MHE983045 MRA983045 NAW983045 NKS983045 NUO983045 OEK983045 OOG983045 OYC983045 PHY983045 PRU983045 QBQ983045 QLM983045 QVI983045 RFE983045 RPA983045 RYW983045 SIS983045 SSO983045 TCK983045 TMG983045 TWC983045 UFY983045 UPU983045 UZQ983045 VJM983045 VTI983045 WDE983045 WNA983045 WWW983045</xm:sqref>
        </x14:dataValidation>
        <x14:dataValidation type="list" allowBlank="1" showInputMessage="1" showErrorMessage="1" error="入力した内容は正しくありません。_x000a_リストから選択して下さい。">
          <x14:formula1>
            <xm:f>"１,２,３"</xm:f>
          </x14:formula1>
          <xm: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P5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P131077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P196613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P262149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P327685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P393221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P458757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P524293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P589829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P655365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P720901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P786437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P851973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P917509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P983045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AB5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WWJ5 AB65541 JX65541 TT65541 ADP65541 ANL65541 AXH65541 BHD65541 BQZ65541 CAV65541 CKR65541 CUN65541 DEJ65541 DOF65541 DYB65541 EHX65541 ERT65541 FBP65541 FLL65541 FVH65541 GFD65541 GOZ65541 GYV65541 HIR65541 HSN65541 ICJ65541 IMF65541 IWB65541 JFX65541 JPT65541 JZP65541 KJL65541 KTH65541 LDD65541 LMZ65541 LWV65541 MGR65541 MQN65541 NAJ65541 NKF65541 NUB65541 ODX65541 ONT65541 OXP65541 PHL65541 PRH65541 QBD65541 QKZ65541 QUV65541 RER65541 RON65541 RYJ65541 SIF65541 SSB65541 TBX65541 TLT65541 TVP65541 UFL65541 UPH65541 UZD65541 VIZ65541 VSV65541 WCR65541 WMN65541 WWJ65541 AB131077 JX131077 TT131077 ADP131077 ANL131077 AXH131077 BHD131077 BQZ131077 CAV131077 CKR131077 CUN131077 DEJ131077 DOF131077 DYB131077 EHX131077 ERT131077 FBP131077 FLL131077 FVH131077 GFD131077 GOZ131077 GYV131077 HIR131077 HSN131077 ICJ131077 IMF131077 IWB131077 JFX131077 JPT131077 JZP131077 KJL131077 KTH131077 LDD131077 LMZ131077 LWV131077 MGR131077 MQN131077 NAJ131077 NKF131077 NUB131077 ODX131077 ONT131077 OXP131077 PHL131077 PRH131077 QBD131077 QKZ131077 QUV131077 RER131077 RON131077 RYJ131077 SIF131077 SSB131077 TBX131077 TLT131077 TVP131077 UFL131077 UPH131077 UZD131077 VIZ131077 VSV131077 WCR131077 WMN131077 WWJ131077 AB196613 JX196613 TT196613 ADP196613 ANL196613 AXH196613 BHD196613 BQZ196613 CAV196613 CKR196613 CUN196613 DEJ196613 DOF196613 DYB196613 EHX196613 ERT196613 FBP196613 FLL196613 FVH196613 GFD196613 GOZ196613 GYV196613 HIR196613 HSN196613 ICJ196613 IMF196613 IWB196613 JFX196613 JPT196613 JZP196613 KJL196613 KTH196613 LDD196613 LMZ196613 LWV196613 MGR196613 MQN196613 NAJ196613 NKF196613 NUB196613 ODX196613 ONT196613 OXP196613 PHL196613 PRH196613 QBD196613 QKZ196613 QUV196613 RER196613 RON196613 RYJ196613 SIF196613 SSB196613 TBX196613 TLT196613 TVP196613 UFL196613 UPH196613 UZD196613 VIZ196613 VSV196613 WCR196613 WMN196613 WWJ196613 AB262149 JX262149 TT262149 ADP262149 ANL262149 AXH262149 BHD262149 BQZ262149 CAV262149 CKR262149 CUN262149 DEJ262149 DOF262149 DYB262149 EHX262149 ERT262149 FBP262149 FLL262149 FVH262149 GFD262149 GOZ262149 GYV262149 HIR262149 HSN262149 ICJ262149 IMF262149 IWB262149 JFX262149 JPT262149 JZP262149 KJL262149 KTH262149 LDD262149 LMZ262149 LWV262149 MGR262149 MQN262149 NAJ262149 NKF262149 NUB262149 ODX262149 ONT262149 OXP262149 PHL262149 PRH262149 QBD262149 QKZ262149 QUV262149 RER262149 RON262149 RYJ262149 SIF262149 SSB262149 TBX262149 TLT262149 TVP262149 UFL262149 UPH262149 UZD262149 VIZ262149 VSV262149 WCR262149 WMN262149 WWJ262149 AB327685 JX327685 TT327685 ADP327685 ANL327685 AXH327685 BHD327685 BQZ327685 CAV327685 CKR327685 CUN327685 DEJ327685 DOF327685 DYB327685 EHX327685 ERT327685 FBP327685 FLL327685 FVH327685 GFD327685 GOZ327685 GYV327685 HIR327685 HSN327685 ICJ327685 IMF327685 IWB327685 JFX327685 JPT327685 JZP327685 KJL327685 KTH327685 LDD327685 LMZ327685 LWV327685 MGR327685 MQN327685 NAJ327685 NKF327685 NUB327685 ODX327685 ONT327685 OXP327685 PHL327685 PRH327685 QBD327685 QKZ327685 QUV327685 RER327685 RON327685 RYJ327685 SIF327685 SSB327685 TBX327685 TLT327685 TVP327685 UFL327685 UPH327685 UZD327685 VIZ327685 VSV327685 WCR327685 WMN327685 WWJ327685 AB393221 JX393221 TT393221 ADP393221 ANL393221 AXH393221 BHD393221 BQZ393221 CAV393221 CKR393221 CUN393221 DEJ393221 DOF393221 DYB393221 EHX393221 ERT393221 FBP393221 FLL393221 FVH393221 GFD393221 GOZ393221 GYV393221 HIR393221 HSN393221 ICJ393221 IMF393221 IWB393221 JFX393221 JPT393221 JZP393221 KJL393221 KTH393221 LDD393221 LMZ393221 LWV393221 MGR393221 MQN393221 NAJ393221 NKF393221 NUB393221 ODX393221 ONT393221 OXP393221 PHL393221 PRH393221 QBD393221 QKZ393221 QUV393221 RER393221 RON393221 RYJ393221 SIF393221 SSB393221 TBX393221 TLT393221 TVP393221 UFL393221 UPH393221 UZD393221 VIZ393221 VSV393221 WCR393221 WMN393221 WWJ393221 AB458757 JX458757 TT458757 ADP458757 ANL458757 AXH458757 BHD458757 BQZ458757 CAV458757 CKR458757 CUN458757 DEJ458757 DOF458757 DYB458757 EHX458757 ERT458757 FBP458757 FLL458757 FVH458757 GFD458757 GOZ458757 GYV458757 HIR458757 HSN458757 ICJ458757 IMF458757 IWB458757 JFX458757 JPT458757 JZP458757 KJL458757 KTH458757 LDD458757 LMZ458757 LWV458757 MGR458757 MQN458757 NAJ458757 NKF458757 NUB458757 ODX458757 ONT458757 OXP458757 PHL458757 PRH458757 QBD458757 QKZ458757 QUV458757 RER458757 RON458757 RYJ458757 SIF458757 SSB458757 TBX458757 TLT458757 TVP458757 UFL458757 UPH458757 UZD458757 VIZ458757 VSV458757 WCR458757 WMN458757 WWJ458757 AB524293 JX524293 TT524293 ADP524293 ANL524293 AXH524293 BHD524293 BQZ524293 CAV524293 CKR524293 CUN524293 DEJ524293 DOF524293 DYB524293 EHX524293 ERT524293 FBP524293 FLL524293 FVH524293 GFD524293 GOZ524293 GYV524293 HIR524293 HSN524293 ICJ524293 IMF524293 IWB524293 JFX524293 JPT524293 JZP524293 KJL524293 KTH524293 LDD524293 LMZ524293 LWV524293 MGR524293 MQN524293 NAJ524293 NKF524293 NUB524293 ODX524293 ONT524293 OXP524293 PHL524293 PRH524293 QBD524293 QKZ524293 QUV524293 RER524293 RON524293 RYJ524293 SIF524293 SSB524293 TBX524293 TLT524293 TVP524293 UFL524293 UPH524293 UZD524293 VIZ524293 VSV524293 WCR524293 WMN524293 WWJ524293 AB589829 JX589829 TT589829 ADP589829 ANL589829 AXH589829 BHD589829 BQZ589829 CAV589829 CKR589829 CUN589829 DEJ589829 DOF589829 DYB589829 EHX589829 ERT589829 FBP589829 FLL589829 FVH589829 GFD589829 GOZ589829 GYV589829 HIR589829 HSN589829 ICJ589829 IMF589829 IWB589829 JFX589829 JPT589829 JZP589829 KJL589829 KTH589829 LDD589829 LMZ589829 LWV589829 MGR589829 MQN589829 NAJ589829 NKF589829 NUB589829 ODX589829 ONT589829 OXP589829 PHL589829 PRH589829 QBD589829 QKZ589829 QUV589829 RER589829 RON589829 RYJ589829 SIF589829 SSB589829 TBX589829 TLT589829 TVP589829 UFL589829 UPH589829 UZD589829 VIZ589829 VSV589829 WCR589829 WMN589829 WWJ589829 AB655365 JX655365 TT655365 ADP655365 ANL655365 AXH655365 BHD655365 BQZ655365 CAV655365 CKR655365 CUN655365 DEJ655365 DOF655365 DYB655365 EHX655365 ERT655365 FBP655365 FLL655365 FVH655365 GFD655365 GOZ655365 GYV655365 HIR655365 HSN655365 ICJ655365 IMF655365 IWB655365 JFX655365 JPT655365 JZP655365 KJL655365 KTH655365 LDD655365 LMZ655365 LWV655365 MGR655365 MQN655365 NAJ655365 NKF655365 NUB655365 ODX655365 ONT655365 OXP655365 PHL655365 PRH655365 QBD655365 QKZ655365 QUV655365 RER655365 RON655365 RYJ655365 SIF655365 SSB655365 TBX655365 TLT655365 TVP655365 UFL655365 UPH655365 UZD655365 VIZ655365 VSV655365 WCR655365 WMN655365 WWJ655365 AB720901 JX720901 TT720901 ADP720901 ANL720901 AXH720901 BHD720901 BQZ720901 CAV720901 CKR720901 CUN720901 DEJ720901 DOF720901 DYB720901 EHX720901 ERT720901 FBP720901 FLL720901 FVH720901 GFD720901 GOZ720901 GYV720901 HIR720901 HSN720901 ICJ720901 IMF720901 IWB720901 JFX720901 JPT720901 JZP720901 KJL720901 KTH720901 LDD720901 LMZ720901 LWV720901 MGR720901 MQN720901 NAJ720901 NKF720901 NUB720901 ODX720901 ONT720901 OXP720901 PHL720901 PRH720901 QBD720901 QKZ720901 QUV720901 RER720901 RON720901 RYJ720901 SIF720901 SSB720901 TBX720901 TLT720901 TVP720901 UFL720901 UPH720901 UZD720901 VIZ720901 VSV720901 WCR720901 WMN720901 WWJ720901 AB786437 JX786437 TT786437 ADP786437 ANL786437 AXH786437 BHD786437 BQZ786437 CAV786437 CKR786437 CUN786437 DEJ786437 DOF786437 DYB786437 EHX786437 ERT786437 FBP786437 FLL786437 FVH786437 GFD786437 GOZ786437 GYV786437 HIR786437 HSN786437 ICJ786437 IMF786437 IWB786437 JFX786437 JPT786437 JZP786437 KJL786437 KTH786437 LDD786437 LMZ786437 LWV786437 MGR786437 MQN786437 NAJ786437 NKF786437 NUB786437 ODX786437 ONT786437 OXP786437 PHL786437 PRH786437 QBD786437 QKZ786437 QUV786437 RER786437 RON786437 RYJ786437 SIF786437 SSB786437 TBX786437 TLT786437 TVP786437 UFL786437 UPH786437 UZD786437 VIZ786437 VSV786437 WCR786437 WMN786437 WWJ786437 AB851973 JX851973 TT851973 ADP851973 ANL851973 AXH851973 BHD851973 BQZ851973 CAV851973 CKR851973 CUN851973 DEJ851973 DOF851973 DYB851973 EHX851973 ERT851973 FBP851973 FLL851973 FVH851973 GFD851973 GOZ851973 GYV851973 HIR851973 HSN851973 ICJ851973 IMF851973 IWB851973 JFX851973 JPT851973 JZP851973 KJL851973 KTH851973 LDD851973 LMZ851973 LWV851973 MGR851973 MQN851973 NAJ851973 NKF851973 NUB851973 ODX851973 ONT851973 OXP851973 PHL851973 PRH851973 QBD851973 QKZ851973 QUV851973 RER851973 RON851973 RYJ851973 SIF851973 SSB851973 TBX851973 TLT851973 TVP851973 UFL851973 UPH851973 UZD851973 VIZ851973 VSV851973 WCR851973 WMN851973 WWJ851973 AB917509 JX917509 TT917509 ADP917509 ANL917509 AXH917509 BHD917509 BQZ917509 CAV917509 CKR917509 CUN917509 DEJ917509 DOF917509 DYB917509 EHX917509 ERT917509 FBP917509 FLL917509 FVH917509 GFD917509 GOZ917509 GYV917509 HIR917509 HSN917509 ICJ917509 IMF917509 IWB917509 JFX917509 JPT917509 JZP917509 KJL917509 KTH917509 LDD917509 LMZ917509 LWV917509 MGR917509 MQN917509 NAJ917509 NKF917509 NUB917509 ODX917509 ONT917509 OXP917509 PHL917509 PRH917509 QBD917509 QKZ917509 QUV917509 RER917509 RON917509 RYJ917509 SIF917509 SSB917509 TBX917509 TLT917509 TVP917509 UFL917509 UPH917509 UZD917509 VIZ917509 VSV917509 WCR917509 WMN917509 WWJ917509 AB983045 JX983045 TT983045 ADP983045 ANL983045 AXH983045 BHD983045 BQZ983045 CAV983045 CKR983045 CUN983045 DEJ983045 DOF983045 DYB983045 EHX983045 ERT983045 FBP983045 FLL983045 FVH983045 GFD983045 GOZ983045 GYV983045 HIR983045 HSN983045 ICJ983045 IMF983045 IWB983045 JFX983045 JPT983045 JZP983045 KJL983045 KTH983045 LDD983045 LMZ983045 LWV983045 MGR983045 MQN983045 NAJ983045 NKF983045 NUB983045 ODX983045 ONT983045 OXP983045 PHL983045 PRH983045 QBD983045 QKZ983045 QUV983045 RER983045 RON983045 RYJ983045 SIF983045 SSB983045 TBX983045 TLT983045 TVP983045 UFL983045 UPH983045 UZD983045 VIZ983045 VSV983045 WCR983045 WMN983045 WWJ983045 AP5 KL5 UH5 AED5 ANZ5 AXV5 BHR5 BRN5 CBJ5 CLF5 CVB5 DEX5 DOT5 DYP5 EIL5 ESH5 FCD5 FLZ5 FVV5 GFR5 GPN5 GZJ5 HJF5 HTB5 ICX5 IMT5 IWP5 JGL5 JQH5 KAD5 KJZ5 KTV5 LDR5 LNN5 LXJ5 MHF5 MRB5 NAX5 NKT5 NUP5 OEL5 OOH5 OYD5 PHZ5 PRV5 QBR5 QLN5 QVJ5 RFF5 RPB5 RYX5 SIT5 SSP5 TCL5 TMH5 TWD5 UFZ5 UPV5 UZR5 VJN5 VTJ5 WDF5 WNB5 WWX5 AP65541 KL65541 UH65541 AED65541 ANZ65541 AXV65541 BHR65541 BRN65541 CBJ65541 CLF65541 CVB65541 DEX65541 DOT65541 DYP65541 EIL65541 ESH65541 FCD65541 FLZ65541 FVV65541 GFR65541 GPN65541 GZJ65541 HJF65541 HTB65541 ICX65541 IMT65541 IWP65541 JGL65541 JQH65541 KAD65541 KJZ65541 KTV65541 LDR65541 LNN65541 LXJ65541 MHF65541 MRB65541 NAX65541 NKT65541 NUP65541 OEL65541 OOH65541 OYD65541 PHZ65541 PRV65541 QBR65541 QLN65541 QVJ65541 RFF65541 RPB65541 RYX65541 SIT65541 SSP65541 TCL65541 TMH65541 TWD65541 UFZ65541 UPV65541 UZR65541 VJN65541 VTJ65541 WDF65541 WNB65541 WWX65541 AP131077 KL131077 UH131077 AED131077 ANZ131077 AXV131077 BHR131077 BRN131077 CBJ131077 CLF131077 CVB131077 DEX131077 DOT131077 DYP131077 EIL131077 ESH131077 FCD131077 FLZ131077 FVV131077 GFR131077 GPN131077 GZJ131077 HJF131077 HTB131077 ICX131077 IMT131077 IWP131077 JGL131077 JQH131077 KAD131077 KJZ131077 KTV131077 LDR131077 LNN131077 LXJ131077 MHF131077 MRB131077 NAX131077 NKT131077 NUP131077 OEL131077 OOH131077 OYD131077 PHZ131077 PRV131077 QBR131077 QLN131077 QVJ131077 RFF131077 RPB131077 RYX131077 SIT131077 SSP131077 TCL131077 TMH131077 TWD131077 UFZ131077 UPV131077 UZR131077 VJN131077 VTJ131077 WDF131077 WNB131077 WWX131077 AP196613 KL196613 UH196613 AED196613 ANZ196613 AXV196613 BHR196613 BRN196613 CBJ196613 CLF196613 CVB196613 DEX196613 DOT196613 DYP196613 EIL196613 ESH196613 FCD196613 FLZ196613 FVV196613 GFR196613 GPN196613 GZJ196613 HJF196613 HTB196613 ICX196613 IMT196613 IWP196613 JGL196613 JQH196613 KAD196613 KJZ196613 KTV196613 LDR196613 LNN196613 LXJ196613 MHF196613 MRB196613 NAX196613 NKT196613 NUP196613 OEL196613 OOH196613 OYD196613 PHZ196613 PRV196613 QBR196613 QLN196613 QVJ196613 RFF196613 RPB196613 RYX196613 SIT196613 SSP196613 TCL196613 TMH196613 TWD196613 UFZ196613 UPV196613 UZR196613 VJN196613 VTJ196613 WDF196613 WNB196613 WWX196613 AP262149 KL262149 UH262149 AED262149 ANZ262149 AXV262149 BHR262149 BRN262149 CBJ262149 CLF262149 CVB262149 DEX262149 DOT262149 DYP262149 EIL262149 ESH262149 FCD262149 FLZ262149 FVV262149 GFR262149 GPN262149 GZJ262149 HJF262149 HTB262149 ICX262149 IMT262149 IWP262149 JGL262149 JQH262149 KAD262149 KJZ262149 KTV262149 LDR262149 LNN262149 LXJ262149 MHF262149 MRB262149 NAX262149 NKT262149 NUP262149 OEL262149 OOH262149 OYD262149 PHZ262149 PRV262149 QBR262149 QLN262149 QVJ262149 RFF262149 RPB262149 RYX262149 SIT262149 SSP262149 TCL262149 TMH262149 TWD262149 UFZ262149 UPV262149 UZR262149 VJN262149 VTJ262149 WDF262149 WNB262149 WWX262149 AP327685 KL327685 UH327685 AED327685 ANZ327685 AXV327685 BHR327685 BRN327685 CBJ327685 CLF327685 CVB327685 DEX327685 DOT327685 DYP327685 EIL327685 ESH327685 FCD327685 FLZ327685 FVV327685 GFR327685 GPN327685 GZJ327685 HJF327685 HTB327685 ICX327685 IMT327685 IWP327685 JGL327685 JQH327685 KAD327685 KJZ327685 KTV327685 LDR327685 LNN327685 LXJ327685 MHF327685 MRB327685 NAX327685 NKT327685 NUP327685 OEL327685 OOH327685 OYD327685 PHZ327685 PRV327685 QBR327685 QLN327685 QVJ327685 RFF327685 RPB327685 RYX327685 SIT327685 SSP327685 TCL327685 TMH327685 TWD327685 UFZ327685 UPV327685 UZR327685 VJN327685 VTJ327685 WDF327685 WNB327685 WWX327685 AP393221 KL393221 UH393221 AED393221 ANZ393221 AXV393221 BHR393221 BRN393221 CBJ393221 CLF393221 CVB393221 DEX393221 DOT393221 DYP393221 EIL393221 ESH393221 FCD393221 FLZ393221 FVV393221 GFR393221 GPN393221 GZJ393221 HJF393221 HTB393221 ICX393221 IMT393221 IWP393221 JGL393221 JQH393221 KAD393221 KJZ393221 KTV393221 LDR393221 LNN393221 LXJ393221 MHF393221 MRB393221 NAX393221 NKT393221 NUP393221 OEL393221 OOH393221 OYD393221 PHZ393221 PRV393221 QBR393221 QLN393221 QVJ393221 RFF393221 RPB393221 RYX393221 SIT393221 SSP393221 TCL393221 TMH393221 TWD393221 UFZ393221 UPV393221 UZR393221 VJN393221 VTJ393221 WDF393221 WNB393221 WWX393221 AP458757 KL458757 UH458757 AED458757 ANZ458757 AXV458757 BHR458757 BRN458757 CBJ458757 CLF458757 CVB458757 DEX458757 DOT458757 DYP458757 EIL458757 ESH458757 FCD458757 FLZ458757 FVV458757 GFR458757 GPN458757 GZJ458757 HJF458757 HTB458757 ICX458757 IMT458757 IWP458757 JGL458757 JQH458757 KAD458757 KJZ458757 KTV458757 LDR458757 LNN458757 LXJ458757 MHF458757 MRB458757 NAX458757 NKT458757 NUP458757 OEL458757 OOH458757 OYD458757 PHZ458757 PRV458757 QBR458757 QLN458757 QVJ458757 RFF458757 RPB458757 RYX458757 SIT458757 SSP458757 TCL458757 TMH458757 TWD458757 UFZ458757 UPV458757 UZR458757 VJN458757 VTJ458757 WDF458757 WNB458757 WWX458757 AP524293 KL524293 UH524293 AED524293 ANZ524293 AXV524293 BHR524293 BRN524293 CBJ524293 CLF524293 CVB524293 DEX524293 DOT524293 DYP524293 EIL524293 ESH524293 FCD524293 FLZ524293 FVV524293 GFR524293 GPN524293 GZJ524293 HJF524293 HTB524293 ICX524293 IMT524293 IWP524293 JGL524293 JQH524293 KAD524293 KJZ524293 KTV524293 LDR524293 LNN524293 LXJ524293 MHF524293 MRB524293 NAX524293 NKT524293 NUP524293 OEL524293 OOH524293 OYD524293 PHZ524293 PRV524293 QBR524293 QLN524293 QVJ524293 RFF524293 RPB524293 RYX524293 SIT524293 SSP524293 TCL524293 TMH524293 TWD524293 UFZ524293 UPV524293 UZR524293 VJN524293 VTJ524293 WDF524293 WNB524293 WWX524293 AP589829 KL589829 UH589829 AED589829 ANZ589829 AXV589829 BHR589829 BRN589829 CBJ589829 CLF589829 CVB589829 DEX589829 DOT589829 DYP589829 EIL589829 ESH589829 FCD589829 FLZ589829 FVV589829 GFR589829 GPN589829 GZJ589829 HJF589829 HTB589829 ICX589829 IMT589829 IWP589829 JGL589829 JQH589829 KAD589829 KJZ589829 KTV589829 LDR589829 LNN589829 LXJ589829 MHF589829 MRB589829 NAX589829 NKT589829 NUP589829 OEL589829 OOH589829 OYD589829 PHZ589829 PRV589829 QBR589829 QLN589829 QVJ589829 RFF589829 RPB589829 RYX589829 SIT589829 SSP589829 TCL589829 TMH589829 TWD589829 UFZ589829 UPV589829 UZR589829 VJN589829 VTJ589829 WDF589829 WNB589829 WWX589829 AP655365 KL655365 UH655365 AED655365 ANZ655365 AXV655365 BHR655365 BRN655365 CBJ655365 CLF655365 CVB655365 DEX655365 DOT655365 DYP655365 EIL655365 ESH655365 FCD655365 FLZ655365 FVV655365 GFR655365 GPN655365 GZJ655365 HJF655365 HTB655365 ICX655365 IMT655365 IWP655365 JGL655365 JQH655365 KAD655365 KJZ655365 KTV655365 LDR655365 LNN655365 LXJ655365 MHF655365 MRB655365 NAX655365 NKT655365 NUP655365 OEL655365 OOH655365 OYD655365 PHZ655365 PRV655365 QBR655365 QLN655365 QVJ655365 RFF655365 RPB655365 RYX655365 SIT655365 SSP655365 TCL655365 TMH655365 TWD655365 UFZ655365 UPV655365 UZR655365 VJN655365 VTJ655365 WDF655365 WNB655365 WWX655365 AP720901 KL720901 UH720901 AED720901 ANZ720901 AXV720901 BHR720901 BRN720901 CBJ720901 CLF720901 CVB720901 DEX720901 DOT720901 DYP720901 EIL720901 ESH720901 FCD720901 FLZ720901 FVV720901 GFR720901 GPN720901 GZJ720901 HJF720901 HTB720901 ICX720901 IMT720901 IWP720901 JGL720901 JQH720901 KAD720901 KJZ720901 KTV720901 LDR720901 LNN720901 LXJ720901 MHF720901 MRB720901 NAX720901 NKT720901 NUP720901 OEL720901 OOH720901 OYD720901 PHZ720901 PRV720901 QBR720901 QLN720901 QVJ720901 RFF720901 RPB720901 RYX720901 SIT720901 SSP720901 TCL720901 TMH720901 TWD720901 UFZ720901 UPV720901 UZR720901 VJN720901 VTJ720901 WDF720901 WNB720901 WWX720901 AP786437 KL786437 UH786437 AED786437 ANZ786437 AXV786437 BHR786437 BRN786437 CBJ786437 CLF786437 CVB786437 DEX786437 DOT786437 DYP786437 EIL786437 ESH786437 FCD786437 FLZ786437 FVV786437 GFR786437 GPN786437 GZJ786437 HJF786437 HTB786437 ICX786437 IMT786437 IWP786437 JGL786437 JQH786437 KAD786437 KJZ786437 KTV786437 LDR786437 LNN786437 LXJ786437 MHF786437 MRB786437 NAX786437 NKT786437 NUP786437 OEL786437 OOH786437 OYD786437 PHZ786437 PRV786437 QBR786437 QLN786437 QVJ786437 RFF786437 RPB786437 RYX786437 SIT786437 SSP786437 TCL786437 TMH786437 TWD786437 UFZ786437 UPV786437 UZR786437 VJN786437 VTJ786437 WDF786437 WNB786437 WWX786437 AP851973 KL851973 UH851973 AED851973 ANZ851973 AXV851973 BHR851973 BRN851973 CBJ851973 CLF851973 CVB851973 DEX851973 DOT851973 DYP851973 EIL851973 ESH851973 FCD851973 FLZ851973 FVV851973 GFR851973 GPN851973 GZJ851973 HJF851973 HTB851973 ICX851973 IMT851973 IWP851973 JGL851973 JQH851973 KAD851973 KJZ851973 KTV851973 LDR851973 LNN851973 LXJ851973 MHF851973 MRB851973 NAX851973 NKT851973 NUP851973 OEL851973 OOH851973 OYD851973 PHZ851973 PRV851973 QBR851973 QLN851973 QVJ851973 RFF851973 RPB851973 RYX851973 SIT851973 SSP851973 TCL851973 TMH851973 TWD851973 UFZ851973 UPV851973 UZR851973 VJN851973 VTJ851973 WDF851973 WNB851973 WWX851973 AP917509 KL917509 UH917509 AED917509 ANZ917509 AXV917509 BHR917509 BRN917509 CBJ917509 CLF917509 CVB917509 DEX917509 DOT917509 DYP917509 EIL917509 ESH917509 FCD917509 FLZ917509 FVV917509 GFR917509 GPN917509 GZJ917509 HJF917509 HTB917509 ICX917509 IMT917509 IWP917509 JGL917509 JQH917509 KAD917509 KJZ917509 KTV917509 LDR917509 LNN917509 LXJ917509 MHF917509 MRB917509 NAX917509 NKT917509 NUP917509 OEL917509 OOH917509 OYD917509 PHZ917509 PRV917509 QBR917509 QLN917509 QVJ917509 RFF917509 RPB917509 RYX917509 SIT917509 SSP917509 TCL917509 TMH917509 TWD917509 UFZ917509 UPV917509 UZR917509 VJN917509 VTJ917509 WDF917509 WNB917509 WWX917509 AP983045 KL983045 UH983045 AED983045 ANZ983045 AXV983045 BHR983045 BRN983045 CBJ983045 CLF983045 CVB983045 DEX983045 DOT983045 DYP983045 EIL983045 ESH983045 FCD983045 FLZ983045 FVV983045 GFR983045 GPN983045 GZJ983045 HJF983045 HTB983045 ICX983045 IMT983045 IWP983045 JGL983045 JQH983045 KAD983045 KJZ983045 KTV983045 LDR983045 LNN983045 LXJ983045 MHF983045 MRB983045 NAX983045 NKT983045 NUP983045 OEL983045 OOH983045 OYD983045 PHZ983045 PRV983045 QBR983045 QLN983045 QVJ983045 RFF983045 RPB983045 RYX983045 SIT983045 SSP983045 TCL983045 TMH983045 TWD983045 UFZ983045 UPV983045 UZR983045 VJN983045 VTJ983045 WDF983045 WNB983045 WWX983045 AK5 KG5 UC5 ADY5 ANU5 AXQ5 BHM5 BRI5 CBE5 CLA5 CUW5 DES5 DOO5 DYK5 EIG5 ESC5 FBY5 FLU5 FVQ5 GFM5 GPI5 GZE5 HJA5 HSW5 ICS5 IMO5 IWK5 JGG5 JQC5 JZY5 KJU5 KTQ5 LDM5 LNI5 LXE5 MHA5 MQW5 NAS5 NKO5 NUK5 OEG5 OOC5 OXY5 PHU5 PRQ5 QBM5 QLI5 QVE5 RFA5 ROW5 RYS5 SIO5 SSK5 TCG5 TMC5 TVY5 UFU5 UPQ5 UZM5 VJI5 VTE5 WDA5 WMW5 WWS5 AK65541 KG65541 UC65541 ADY65541 ANU65541 AXQ65541 BHM65541 BRI65541 CBE65541 CLA65541 CUW65541 DES65541 DOO65541 DYK65541 EIG65541 ESC65541 FBY65541 FLU65541 FVQ65541 GFM65541 GPI65541 GZE65541 HJA65541 HSW65541 ICS65541 IMO65541 IWK65541 JGG65541 JQC65541 JZY65541 KJU65541 KTQ65541 LDM65541 LNI65541 LXE65541 MHA65541 MQW65541 NAS65541 NKO65541 NUK65541 OEG65541 OOC65541 OXY65541 PHU65541 PRQ65541 QBM65541 QLI65541 QVE65541 RFA65541 ROW65541 RYS65541 SIO65541 SSK65541 TCG65541 TMC65541 TVY65541 UFU65541 UPQ65541 UZM65541 VJI65541 VTE65541 WDA65541 WMW65541 WWS65541 AK131077 KG131077 UC131077 ADY131077 ANU131077 AXQ131077 BHM131077 BRI131077 CBE131077 CLA131077 CUW131077 DES131077 DOO131077 DYK131077 EIG131077 ESC131077 FBY131077 FLU131077 FVQ131077 GFM131077 GPI131077 GZE131077 HJA131077 HSW131077 ICS131077 IMO131077 IWK131077 JGG131077 JQC131077 JZY131077 KJU131077 KTQ131077 LDM131077 LNI131077 LXE131077 MHA131077 MQW131077 NAS131077 NKO131077 NUK131077 OEG131077 OOC131077 OXY131077 PHU131077 PRQ131077 QBM131077 QLI131077 QVE131077 RFA131077 ROW131077 RYS131077 SIO131077 SSK131077 TCG131077 TMC131077 TVY131077 UFU131077 UPQ131077 UZM131077 VJI131077 VTE131077 WDA131077 WMW131077 WWS131077 AK196613 KG196613 UC196613 ADY196613 ANU196613 AXQ196613 BHM196613 BRI196613 CBE196613 CLA196613 CUW196613 DES196613 DOO196613 DYK196613 EIG196613 ESC196613 FBY196613 FLU196613 FVQ196613 GFM196613 GPI196613 GZE196613 HJA196613 HSW196613 ICS196613 IMO196613 IWK196613 JGG196613 JQC196613 JZY196613 KJU196613 KTQ196613 LDM196613 LNI196613 LXE196613 MHA196613 MQW196613 NAS196613 NKO196613 NUK196613 OEG196613 OOC196613 OXY196613 PHU196613 PRQ196613 QBM196613 QLI196613 QVE196613 RFA196613 ROW196613 RYS196613 SIO196613 SSK196613 TCG196613 TMC196613 TVY196613 UFU196613 UPQ196613 UZM196613 VJI196613 VTE196613 WDA196613 WMW196613 WWS196613 AK262149 KG262149 UC262149 ADY262149 ANU262149 AXQ262149 BHM262149 BRI262149 CBE262149 CLA262149 CUW262149 DES262149 DOO262149 DYK262149 EIG262149 ESC262149 FBY262149 FLU262149 FVQ262149 GFM262149 GPI262149 GZE262149 HJA262149 HSW262149 ICS262149 IMO262149 IWK262149 JGG262149 JQC262149 JZY262149 KJU262149 KTQ262149 LDM262149 LNI262149 LXE262149 MHA262149 MQW262149 NAS262149 NKO262149 NUK262149 OEG262149 OOC262149 OXY262149 PHU262149 PRQ262149 QBM262149 QLI262149 QVE262149 RFA262149 ROW262149 RYS262149 SIO262149 SSK262149 TCG262149 TMC262149 TVY262149 UFU262149 UPQ262149 UZM262149 VJI262149 VTE262149 WDA262149 WMW262149 WWS262149 AK327685 KG327685 UC327685 ADY327685 ANU327685 AXQ327685 BHM327685 BRI327685 CBE327685 CLA327685 CUW327685 DES327685 DOO327685 DYK327685 EIG327685 ESC327685 FBY327685 FLU327685 FVQ327685 GFM327685 GPI327685 GZE327685 HJA327685 HSW327685 ICS327685 IMO327685 IWK327685 JGG327685 JQC327685 JZY327685 KJU327685 KTQ327685 LDM327685 LNI327685 LXE327685 MHA327685 MQW327685 NAS327685 NKO327685 NUK327685 OEG327685 OOC327685 OXY327685 PHU327685 PRQ327685 QBM327685 QLI327685 QVE327685 RFA327685 ROW327685 RYS327685 SIO327685 SSK327685 TCG327685 TMC327685 TVY327685 UFU327685 UPQ327685 UZM327685 VJI327685 VTE327685 WDA327685 WMW327685 WWS327685 AK393221 KG393221 UC393221 ADY393221 ANU393221 AXQ393221 BHM393221 BRI393221 CBE393221 CLA393221 CUW393221 DES393221 DOO393221 DYK393221 EIG393221 ESC393221 FBY393221 FLU393221 FVQ393221 GFM393221 GPI393221 GZE393221 HJA393221 HSW393221 ICS393221 IMO393221 IWK393221 JGG393221 JQC393221 JZY393221 KJU393221 KTQ393221 LDM393221 LNI393221 LXE393221 MHA393221 MQW393221 NAS393221 NKO393221 NUK393221 OEG393221 OOC393221 OXY393221 PHU393221 PRQ393221 QBM393221 QLI393221 QVE393221 RFA393221 ROW393221 RYS393221 SIO393221 SSK393221 TCG393221 TMC393221 TVY393221 UFU393221 UPQ393221 UZM393221 VJI393221 VTE393221 WDA393221 WMW393221 WWS393221 AK458757 KG458757 UC458757 ADY458757 ANU458757 AXQ458757 BHM458757 BRI458757 CBE458757 CLA458757 CUW458757 DES458757 DOO458757 DYK458757 EIG458757 ESC458757 FBY458757 FLU458757 FVQ458757 GFM458757 GPI458757 GZE458757 HJA458757 HSW458757 ICS458757 IMO458757 IWK458757 JGG458757 JQC458757 JZY458757 KJU458757 KTQ458757 LDM458757 LNI458757 LXE458757 MHA458757 MQW458757 NAS458757 NKO458757 NUK458757 OEG458757 OOC458757 OXY458757 PHU458757 PRQ458757 QBM458757 QLI458757 QVE458757 RFA458757 ROW458757 RYS458757 SIO458757 SSK458757 TCG458757 TMC458757 TVY458757 UFU458757 UPQ458757 UZM458757 VJI458757 VTE458757 WDA458757 WMW458757 WWS458757 AK524293 KG524293 UC524293 ADY524293 ANU524293 AXQ524293 BHM524293 BRI524293 CBE524293 CLA524293 CUW524293 DES524293 DOO524293 DYK524293 EIG524293 ESC524293 FBY524293 FLU524293 FVQ524293 GFM524293 GPI524293 GZE524293 HJA524293 HSW524293 ICS524293 IMO524293 IWK524293 JGG524293 JQC524293 JZY524293 KJU524293 KTQ524293 LDM524293 LNI524293 LXE524293 MHA524293 MQW524293 NAS524293 NKO524293 NUK524293 OEG524293 OOC524293 OXY524293 PHU524293 PRQ524293 QBM524293 QLI524293 QVE524293 RFA524293 ROW524293 RYS524293 SIO524293 SSK524293 TCG524293 TMC524293 TVY524293 UFU524293 UPQ524293 UZM524293 VJI524293 VTE524293 WDA524293 WMW524293 WWS524293 AK589829 KG589829 UC589829 ADY589829 ANU589829 AXQ589829 BHM589829 BRI589829 CBE589829 CLA589829 CUW589829 DES589829 DOO589829 DYK589829 EIG589829 ESC589829 FBY589829 FLU589829 FVQ589829 GFM589829 GPI589829 GZE589829 HJA589829 HSW589829 ICS589829 IMO589829 IWK589829 JGG589829 JQC589829 JZY589829 KJU589829 KTQ589829 LDM589829 LNI589829 LXE589829 MHA589829 MQW589829 NAS589829 NKO589829 NUK589829 OEG589829 OOC589829 OXY589829 PHU589829 PRQ589829 QBM589829 QLI589829 QVE589829 RFA589829 ROW589829 RYS589829 SIO589829 SSK589829 TCG589829 TMC589829 TVY589829 UFU589829 UPQ589829 UZM589829 VJI589829 VTE589829 WDA589829 WMW589829 WWS589829 AK655365 KG655365 UC655365 ADY655365 ANU655365 AXQ655365 BHM655365 BRI655365 CBE655365 CLA655365 CUW655365 DES655365 DOO655365 DYK655365 EIG655365 ESC655365 FBY655365 FLU655365 FVQ655365 GFM655365 GPI655365 GZE655365 HJA655365 HSW655365 ICS655365 IMO655365 IWK655365 JGG655365 JQC655365 JZY655365 KJU655365 KTQ655365 LDM655365 LNI655365 LXE655365 MHA655365 MQW655365 NAS655365 NKO655365 NUK655365 OEG655365 OOC655365 OXY655365 PHU655365 PRQ655365 QBM655365 QLI655365 QVE655365 RFA655365 ROW655365 RYS655365 SIO655365 SSK655365 TCG655365 TMC655365 TVY655365 UFU655365 UPQ655365 UZM655365 VJI655365 VTE655365 WDA655365 WMW655365 WWS655365 AK720901 KG720901 UC720901 ADY720901 ANU720901 AXQ720901 BHM720901 BRI720901 CBE720901 CLA720901 CUW720901 DES720901 DOO720901 DYK720901 EIG720901 ESC720901 FBY720901 FLU720901 FVQ720901 GFM720901 GPI720901 GZE720901 HJA720901 HSW720901 ICS720901 IMO720901 IWK720901 JGG720901 JQC720901 JZY720901 KJU720901 KTQ720901 LDM720901 LNI720901 LXE720901 MHA720901 MQW720901 NAS720901 NKO720901 NUK720901 OEG720901 OOC720901 OXY720901 PHU720901 PRQ720901 QBM720901 QLI720901 QVE720901 RFA720901 ROW720901 RYS720901 SIO720901 SSK720901 TCG720901 TMC720901 TVY720901 UFU720901 UPQ720901 UZM720901 VJI720901 VTE720901 WDA720901 WMW720901 WWS720901 AK786437 KG786437 UC786437 ADY786437 ANU786437 AXQ786437 BHM786437 BRI786437 CBE786437 CLA786437 CUW786437 DES786437 DOO786437 DYK786437 EIG786437 ESC786437 FBY786437 FLU786437 FVQ786437 GFM786437 GPI786437 GZE786437 HJA786437 HSW786437 ICS786437 IMO786437 IWK786437 JGG786437 JQC786437 JZY786437 KJU786437 KTQ786437 LDM786437 LNI786437 LXE786437 MHA786437 MQW786437 NAS786437 NKO786437 NUK786437 OEG786437 OOC786437 OXY786437 PHU786437 PRQ786437 QBM786437 QLI786437 QVE786437 RFA786437 ROW786437 RYS786437 SIO786437 SSK786437 TCG786437 TMC786437 TVY786437 UFU786437 UPQ786437 UZM786437 VJI786437 VTE786437 WDA786437 WMW786437 WWS786437 AK851973 KG851973 UC851973 ADY851973 ANU851973 AXQ851973 BHM851973 BRI851973 CBE851973 CLA851973 CUW851973 DES851973 DOO851973 DYK851973 EIG851973 ESC851973 FBY851973 FLU851973 FVQ851973 GFM851973 GPI851973 GZE851973 HJA851973 HSW851973 ICS851973 IMO851973 IWK851973 JGG851973 JQC851973 JZY851973 KJU851973 KTQ851973 LDM851973 LNI851973 LXE851973 MHA851973 MQW851973 NAS851973 NKO851973 NUK851973 OEG851973 OOC851973 OXY851973 PHU851973 PRQ851973 QBM851973 QLI851973 QVE851973 RFA851973 ROW851973 RYS851973 SIO851973 SSK851973 TCG851973 TMC851973 TVY851973 UFU851973 UPQ851973 UZM851973 VJI851973 VTE851973 WDA851973 WMW851973 WWS851973 AK917509 KG917509 UC917509 ADY917509 ANU917509 AXQ917509 BHM917509 BRI917509 CBE917509 CLA917509 CUW917509 DES917509 DOO917509 DYK917509 EIG917509 ESC917509 FBY917509 FLU917509 FVQ917509 GFM917509 GPI917509 GZE917509 HJA917509 HSW917509 ICS917509 IMO917509 IWK917509 JGG917509 JQC917509 JZY917509 KJU917509 KTQ917509 LDM917509 LNI917509 LXE917509 MHA917509 MQW917509 NAS917509 NKO917509 NUK917509 OEG917509 OOC917509 OXY917509 PHU917509 PRQ917509 QBM917509 QLI917509 QVE917509 RFA917509 ROW917509 RYS917509 SIO917509 SSK917509 TCG917509 TMC917509 TVY917509 UFU917509 UPQ917509 UZM917509 VJI917509 VTE917509 WDA917509 WMW917509 WWS917509 AK983045 KG983045 UC983045 ADY983045 ANU983045 AXQ983045 BHM983045 BRI983045 CBE983045 CLA983045 CUW983045 DES983045 DOO983045 DYK983045 EIG983045 ESC983045 FBY983045 FLU983045 FVQ983045 GFM983045 GPI983045 GZE983045 HJA983045 HSW983045 ICS983045 IMO983045 IWK983045 JGG983045 JQC983045 JZY983045 KJU983045 KTQ983045 LDM983045 LNI983045 LXE983045 MHA983045 MQW983045 NAS983045 NKO983045 NUK983045 OEG983045 OOC983045 OXY983045 PHU983045 PRQ983045 QBM983045 QLI983045 QVE983045 RFA983045 ROW983045 RYS983045 SIO983045 SSK983045 TCG983045 TMC983045 TVY983045 UFU983045 UPQ983045 UZM983045 VJI983045 VTE983045 WDA983045 WMW983045 WWS983045 AH5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WWP5 AH65541 KD65541 TZ65541 ADV65541 ANR65541 AXN65541 BHJ65541 BRF65541 CBB65541 CKX65541 CUT65541 DEP65541 DOL65541 DYH65541 EID65541 ERZ65541 FBV65541 FLR65541 FVN65541 GFJ65541 GPF65541 GZB65541 HIX65541 HST65541 ICP65541 IML65541 IWH65541 JGD65541 JPZ65541 JZV65541 KJR65541 KTN65541 LDJ65541 LNF65541 LXB65541 MGX65541 MQT65541 NAP65541 NKL65541 NUH65541 OED65541 ONZ65541 OXV65541 PHR65541 PRN65541 QBJ65541 QLF65541 QVB65541 REX65541 ROT65541 RYP65541 SIL65541 SSH65541 TCD65541 TLZ65541 TVV65541 UFR65541 UPN65541 UZJ65541 VJF65541 VTB65541 WCX65541 WMT65541 WWP65541 AH131077 KD131077 TZ131077 ADV131077 ANR131077 AXN131077 BHJ131077 BRF131077 CBB131077 CKX131077 CUT131077 DEP131077 DOL131077 DYH131077 EID131077 ERZ131077 FBV131077 FLR131077 FVN131077 GFJ131077 GPF131077 GZB131077 HIX131077 HST131077 ICP131077 IML131077 IWH131077 JGD131077 JPZ131077 JZV131077 KJR131077 KTN131077 LDJ131077 LNF131077 LXB131077 MGX131077 MQT131077 NAP131077 NKL131077 NUH131077 OED131077 ONZ131077 OXV131077 PHR131077 PRN131077 QBJ131077 QLF131077 QVB131077 REX131077 ROT131077 RYP131077 SIL131077 SSH131077 TCD131077 TLZ131077 TVV131077 UFR131077 UPN131077 UZJ131077 VJF131077 VTB131077 WCX131077 WMT131077 WWP131077 AH196613 KD196613 TZ196613 ADV196613 ANR196613 AXN196613 BHJ196613 BRF196613 CBB196613 CKX196613 CUT196613 DEP196613 DOL196613 DYH196613 EID196613 ERZ196613 FBV196613 FLR196613 FVN196613 GFJ196613 GPF196613 GZB196613 HIX196613 HST196613 ICP196613 IML196613 IWH196613 JGD196613 JPZ196613 JZV196613 KJR196613 KTN196613 LDJ196613 LNF196613 LXB196613 MGX196613 MQT196613 NAP196613 NKL196613 NUH196613 OED196613 ONZ196613 OXV196613 PHR196613 PRN196613 QBJ196613 QLF196613 QVB196613 REX196613 ROT196613 RYP196613 SIL196613 SSH196613 TCD196613 TLZ196613 TVV196613 UFR196613 UPN196613 UZJ196613 VJF196613 VTB196613 WCX196613 WMT196613 WWP196613 AH262149 KD262149 TZ262149 ADV262149 ANR262149 AXN262149 BHJ262149 BRF262149 CBB262149 CKX262149 CUT262149 DEP262149 DOL262149 DYH262149 EID262149 ERZ262149 FBV262149 FLR262149 FVN262149 GFJ262149 GPF262149 GZB262149 HIX262149 HST262149 ICP262149 IML262149 IWH262149 JGD262149 JPZ262149 JZV262149 KJR262149 KTN262149 LDJ262149 LNF262149 LXB262149 MGX262149 MQT262149 NAP262149 NKL262149 NUH262149 OED262149 ONZ262149 OXV262149 PHR262149 PRN262149 QBJ262149 QLF262149 QVB262149 REX262149 ROT262149 RYP262149 SIL262149 SSH262149 TCD262149 TLZ262149 TVV262149 UFR262149 UPN262149 UZJ262149 VJF262149 VTB262149 WCX262149 WMT262149 WWP262149 AH327685 KD327685 TZ327685 ADV327685 ANR327685 AXN327685 BHJ327685 BRF327685 CBB327685 CKX327685 CUT327685 DEP327685 DOL327685 DYH327685 EID327685 ERZ327685 FBV327685 FLR327685 FVN327685 GFJ327685 GPF327685 GZB327685 HIX327685 HST327685 ICP327685 IML327685 IWH327685 JGD327685 JPZ327685 JZV327685 KJR327685 KTN327685 LDJ327685 LNF327685 LXB327685 MGX327685 MQT327685 NAP327685 NKL327685 NUH327685 OED327685 ONZ327685 OXV327685 PHR327685 PRN327685 QBJ327685 QLF327685 QVB327685 REX327685 ROT327685 RYP327685 SIL327685 SSH327685 TCD327685 TLZ327685 TVV327685 UFR327685 UPN327685 UZJ327685 VJF327685 VTB327685 WCX327685 WMT327685 WWP327685 AH393221 KD393221 TZ393221 ADV393221 ANR393221 AXN393221 BHJ393221 BRF393221 CBB393221 CKX393221 CUT393221 DEP393221 DOL393221 DYH393221 EID393221 ERZ393221 FBV393221 FLR393221 FVN393221 GFJ393221 GPF393221 GZB393221 HIX393221 HST393221 ICP393221 IML393221 IWH393221 JGD393221 JPZ393221 JZV393221 KJR393221 KTN393221 LDJ393221 LNF393221 LXB393221 MGX393221 MQT393221 NAP393221 NKL393221 NUH393221 OED393221 ONZ393221 OXV393221 PHR393221 PRN393221 QBJ393221 QLF393221 QVB393221 REX393221 ROT393221 RYP393221 SIL393221 SSH393221 TCD393221 TLZ393221 TVV393221 UFR393221 UPN393221 UZJ393221 VJF393221 VTB393221 WCX393221 WMT393221 WWP393221 AH458757 KD458757 TZ458757 ADV458757 ANR458757 AXN458757 BHJ458757 BRF458757 CBB458757 CKX458757 CUT458757 DEP458757 DOL458757 DYH458757 EID458757 ERZ458757 FBV458757 FLR458757 FVN458757 GFJ458757 GPF458757 GZB458757 HIX458757 HST458757 ICP458757 IML458757 IWH458757 JGD458757 JPZ458757 JZV458757 KJR458757 KTN458757 LDJ458757 LNF458757 LXB458757 MGX458757 MQT458757 NAP458757 NKL458757 NUH458757 OED458757 ONZ458757 OXV458757 PHR458757 PRN458757 QBJ458757 QLF458757 QVB458757 REX458757 ROT458757 RYP458757 SIL458757 SSH458757 TCD458757 TLZ458757 TVV458757 UFR458757 UPN458757 UZJ458757 VJF458757 VTB458757 WCX458757 WMT458757 WWP458757 AH524293 KD524293 TZ524293 ADV524293 ANR524293 AXN524293 BHJ524293 BRF524293 CBB524293 CKX524293 CUT524293 DEP524293 DOL524293 DYH524293 EID524293 ERZ524293 FBV524293 FLR524293 FVN524293 GFJ524293 GPF524293 GZB524293 HIX524293 HST524293 ICP524293 IML524293 IWH524293 JGD524293 JPZ524293 JZV524293 KJR524293 KTN524293 LDJ524293 LNF524293 LXB524293 MGX524293 MQT524293 NAP524293 NKL524293 NUH524293 OED524293 ONZ524293 OXV524293 PHR524293 PRN524293 QBJ524293 QLF524293 QVB524293 REX524293 ROT524293 RYP524293 SIL524293 SSH524293 TCD524293 TLZ524293 TVV524293 UFR524293 UPN524293 UZJ524293 VJF524293 VTB524293 WCX524293 WMT524293 WWP524293 AH589829 KD589829 TZ589829 ADV589829 ANR589829 AXN589829 BHJ589829 BRF589829 CBB589829 CKX589829 CUT589829 DEP589829 DOL589829 DYH589829 EID589829 ERZ589829 FBV589829 FLR589829 FVN589829 GFJ589829 GPF589829 GZB589829 HIX589829 HST589829 ICP589829 IML589829 IWH589829 JGD589829 JPZ589829 JZV589829 KJR589829 KTN589829 LDJ589829 LNF589829 LXB589829 MGX589829 MQT589829 NAP589829 NKL589829 NUH589829 OED589829 ONZ589829 OXV589829 PHR589829 PRN589829 QBJ589829 QLF589829 QVB589829 REX589829 ROT589829 RYP589829 SIL589829 SSH589829 TCD589829 TLZ589829 TVV589829 UFR589829 UPN589829 UZJ589829 VJF589829 VTB589829 WCX589829 WMT589829 WWP589829 AH655365 KD655365 TZ655365 ADV655365 ANR655365 AXN655365 BHJ655365 BRF655365 CBB655365 CKX655365 CUT655365 DEP655365 DOL655365 DYH655365 EID655365 ERZ655365 FBV655365 FLR655365 FVN655365 GFJ655365 GPF655365 GZB655365 HIX655365 HST655365 ICP655365 IML655365 IWH655365 JGD655365 JPZ655365 JZV655365 KJR655365 KTN655365 LDJ655365 LNF655365 LXB655365 MGX655365 MQT655365 NAP655365 NKL655365 NUH655365 OED655365 ONZ655365 OXV655365 PHR655365 PRN655365 QBJ655365 QLF655365 QVB655365 REX655365 ROT655365 RYP655365 SIL655365 SSH655365 TCD655365 TLZ655365 TVV655365 UFR655365 UPN655365 UZJ655365 VJF655365 VTB655365 WCX655365 WMT655365 WWP655365 AH720901 KD720901 TZ720901 ADV720901 ANR720901 AXN720901 BHJ720901 BRF720901 CBB720901 CKX720901 CUT720901 DEP720901 DOL720901 DYH720901 EID720901 ERZ720901 FBV720901 FLR720901 FVN720901 GFJ720901 GPF720901 GZB720901 HIX720901 HST720901 ICP720901 IML720901 IWH720901 JGD720901 JPZ720901 JZV720901 KJR720901 KTN720901 LDJ720901 LNF720901 LXB720901 MGX720901 MQT720901 NAP720901 NKL720901 NUH720901 OED720901 ONZ720901 OXV720901 PHR720901 PRN720901 QBJ720901 QLF720901 QVB720901 REX720901 ROT720901 RYP720901 SIL720901 SSH720901 TCD720901 TLZ720901 TVV720901 UFR720901 UPN720901 UZJ720901 VJF720901 VTB720901 WCX720901 WMT720901 WWP720901 AH786437 KD786437 TZ786437 ADV786437 ANR786437 AXN786437 BHJ786437 BRF786437 CBB786437 CKX786437 CUT786437 DEP786437 DOL786437 DYH786437 EID786437 ERZ786437 FBV786437 FLR786437 FVN786437 GFJ786437 GPF786437 GZB786437 HIX786437 HST786437 ICP786437 IML786437 IWH786437 JGD786437 JPZ786437 JZV786437 KJR786437 KTN786437 LDJ786437 LNF786437 LXB786437 MGX786437 MQT786437 NAP786437 NKL786437 NUH786437 OED786437 ONZ786437 OXV786437 PHR786437 PRN786437 QBJ786437 QLF786437 QVB786437 REX786437 ROT786437 RYP786437 SIL786437 SSH786437 TCD786437 TLZ786437 TVV786437 UFR786437 UPN786437 UZJ786437 VJF786437 VTB786437 WCX786437 WMT786437 WWP786437 AH851973 KD851973 TZ851973 ADV851973 ANR851973 AXN851973 BHJ851973 BRF851973 CBB851973 CKX851973 CUT851973 DEP851973 DOL851973 DYH851973 EID851973 ERZ851973 FBV851973 FLR851973 FVN851973 GFJ851973 GPF851973 GZB851973 HIX851973 HST851973 ICP851973 IML851973 IWH851973 JGD851973 JPZ851973 JZV851973 KJR851973 KTN851973 LDJ851973 LNF851973 LXB851973 MGX851973 MQT851973 NAP851973 NKL851973 NUH851973 OED851973 ONZ851973 OXV851973 PHR851973 PRN851973 QBJ851973 QLF851973 QVB851973 REX851973 ROT851973 RYP851973 SIL851973 SSH851973 TCD851973 TLZ851973 TVV851973 UFR851973 UPN851973 UZJ851973 VJF851973 VTB851973 WCX851973 WMT851973 WWP851973 AH917509 KD917509 TZ917509 ADV917509 ANR917509 AXN917509 BHJ917509 BRF917509 CBB917509 CKX917509 CUT917509 DEP917509 DOL917509 DYH917509 EID917509 ERZ917509 FBV917509 FLR917509 FVN917509 GFJ917509 GPF917509 GZB917509 HIX917509 HST917509 ICP917509 IML917509 IWH917509 JGD917509 JPZ917509 JZV917509 KJR917509 KTN917509 LDJ917509 LNF917509 LXB917509 MGX917509 MQT917509 NAP917509 NKL917509 NUH917509 OED917509 ONZ917509 OXV917509 PHR917509 PRN917509 QBJ917509 QLF917509 QVB917509 REX917509 ROT917509 RYP917509 SIL917509 SSH917509 TCD917509 TLZ917509 TVV917509 UFR917509 UPN917509 UZJ917509 VJF917509 VTB917509 WCX917509 WMT917509 WWP917509 AH983045 KD983045 TZ983045 ADV983045 ANR983045 AXN983045 BHJ983045 BRF983045 CBB983045 CKX983045 CUT983045 DEP983045 DOL983045 DYH983045 EID983045 ERZ983045 FBV983045 FLR983045 FVN983045 GFJ983045 GPF983045 GZB983045 HIX983045 HST983045 ICP983045 IML983045 IWH983045 JGD983045 JPZ983045 JZV983045 KJR983045 KTN983045 LDJ983045 LNF983045 LXB983045 MGX983045 MQT983045 NAP983045 NKL983045 NUH983045 OED983045 ONZ983045 OXV983045 PHR983045 PRN983045 QBJ983045 QLF983045 QVB983045 REX983045 ROT983045 RYP983045 SIL983045 SSH983045 TCD983045 TLZ983045 TVV983045 UFR983045 UPN983045 UZJ983045 VJF983045 VTB983045 WCX983045 WMT983045 WWP983045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WWM5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S8:S36 JO8:JO36 TK8:TK36 ADG8:ADG36 ANC8:ANC36 AWY8:AWY36 BGU8:BGU36 BQQ8:BQQ36 CAM8:CAM36 CKI8:CKI36 CUE8:CUE36 DEA8:DEA36 DNW8:DNW36 DXS8:DXS36 EHO8:EHO36 ERK8:ERK36 FBG8:FBG36 FLC8:FLC36 FUY8:FUY36 GEU8:GEU36 GOQ8:GOQ36 GYM8:GYM36 HII8:HII36 HSE8:HSE36 ICA8:ICA36 ILW8:ILW36 IVS8:IVS36 JFO8:JFO36 JPK8:JPK36 JZG8:JZG36 KJC8:KJC36 KSY8:KSY36 LCU8:LCU36 LMQ8:LMQ36 LWM8:LWM36 MGI8:MGI36 MQE8:MQE36 NAA8:NAA36 NJW8:NJW36 NTS8:NTS36 ODO8:ODO36 ONK8:ONK36 OXG8:OXG36 PHC8:PHC36 PQY8:PQY36 QAU8:QAU36 QKQ8:QKQ36 QUM8:QUM36 REI8:REI36 ROE8:ROE36 RYA8:RYA36 SHW8:SHW36 SRS8:SRS36 TBO8:TBO36 TLK8:TLK36 TVG8:TVG36 UFC8:UFC36 UOY8:UOY36 UYU8:UYU36 VIQ8:VIQ36 VSM8:VSM36 WCI8:WCI36 WME8:WME36 WWA8:WWA36 S65544:S65572 JO65544:JO65572 TK65544:TK65572 ADG65544:ADG65572 ANC65544:ANC65572 AWY65544:AWY65572 BGU65544:BGU65572 BQQ65544:BQQ65572 CAM65544:CAM65572 CKI65544:CKI65572 CUE65544:CUE65572 DEA65544:DEA65572 DNW65544:DNW65572 DXS65544:DXS65572 EHO65544:EHO65572 ERK65544:ERK65572 FBG65544:FBG65572 FLC65544:FLC65572 FUY65544:FUY65572 GEU65544:GEU65572 GOQ65544:GOQ65572 GYM65544:GYM65572 HII65544:HII65572 HSE65544:HSE65572 ICA65544:ICA65572 ILW65544:ILW65572 IVS65544:IVS65572 JFO65544:JFO65572 JPK65544:JPK65572 JZG65544:JZG65572 KJC65544:KJC65572 KSY65544:KSY65572 LCU65544:LCU65572 LMQ65544:LMQ65572 LWM65544:LWM65572 MGI65544:MGI65572 MQE65544:MQE65572 NAA65544:NAA65572 NJW65544:NJW65572 NTS65544:NTS65572 ODO65544:ODO65572 ONK65544:ONK65572 OXG65544:OXG65572 PHC65544:PHC65572 PQY65544:PQY65572 QAU65544:QAU65572 QKQ65544:QKQ65572 QUM65544:QUM65572 REI65544:REI65572 ROE65544:ROE65572 RYA65544:RYA65572 SHW65544:SHW65572 SRS65544:SRS65572 TBO65544:TBO65572 TLK65544:TLK65572 TVG65544:TVG65572 UFC65544:UFC65572 UOY65544:UOY65572 UYU65544:UYU65572 VIQ65544:VIQ65572 VSM65544:VSM65572 WCI65544:WCI65572 WME65544:WME65572 WWA65544:WWA65572 S131080:S131108 JO131080:JO131108 TK131080:TK131108 ADG131080:ADG131108 ANC131080:ANC131108 AWY131080:AWY131108 BGU131080:BGU131108 BQQ131080:BQQ131108 CAM131080:CAM131108 CKI131080:CKI131108 CUE131080:CUE131108 DEA131080:DEA131108 DNW131080:DNW131108 DXS131080:DXS131108 EHO131080:EHO131108 ERK131080:ERK131108 FBG131080:FBG131108 FLC131080:FLC131108 FUY131080:FUY131108 GEU131080:GEU131108 GOQ131080:GOQ131108 GYM131080:GYM131108 HII131080:HII131108 HSE131080:HSE131108 ICA131080:ICA131108 ILW131080:ILW131108 IVS131080:IVS131108 JFO131080:JFO131108 JPK131080:JPK131108 JZG131080:JZG131108 KJC131080:KJC131108 KSY131080:KSY131108 LCU131080:LCU131108 LMQ131080:LMQ131108 LWM131080:LWM131108 MGI131080:MGI131108 MQE131080:MQE131108 NAA131080:NAA131108 NJW131080:NJW131108 NTS131080:NTS131108 ODO131080:ODO131108 ONK131080:ONK131108 OXG131080:OXG131108 PHC131080:PHC131108 PQY131080:PQY131108 QAU131080:QAU131108 QKQ131080:QKQ131108 QUM131080:QUM131108 REI131080:REI131108 ROE131080:ROE131108 RYA131080:RYA131108 SHW131080:SHW131108 SRS131080:SRS131108 TBO131080:TBO131108 TLK131080:TLK131108 TVG131080:TVG131108 UFC131080:UFC131108 UOY131080:UOY131108 UYU131080:UYU131108 VIQ131080:VIQ131108 VSM131080:VSM131108 WCI131080:WCI131108 WME131080:WME131108 WWA131080:WWA131108 S196616:S196644 JO196616:JO196644 TK196616:TK196644 ADG196616:ADG196644 ANC196616:ANC196644 AWY196616:AWY196644 BGU196616:BGU196644 BQQ196616:BQQ196644 CAM196616:CAM196644 CKI196616:CKI196644 CUE196616:CUE196644 DEA196616:DEA196644 DNW196616:DNW196644 DXS196616:DXS196644 EHO196616:EHO196644 ERK196616:ERK196644 FBG196616:FBG196644 FLC196616:FLC196644 FUY196616:FUY196644 GEU196616:GEU196644 GOQ196616:GOQ196644 GYM196616:GYM196644 HII196616:HII196644 HSE196616:HSE196644 ICA196616:ICA196644 ILW196616:ILW196644 IVS196616:IVS196644 JFO196616:JFO196644 JPK196616:JPK196644 JZG196616:JZG196644 KJC196616:KJC196644 KSY196616:KSY196644 LCU196616:LCU196644 LMQ196616:LMQ196644 LWM196616:LWM196644 MGI196616:MGI196644 MQE196616:MQE196644 NAA196616:NAA196644 NJW196616:NJW196644 NTS196616:NTS196644 ODO196616:ODO196644 ONK196616:ONK196644 OXG196616:OXG196644 PHC196616:PHC196644 PQY196616:PQY196644 QAU196616:QAU196644 QKQ196616:QKQ196644 QUM196616:QUM196644 REI196616:REI196644 ROE196616:ROE196644 RYA196616:RYA196644 SHW196616:SHW196644 SRS196616:SRS196644 TBO196616:TBO196644 TLK196616:TLK196644 TVG196616:TVG196644 UFC196616:UFC196644 UOY196616:UOY196644 UYU196616:UYU196644 VIQ196616:VIQ196644 VSM196616:VSM196644 WCI196616:WCI196644 WME196616:WME196644 WWA196616:WWA196644 S262152:S262180 JO262152:JO262180 TK262152:TK262180 ADG262152:ADG262180 ANC262152:ANC262180 AWY262152:AWY262180 BGU262152:BGU262180 BQQ262152:BQQ262180 CAM262152:CAM262180 CKI262152:CKI262180 CUE262152:CUE262180 DEA262152:DEA262180 DNW262152:DNW262180 DXS262152:DXS262180 EHO262152:EHO262180 ERK262152:ERK262180 FBG262152:FBG262180 FLC262152:FLC262180 FUY262152:FUY262180 GEU262152:GEU262180 GOQ262152:GOQ262180 GYM262152:GYM262180 HII262152:HII262180 HSE262152:HSE262180 ICA262152:ICA262180 ILW262152:ILW262180 IVS262152:IVS262180 JFO262152:JFO262180 JPK262152:JPK262180 JZG262152:JZG262180 KJC262152:KJC262180 KSY262152:KSY262180 LCU262152:LCU262180 LMQ262152:LMQ262180 LWM262152:LWM262180 MGI262152:MGI262180 MQE262152:MQE262180 NAA262152:NAA262180 NJW262152:NJW262180 NTS262152:NTS262180 ODO262152:ODO262180 ONK262152:ONK262180 OXG262152:OXG262180 PHC262152:PHC262180 PQY262152:PQY262180 QAU262152:QAU262180 QKQ262152:QKQ262180 QUM262152:QUM262180 REI262152:REI262180 ROE262152:ROE262180 RYA262152:RYA262180 SHW262152:SHW262180 SRS262152:SRS262180 TBO262152:TBO262180 TLK262152:TLK262180 TVG262152:TVG262180 UFC262152:UFC262180 UOY262152:UOY262180 UYU262152:UYU262180 VIQ262152:VIQ262180 VSM262152:VSM262180 WCI262152:WCI262180 WME262152:WME262180 WWA262152:WWA262180 S327688:S327716 JO327688:JO327716 TK327688:TK327716 ADG327688:ADG327716 ANC327688:ANC327716 AWY327688:AWY327716 BGU327688:BGU327716 BQQ327688:BQQ327716 CAM327688:CAM327716 CKI327688:CKI327716 CUE327688:CUE327716 DEA327688:DEA327716 DNW327688:DNW327716 DXS327688:DXS327716 EHO327688:EHO327716 ERK327688:ERK327716 FBG327688:FBG327716 FLC327688:FLC327716 FUY327688:FUY327716 GEU327688:GEU327716 GOQ327688:GOQ327716 GYM327688:GYM327716 HII327688:HII327716 HSE327688:HSE327716 ICA327688:ICA327716 ILW327688:ILW327716 IVS327688:IVS327716 JFO327688:JFO327716 JPK327688:JPK327716 JZG327688:JZG327716 KJC327688:KJC327716 KSY327688:KSY327716 LCU327688:LCU327716 LMQ327688:LMQ327716 LWM327688:LWM327716 MGI327688:MGI327716 MQE327688:MQE327716 NAA327688:NAA327716 NJW327688:NJW327716 NTS327688:NTS327716 ODO327688:ODO327716 ONK327688:ONK327716 OXG327688:OXG327716 PHC327688:PHC327716 PQY327688:PQY327716 QAU327688:QAU327716 QKQ327688:QKQ327716 QUM327688:QUM327716 REI327688:REI327716 ROE327688:ROE327716 RYA327688:RYA327716 SHW327688:SHW327716 SRS327688:SRS327716 TBO327688:TBO327716 TLK327688:TLK327716 TVG327688:TVG327716 UFC327688:UFC327716 UOY327688:UOY327716 UYU327688:UYU327716 VIQ327688:VIQ327716 VSM327688:VSM327716 WCI327688:WCI327716 WME327688:WME327716 WWA327688:WWA327716 S393224:S393252 JO393224:JO393252 TK393224:TK393252 ADG393224:ADG393252 ANC393224:ANC393252 AWY393224:AWY393252 BGU393224:BGU393252 BQQ393224:BQQ393252 CAM393224:CAM393252 CKI393224:CKI393252 CUE393224:CUE393252 DEA393224:DEA393252 DNW393224:DNW393252 DXS393224:DXS393252 EHO393224:EHO393252 ERK393224:ERK393252 FBG393224:FBG393252 FLC393224:FLC393252 FUY393224:FUY393252 GEU393224:GEU393252 GOQ393224:GOQ393252 GYM393224:GYM393252 HII393224:HII393252 HSE393224:HSE393252 ICA393224:ICA393252 ILW393224:ILW393252 IVS393224:IVS393252 JFO393224:JFO393252 JPK393224:JPK393252 JZG393224:JZG393252 KJC393224:KJC393252 KSY393224:KSY393252 LCU393224:LCU393252 LMQ393224:LMQ393252 LWM393224:LWM393252 MGI393224:MGI393252 MQE393224:MQE393252 NAA393224:NAA393252 NJW393224:NJW393252 NTS393224:NTS393252 ODO393224:ODO393252 ONK393224:ONK393252 OXG393224:OXG393252 PHC393224:PHC393252 PQY393224:PQY393252 QAU393224:QAU393252 QKQ393224:QKQ393252 QUM393224:QUM393252 REI393224:REI393252 ROE393224:ROE393252 RYA393224:RYA393252 SHW393224:SHW393252 SRS393224:SRS393252 TBO393224:TBO393252 TLK393224:TLK393252 TVG393224:TVG393252 UFC393224:UFC393252 UOY393224:UOY393252 UYU393224:UYU393252 VIQ393224:VIQ393252 VSM393224:VSM393252 WCI393224:WCI393252 WME393224:WME393252 WWA393224:WWA393252 S458760:S458788 JO458760:JO458788 TK458760:TK458788 ADG458760:ADG458788 ANC458760:ANC458788 AWY458760:AWY458788 BGU458760:BGU458788 BQQ458760:BQQ458788 CAM458760:CAM458788 CKI458760:CKI458788 CUE458760:CUE458788 DEA458760:DEA458788 DNW458760:DNW458788 DXS458760:DXS458788 EHO458760:EHO458788 ERK458760:ERK458788 FBG458760:FBG458788 FLC458760:FLC458788 FUY458760:FUY458788 GEU458760:GEU458788 GOQ458760:GOQ458788 GYM458760:GYM458788 HII458760:HII458788 HSE458760:HSE458788 ICA458760:ICA458788 ILW458760:ILW458788 IVS458760:IVS458788 JFO458760:JFO458788 JPK458760:JPK458788 JZG458760:JZG458788 KJC458760:KJC458788 KSY458760:KSY458788 LCU458760:LCU458788 LMQ458760:LMQ458788 LWM458760:LWM458788 MGI458760:MGI458788 MQE458760:MQE458788 NAA458760:NAA458788 NJW458760:NJW458788 NTS458760:NTS458788 ODO458760:ODO458788 ONK458760:ONK458788 OXG458760:OXG458788 PHC458760:PHC458788 PQY458760:PQY458788 QAU458760:QAU458788 QKQ458760:QKQ458788 QUM458760:QUM458788 REI458760:REI458788 ROE458760:ROE458788 RYA458760:RYA458788 SHW458760:SHW458788 SRS458760:SRS458788 TBO458760:TBO458788 TLK458760:TLK458788 TVG458760:TVG458788 UFC458760:UFC458788 UOY458760:UOY458788 UYU458760:UYU458788 VIQ458760:VIQ458788 VSM458760:VSM458788 WCI458760:WCI458788 WME458760:WME458788 WWA458760:WWA458788 S524296:S524324 JO524296:JO524324 TK524296:TK524324 ADG524296:ADG524324 ANC524296:ANC524324 AWY524296:AWY524324 BGU524296:BGU524324 BQQ524296:BQQ524324 CAM524296:CAM524324 CKI524296:CKI524324 CUE524296:CUE524324 DEA524296:DEA524324 DNW524296:DNW524324 DXS524296:DXS524324 EHO524296:EHO524324 ERK524296:ERK524324 FBG524296:FBG524324 FLC524296:FLC524324 FUY524296:FUY524324 GEU524296:GEU524324 GOQ524296:GOQ524324 GYM524296:GYM524324 HII524296:HII524324 HSE524296:HSE524324 ICA524296:ICA524324 ILW524296:ILW524324 IVS524296:IVS524324 JFO524296:JFO524324 JPK524296:JPK524324 JZG524296:JZG524324 KJC524296:KJC524324 KSY524296:KSY524324 LCU524296:LCU524324 LMQ524296:LMQ524324 LWM524296:LWM524324 MGI524296:MGI524324 MQE524296:MQE524324 NAA524296:NAA524324 NJW524296:NJW524324 NTS524296:NTS524324 ODO524296:ODO524324 ONK524296:ONK524324 OXG524296:OXG524324 PHC524296:PHC524324 PQY524296:PQY524324 QAU524296:QAU524324 QKQ524296:QKQ524324 QUM524296:QUM524324 REI524296:REI524324 ROE524296:ROE524324 RYA524296:RYA524324 SHW524296:SHW524324 SRS524296:SRS524324 TBO524296:TBO524324 TLK524296:TLK524324 TVG524296:TVG524324 UFC524296:UFC524324 UOY524296:UOY524324 UYU524296:UYU524324 VIQ524296:VIQ524324 VSM524296:VSM524324 WCI524296:WCI524324 WME524296:WME524324 WWA524296:WWA524324 S589832:S589860 JO589832:JO589860 TK589832:TK589860 ADG589832:ADG589860 ANC589832:ANC589860 AWY589832:AWY589860 BGU589832:BGU589860 BQQ589832:BQQ589860 CAM589832:CAM589860 CKI589832:CKI589860 CUE589832:CUE589860 DEA589832:DEA589860 DNW589832:DNW589860 DXS589832:DXS589860 EHO589832:EHO589860 ERK589832:ERK589860 FBG589832:FBG589860 FLC589832:FLC589860 FUY589832:FUY589860 GEU589832:GEU589860 GOQ589832:GOQ589860 GYM589832:GYM589860 HII589832:HII589860 HSE589832:HSE589860 ICA589832:ICA589860 ILW589832:ILW589860 IVS589832:IVS589860 JFO589832:JFO589860 JPK589832:JPK589860 JZG589832:JZG589860 KJC589832:KJC589860 KSY589832:KSY589860 LCU589832:LCU589860 LMQ589832:LMQ589860 LWM589832:LWM589860 MGI589832:MGI589860 MQE589832:MQE589860 NAA589832:NAA589860 NJW589832:NJW589860 NTS589832:NTS589860 ODO589832:ODO589860 ONK589832:ONK589860 OXG589832:OXG589860 PHC589832:PHC589860 PQY589832:PQY589860 QAU589832:QAU589860 QKQ589832:QKQ589860 QUM589832:QUM589860 REI589832:REI589860 ROE589832:ROE589860 RYA589832:RYA589860 SHW589832:SHW589860 SRS589832:SRS589860 TBO589832:TBO589860 TLK589832:TLK589860 TVG589832:TVG589860 UFC589832:UFC589860 UOY589832:UOY589860 UYU589832:UYU589860 VIQ589832:VIQ589860 VSM589832:VSM589860 WCI589832:WCI589860 WME589832:WME589860 WWA589832:WWA589860 S655368:S655396 JO655368:JO655396 TK655368:TK655396 ADG655368:ADG655396 ANC655368:ANC655396 AWY655368:AWY655396 BGU655368:BGU655396 BQQ655368:BQQ655396 CAM655368:CAM655396 CKI655368:CKI655396 CUE655368:CUE655396 DEA655368:DEA655396 DNW655368:DNW655396 DXS655368:DXS655396 EHO655368:EHO655396 ERK655368:ERK655396 FBG655368:FBG655396 FLC655368:FLC655396 FUY655368:FUY655396 GEU655368:GEU655396 GOQ655368:GOQ655396 GYM655368:GYM655396 HII655368:HII655396 HSE655368:HSE655396 ICA655368:ICA655396 ILW655368:ILW655396 IVS655368:IVS655396 JFO655368:JFO655396 JPK655368:JPK655396 JZG655368:JZG655396 KJC655368:KJC655396 KSY655368:KSY655396 LCU655368:LCU655396 LMQ655368:LMQ655396 LWM655368:LWM655396 MGI655368:MGI655396 MQE655368:MQE655396 NAA655368:NAA655396 NJW655368:NJW655396 NTS655368:NTS655396 ODO655368:ODO655396 ONK655368:ONK655396 OXG655368:OXG655396 PHC655368:PHC655396 PQY655368:PQY655396 QAU655368:QAU655396 QKQ655368:QKQ655396 QUM655368:QUM655396 REI655368:REI655396 ROE655368:ROE655396 RYA655368:RYA655396 SHW655368:SHW655396 SRS655368:SRS655396 TBO655368:TBO655396 TLK655368:TLK655396 TVG655368:TVG655396 UFC655368:UFC655396 UOY655368:UOY655396 UYU655368:UYU655396 VIQ655368:VIQ655396 VSM655368:VSM655396 WCI655368:WCI655396 WME655368:WME655396 WWA655368:WWA655396 S720904:S720932 JO720904:JO720932 TK720904:TK720932 ADG720904:ADG720932 ANC720904:ANC720932 AWY720904:AWY720932 BGU720904:BGU720932 BQQ720904:BQQ720932 CAM720904:CAM720932 CKI720904:CKI720932 CUE720904:CUE720932 DEA720904:DEA720932 DNW720904:DNW720932 DXS720904:DXS720932 EHO720904:EHO720932 ERK720904:ERK720932 FBG720904:FBG720932 FLC720904:FLC720932 FUY720904:FUY720932 GEU720904:GEU720932 GOQ720904:GOQ720932 GYM720904:GYM720932 HII720904:HII720932 HSE720904:HSE720932 ICA720904:ICA720932 ILW720904:ILW720932 IVS720904:IVS720932 JFO720904:JFO720932 JPK720904:JPK720932 JZG720904:JZG720932 KJC720904:KJC720932 KSY720904:KSY720932 LCU720904:LCU720932 LMQ720904:LMQ720932 LWM720904:LWM720932 MGI720904:MGI720932 MQE720904:MQE720932 NAA720904:NAA720932 NJW720904:NJW720932 NTS720904:NTS720932 ODO720904:ODO720932 ONK720904:ONK720932 OXG720904:OXG720932 PHC720904:PHC720932 PQY720904:PQY720932 QAU720904:QAU720932 QKQ720904:QKQ720932 QUM720904:QUM720932 REI720904:REI720932 ROE720904:ROE720932 RYA720904:RYA720932 SHW720904:SHW720932 SRS720904:SRS720932 TBO720904:TBO720932 TLK720904:TLK720932 TVG720904:TVG720932 UFC720904:UFC720932 UOY720904:UOY720932 UYU720904:UYU720932 VIQ720904:VIQ720932 VSM720904:VSM720932 WCI720904:WCI720932 WME720904:WME720932 WWA720904:WWA720932 S786440:S786468 JO786440:JO786468 TK786440:TK786468 ADG786440:ADG786468 ANC786440:ANC786468 AWY786440:AWY786468 BGU786440:BGU786468 BQQ786440:BQQ786468 CAM786440:CAM786468 CKI786440:CKI786468 CUE786440:CUE786468 DEA786440:DEA786468 DNW786440:DNW786468 DXS786440:DXS786468 EHO786440:EHO786468 ERK786440:ERK786468 FBG786440:FBG786468 FLC786440:FLC786468 FUY786440:FUY786468 GEU786440:GEU786468 GOQ786440:GOQ786468 GYM786440:GYM786468 HII786440:HII786468 HSE786440:HSE786468 ICA786440:ICA786468 ILW786440:ILW786468 IVS786440:IVS786468 JFO786440:JFO786468 JPK786440:JPK786468 JZG786440:JZG786468 KJC786440:KJC786468 KSY786440:KSY786468 LCU786440:LCU786468 LMQ786440:LMQ786468 LWM786440:LWM786468 MGI786440:MGI786468 MQE786440:MQE786468 NAA786440:NAA786468 NJW786440:NJW786468 NTS786440:NTS786468 ODO786440:ODO786468 ONK786440:ONK786468 OXG786440:OXG786468 PHC786440:PHC786468 PQY786440:PQY786468 QAU786440:QAU786468 QKQ786440:QKQ786468 QUM786440:QUM786468 REI786440:REI786468 ROE786440:ROE786468 RYA786440:RYA786468 SHW786440:SHW786468 SRS786440:SRS786468 TBO786440:TBO786468 TLK786440:TLK786468 TVG786440:TVG786468 UFC786440:UFC786468 UOY786440:UOY786468 UYU786440:UYU786468 VIQ786440:VIQ786468 VSM786440:VSM786468 WCI786440:WCI786468 WME786440:WME786468 WWA786440:WWA786468 S851976:S852004 JO851976:JO852004 TK851976:TK852004 ADG851976:ADG852004 ANC851976:ANC852004 AWY851976:AWY852004 BGU851976:BGU852004 BQQ851976:BQQ852004 CAM851976:CAM852004 CKI851976:CKI852004 CUE851976:CUE852004 DEA851976:DEA852004 DNW851976:DNW852004 DXS851976:DXS852004 EHO851976:EHO852004 ERK851976:ERK852004 FBG851976:FBG852004 FLC851976:FLC852004 FUY851976:FUY852004 GEU851976:GEU852004 GOQ851976:GOQ852004 GYM851976:GYM852004 HII851976:HII852004 HSE851976:HSE852004 ICA851976:ICA852004 ILW851976:ILW852004 IVS851976:IVS852004 JFO851976:JFO852004 JPK851976:JPK852004 JZG851976:JZG852004 KJC851976:KJC852004 KSY851976:KSY852004 LCU851976:LCU852004 LMQ851976:LMQ852004 LWM851976:LWM852004 MGI851976:MGI852004 MQE851976:MQE852004 NAA851976:NAA852004 NJW851976:NJW852004 NTS851976:NTS852004 ODO851976:ODO852004 ONK851976:ONK852004 OXG851976:OXG852004 PHC851976:PHC852004 PQY851976:PQY852004 QAU851976:QAU852004 QKQ851976:QKQ852004 QUM851976:QUM852004 REI851976:REI852004 ROE851976:ROE852004 RYA851976:RYA852004 SHW851976:SHW852004 SRS851976:SRS852004 TBO851976:TBO852004 TLK851976:TLK852004 TVG851976:TVG852004 UFC851976:UFC852004 UOY851976:UOY852004 UYU851976:UYU852004 VIQ851976:VIQ852004 VSM851976:VSM852004 WCI851976:WCI852004 WME851976:WME852004 WWA851976:WWA852004 S917512:S917540 JO917512:JO917540 TK917512:TK917540 ADG917512:ADG917540 ANC917512:ANC917540 AWY917512:AWY917540 BGU917512:BGU917540 BQQ917512:BQQ917540 CAM917512:CAM917540 CKI917512:CKI917540 CUE917512:CUE917540 DEA917512:DEA917540 DNW917512:DNW917540 DXS917512:DXS917540 EHO917512:EHO917540 ERK917512:ERK917540 FBG917512:FBG917540 FLC917512:FLC917540 FUY917512:FUY917540 GEU917512:GEU917540 GOQ917512:GOQ917540 GYM917512:GYM917540 HII917512:HII917540 HSE917512:HSE917540 ICA917512:ICA917540 ILW917512:ILW917540 IVS917512:IVS917540 JFO917512:JFO917540 JPK917512:JPK917540 JZG917512:JZG917540 KJC917512:KJC917540 KSY917512:KSY917540 LCU917512:LCU917540 LMQ917512:LMQ917540 LWM917512:LWM917540 MGI917512:MGI917540 MQE917512:MQE917540 NAA917512:NAA917540 NJW917512:NJW917540 NTS917512:NTS917540 ODO917512:ODO917540 ONK917512:ONK917540 OXG917512:OXG917540 PHC917512:PHC917540 PQY917512:PQY917540 QAU917512:QAU917540 QKQ917512:QKQ917540 QUM917512:QUM917540 REI917512:REI917540 ROE917512:ROE917540 RYA917512:RYA917540 SHW917512:SHW917540 SRS917512:SRS917540 TBO917512:TBO917540 TLK917512:TLK917540 TVG917512:TVG917540 UFC917512:UFC917540 UOY917512:UOY917540 UYU917512:UYU917540 VIQ917512:VIQ917540 VSM917512:VSM917540 WCI917512:WCI917540 WME917512:WME917540 WWA917512:WWA917540 S983048:S983076 JO983048:JO983076 TK983048:TK983076 ADG983048:ADG983076 ANC983048:ANC983076 AWY983048:AWY983076 BGU983048:BGU983076 BQQ983048:BQQ983076 CAM983048:CAM983076 CKI983048:CKI983076 CUE983048:CUE983076 DEA983048:DEA983076 DNW983048:DNW983076 DXS983048:DXS983076 EHO983048:EHO983076 ERK983048:ERK983076 FBG983048:FBG983076 FLC983048:FLC983076 FUY983048:FUY983076 GEU983048:GEU983076 GOQ983048:GOQ983076 GYM983048:GYM983076 HII983048:HII983076 HSE983048:HSE983076 ICA983048:ICA983076 ILW983048:ILW983076 IVS983048:IVS983076 JFO983048:JFO983076 JPK983048:JPK983076 JZG983048:JZG983076 KJC983048:KJC983076 KSY983048:KSY983076 LCU983048:LCU983076 LMQ983048:LMQ983076 LWM983048:LWM983076 MGI983048:MGI983076 MQE983048:MQE983076 NAA983048:NAA983076 NJW983048:NJW983076 NTS983048:NTS983076 ODO983048:ODO983076 ONK983048:ONK983076 OXG983048:OXG983076 PHC983048:PHC983076 PQY983048:PQY983076 QAU983048:QAU983076 QKQ983048:QKQ983076 QUM983048:QUM983076 REI983048:REI983076 ROE983048:ROE983076 RYA983048:RYA983076 SHW983048:SHW983076 SRS983048:SRS983076 TBO983048:TBO983076 TLK983048:TLK983076 TVG983048:TVG983076 UFC983048:UFC983076 UOY983048:UOY983076 UYU983048:UYU983076 VIQ983048:VIQ983076 VSM983048:VSM983076 WCI983048:WCI983076 WME983048:WME983076 WWA983048:WWA983076 AE8:AE36 KA8:KA36 TW8:TW36 ADS8:ADS36 ANO8:ANO36 AXK8:AXK36 BHG8:BHG36 BRC8:BRC36 CAY8:CAY36 CKU8:CKU36 CUQ8:CUQ36 DEM8:DEM36 DOI8:DOI36 DYE8:DYE36 EIA8:EIA36 ERW8:ERW36 FBS8:FBS36 FLO8:FLO36 FVK8:FVK36 GFG8:GFG36 GPC8:GPC36 GYY8:GYY36 HIU8:HIU36 HSQ8:HSQ36 ICM8:ICM36 IMI8:IMI36 IWE8:IWE36 JGA8:JGA36 JPW8:JPW36 JZS8:JZS36 KJO8:KJO36 KTK8:KTK36 LDG8:LDG36 LNC8:LNC36 LWY8:LWY36 MGU8:MGU36 MQQ8:MQQ36 NAM8:NAM36 NKI8:NKI36 NUE8:NUE36 OEA8:OEA36 ONW8:ONW36 OXS8:OXS36 PHO8:PHO36 PRK8:PRK36 QBG8:QBG36 QLC8:QLC36 QUY8:QUY36 REU8:REU36 ROQ8:ROQ36 RYM8:RYM36 SII8:SII36 SSE8:SSE36 TCA8:TCA36 TLW8:TLW36 TVS8:TVS36 UFO8:UFO36 UPK8:UPK36 UZG8:UZG36 VJC8:VJC36 VSY8:VSY36 WCU8:WCU36 WMQ8:WMQ36 WWM8:WWM36 AE65544:AE65572 KA65544:KA65572 TW65544:TW65572 ADS65544:ADS65572 ANO65544:ANO65572 AXK65544:AXK65572 BHG65544:BHG65572 BRC65544:BRC65572 CAY65544:CAY65572 CKU65544:CKU65572 CUQ65544:CUQ65572 DEM65544:DEM65572 DOI65544:DOI65572 DYE65544:DYE65572 EIA65544:EIA65572 ERW65544:ERW65572 FBS65544:FBS65572 FLO65544:FLO65572 FVK65544:FVK65572 GFG65544:GFG65572 GPC65544:GPC65572 GYY65544:GYY65572 HIU65544:HIU65572 HSQ65544:HSQ65572 ICM65544:ICM65572 IMI65544:IMI65572 IWE65544:IWE65572 JGA65544:JGA65572 JPW65544:JPW65572 JZS65544:JZS65572 KJO65544:KJO65572 KTK65544:KTK65572 LDG65544:LDG65572 LNC65544:LNC65572 LWY65544:LWY65572 MGU65544:MGU65572 MQQ65544:MQQ65572 NAM65544:NAM65572 NKI65544:NKI65572 NUE65544:NUE65572 OEA65544:OEA65572 ONW65544:ONW65572 OXS65544:OXS65572 PHO65544:PHO65572 PRK65544:PRK65572 QBG65544:QBG65572 QLC65544:QLC65572 QUY65544:QUY65572 REU65544:REU65572 ROQ65544:ROQ65572 RYM65544:RYM65572 SII65544:SII65572 SSE65544:SSE65572 TCA65544:TCA65572 TLW65544:TLW65572 TVS65544:TVS65572 UFO65544:UFO65572 UPK65544:UPK65572 UZG65544:UZG65572 VJC65544:VJC65572 VSY65544:VSY65572 WCU65544:WCU65572 WMQ65544:WMQ65572 WWM65544:WWM65572 AE131080:AE131108 KA131080:KA131108 TW131080:TW131108 ADS131080:ADS131108 ANO131080:ANO131108 AXK131080:AXK131108 BHG131080:BHG131108 BRC131080:BRC131108 CAY131080:CAY131108 CKU131080:CKU131108 CUQ131080:CUQ131108 DEM131080:DEM131108 DOI131080:DOI131108 DYE131080:DYE131108 EIA131080:EIA131108 ERW131080:ERW131108 FBS131080:FBS131108 FLO131080:FLO131108 FVK131080:FVK131108 GFG131080:GFG131108 GPC131080:GPC131108 GYY131080:GYY131108 HIU131080:HIU131108 HSQ131080:HSQ131108 ICM131080:ICM131108 IMI131080:IMI131108 IWE131080:IWE131108 JGA131080:JGA131108 JPW131080:JPW131108 JZS131080:JZS131108 KJO131080:KJO131108 KTK131080:KTK131108 LDG131080:LDG131108 LNC131080:LNC131108 LWY131080:LWY131108 MGU131080:MGU131108 MQQ131080:MQQ131108 NAM131080:NAM131108 NKI131080:NKI131108 NUE131080:NUE131108 OEA131080:OEA131108 ONW131080:ONW131108 OXS131080:OXS131108 PHO131080:PHO131108 PRK131080:PRK131108 QBG131080:QBG131108 QLC131080:QLC131108 QUY131080:QUY131108 REU131080:REU131108 ROQ131080:ROQ131108 RYM131080:RYM131108 SII131080:SII131108 SSE131080:SSE131108 TCA131080:TCA131108 TLW131080:TLW131108 TVS131080:TVS131108 UFO131080:UFO131108 UPK131080:UPK131108 UZG131080:UZG131108 VJC131080:VJC131108 VSY131080:VSY131108 WCU131080:WCU131108 WMQ131080:WMQ131108 WWM131080:WWM131108 AE196616:AE196644 KA196616:KA196644 TW196616:TW196644 ADS196616:ADS196644 ANO196616:ANO196644 AXK196616:AXK196644 BHG196616:BHG196644 BRC196616:BRC196644 CAY196616:CAY196644 CKU196616:CKU196644 CUQ196616:CUQ196644 DEM196616:DEM196644 DOI196616:DOI196644 DYE196616:DYE196644 EIA196616:EIA196644 ERW196616:ERW196644 FBS196616:FBS196644 FLO196616:FLO196644 FVK196616:FVK196644 GFG196616:GFG196644 GPC196616:GPC196644 GYY196616:GYY196644 HIU196616:HIU196644 HSQ196616:HSQ196644 ICM196616:ICM196644 IMI196616:IMI196644 IWE196616:IWE196644 JGA196616:JGA196644 JPW196616:JPW196644 JZS196616:JZS196644 KJO196616:KJO196644 KTK196616:KTK196644 LDG196616:LDG196644 LNC196616:LNC196644 LWY196616:LWY196644 MGU196616:MGU196644 MQQ196616:MQQ196644 NAM196616:NAM196644 NKI196616:NKI196644 NUE196616:NUE196644 OEA196616:OEA196644 ONW196616:ONW196644 OXS196616:OXS196644 PHO196616:PHO196644 PRK196616:PRK196644 QBG196616:QBG196644 QLC196616:QLC196644 QUY196616:QUY196644 REU196616:REU196644 ROQ196616:ROQ196644 RYM196616:RYM196644 SII196616:SII196644 SSE196616:SSE196644 TCA196616:TCA196644 TLW196616:TLW196644 TVS196616:TVS196644 UFO196616:UFO196644 UPK196616:UPK196644 UZG196616:UZG196644 VJC196616:VJC196644 VSY196616:VSY196644 WCU196616:WCU196644 WMQ196616:WMQ196644 WWM196616:WWM196644 AE262152:AE262180 KA262152:KA262180 TW262152:TW262180 ADS262152:ADS262180 ANO262152:ANO262180 AXK262152:AXK262180 BHG262152:BHG262180 BRC262152:BRC262180 CAY262152:CAY262180 CKU262152:CKU262180 CUQ262152:CUQ262180 DEM262152:DEM262180 DOI262152:DOI262180 DYE262152:DYE262180 EIA262152:EIA262180 ERW262152:ERW262180 FBS262152:FBS262180 FLO262152:FLO262180 FVK262152:FVK262180 GFG262152:GFG262180 GPC262152:GPC262180 GYY262152:GYY262180 HIU262152:HIU262180 HSQ262152:HSQ262180 ICM262152:ICM262180 IMI262152:IMI262180 IWE262152:IWE262180 JGA262152:JGA262180 JPW262152:JPW262180 JZS262152:JZS262180 KJO262152:KJO262180 KTK262152:KTK262180 LDG262152:LDG262180 LNC262152:LNC262180 LWY262152:LWY262180 MGU262152:MGU262180 MQQ262152:MQQ262180 NAM262152:NAM262180 NKI262152:NKI262180 NUE262152:NUE262180 OEA262152:OEA262180 ONW262152:ONW262180 OXS262152:OXS262180 PHO262152:PHO262180 PRK262152:PRK262180 QBG262152:QBG262180 QLC262152:QLC262180 QUY262152:QUY262180 REU262152:REU262180 ROQ262152:ROQ262180 RYM262152:RYM262180 SII262152:SII262180 SSE262152:SSE262180 TCA262152:TCA262180 TLW262152:TLW262180 TVS262152:TVS262180 UFO262152:UFO262180 UPK262152:UPK262180 UZG262152:UZG262180 VJC262152:VJC262180 VSY262152:VSY262180 WCU262152:WCU262180 WMQ262152:WMQ262180 WWM262152:WWM262180 AE327688:AE327716 KA327688:KA327716 TW327688:TW327716 ADS327688:ADS327716 ANO327688:ANO327716 AXK327688:AXK327716 BHG327688:BHG327716 BRC327688:BRC327716 CAY327688:CAY327716 CKU327688:CKU327716 CUQ327688:CUQ327716 DEM327688:DEM327716 DOI327688:DOI327716 DYE327688:DYE327716 EIA327688:EIA327716 ERW327688:ERW327716 FBS327688:FBS327716 FLO327688:FLO327716 FVK327688:FVK327716 GFG327688:GFG327716 GPC327688:GPC327716 GYY327688:GYY327716 HIU327688:HIU327716 HSQ327688:HSQ327716 ICM327688:ICM327716 IMI327688:IMI327716 IWE327688:IWE327716 JGA327688:JGA327716 JPW327688:JPW327716 JZS327688:JZS327716 KJO327688:KJO327716 KTK327688:KTK327716 LDG327688:LDG327716 LNC327688:LNC327716 LWY327688:LWY327716 MGU327688:MGU327716 MQQ327688:MQQ327716 NAM327688:NAM327716 NKI327688:NKI327716 NUE327688:NUE327716 OEA327688:OEA327716 ONW327688:ONW327716 OXS327688:OXS327716 PHO327688:PHO327716 PRK327688:PRK327716 QBG327688:QBG327716 QLC327688:QLC327716 QUY327688:QUY327716 REU327688:REU327716 ROQ327688:ROQ327716 RYM327688:RYM327716 SII327688:SII327716 SSE327688:SSE327716 TCA327688:TCA327716 TLW327688:TLW327716 TVS327688:TVS327716 UFO327688:UFO327716 UPK327688:UPK327716 UZG327688:UZG327716 VJC327688:VJC327716 VSY327688:VSY327716 WCU327688:WCU327716 WMQ327688:WMQ327716 WWM327688:WWM327716 AE393224:AE393252 KA393224:KA393252 TW393224:TW393252 ADS393224:ADS393252 ANO393224:ANO393252 AXK393224:AXK393252 BHG393224:BHG393252 BRC393224:BRC393252 CAY393224:CAY393252 CKU393224:CKU393252 CUQ393224:CUQ393252 DEM393224:DEM393252 DOI393224:DOI393252 DYE393224:DYE393252 EIA393224:EIA393252 ERW393224:ERW393252 FBS393224:FBS393252 FLO393224:FLO393252 FVK393224:FVK393252 GFG393224:GFG393252 GPC393224:GPC393252 GYY393224:GYY393252 HIU393224:HIU393252 HSQ393224:HSQ393252 ICM393224:ICM393252 IMI393224:IMI393252 IWE393224:IWE393252 JGA393224:JGA393252 JPW393224:JPW393252 JZS393224:JZS393252 KJO393224:KJO393252 KTK393224:KTK393252 LDG393224:LDG393252 LNC393224:LNC393252 LWY393224:LWY393252 MGU393224:MGU393252 MQQ393224:MQQ393252 NAM393224:NAM393252 NKI393224:NKI393252 NUE393224:NUE393252 OEA393224:OEA393252 ONW393224:ONW393252 OXS393224:OXS393252 PHO393224:PHO393252 PRK393224:PRK393252 QBG393224:QBG393252 QLC393224:QLC393252 QUY393224:QUY393252 REU393224:REU393252 ROQ393224:ROQ393252 RYM393224:RYM393252 SII393224:SII393252 SSE393224:SSE393252 TCA393224:TCA393252 TLW393224:TLW393252 TVS393224:TVS393252 UFO393224:UFO393252 UPK393224:UPK393252 UZG393224:UZG393252 VJC393224:VJC393252 VSY393224:VSY393252 WCU393224:WCU393252 WMQ393224:WMQ393252 WWM393224:WWM393252 AE458760:AE458788 KA458760:KA458788 TW458760:TW458788 ADS458760:ADS458788 ANO458760:ANO458788 AXK458760:AXK458788 BHG458760:BHG458788 BRC458760:BRC458788 CAY458760:CAY458788 CKU458760:CKU458788 CUQ458760:CUQ458788 DEM458760:DEM458788 DOI458760:DOI458788 DYE458760:DYE458788 EIA458760:EIA458788 ERW458760:ERW458788 FBS458760:FBS458788 FLO458760:FLO458788 FVK458760:FVK458788 GFG458760:GFG458788 GPC458760:GPC458788 GYY458760:GYY458788 HIU458760:HIU458788 HSQ458760:HSQ458788 ICM458760:ICM458788 IMI458760:IMI458788 IWE458760:IWE458788 JGA458760:JGA458788 JPW458760:JPW458788 JZS458760:JZS458788 KJO458760:KJO458788 KTK458760:KTK458788 LDG458760:LDG458788 LNC458760:LNC458788 LWY458760:LWY458788 MGU458760:MGU458788 MQQ458760:MQQ458788 NAM458760:NAM458788 NKI458760:NKI458788 NUE458760:NUE458788 OEA458760:OEA458788 ONW458760:ONW458788 OXS458760:OXS458788 PHO458760:PHO458788 PRK458760:PRK458788 QBG458760:QBG458788 QLC458760:QLC458788 QUY458760:QUY458788 REU458760:REU458788 ROQ458760:ROQ458788 RYM458760:RYM458788 SII458760:SII458788 SSE458760:SSE458788 TCA458760:TCA458788 TLW458760:TLW458788 TVS458760:TVS458788 UFO458760:UFO458788 UPK458760:UPK458788 UZG458760:UZG458788 VJC458760:VJC458788 VSY458760:VSY458788 WCU458760:WCU458788 WMQ458760:WMQ458788 WWM458760:WWM458788 AE524296:AE524324 KA524296:KA524324 TW524296:TW524324 ADS524296:ADS524324 ANO524296:ANO524324 AXK524296:AXK524324 BHG524296:BHG524324 BRC524296:BRC524324 CAY524296:CAY524324 CKU524296:CKU524324 CUQ524296:CUQ524324 DEM524296:DEM524324 DOI524296:DOI524324 DYE524296:DYE524324 EIA524296:EIA524324 ERW524296:ERW524324 FBS524296:FBS524324 FLO524296:FLO524324 FVK524296:FVK524324 GFG524296:GFG524324 GPC524296:GPC524324 GYY524296:GYY524324 HIU524296:HIU524324 HSQ524296:HSQ524324 ICM524296:ICM524324 IMI524296:IMI524324 IWE524296:IWE524324 JGA524296:JGA524324 JPW524296:JPW524324 JZS524296:JZS524324 KJO524296:KJO524324 KTK524296:KTK524324 LDG524296:LDG524324 LNC524296:LNC524324 LWY524296:LWY524324 MGU524296:MGU524324 MQQ524296:MQQ524324 NAM524296:NAM524324 NKI524296:NKI524324 NUE524296:NUE524324 OEA524296:OEA524324 ONW524296:ONW524324 OXS524296:OXS524324 PHO524296:PHO524324 PRK524296:PRK524324 QBG524296:QBG524324 QLC524296:QLC524324 QUY524296:QUY524324 REU524296:REU524324 ROQ524296:ROQ524324 RYM524296:RYM524324 SII524296:SII524324 SSE524296:SSE524324 TCA524296:TCA524324 TLW524296:TLW524324 TVS524296:TVS524324 UFO524296:UFO524324 UPK524296:UPK524324 UZG524296:UZG524324 VJC524296:VJC524324 VSY524296:VSY524324 WCU524296:WCU524324 WMQ524296:WMQ524324 WWM524296:WWM524324 AE589832:AE589860 KA589832:KA589860 TW589832:TW589860 ADS589832:ADS589860 ANO589832:ANO589860 AXK589832:AXK589860 BHG589832:BHG589860 BRC589832:BRC589860 CAY589832:CAY589860 CKU589832:CKU589860 CUQ589832:CUQ589860 DEM589832:DEM589860 DOI589832:DOI589860 DYE589832:DYE589860 EIA589832:EIA589860 ERW589832:ERW589860 FBS589832:FBS589860 FLO589832:FLO589860 FVK589832:FVK589860 GFG589832:GFG589860 GPC589832:GPC589860 GYY589832:GYY589860 HIU589832:HIU589860 HSQ589832:HSQ589860 ICM589832:ICM589860 IMI589832:IMI589860 IWE589832:IWE589860 JGA589832:JGA589860 JPW589832:JPW589860 JZS589832:JZS589860 KJO589832:KJO589860 KTK589832:KTK589860 LDG589832:LDG589860 LNC589832:LNC589860 LWY589832:LWY589860 MGU589832:MGU589860 MQQ589832:MQQ589860 NAM589832:NAM589860 NKI589832:NKI589860 NUE589832:NUE589860 OEA589832:OEA589860 ONW589832:ONW589860 OXS589832:OXS589860 PHO589832:PHO589860 PRK589832:PRK589860 QBG589832:QBG589860 QLC589832:QLC589860 QUY589832:QUY589860 REU589832:REU589860 ROQ589832:ROQ589860 RYM589832:RYM589860 SII589832:SII589860 SSE589832:SSE589860 TCA589832:TCA589860 TLW589832:TLW589860 TVS589832:TVS589860 UFO589832:UFO589860 UPK589832:UPK589860 UZG589832:UZG589860 VJC589832:VJC589860 VSY589832:VSY589860 WCU589832:WCU589860 WMQ589832:WMQ589860 WWM589832:WWM589860 AE655368:AE655396 KA655368:KA655396 TW655368:TW655396 ADS655368:ADS655396 ANO655368:ANO655396 AXK655368:AXK655396 BHG655368:BHG655396 BRC655368:BRC655396 CAY655368:CAY655396 CKU655368:CKU655396 CUQ655368:CUQ655396 DEM655368:DEM655396 DOI655368:DOI655396 DYE655368:DYE655396 EIA655368:EIA655396 ERW655368:ERW655396 FBS655368:FBS655396 FLO655368:FLO655396 FVK655368:FVK655396 GFG655368:GFG655396 GPC655368:GPC655396 GYY655368:GYY655396 HIU655368:HIU655396 HSQ655368:HSQ655396 ICM655368:ICM655396 IMI655368:IMI655396 IWE655368:IWE655396 JGA655368:JGA655396 JPW655368:JPW655396 JZS655368:JZS655396 KJO655368:KJO655396 KTK655368:KTK655396 LDG655368:LDG655396 LNC655368:LNC655396 LWY655368:LWY655396 MGU655368:MGU655396 MQQ655368:MQQ655396 NAM655368:NAM655396 NKI655368:NKI655396 NUE655368:NUE655396 OEA655368:OEA655396 ONW655368:ONW655396 OXS655368:OXS655396 PHO655368:PHO655396 PRK655368:PRK655396 QBG655368:QBG655396 QLC655368:QLC655396 QUY655368:QUY655396 REU655368:REU655396 ROQ655368:ROQ655396 RYM655368:RYM655396 SII655368:SII655396 SSE655368:SSE655396 TCA655368:TCA655396 TLW655368:TLW655396 TVS655368:TVS655396 UFO655368:UFO655396 UPK655368:UPK655396 UZG655368:UZG655396 VJC655368:VJC655396 VSY655368:VSY655396 WCU655368:WCU655396 WMQ655368:WMQ655396 WWM655368:WWM655396 AE720904:AE720932 KA720904:KA720932 TW720904:TW720932 ADS720904:ADS720932 ANO720904:ANO720932 AXK720904:AXK720932 BHG720904:BHG720932 BRC720904:BRC720932 CAY720904:CAY720932 CKU720904:CKU720932 CUQ720904:CUQ720932 DEM720904:DEM720932 DOI720904:DOI720932 DYE720904:DYE720932 EIA720904:EIA720932 ERW720904:ERW720932 FBS720904:FBS720932 FLO720904:FLO720932 FVK720904:FVK720932 GFG720904:GFG720932 GPC720904:GPC720932 GYY720904:GYY720932 HIU720904:HIU720932 HSQ720904:HSQ720932 ICM720904:ICM720932 IMI720904:IMI720932 IWE720904:IWE720932 JGA720904:JGA720932 JPW720904:JPW720932 JZS720904:JZS720932 KJO720904:KJO720932 KTK720904:KTK720932 LDG720904:LDG720932 LNC720904:LNC720932 LWY720904:LWY720932 MGU720904:MGU720932 MQQ720904:MQQ720932 NAM720904:NAM720932 NKI720904:NKI720932 NUE720904:NUE720932 OEA720904:OEA720932 ONW720904:ONW720932 OXS720904:OXS720932 PHO720904:PHO720932 PRK720904:PRK720932 QBG720904:QBG720932 QLC720904:QLC720932 QUY720904:QUY720932 REU720904:REU720932 ROQ720904:ROQ720932 RYM720904:RYM720932 SII720904:SII720932 SSE720904:SSE720932 TCA720904:TCA720932 TLW720904:TLW720932 TVS720904:TVS720932 UFO720904:UFO720932 UPK720904:UPK720932 UZG720904:UZG720932 VJC720904:VJC720932 VSY720904:VSY720932 WCU720904:WCU720932 WMQ720904:WMQ720932 WWM720904:WWM720932 AE786440:AE786468 KA786440:KA786468 TW786440:TW786468 ADS786440:ADS786468 ANO786440:ANO786468 AXK786440:AXK786468 BHG786440:BHG786468 BRC786440:BRC786468 CAY786440:CAY786468 CKU786440:CKU786468 CUQ786440:CUQ786468 DEM786440:DEM786468 DOI786440:DOI786468 DYE786440:DYE786468 EIA786440:EIA786468 ERW786440:ERW786468 FBS786440:FBS786468 FLO786440:FLO786468 FVK786440:FVK786468 GFG786440:GFG786468 GPC786440:GPC786468 GYY786440:GYY786468 HIU786440:HIU786468 HSQ786440:HSQ786468 ICM786440:ICM786468 IMI786440:IMI786468 IWE786440:IWE786468 JGA786440:JGA786468 JPW786440:JPW786468 JZS786440:JZS786468 KJO786440:KJO786468 KTK786440:KTK786468 LDG786440:LDG786468 LNC786440:LNC786468 LWY786440:LWY786468 MGU786440:MGU786468 MQQ786440:MQQ786468 NAM786440:NAM786468 NKI786440:NKI786468 NUE786440:NUE786468 OEA786440:OEA786468 ONW786440:ONW786468 OXS786440:OXS786468 PHO786440:PHO786468 PRK786440:PRK786468 QBG786440:QBG786468 QLC786440:QLC786468 QUY786440:QUY786468 REU786440:REU786468 ROQ786440:ROQ786468 RYM786440:RYM786468 SII786440:SII786468 SSE786440:SSE786468 TCA786440:TCA786468 TLW786440:TLW786468 TVS786440:TVS786468 UFO786440:UFO786468 UPK786440:UPK786468 UZG786440:UZG786468 VJC786440:VJC786468 VSY786440:VSY786468 WCU786440:WCU786468 WMQ786440:WMQ786468 WWM786440:WWM786468 AE851976:AE852004 KA851976:KA852004 TW851976:TW852004 ADS851976:ADS852004 ANO851976:ANO852004 AXK851976:AXK852004 BHG851976:BHG852004 BRC851976:BRC852004 CAY851976:CAY852004 CKU851976:CKU852004 CUQ851976:CUQ852004 DEM851976:DEM852004 DOI851976:DOI852004 DYE851976:DYE852004 EIA851976:EIA852004 ERW851976:ERW852004 FBS851976:FBS852004 FLO851976:FLO852004 FVK851976:FVK852004 GFG851976:GFG852004 GPC851976:GPC852004 GYY851976:GYY852004 HIU851976:HIU852004 HSQ851976:HSQ852004 ICM851976:ICM852004 IMI851976:IMI852004 IWE851976:IWE852004 JGA851976:JGA852004 JPW851976:JPW852004 JZS851976:JZS852004 KJO851976:KJO852004 KTK851976:KTK852004 LDG851976:LDG852004 LNC851976:LNC852004 LWY851976:LWY852004 MGU851976:MGU852004 MQQ851976:MQQ852004 NAM851976:NAM852004 NKI851976:NKI852004 NUE851976:NUE852004 OEA851976:OEA852004 ONW851976:ONW852004 OXS851976:OXS852004 PHO851976:PHO852004 PRK851976:PRK852004 QBG851976:QBG852004 QLC851976:QLC852004 QUY851976:QUY852004 REU851976:REU852004 ROQ851976:ROQ852004 RYM851976:RYM852004 SII851976:SII852004 SSE851976:SSE852004 TCA851976:TCA852004 TLW851976:TLW852004 TVS851976:TVS852004 UFO851976:UFO852004 UPK851976:UPK852004 UZG851976:UZG852004 VJC851976:VJC852004 VSY851976:VSY852004 WCU851976:WCU852004 WMQ851976:WMQ852004 WWM851976:WWM852004 AE917512:AE917540 KA917512:KA917540 TW917512:TW917540 ADS917512:ADS917540 ANO917512:ANO917540 AXK917512:AXK917540 BHG917512:BHG917540 BRC917512:BRC917540 CAY917512:CAY917540 CKU917512:CKU917540 CUQ917512:CUQ917540 DEM917512:DEM917540 DOI917512:DOI917540 DYE917512:DYE917540 EIA917512:EIA917540 ERW917512:ERW917540 FBS917512:FBS917540 FLO917512:FLO917540 FVK917512:FVK917540 GFG917512:GFG917540 GPC917512:GPC917540 GYY917512:GYY917540 HIU917512:HIU917540 HSQ917512:HSQ917540 ICM917512:ICM917540 IMI917512:IMI917540 IWE917512:IWE917540 JGA917512:JGA917540 JPW917512:JPW917540 JZS917512:JZS917540 KJO917512:KJO917540 KTK917512:KTK917540 LDG917512:LDG917540 LNC917512:LNC917540 LWY917512:LWY917540 MGU917512:MGU917540 MQQ917512:MQQ917540 NAM917512:NAM917540 NKI917512:NKI917540 NUE917512:NUE917540 OEA917512:OEA917540 ONW917512:ONW917540 OXS917512:OXS917540 PHO917512:PHO917540 PRK917512:PRK917540 QBG917512:QBG917540 QLC917512:QLC917540 QUY917512:QUY917540 REU917512:REU917540 ROQ917512:ROQ917540 RYM917512:RYM917540 SII917512:SII917540 SSE917512:SSE917540 TCA917512:TCA917540 TLW917512:TLW917540 TVS917512:TVS917540 UFO917512:UFO917540 UPK917512:UPK917540 UZG917512:UZG917540 VJC917512:VJC917540 VSY917512:VSY917540 WCU917512:WCU917540 WMQ917512:WMQ917540 WWM917512:WWM917540 AE983048:AE983076 KA983048:KA983076 TW983048:TW983076 ADS983048:ADS983076 ANO983048:ANO983076 AXK983048:AXK983076 BHG983048:BHG983076 BRC983048:BRC983076 CAY983048:CAY983076 CKU983048:CKU983076 CUQ983048:CUQ983076 DEM983048:DEM983076 DOI983048:DOI983076 DYE983048:DYE983076 EIA983048:EIA983076 ERW983048:ERW983076 FBS983048:FBS983076 FLO983048:FLO983076 FVK983048:FVK983076 GFG983048:GFG983076 GPC983048:GPC983076 GYY983048:GYY983076 HIU983048:HIU983076 HSQ983048:HSQ983076 ICM983048:ICM983076 IMI983048:IMI983076 IWE983048:IWE983076 JGA983048:JGA983076 JPW983048:JPW983076 JZS983048:JZS983076 KJO983048:KJO983076 KTK983048:KTK983076 LDG983048:LDG983076 LNC983048:LNC983076 LWY983048:LWY983076 MGU983048:MGU983076 MQQ983048:MQQ983076 NAM983048:NAM983076 NKI983048:NKI983076 NUE983048:NUE983076 OEA983048:OEA983076 ONW983048:ONW983076 OXS983048:OXS983076 PHO983048:PHO983076 PRK983048:PRK983076 QBG983048:QBG983076 QLC983048:QLC983076 QUY983048:QUY983076 REU983048:REU983076 ROQ983048:ROQ983076 RYM983048:RYM983076 SII983048:SII983076 SSE983048:SSE983076 TCA983048:TCA983076 TLW983048:TLW983076 TVS983048:TVS983076 UFO983048:UFO983076 UPK983048:UPK983076 UZG983048:UZG983076 VJC983048:VJC983076 VSY983048:VSY983076 WCU983048:WCU983076 WMQ983048:WMQ983076 WWM983048:WWM983076 AK8:AK36 KG8:KG36 UC8:UC36 ADY8:ADY36 ANU8:ANU36 AXQ8:AXQ36 BHM8:BHM36 BRI8:BRI36 CBE8:CBE36 CLA8:CLA36 CUW8:CUW36 DES8:DES36 DOO8:DOO36 DYK8:DYK36 EIG8:EIG36 ESC8:ESC36 FBY8:FBY36 FLU8:FLU36 FVQ8:FVQ36 GFM8:GFM36 GPI8:GPI36 GZE8:GZE36 HJA8:HJA36 HSW8:HSW36 ICS8:ICS36 IMO8:IMO36 IWK8:IWK36 JGG8:JGG36 JQC8:JQC36 JZY8:JZY36 KJU8:KJU36 KTQ8:KTQ36 LDM8:LDM36 LNI8:LNI36 LXE8:LXE36 MHA8:MHA36 MQW8:MQW36 NAS8:NAS36 NKO8:NKO36 NUK8:NUK36 OEG8:OEG36 OOC8:OOC36 OXY8:OXY36 PHU8:PHU36 PRQ8:PRQ36 QBM8:QBM36 QLI8:QLI36 QVE8:QVE36 RFA8:RFA36 ROW8:ROW36 RYS8:RYS36 SIO8:SIO36 SSK8:SSK36 TCG8:TCG36 TMC8:TMC36 TVY8:TVY36 UFU8:UFU36 UPQ8:UPQ36 UZM8:UZM36 VJI8:VJI36 VTE8:VTE36 WDA8:WDA36 WMW8:WMW36 WWS8:WWS36 AK65544:AK65572 KG65544:KG65572 UC65544:UC65572 ADY65544:ADY65572 ANU65544:ANU65572 AXQ65544:AXQ65572 BHM65544:BHM65572 BRI65544:BRI65572 CBE65544:CBE65572 CLA65544:CLA65572 CUW65544:CUW65572 DES65544:DES65572 DOO65544:DOO65572 DYK65544:DYK65572 EIG65544:EIG65572 ESC65544:ESC65572 FBY65544:FBY65572 FLU65544:FLU65572 FVQ65544:FVQ65572 GFM65544:GFM65572 GPI65544:GPI65572 GZE65544:GZE65572 HJA65544:HJA65572 HSW65544:HSW65572 ICS65544:ICS65572 IMO65544:IMO65572 IWK65544:IWK65572 JGG65544:JGG65572 JQC65544:JQC65572 JZY65544:JZY65572 KJU65544:KJU65572 KTQ65544:KTQ65572 LDM65544:LDM65572 LNI65544:LNI65572 LXE65544:LXE65572 MHA65544:MHA65572 MQW65544:MQW65572 NAS65544:NAS65572 NKO65544:NKO65572 NUK65544:NUK65572 OEG65544:OEG65572 OOC65544:OOC65572 OXY65544:OXY65572 PHU65544:PHU65572 PRQ65544:PRQ65572 QBM65544:QBM65572 QLI65544:QLI65572 QVE65544:QVE65572 RFA65544:RFA65572 ROW65544:ROW65572 RYS65544:RYS65572 SIO65544:SIO65572 SSK65544:SSK65572 TCG65544:TCG65572 TMC65544:TMC65572 TVY65544:TVY65572 UFU65544:UFU65572 UPQ65544:UPQ65572 UZM65544:UZM65572 VJI65544:VJI65572 VTE65544:VTE65572 WDA65544:WDA65572 WMW65544:WMW65572 WWS65544:WWS65572 AK131080:AK131108 KG131080:KG131108 UC131080:UC131108 ADY131080:ADY131108 ANU131080:ANU131108 AXQ131080:AXQ131108 BHM131080:BHM131108 BRI131080:BRI131108 CBE131080:CBE131108 CLA131080:CLA131108 CUW131080:CUW131108 DES131080:DES131108 DOO131080:DOO131108 DYK131080:DYK131108 EIG131080:EIG131108 ESC131080:ESC131108 FBY131080:FBY131108 FLU131080:FLU131108 FVQ131080:FVQ131108 GFM131080:GFM131108 GPI131080:GPI131108 GZE131080:GZE131108 HJA131080:HJA131108 HSW131080:HSW131108 ICS131080:ICS131108 IMO131080:IMO131108 IWK131080:IWK131108 JGG131080:JGG131108 JQC131080:JQC131108 JZY131080:JZY131108 KJU131080:KJU131108 KTQ131080:KTQ131108 LDM131080:LDM131108 LNI131080:LNI131108 LXE131080:LXE131108 MHA131080:MHA131108 MQW131080:MQW131108 NAS131080:NAS131108 NKO131080:NKO131108 NUK131080:NUK131108 OEG131080:OEG131108 OOC131080:OOC131108 OXY131080:OXY131108 PHU131080:PHU131108 PRQ131080:PRQ131108 QBM131080:QBM131108 QLI131080:QLI131108 QVE131080:QVE131108 RFA131080:RFA131108 ROW131080:ROW131108 RYS131080:RYS131108 SIO131080:SIO131108 SSK131080:SSK131108 TCG131080:TCG131108 TMC131080:TMC131108 TVY131080:TVY131108 UFU131080:UFU131108 UPQ131080:UPQ131108 UZM131080:UZM131108 VJI131080:VJI131108 VTE131080:VTE131108 WDA131080:WDA131108 WMW131080:WMW131108 WWS131080:WWS131108 AK196616:AK196644 KG196616:KG196644 UC196616:UC196644 ADY196616:ADY196644 ANU196616:ANU196644 AXQ196616:AXQ196644 BHM196616:BHM196644 BRI196616:BRI196644 CBE196616:CBE196644 CLA196616:CLA196644 CUW196616:CUW196644 DES196616:DES196644 DOO196616:DOO196644 DYK196616:DYK196644 EIG196616:EIG196644 ESC196616:ESC196644 FBY196616:FBY196644 FLU196616:FLU196644 FVQ196616:FVQ196644 GFM196616:GFM196644 GPI196616:GPI196644 GZE196616:GZE196644 HJA196616:HJA196644 HSW196616:HSW196644 ICS196616:ICS196644 IMO196616:IMO196644 IWK196616:IWK196644 JGG196616:JGG196644 JQC196616:JQC196644 JZY196616:JZY196644 KJU196616:KJU196644 KTQ196616:KTQ196644 LDM196616:LDM196644 LNI196616:LNI196644 LXE196616:LXE196644 MHA196616:MHA196644 MQW196616:MQW196644 NAS196616:NAS196644 NKO196616:NKO196644 NUK196616:NUK196644 OEG196616:OEG196644 OOC196616:OOC196644 OXY196616:OXY196644 PHU196616:PHU196644 PRQ196616:PRQ196644 QBM196616:QBM196644 QLI196616:QLI196644 QVE196616:QVE196644 RFA196616:RFA196644 ROW196616:ROW196644 RYS196616:RYS196644 SIO196616:SIO196644 SSK196616:SSK196644 TCG196616:TCG196644 TMC196616:TMC196644 TVY196616:TVY196644 UFU196616:UFU196644 UPQ196616:UPQ196644 UZM196616:UZM196644 VJI196616:VJI196644 VTE196616:VTE196644 WDA196616:WDA196644 WMW196616:WMW196644 WWS196616:WWS196644 AK262152:AK262180 KG262152:KG262180 UC262152:UC262180 ADY262152:ADY262180 ANU262152:ANU262180 AXQ262152:AXQ262180 BHM262152:BHM262180 BRI262152:BRI262180 CBE262152:CBE262180 CLA262152:CLA262180 CUW262152:CUW262180 DES262152:DES262180 DOO262152:DOO262180 DYK262152:DYK262180 EIG262152:EIG262180 ESC262152:ESC262180 FBY262152:FBY262180 FLU262152:FLU262180 FVQ262152:FVQ262180 GFM262152:GFM262180 GPI262152:GPI262180 GZE262152:GZE262180 HJA262152:HJA262180 HSW262152:HSW262180 ICS262152:ICS262180 IMO262152:IMO262180 IWK262152:IWK262180 JGG262152:JGG262180 JQC262152:JQC262180 JZY262152:JZY262180 KJU262152:KJU262180 KTQ262152:KTQ262180 LDM262152:LDM262180 LNI262152:LNI262180 LXE262152:LXE262180 MHA262152:MHA262180 MQW262152:MQW262180 NAS262152:NAS262180 NKO262152:NKO262180 NUK262152:NUK262180 OEG262152:OEG262180 OOC262152:OOC262180 OXY262152:OXY262180 PHU262152:PHU262180 PRQ262152:PRQ262180 QBM262152:QBM262180 QLI262152:QLI262180 QVE262152:QVE262180 RFA262152:RFA262180 ROW262152:ROW262180 RYS262152:RYS262180 SIO262152:SIO262180 SSK262152:SSK262180 TCG262152:TCG262180 TMC262152:TMC262180 TVY262152:TVY262180 UFU262152:UFU262180 UPQ262152:UPQ262180 UZM262152:UZM262180 VJI262152:VJI262180 VTE262152:VTE262180 WDA262152:WDA262180 WMW262152:WMW262180 WWS262152:WWS262180 AK327688:AK327716 KG327688:KG327716 UC327688:UC327716 ADY327688:ADY327716 ANU327688:ANU327716 AXQ327688:AXQ327716 BHM327688:BHM327716 BRI327688:BRI327716 CBE327688:CBE327716 CLA327688:CLA327716 CUW327688:CUW327716 DES327688:DES327716 DOO327688:DOO327716 DYK327688:DYK327716 EIG327688:EIG327716 ESC327688:ESC327716 FBY327688:FBY327716 FLU327688:FLU327716 FVQ327688:FVQ327716 GFM327688:GFM327716 GPI327688:GPI327716 GZE327688:GZE327716 HJA327688:HJA327716 HSW327688:HSW327716 ICS327688:ICS327716 IMO327688:IMO327716 IWK327688:IWK327716 JGG327688:JGG327716 JQC327688:JQC327716 JZY327688:JZY327716 KJU327688:KJU327716 KTQ327688:KTQ327716 LDM327688:LDM327716 LNI327688:LNI327716 LXE327688:LXE327716 MHA327688:MHA327716 MQW327688:MQW327716 NAS327688:NAS327716 NKO327688:NKO327716 NUK327688:NUK327716 OEG327688:OEG327716 OOC327688:OOC327716 OXY327688:OXY327716 PHU327688:PHU327716 PRQ327688:PRQ327716 QBM327688:QBM327716 QLI327688:QLI327716 QVE327688:QVE327716 RFA327688:RFA327716 ROW327688:ROW327716 RYS327688:RYS327716 SIO327688:SIO327716 SSK327688:SSK327716 TCG327688:TCG327716 TMC327688:TMC327716 TVY327688:TVY327716 UFU327688:UFU327716 UPQ327688:UPQ327716 UZM327688:UZM327716 VJI327688:VJI327716 VTE327688:VTE327716 WDA327688:WDA327716 WMW327688:WMW327716 WWS327688:WWS327716 AK393224:AK393252 KG393224:KG393252 UC393224:UC393252 ADY393224:ADY393252 ANU393224:ANU393252 AXQ393224:AXQ393252 BHM393224:BHM393252 BRI393224:BRI393252 CBE393224:CBE393252 CLA393224:CLA393252 CUW393224:CUW393252 DES393224:DES393252 DOO393224:DOO393252 DYK393224:DYK393252 EIG393224:EIG393252 ESC393224:ESC393252 FBY393224:FBY393252 FLU393224:FLU393252 FVQ393224:FVQ393252 GFM393224:GFM393252 GPI393224:GPI393252 GZE393224:GZE393252 HJA393224:HJA393252 HSW393224:HSW393252 ICS393224:ICS393252 IMO393224:IMO393252 IWK393224:IWK393252 JGG393224:JGG393252 JQC393224:JQC393252 JZY393224:JZY393252 KJU393224:KJU393252 KTQ393224:KTQ393252 LDM393224:LDM393252 LNI393224:LNI393252 LXE393224:LXE393252 MHA393224:MHA393252 MQW393224:MQW393252 NAS393224:NAS393252 NKO393224:NKO393252 NUK393224:NUK393252 OEG393224:OEG393252 OOC393224:OOC393252 OXY393224:OXY393252 PHU393224:PHU393252 PRQ393224:PRQ393252 QBM393224:QBM393252 QLI393224:QLI393252 QVE393224:QVE393252 RFA393224:RFA393252 ROW393224:ROW393252 RYS393224:RYS393252 SIO393224:SIO393252 SSK393224:SSK393252 TCG393224:TCG393252 TMC393224:TMC393252 TVY393224:TVY393252 UFU393224:UFU393252 UPQ393224:UPQ393252 UZM393224:UZM393252 VJI393224:VJI393252 VTE393224:VTE393252 WDA393224:WDA393252 WMW393224:WMW393252 WWS393224:WWS393252 AK458760:AK458788 KG458760:KG458788 UC458760:UC458788 ADY458760:ADY458788 ANU458760:ANU458788 AXQ458760:AXQ458788 BHM458760:BHM458788 BRI458760:BRI458788 CBE458760:CBE458788 CLA458760:CLA458788 CUW458760:CUW458788 DES458760:DES458788 DOO458760:DOO458788 DYK458760:DYK458788 EIG458760:EIG458788 ESC458760:ESC458788 FBY458760:FBY458788 FLU458760:FLU458788 FVQ458760:FVQ458788 GFM458760:GFM458788 GPI458760:GPI458788 GZE458760:GZE458788 HJA458760:HJA458788 HSW458760:HSW458788 ICS458760:ICS458788 IMO458760:IMO458788 IWK458760:IWK458788 JGG458760:JGG458788 JQC458760:JQC458788 JZY458760:JZY458788 KJU458760:KJU458788 KTQ458760:KTQ458788 LDM458760:LDM458788 LNI458760:LNI458788 LXE458760:LXE458788 MHA458760:MHA458788 MQW458760:MQW458788 NAS458760:NAS458788 NKO458760:NKO458788 NUK458760:NUK458788 OEG458760:OEG458788 OOC458760:OOC458788 OXY458760:OXY458788 PHU458760:PHU458788 PRQ458760:PRQ458788 QBM458760:QBM458788 QLI458760:QLI458788 QVE458760:QVE458788 RFA458760:RFA458788 ROW458760:ROW458788 RYS458760:RYS458788 SIO458760:SIO458788 SSK458760:SSK458788 TCG458760:TCG458788 TMC458760:TMC458788 TVY458760:TVY458788 UFU458760:UFU458788 UPQ458760:UPQ458788 UZM458760:UZM458788 VJI458760:VJI458788 VTE458760:VTE458788 WDA458760:WDA458788 WMW458760:WMW458788 WWS458760:WWS458788 AK524296:AK524324 KG524296:KG524324 UC524296:UC524324 ADY524296:ADY524324 ANU524296:ANU524324 AXQ524296:AXQ524324 BHM524296:BHM524324 BRI524296:BRI524324 CBE524296:CBE524324 CLA524296:CLA524324 CUW524296:CUW524324 DES524296:DES524324 DOO524296:DOO524324 DYK524296:DYK524324 EIG524296:EIG524324 ESC524296:ESC524324 FBY524296:FBY524324 FLU524296:FLU524324 FVQ524296:FVQ524324 GFM524296:GFM524324 GPI524296:GPI524324 GZE524296:GZE524324 HJA524296:HJA524324 HSW524296:HSW524324 ICS524296:ICS524324 IMO524296:IMO524324 IWK524296:IWK524324 JGG524296:JGG524324 JQC524296:JQC524324 JZY524296:JZY524324 KJU524296:KJU524324 KTQ524296:KTQ524324 LDM524296:LDM524324 LNI524296:LNI524324 LXE524296:LXE524324 MHA524296:MHA524324 MQW524296:MQW524324 NAS524296:NAS524324 NKO524296:NKO524324 NUK524296:NUK524324 OEG524296:OEG524324 OOC524296:OOC524324 OXY524296:OXY524324 PHU524296:PHU524324 PRQ524296:PRQ524324 QBM524296:QBM524324 QLI524296:QLI524324 QVE524296:QVE524324 RFA524296:RFA524324 ROW524296:ROW524324 RYS524296:RYS524324 SIO524296:SIO524324 SSK524296:SSK524324 TCG524296:TCG524324 TMC524296:TMC524324 TVY524296:TVY524324 UFU524296:UFU524324 UPQ524296:UPQ524324 UZM524296:UZM524324 VJI524296:VJI524324 VTE524296:VTE524324 WDA524296:WDA524324 WMW524296:WMW524324 WWS524296:WWS524324 AK589832:AK589860 KG589832:KG589860 UC589832:UC589860 ADY589832:ADY589860 ANU589832:ANU589860 AXQ589832:AXQ589860 BHM589832:BHM589860 BRI589832:BRI589860 CBE589832:CBE589860 CLA589832:CLA589860 CUW589832:CUW589860 DES589832:DES589860 DOO589832:DOO589860 DYK589832:DYK589860 EIG589832:EIG589860 ESC589832:ESC589860 FBY589832:FBY589860 FLU589832:FLU589860 FVQ589832:FVQ589860 GFM589832:GFM589860 GPI589832:GPI589860 GZE589832:GZE589860 HJA589832:HJA589860 HSW589832:HSW589860 ICS589832:ICS589860 IMO589832:IMO589860 IWK589832:IWK589860 JGG589832:JGG589860 JQC589832:JQC589860 JZY589832:JZY589860 KJU589832:KJU589860 KTQ589832:KTQ589860 LDM589832:LDM589860 LNI589832:LNI589860 LXE589832:LXE589860 MHA589832:MHA589860 MQW589832:MQW589860 NAS589832:NAS589860 NKO589832:NKO589860 NUK589832:NUK589860 OEG589832:OEG589860 OOC589832:OOC589860 OXY589832:OXY589860 PHU589832:PHU589860 PRQ589832:PRQ589860 QBM589832:QBM589860 QLI589832:QLI589860 QVE589832:QVE589860 RFA589832:RFA589860 ROW589832:ROW589860 RYS589832:RYS589860 SIO589832:SIO589860 SSK589832:SSK589860 TCG589832:TCG589860 TMC589832:TMC589860 TVY589832:TVY589860 UFU589832:UFU589860 UPQ589832:UPQ589860 UZM589832:UZM589860 VJI589832:VJI589860 VTE589832:VTE589860 WDA589832:WDA589860 WMW589832:WMW589860 WWS589832:WWS589860 AK655368:AK655396 KG655368:KG655396 UC655368:UC655396 ADY655368:ADY655396 ANU655368:ANU655396 AXQ655368:AXQ655396 BHM655368:BHM655396 BRI655368:BRI655396 CBE655368:CBE655396 CLA655368:CLA655396 CUW655368:CUW655396 DES655368:DES655396 DOO655368:DOO655396 DYK655368:DYK655396 EIG655368:EIG655396 ESC655368:ESC655396 FBY655368:FBY655396 FLU655368:FLU655396 FVQ655368:FVQ655396 GFM655368:GFM655396 GPI655368:GPI655396 GZE655368:GZE655396 HJA655368:HJA655396 HSW655368:HSW655396 ICS655368:ICS655396 IMO655368:IMO655396 IWK655368:IWK655396 JGG655368:JGG655396 JQC655368:JQC655396 JZY655368:JZY655396 KJU655368:KJU655396 KTQ655368:KTQ655396 LDM655368:LDM655396 LNI655368:LNI655396 LXE655368:LXE655396 MHA655368:MHA655396 MQW655368:MQW655396 NAS655368:NAS655396 NKO655368:NKO655396 NUK655368:NUK655396 OEG655368:OEG655396 OOC655368:OOC655396 OXY655368:OXY655396 PHU655368:PHU655396 PRQ655368:PRQ655396 QBM655368:QBM655396 QLI655368:QLI655396 QVE655368:QVE655396 RFA655368:RFA655396 ROW655368:ROW655396 RYS655368:RYS655396 SIO655368:SIO655396 SSK655368:SSK655396 TCG655368:TCG655396 TMC655368:TMC655396 TVY655368:TVY655396 UFU655368:UFU655396 UPQ655368:UPQ655396 UZM655368:UZM655396 VJI655368:VJI655396 VTE655368:VTE655396 WDA655368:WDA655396 WMW655368:WMW655396 WWS655368:WWS655396 AK720904:AK720932 KG720904:KG720932 UC720904:UC720932 ADY720904:ADY720932 ANU720904:ANU720932 AXQ720904:AXQ720932 BHM720904:BHM720932 BRI720904:BRI720932 CBE720904:CBE720932 CLA720904:CLA720932 CUW720904:CUW720932 DES720904:DES720932 DOO720904:DOO720932 DYK720904:DYK720932 EIG720904:EIG720932 ESC720904:ESC720932 FBY720904:FBY720932 FLU720904:FLU720932 FVQ720904:FVQ720932 GFM720904:GFM720932 GPI720904:GPI720932 GZE720904:GZE720932 HJA720904:HJA720932 HSW720904:HSW720932 ICS720904:ICS720932 IMO720904:IMO720932 IWK720904:IWK720932 JGG720904:JGG720932 JQC720904:JQC720932 JZY720904:JZY720932 KJU720904:KJU720932 KTQ720904:KTQ720932 LDM720904:LDM720932 LNI720904:LNI720932 LXE720904:LXE720932 MHA720904:MHA720932 MQW720904:MQW720932 NAS720904:NAS720932 NKO720904:NKO720932 NUK720904:NUK720932 OEG720904:OEG720932 OOC720904:OOC720932 OXY720904:OXY720932 PHU720904:PHU720932 PRQ720904:PRQ720932 QBM720904:QBM720932 QLI720904:QLI720932 QVE720904:QVE720932 RFA720904:RFA720932 ROW720904:ROW720932 RYS720904:RYS720932 SIO720904:SIO720932 SSK720904:SSK720932 TCG720904:TCG720932 TMC720904:TMC720932 TVY720904:TVY720932 UFU720904:UFU720932 UPQ720904:UPQ720932 UZM720904:UZM720932 VJI720904:VJI720932 VTE720904:VTE720932 WDA720904:WDA720932 WMW720904:WMW720932 WWS720904:WWS720932 AK786440:AK786468 KG786440:KG786468 UC786440:UC786468 ADY786440:ADY786468 ANU786440:ANU786468 AXQ786440:AXQ786468 BHM786440:BHM786468 BRI786440:BRI786468 CBE786440:CBE786468 CLA786440:CLA786468 CUW786440:CUW786468 DES786440:DES786468 DOO786440:DOO786468 DYK786440:DYK786468 EIG786440:EIG786468 ESC786440:ESC786468 FBY786440:FBY786468 FLU786440:FLU786468 FVQ786440:FVQ786468 GFM786440:GFM786468 GPI786440:GPI786468 GZE786440:GZE786468 HJA786440:HJA786468 HSW786440:HSW786468 ICS786440:ICS786468 IMO786440:IMO786468 IWK786440:IWK786468 JGG786440:JGG786468 JQC786440:JQC786468 JZY786440:JZY786468 KJU786440:KJU786468 KTQ786440:KTQ786468 LDM786440:LDM786468 LNI786440:LNI786468 LXE786440:LXE786468 MHA786440:MHA786468 MQW786440:MQW786468 NAS786440:NAS786468 NKO786440:NKO786468 NUK786440:NUK786468 OEG786440:OEG786468 OOC786440:OOC786468 OXY786440:OXY786468 PHU786440:PHU786468 PRQ786440:PRQ786468 QBM786440:QBM786468 QLI786440:QLI786468 QVE786440:QVE786468 RFA786440:RFA786468 ROW786440:ROW786468 RYS786440:RYS786468 SIO786440:SIO786468 SSK786440:SSK786468 TCG786440:TCG786468 TMC786440:TMC786468 TVY786440:TVY786468 UFU786440:UFU786468 UPQ786440:UPQ786468 UZM786440:UZM786468 VJI786440:VJI786468 VTE786440:VTE786468 WDA786440:WDA786468 WMW786440:WMW786468 WWS786440:WWS786468 AK851976:AK852004 KG851976:KG852004 UC851976:UC852004 ADY851976:ADY852004 ANU851976:ANU852004 AXQ851976:AXQ852004 BHM851976:BHM852004 BRI851976:BRI852004 CBE851976:CBE852004 CLA851976:CLA852004 CUW851976:CUW852004 DES851976:DES852004 DOO851976:DOO852004 DYK851976:DYK852004 EIG851976:EIG852004 ESC851976:ESC852004 FBY851976:FBY852004 FLU851976:FLU852004 FVQ851976:FVQ852004 GFM851976:GFM852004 GPI851976:GPI852004 GZE851976:GZE852004 HJA851976:HJA852004 HSW851976:HSW852004 ICS851976:ICS852004 IMO851976:IMO852004 IWK851976:IWK852004 JGG851976:JGG852004 JQC851976:JQC852004 JZY851976:JZY852004 KJU851976:KJU852004 KTQ851976:KTQ852004 LDM851976:LDM852004 LNI851976:LNI852004 LXE851976:LXE852004 MHA851976:MHA852004 MQW851976:MQW852004 NAS851976:NAS852004 NKO851976:NKO852004 NUK851976:NUK852004 OEG851976:OEG852004 OOC851976:OOC852004 OXY851976:OXY852004 PHU851976:PHU852004 PRQ851976:PRQ852004 QBM851976:QBM852004 QLI851976:QLI852004 QVE851976:QVE852004 RFA851976:RFA852004 ROW851976:ROW852004 RYS851976:RYS852004 SIO851976:SIO852004 SSK851976:SSK852004 TCG851976:TCG852004 TMC851976:TMC852004 TVY851976:TVY852004 UFU851976:UFU852004 UPQ851976:UPQ852004 UZM851976:UZM852004 VJI851976:VJI852004 VTE851976:VTE852004 WDA851976:WDA852004 WMW851976:WMW852004 WWS851976:WWS852004 AK917512:AK917540 KG917512:KG917540 UC917512:UC917540 ADY917512:ADY917540 ANU917512:ANU917540 AXQ917512:AXQ917540 BHM917512:BHM917540 BRI917512:BRI917540 CBE917512:CBE917540 CLA917512:CLA917540 CUW917512:CUW917540 DES917512:DES917540 DOO917512:DOO917540 DYK917512:DYK917540 EIG917512:EIG917540 ESC917512:ESC917540 FBY917512:FBY917540 FLU917512:FLU917540 FVQ917512:FVQ917540 GFM917512:GFM917540 GPI917512:GPI917540 GZE917512:GZE917540 HJA917512:HJA917540 HSW917512:HSW917540 ICS917512:ICS917540 IMO917512:IMO917540 IWK917512:IWK917540 JGG917512:JGG917540 JQC917512:JQC917540 JZY917512:JZY917540 KJU917512:KJU917540 KTQ917512:KTQ917540 LDM917512:LDM917540 LNI917512:LNI917540 LXE917512:LXE917540 MHA917512:MHA917540 MQW917512:MQW917540 NAS917512:NAS917540 NKO917512:NKO917540 NUK917512:NUK917540 OEG917512:OEG917540 OOC917512:OOC917540 OXY917512:OXY917540 PHU917512:PHU917540 PRQ917512:PRQ917540 QBM917512:QBM917540 QLI917512:QLI917540 QVE917512:QVE917540 RFA917512:RFA917540 ROW917512:ROW917540 RYS917512:RYS917540 SIO917512:SIO917540 SSK917512:SSK917540 TCG917512:TCG917540 TMC917512:TMC917540 TVY917512:TVY917540 UFU917512:UFU917540 UPQ917512:UPQ917540 UZM917512:UZM917540 VJI917512:VJI917540 VTE917512:VTE917540 WDA917512:WDA917540 WMW917512:WMW917540 WWS917512:WWS917540 AK983048:AK983076 KG983048:KG983076 UC983048:UC983076 ADY983048:ADY983076 ANU983048:ANU983076 AXQ983048:AXQ983076 BHM983048:BHM983076 BRI983048:BRI983076 CBE983048:CBE983076 CLA983048:CLA983076 CUW983048:CUW983076 DES983048:DES983076 DOO983048:DOO983076 DYK983048:DYK983076 EIG983048:EIG983076 ESC983048:ESC983076 FBY983048:FBY983076 FLU983048:FLU983076 FVQ983048:FVQ983076 GFM983048:GFM983076 GPI983048:GPI983076 GZE983048:GZE983076 HJA983048:HJA983076 HSW983048:HSW983076 ICS983048:ICS983076 IMO983048:IMO983076 IWK983048:IWK983076 JGG983048:JGG983076 JQC983048:JQC983076 JZY983048:JZY983076 KJU983048:KJU983076 KTQ983048:KTQ983076 LDM983048:LDM983076 LNI983048:LNI983076 LXE983048:LXE983076 MHA983048:MHA983076 MQW983048:MQW983076 NAS983048:NAS983076 NKO983048:NKO983076 NUK983048:NUK983076 OEG983048:OEG983076 OOC983048:OOC983076 OXY983048:OXY983076 PHU983048:PHU983076 PRQ983048:PRQ983076 QBM983048:QBM983076 QLI983048:QLI983076 QVE983048:QVE983076 RFA983048:RFA983076 ROW983048:ROW983076 RYS983048:RYS983076 SIO983048:SIO983076 SSK983048:SSK983076 TCG983048:TCG983076 TMC983048:TMC983076 TVY983048:TVY983076 UFU983048:UFU983076 UPQ983048:UPQ983076 UZM983048:UZM983076 VJI983048:VJI983076 VTE983048:VTE983076 WDA983048:WDA983076 WMW983048:WMW983076 WWS983048:WWS983076 AP8:AP36 KL8:KL36 UH8:UH36 AED8:AED36 ANZ8:ANZ36 AXV8:AXV36 BHR8:BHR36 BRN8:BRN36 CBJ8:CBJ36 CLF8:CLF36 CVB8:CVB36 DEX8:DEX36 DOT8:DOT36 DYP8:DYP36 EIL8:EIL36 ESH8:ESH36 FCD8:FCD36 FLZ8:FLZ36 FVV8:FVV36 GFR8:GFR36 GPN8:GPN36 GZJ8:GZJ36 HJF8:HJF36 HTB8:HTB36 ICX8:ICX36 IMT8:IMT36 IWP8:IWP36 JGL8:JGL36 JQH8:JQH36 KAD8:KAD36 KJZ8:KJZ36 KTV8:KTV36 LDR8:LDR36 LNN8:LNN36 LXJ8:LXJ36 MHF8:MHF36 MRB8:MRB36 NAX8:NAX36 NKT8:NKT36 NUP8:NUP36 OEL8:OEL36 OOH8:OOH36 OYD8:OYD36 PHZ8:PHZ36 PRV8:PRV36 QBR8:QBR36 QLN8:QLN36 QVJ8:QVJ36 RFF8:RFF36 RPB8:RPB36 RYX8:RYX36 SIT8:SIT36 SSP8:SSP36 TCL8:TCL36 TMH8:TMH36 TWD8:TWD36 UFZ8:UFZ36 UPV8:UPV36 UZR8:UZR36 VJN8:VJN36 VTJ8:VTJ36 WDF8:WDF36 WNB8:WNB36 WWX8:WWX36 AP65544:AP65572 KL65544:KL65572 UH65544:UH65572 AED65544:AED65572 ANZ65544:ANZ65572 AXV65544:AXV65572 BHR65544:BHR65572 BRN65544:BRN65572 CBJ65544:CBJ65572 CLF65544:CLF65572 CVB65544:CVB65572 DEX65544:DEX65572 DOT65544:DOT65572 DYP65544:DYP65572 EIL65544:EIL65572 ESH65544:ESH65572 FCD65544:FCD65572 FLZ65544:FLZ65572 FVV65544:FVV65572 GFR65544:GFR65572 GPN65544:GPN65572 GZJ65544:GZJ65572 HJF65544:HJF65572 HTB65544:HTB65572 ICX65544:ICX65572 IMT65544:IMT65572 IWP65544:IWP65572 JGL65544:JGL65572 JQH65544:JQH65572 KAD65544:KAD65572 KJZ65544:KJZ65572 KTV65544:KTV65572 LDR65544:LDR65572 LNN65544:LNN65572 LXJ65544:LXJ65572 MHF65544:MHF65572 MRB65544:MRB65572 NAX65544:NAX65572 NKT65544:NKT65572 NUP65544:NUP65572 OEL65544:OEL65572 OOH65544:OOH65572 OYD65544:OYD65572 PHZ65544:PHZ65572 PRV65544:PRV65572 QBR65544:QBR65572 QLN65544:QLN65572 QVJ65544:QVJ65572 RFF65544:RFF65572 RPB65544:RPB65572 RYX65544:RYX65572 SIT65544:SIT65572 SSP65544:SSP65572 TCL65544:TCL65572 TMH65544:TMH65572 TWD65544:TWD65572 UFZ65544:UFZ65572 UPV65544:UPV65572 UZR65544:UZR65572 VJN65544:VJN65572 VTJ65544:VTJ65572 WDF65544:WDF65572 WNB65544:WNB65572 WWX65544:WWX65572 AP131080:AP131108 KL131080:KL131108 UH131080:UH131108 AED131080:AED131108 ANZ131080:ANZ131108 AXV131080:AXV131108 BHR131080:BHR131108 BRN131080:BRN131108 CBJ131080:CBJ131108 CLF131080:CLF131108 CVB131080:CVB131108 DEX131080:DEX131108 DOT131080:DOT131108 DYP131080:DYP131108 EIL131080:EIL131108 ESH131080:ESH131108 FCD131080:FCD131108 FLZ131080:FLZ131108 FVV131080:FVV131108 GFR131080:GFR131108 GPN131080:GPN131108 GZJ131080:GZJ131108 HJF131080:HJF131108 HTB131080:HTB131108 ICX131080:ICX131108 IMT131080:IMT131108 IWP131080:IWP131108 JGL131080:JGL131108 JQH131080:JQH131108 KAD131080:KAD131108 KJZ131080:KJZ131108 KTV131080:KTV131108 LDR131080:LDR131108 LNN131080:LNN131108 LXJ131080:LXJ131108 MHF131080:MHF131108 MRB131080:MRB131108 NAX131080:NAX131108 NKT131080:NKT131108 NUP131080:NUP131108 OEL131080:OEL131108 OOH131080:OOH131108 OYD131080:OYD131108 PHZ131080:PHZ131108 PRV131080:PRV131108 QBR131080:QBR131108 QLN131080:QLN131108 QVJ131080:QVJ131108 RFF131080:RFF131108 RPB131080:RPB131108 RYX131080:RYX131108 SIT131080:SIT131108 SSP131080:SSP131108 TCL131080:TCL131108 TMH131080:TMH131108 TWD131080:TWD131108 UFZ131080:UFZ131108 UPV131080:UPV131108 UZR131080:UZR131108 VJN131080:VJN131108 VTJ131080:VTJ131108 WDF131080:WDF131108 WNB131080:WNB131108 WWX131080:WWX131108 AP196616:AP196644 KL196616:KL196644 UH196616:UH196644 AED196616:AED196644 ANZ196616:ANZ196644 AXV196616:AXV196644 BHR196616:BHR196644 BRN196616:BRN196644 CBJ196616:CBJ196644 CLF196616:CLF196644 CVB196616:CVB196644 DEX196616:DEX196644 DOT196616:DOT196644 DYP196616:DYP196644 EIL196616:EIL196644 ESH196616:ESH196644 FCD196616:FCD196644 FLZ196616:FLZ196644 FVV196616:FVV196644 GFR196616:GFR196644 GPN196616:GPN196644 GZJ196616:GZJ196644 HJF196616:HJF196644 HTB196616:HTB196644 ICX196616:ICX196644 IMT196616:IMT196644 IWP196616:IWP196644 JGL196616:JGL196644 JQH196616:JQH196644 KAD196616:KAD196644 KJZ196616:KJZ196644 KTV196616:KTV196644 LDR196616:LDR196644 LNN196616:LNN196644 LXJ196616:LXJ196644 MHF196616:MHF196644 MRB196616:MRB196644 NAX196616:NAX196644 NKT196616:NKT196644 NUP196616:NUP196644 OEL196616:OEL196644 OOH196616:OOH196644 OYD196616:OYD196644 PHZ196616:PHZ196644 PRV196616:PRV196644 QBR196616:QBR196644 QLN196616:QLN196644 QVJ196616:QVJ196644 RFF196616:RFF196644 RPB196616:RPB196644 RYX196616:RYX196644 SIT196616:SIT196644 SSP196616:SSP196644 TCL196616:TCL196644 TMH196616:TMH196644 TWD196616:TWD196644 UFZ196616:UFZ196644 UPV196616:UPV196644 UZR196616:UZR196644 VJN196616:VJN196644 VTJ196616:VTJ196644 WDF196616:WDF196644 WNB196616:WNB196644 WWX196616:WWX196644 AP262152:AP262180 KL262152:KL262180 UH262152:UH262180 AED262152:AED262180 ANZ262152:ANZ262180 AXV262152:AXV262180 BHR262152:BHR262180 BRN262152:BRN262180 CBJ262152:CBJ262180 CLF262152:CLF262180 CVB262152:CVB262180 DEX262152:DEX262180 DOT262152:DOT262180 DYP262152:DYP262180 EIL262152:EIL262180 ESH262152:ESH262180 FCD262152:FCD262180 FLZ262152:FLZ262180 FVV262152:FVV262180 GFR262152:GFR262180 GPN262152:GPN262180 GZJ262152:GZJ262180 HJF262152:HJF262180 HTB262152:HTB262180 ICX262152:ICX262180 IMT262152:IMT262180 IWP262152:IWP262180 JGL262152:JGL262180 JQH262152:JQH262180 KAD262152:KAD262180 KJZ262152:KJZ262180 KTV262152:KTV262180 LDR262152:LDR262180 LNN262152:LNN262180 LXJ262152:LXJ262180 MHF262152:MHF262180 MRB262152:MRB262180 NAX262152:NAX262180 NKT262152:NKT262180 NUP262152:NUP262180 OEL262152:OEL262180 OOH262152:OOH262180 OYD262152:OYD262180 PHZ262152:PHZ262180 PRV262152:PRV262180 QBR262152:QBR262180 QLN262152:QLN262180 QVJ262152:QVJ262180 RFF262152:RFF262180 RPB262152:RPB262180 RYX262152:RYX262180 SIT262152:SIT262180 SSP262152:SSP262180 TCL262152:TCL262180 TMH262152:TMH262180 TWD262152:TWD262180 UFZ262152:UFZ262180 UPV262152:UPV262180 UZR262152:UZR262180 VJN262152:VJN262180 VTJ262152:VTJ262180 WDF262152:WDF262180 WNB262152:WNB262180 WWX262152:WWX262180 AP327688:AP327716 KL327688:KL327716 UH327688:UH327716 AED327688:AED327716 ANZ327688:ANZ327716 AXV327688:AXV327716 BHR327688:BHR327716 BRN327688:BRN327716 CBJ327688:CBJ327716 CLF327688:CLF327716 CVB327688:CVB327716 DEX327688:DEX327716 DOT327688:DOT327716 DYP327688:DYP327716 EIL327688:EIL327716 ESH327688:ESH327716 FCD327688:FCD327716 FLZ327688:FLZ327716 FVV327688:FVV327716 GFR327688:GFR327716 GPN327688:GPN327716 GZJ327688:GZJ327716 HJF327688:HJF327716 HTB327688:HTB327716 ICX327688:ICX327716 IMT327688:IMT327716 IWP327688:IWP327716 JGL327688:JGL327716 JQH327688:JQH327716 KAD327688:KAD327716 KJZ327688:KJZ327716 KTV327688:KTV327716 LDR327688:LDR327716 LNN327688:LNN327716 LXJ327688:LXJ327716 MHF327688:MHF327716 MRB327688:MRB327716 NAX327688:NAX327716 NKT327688:NKT327716 NUP327688:NUP327716 OEL327688:OEL327716 OOH327688:OOH327716 OYD327688:OYD327716 PHZ327688:PHZ327716 PRV327688:PRV327716 QBR327688:QBR327716 QLN327688:QLN327716 QVJ327688:QVJ327716 RFF327688:RFF327716 RPB327688:RPB327716 RYX327688:RYX327716 SIT327688:SIT327716 SSP327688:SSP327716 TCL327688:TCL327716 TMH327688:TMH327716 TWD327688:TWD327716 UFZ327688:UFZ327716 UPV327688:UPV327716 UZR327688:UZR327716 VJN327688:VJN327716 VTJ327688:VTJ327716 WDF327688:WDF327716 WNB327688:WNB327716 WWX327688:WWX327716 AP393224:AP393252 KL393224:KL393252 UH393224:UH393252 AED393224:AED393252 ANZ393224:ANZ393252 AXV393224:AXV393252 BHR393224:BHR393252 BRN393224:BRN393252 CBJ393224:CBJ393252 CLF393224:CLF393252 CVB393224:CVB393252 DEX393224:DEX393252 DOT393224:DOT393252 DYP393224:DYP393252 EIL393224:EIL393252 ESH393224:ESH393252 FCD393224:FCD393252 FLZ393224:FLZ393252 FVV393224:FVV393252 GFR393224:GFR393252 GPN393224:GPN393252 GZJ393224:GZJ393252 HJF393224:HJF393252 HTB393224:HTB393252 ICX393224:ICX393252 IMT393224:IMT393252 IWP393224:IWP393252 JGL393224:JGL393252 JQH393224:JQH393252 KAD393224:KAD393252 KJZ393224:KJZ393252 KTV393224:KTV393252 LDR393224:LDR393252 LNN393224:LNN393252 LXJ393224:LXJ393252 MHF393224:MHF393252 MRB393224:MRB393252 NAX393224:NAX393252 NKT393224:NKT393252 NUP393224:NUP393252 OEL393224:OEL393252 OOH393224:OOH393252 OYD393224:OYD393252 PHZ393224:PHZ393252 PRV393224:PRV393252 QBR393224:QBR393252 QLN393224:QLN393252 QVJ393224:QVJ393252 RFF393224:RFF393252 RPB393224:RPB393252 RYX393224:RYX393252 SIT393224:SIT393252 SSP393224:SSP393252 TCL393224:TCL393252 TMH393224:TMH393252 TWD393224:TWD393252 UFZ393224:UFZ393252 UPV393224:UPV393252 UZR393224:UZR393252 VJN393224:VJN393252 VTJ393224:VTJ393252 WDF393224:WDF393252 WNB393224:WNB393252 WWX393224:WWX393252 AP458760:AP458788 KL458760:KL458788 UH458760:UH458788 AED458760:AED458788 ANZ458760:ANZ458788 AXV458760:AXV458788 BHR458760:BHR458788 BRN458760:BRN458788 CBJ458760:CBJ458788 CLF458760:CLF458788 CVB458760:CVB458788 DEX458760:DEX458788 DOT458760:DOT458788 DYP458760:DYP458788 EIL458760:EIL458788 ESH458760:ESH458788 FCD458760:FCD458788 FLZ458760:FLZ458788 FVV458760:FVV458788 GFR458760:GFR458788 GPN458760:GPN458788 GZJ458760:GZJ458788 HJF458760:HJF458788 HTB458760:HTB458788 ICX458760:ICX458788 IMT458760:IMT458788 IWP458760:IWP458788 JGL458760:JGL458788 JQH458760:JQH458788 KAD458760:KAD458788 KJZ458760:KJZ458788 KTV458760:KTV458788 LDR458760:LDR458788 LNN458760:LNN458788 LXJ458760:LXJ458788 MHF458760:MHF458788 MRB458760:MRB458788 NAX458760:NAX458788 NKT458760:NKT458788 NUP458760:NUP458788 OEL458760:OEL458788 OOH458760:OOH458788 OYD458760:OYD458788 PHZ458760:PHZ458788 PRV458760:PRV458788 QBR458760:QBR458788 QLN458760:QLN458788 QVJ458760:QVJ458788 RFF458760:RFF458788 RPB458760:RPB458788 RYX458760:RYX458788 SIT458760:SIT458788 SSP458760:SSP458788 TCL458760:TCL458788 TMH458760:TMH458788 TWD458760:TWD458788 UFZ458760:UFZ458788 UPV458760:UPV458788 UZR458760:UZR458788 VJN458760:VJN458788 VTJ458760:VTJ458788 WDF458760:WDF458788 WNB458760:WNB458788 WWX458760:WWX458788 AP524296:AP524324 KL524296:KL524324 UH524296:UH524324 AED524296:AED524324 ANZ524296:ANZ524324 AXV524296:AXV524324 BHR524296:BHR524324 BRN524296:BRN524324 CBJ524296:CBJ524324 CLF524296:CLF524324 CVB524296:CVB524324 DEX524296:DEX524324 DOT524296:DOT524324 DYP524296:DYP524324 EIL524296:EIL524324 ESH524296:ESH524324 FCD524296:FCD524324 FLZ524296:FLZ524324 FVV524296:FVV524324 GFR524296:GFR524324 GPN524296:GPN524324 GZJ524296:GZJ524324 HJF524296:HJF524324 HTB524296:HTB524324 ICX524296:ICX524324 IMT524296:IMT524324 IWP524296:IWP524324 JGL524296:JGL524324 JQH524296:JQH524324 KAD524296:KAD524324 KJZ524296:KJZ524324 KTV524296:KTV524324 LDR524296:LDR524324 LNN524296:LNN524324 LXJ524296:LXJ524324 MHF524296:MHF524324 MRB524296:MRB524324 NAX524296:NAX524324 NKT524296:NKT524324 NUP524296:NUP524324 OEL524296:OEL524324 OOH524296:OOH524324 OYD524296:OYD524324 PHZ524296:PHZ524324 PRV524296:PRV524324 QBR524296:QBR524324 QLN524296:QLN524324 QVJ524296:QVJ524324 RFF524296:RFF524324 RPB524296:RPB524324 RYX524296:RYX524324 SIT524296:SIT524324 SSP524296:SSP524324 TCL524296:TCL524324 TMH524296:TMH524324 TWD524296:TWD524324 UFZ524296:UFZ524324 UPV524296:UPV524324 UZR524296:UZR524324 VJN524296:VJN524324 VTJ524296:VTJ524324 WDF524296:WDF524324 WNB524296:WNB524324 WWX524296:WWX524324 AP589832:AP589860 KL589832:KL589860 UH589832:UH589860 AED589832:AED589860 ANZ589832:ANZ589860 AXV589832:AXV589860 BHR589832:BHR589860 BRN589832:BRN589860 CBJ589832:CBJ589860 CLF589832:CLF589860 CVB589832:CVB589860 DEX589832:DEX589860 DOT589832:DOT589860 DYP589832:DYP589860 EIL589832:EIL589860 ESH589832:ESH589860 FCD589832:FCD589860 FLZ589832:FLZ589860 FVV589832:FVV589860 GFR589832:GFR589860 GPN589832:GPN589860 GZJ589832:GZJ589860 HJF589832:HJF589860 HTB589832:HTB589860 ICX589832:ICX589860 IMT589832:IMT589860 IWP589832:IWP589860 JGL589832:JGL589860 JQH589832:JQH589860 KAD589832:KAD589860 KJZ589832:KJZ589860 KTV589832:KTV589860 LDR589832:LDR589860 LNN589832:LNN589860 LXJ589832:LXJ589860 MHF589832:MHF589860 MRB589832:MRB589860 NAX589832:NAX589860 NKT589832:NKT589860 NUP589832:NUP589860 OEL589832:OEL589860 OOH589832:OOH589860 OYD589832:OYD589860 PHZ589832:PHZ589860 PRV589832:PRV589860 QBR589832:QBR589860 QLN589832:QLN589860 QVJ589832:QVJ589860 RFF589832:RFF589860 RPB589832:RPB589860 RYX589832:RYX589860 SIT589832:SIT589860 SSP589832:SSP589860 TCL589832:TCL589860 TMH589832:TMH589860 TWD589832:TWD589860 UFZ589832:UFZ589860 UPV589832:UPV589860 UZR589832:UZR589860 VJN589832:VJN589860 VTJ589832:VTJ589860 WDF589832:WDF589860 WNB589832:WNB589860 WWX589832:WWX589860 AP655368:AP655396 KL655368:KL655396 UH655368:UH655396 AED655368:AED655396 ANZ655368:ANZ655396 AXV655368:AXV655396 BHR655368:BHR655396 BRN655368:BRN655396 CBJ655368:CBJ655396 CLF655368:CLF655396 CVB655368:CVB655396 DEX655368:DEX655396 DOT655368:DOT655396 DYP655368:DYP655396 EIL655368:EIL655396 ESH655368:ESH655396 FCD655368:FCD655396 FLZ655368:FLZ655396 FVV655368:FVV655396 GFR655368:GFR655396 GPN655368:GPN655396 GZJ655368:GZJ655396 HJF655368:HJF655396 HTB655368:HTB655396 ICX655368:ICX655396 IMT655368:IMT655396 IWP655368:IWP655396 JGL655368:JGL655396 JQH655368:JQH655396 KAD655368:KAD655396 KJZ655368:KJZ655396 KTV655368:KTV655396 LDR655368:LDR655396 LNN655368:LNN655396 LXJ655368:LXJ655396 MHF655368:MHF655396 MRB655368:MRB655396 NAX655368:NAX655396 NKT655368:NKT655396 NUP655368:NUP655396 OEL655368:OEL655396 OOH655368:OOH655396 OYD655368:OYD655396 PHZ655368:PHZ655396 PRV655368:PRV655396 QBR655368:QBR655396 QLN655368:QLN655396 QVJ655368:QVJ655396 RFF655368:RFF655396 RPB655368:RPB655396 RYX655368:RYX655396 SIT655368:SIT655396 SSP655368:SSP655396 TCL655368:TCL655396 TMH655368:TMH655396 TWD655368:TWD655396 UFZ655368:UFZ655396 UPV655368:UPV655396 UZR655368:UZR655396 VJN655368:VJN655396 VTJ655368:VTJ655396 WDF655368:WDF655396 WNB655368:WNB655396 WWX655368:WWX655396 AP720904:AP720932 KL720904:KL720932 UH720904:UH720932 AED720904:AED720932 ANZ720904:ANZ720932 AXV720904:AXV720932 BHR720904:BHR720932 BRN720904:BRN720932 CBJ720904:CBJ720932 CLF720904:CLF720932 CVB720904:CVB720932 DEX720904:DEX720932 DOT720904:DOT720932 DYP720904:DYP720932 EIL720904:EIL720932 ESH720904:ESH720932 FCD720904:FCD720932 FLZ720904:FLZ720932 FVV720904:FVV720932 GFR720904:GFR720932 GPN720904:GPN720932 GZJ720904:GZJ720932 HJF720904:HJF720932 HTB720904:HTB720932 ICX720904:ICX720932 IMT720904:IMT720932 IWP720904:IWP720932 JGL720904:JGL720932 JQH720904:JQH720932 KAD720904:KAD720932 KJZ720904:KJZ720932 KTV720904:KTV720932 LDR720904:LDR720932 LNN720904:LNN720932 LXJ720904:LXJ720932 MHF720904:MHF720932 MRB720904:MRB720932 NAX720904:NAX720932 NKT720904:NKT720932 NUP720904:NUP720932 OEL720904:OEL720932 OOH720904:OOH720932 OYD720904:OYD720932 PHZ720904:PHZ720932 PRV720904:PRV720932 QBR720904:QBR720932 QLN720904:QLN720932 QVJ720904:QVJ720932 RFF720904:RFF720932 RPB720904:RPB720932 RYX720904:RYX720932 SIT720904:SIT720932 SSP720904:SSP720932 TCL720904:TCL720932 TMH720904:TMH720932 TWD720904:TWD720932 UFZ720904:UFZ720932 UPV720904:UPV720932 UZR720904:UZR720932 VJN720904:VJN720932 VTJ720904:VTJ720932 WDF720904:WDF720932 WNB720904:WNB720932 WWX720904:WWX720932 AP786440:AP786468 KL786440:KL786468 UH786440:UH786468 AED786440:AED786468 ANZ786440:ANZ786468 AXV786440:AXV786468 BHR786440:BHR786468 BRN786440:BRN786468 CBJ786440:CBJ786468 CLF786440:CLF786468 CVB786440:CVB786468 DEX786440:DEX786468 DOT786440:DOT786468 DYP786440:DYP786468 EIL786440:EIL786468 ESH786440:ESH786468 FCD786440:FCD786468 FLZ786440:FLZ786468 FVV786440:FVV786468 GFR786440:GFR786468 GPN786440:GPN786468 GZJ786440:GZJ786468 HJF786440:HJF786468 HTB786440:HTB786468 ICX786440:ICX786468 IMT786440:IMT786468 IWP786440:IWP786468 JGL786440:JGL786468 JQH786440:JQH786468 KAD786440:KAD786468 KJZ786440:KJZ786468 KTV786440:KTV786468 LDR786440:LDR786468 LNN786440:LNN786468 LXJ786440:LXJ786468 MHF786440:MHF786468 MRB786440:MRB786468 NAX786440:NAX786468 NKT786440:NKT786468 NUP786440:NUP786468 OEL786440:OEL786468 OOH786440:OOH786468 OYD786440:OYD786468 PHZ786440:PHZ786468 PRV786440:PRV786468 QBR786440:QBR786468 QLN786440:QLN786468 QVJ786440:QVJ786468 RFF786440:RFF786468 RPB786440:RPB786468 RYX786440:RYX786468 SIT786440:SIT786468 SSP786440:SSP786468 TCL786440:TCL786468 TMH786440:TMH786468 TWD786440:TWD786468 UFZ786440:UFZ786468 UPV786440:UPV786468 UZR786440:UZR786468 VJN786440:VJN786468 VTJ786440:VTJ786468 WDF786440:WDF786468 WNB786440:WNB786468 WWX786440:WWX786468 AP851976:AP852004 KL851976:KL852004 UH851976:UH852004 AED851976:AED852004 ANZ851976:ANZ852004 AXV851976:AXV852004 BHR851976:BHR852004 BRN851976:BRN852004 CBJ851976:CBJ852004 CLF851976:CLF852004 CVB851976:CVB852004 DEX851976:DEX852004 DOT851976:DOT852004 DYP851976:DYP852004 EIL851976:EIL852004 ESH851976:ESH852004 FCD851976:FCD852004 FLZ851976:FLZ852004 FVV851976:FVV852004 GFR851976:GFR852004 GPN851976:GPN852004 GZJ851976:GZJ852004 HJF851976:HJF852004 HTB851976:HTB852004 ICX851976:ICX852004 IMT851976:IMT852004 IWP851976:IWP852004 JGL851976:JGL852004 JQH851976:JQH852004 KAD851976:KAD852004 KJZ851976:KJZ852004 KTV851976:KTV852004 LDR851976:LDR852004 LNN851976:LNN852004 LXJ851976:LXJ852004 MHF851976:MHF852004 MRB851976:MRB852004 NAX851976:NAX852004 NKT851976:NKT852004 NUP851976:NUP852004 OEL851976:OEL852004 OOH851976:OOH852004 OYD851976:OYD852004 PHZ851976:PHZ852004 PRV851976:PRV852004 QBR851976:QBR852004 QLN851976:QLN852004 QVJ851976:QVJ852004 RFF851976:RFF852004 RPB851976:RPB852004 RYX851976:RYX852004 SIT851976:SIT852004 SSP851976:SSP852004 TCL851976:TCL852004 TMH851976:TMH852004 TWD851976:TWD852004 UFZ851976:UFZ852004 UPV851976:UPV852004 UZR851976:UZR852004 VJN851976:VJN852004 VTJ851976:VTJ852004 WDF851976:WDF852004 WNB851976:WNB852004 WWX851976:WWX852004 AP917512:AP917540 KL917512:KL917540 UH917512:UH917540 AED917512:AED917540 ANZ917512:ANZ917540 AXV917512:AXV917540 BHR917512:BHR917540 BRN917512:BRN917540 CBJ917512:CBJ917540 CLF917512:CLF917540 CVB917512:CVB917540 DEX917512:DEX917540 DOT917512:DOT917540 DYP917512:DYP917540 EIL917512:EIL917540 ESH917512:ESH917540 FCD917512:FCD917540 FLZ917512:FLZ917540 FVV917512:FVV917540 GFR917512:GFR917540 GPN917512:GPN917540 GZJ917512:GZJ917540 HJF917512:HJF917540 HTB917512:HTB917540 ICX917512:ICX917540 IMT917512:IMT917540 IWP917512:IWP917540 JGL917512:JGL917540 JQH917512:JQH917540 KAD917512:KAD917540 KJZ917512:KJZ917540 KTV917512:KTV917540 LDR917512:LDR917540 LNN917512:LNN917540 LXJ917512:LXJ917540 MHF917512:MHF917540 MRB917512:MRB917540 NAX917512:NAX917540 NKT917512:NKT917540 NUP917512:NUP917540 OEL917512:OEL917540 OOH917512:OOH917540 OYD917512:OYD917540 PHZ917512:PHZ917540 PRV917512:PRV917540 QBR917512:QBR917540 QLN917512:QLN917540 QVJ917512:QVJ917540 RFF917512:RFF917540 RPB917512:RPB917540 RYX917512:RYX917540 SIT917512:SIT917540 SSP917512:SSP917540 TCL917512:TCL917540 TMH917512:TMH917540 TWD917512:TWD917540 UFZ917512:UFZ917540 UPV917512:UPV917540 UZR917512:UZR917540 VJN917512:VJN917540 VTJ917512:VTJ917540 WDF917512:WDF917540 WNB917512:WNB917540 WWX917512:WWX917540 AP983048:AP983076 KL983048:KL983076 UH983048:UH983076 AED983048:AED983076 ANZ983048:ANZ983076 AXV983048:AXV983076 BHR983048:BHR983076 BRN983048:BRN983076 CBJ983048:CBJ983076 CLF983048:CLF983076 CVB983048:CVB983076 DEX983048:DEX983076 DOT983048:DOT983076 DYP983048:DYP983076 EIL983048:EIL983076 ESH983048:ESH983076 FCD983048:FCD983076 FLZ983048:FLZ983076 FVV983048:FVV983076 GFR983048:GFR983076 GPN983048:GPN983076 GZJ983048:GZJ983076 HJF983048:HJF983076 HTB983048:HTB983076 ICX983048:ICX983076 IMT983048:IMT983076 IWP983048:IWP983076 JGL983048:JGL983076 JQH983048:JQH983076 KAD983048:KAD983076 KJZ983048:KJZ983076 KTV983048:KTV983076 LDR983048:LDR983076 LNN983048:LNN983076 LXJ983048:LXJ983076 MHF983048:MHF983076 MRB983048:MRB983076 NAX983048:NAX983076 NKT983048:NKT983076 NUP983048:NUP983076 OEL983048:OEL983076 OOH983048:OOH983076 OYD983048:OYD983076 PHZ983048:PHZ983076 PRV983048:PRV983076 QBR983048:QBR983076 QLN983048:QLN983076 QVJ983048:QVJ983076 RFF983048:RFF983076 RPB983048:RPB983076 RYX983048:RYX983076 SIT983048:SIT983076 SSP983048:SSP983076 TCL983048:TCL983076 TMH983048:TMH983076 TWD983048:TWD983076 UFZ983048:UFZ983076 UPV983048:UPV983076 UZR983048:UZR983076 VJN983048:VJN983076 VTJ983048:VTJ983076 WDF983048:WDF983076 WNB983048:WNB983076 WWX983048:WWX983076 M8:M36 JI8:JI36 TE8:TE36 ADA8:ADA36 AMW8:AMW36 AWS8:AWS36 BGO8:BGO36 BQK8:BQK36 CAG8:CAG36 CKC8:CKC36 CTY8:CTY36 DDU8:DDU36 DNQ8:DNQ36 DXM8:DXM36 EHI8:EHI36 ERE8:ERE36 FBA8:FBA36 FKW8:FKW36 FUS8:FUS36 GEO8:GEO36 GOK8:GOK36 GYG8:GYG36 HIC8:HIC36 HRY8:HRY36 IBU8:IBU36 ILQ8:ILQ36 IVM8:IVM36 JFI8:JFI36 JPE8:JPE36 JZA8:JZA36 KIW8:KIW36 KSS8:KSS36 LCO8:LCO36 LMK8:LMK36 LWG8:LWG36 MGC8:MGC36 MPY8:MPY36 MZU8:MZU36 NJQ8:NJQ36 NTM8:NTM36 ODI8:ODI36 ONE8:ONE36 OXA8:OXA36 PGW8:PGW36 PQS8:PQS36 QAO8:QAO36 QKK8:QKK36 QUG8:QUG36 REC8:REC36 RNY8:RNY36 RXU8:RXU36 SHQ8:SHQ36 SRM8:SRM36 TBI8:TBI36 TLE8:TLE36 TVA8:TVA36 UEW8:UEW36 UOS8:UOS36 UYO8:UYO36 VIK8:VIK36 VSG8:VSG36 WCC8:WCC36 WLY8:WLY36 WVU8:WVU36 M65544:M65572 JI65544:JI65572 TE65544:TE65572 ADA65544:ADA65572 AMW65544:AMW65572 AWS65544:AWS65572 BGO65544:BGO65572 BQK65544:BQK65572 CAG65544:CAG65572 CKC65544:CKC65572 CTY65544:CTY65572 DDU65544:DDU65572 DNQ65544:DNQ65572 DXM65544:DXM65572 EHI65544:EHI65572 ERE65544:ERE65572 FBA65544:FBA65572 FKW65544:FKW65572 FUS65544:FUS65572 GEO65544:GEO65572 GOK65544:GOK65572 GYG65544:GYG65572 HIC65544:HIC65572 HRY65544:HRY65572 IBU65544:IBU65572 ILQ65544:ILQ65572 IVM65544:IVM65572 JFI65544:JFI65572 JPE65544:JPE65572 JZA65544:JZA65572 KIW65544:KIW65572 KSS65544:KSS65572 LCO65544:LCO65572 LMK65544:LMK65572 LWG65544:LWG65572 MGC65544:MGC65572 MPY65544:MPY65572 MZU65544:MZU65572 NJQ65544:NJQ65572 NTM65544:NTM65572 ODI65544:ODI65572 ONE65544:ONE65572 OXA65544:OXA65572 PGW65544:PGW65572 PQS65544:PQS65572 QAO65544:QAO65572 QKK65544:QKK65572 QUG65544:QUG65572 REC65544:REC65572 RNY65544:RNY65572 RXU65544:RXU65572 SHQ65544:SHQ65572 SRM65544:SRM65572 TBI65544:TBI65572 TLE65544:TLE65572 TVA65544:TVA65572 UEW65544:UEW65572 UOS65544:UOS65572 UYO65544:UYO65572 VIK65544:VIK65572 VSG65544:VSG65572 WCC65544:WCC65572 WLY65544:WLY65572 WVU65544:WVU65572 M131080:M131108 JI131080:JI131108 TE131080:TE131108 ADA131080:ADA131108 AMW131080:AMW131108 AWS131080:AWS131108 BGO131080:BGO131108 BQK131080:BQK131108 CAG131080:CAG131108 CKC131080:CKC131108 CTY131080:CTY131108 DDU131080:DDU131108 DNQ131080:DNQ131108 DXM131080:DXM131108 EHI131080:EHI131108 ERE131080:ERE131108 FBA131080:FBA131108 FKW131080:FKW131108 FUS131080:FUS131108 GEO131080:GEO131108 GOK131080:GOK131108 GYG131080:GYG131108 HIC131080:HIC131108 HRY131080:HRY131108 IBU131080:IBU131108 ILQ131080:ILQ131108 IVM131080:IVM131108 JFI131080:JFI131108 JPE131080:JPE131108 JZA131080:JZA131108 KIW131080:KIW131108 KSS131080:KSS131108 LCO131080:LCO131108 LMK131080:LMK131108 LWG131080:LWG131108 MGC131080:MGC131108 MPY131080:MPY131108 MZU131080:MZU131108 NJQ131080:NJQ131108 NTM131080:NTM131108 ODI131080:ODI131108 ONE131080:ONE131108 OXA131080:OXA131108 PGW131080:PGW131108 PQS131080:PQS131108 QAO131080:QAO131108 QKK131080:QKK131108 QUG131080:QUG131108 REC131080:REC131108 RNY131080:RNY131108 RXU131080:RXU131108 SHQ131080:SHQ131108 SRM131080:SRM131108 TBI131080:TBI131108 TLE131080:TLE131108 TVA131080:TVA131108 UEW131080:UEW131108 UOS131080:UOS131108 UYO131080:UYO131108 VIK131080:VIK131108 VSG131080:VSG131108 WCC131080:WCC131108 WLY131080:WLY131108 WVU131080:WVU131108 M196616:M196644 JI196616:JI196644 TE196616:TE196644 ADA196616:ADA196644 AMW196616:AMW196644 AWS196616:AWS196644 BGO196616:BGO196644 BQK196616:BQK196644 CAG196616:CAG196644 CKC196616:CKC196644 CTY196616:CTY196644 DDU196616:DDU196644 DNQ196616:DNQ196644 DXM196616:DXM196644 EHI196616:EHI196644 ERE196616:ERE196644 FBA196616:FBA196644 FKW196616:FKW196644 FUS196616:FUS196644 GEO196616:GEO196644 GOK196616:GOK196644 GYG196616:GYG196644 HIC196616:HIC196644 HRY196616:HRY196644 IBU196616:IBU196644 ILQ196616:ILQ196644 IVM196616:IVM196644 JFI196616:JFI196644 JPE196616:JPE196644 JZA196616:JZA196644 KIW196616:KIW196644 KSS196616:KSS196644 LCO196616:LCO196644 LMK196616:LMK196644 LWG196616:LWG196644 MGC196616:MGC196644 MPY196616:MPY196644 MZU196616:MZU196644 NJQ196616:NJQ196644 NTM196616:NTM196644 ODI196616:ODI196644 ONE196616:ONE196644 OXA196616:OXA196644 PGW196616:PGW196644 PQS196616:PQS196644 QAO196616:QAO196644 QKK196616:QKK196644 QUG196616:QUG196644 REC196616:REC196644 RNY196616:RNY196644 RXU196616:RXU196644 SHQ196616:SHQ196644 SRM196616:SRM196644 TBI196616:TBI196644 TLE196616:TLE196644 TVA196616:TVA196644 UEW196616:UEW196644 UOS196616:UOS196644 UYO196616:UYO196644 VIK196616:VIK196644 VSG196616:VSG196644 WCC196616:WCC196644 WLY196616:WLY196644 WVU196616:WVU196644 M262152:M262180 JI262152:JI262180 TE262152:TE262180 ADA262152:ADA262180 AMW262152:AMW262180 AWS262152:AWS262180 BGO262152:BGO262180 BQK262152:BQK262180 CAG262152:CAG262180 CKC262152:CKC262180 CTY262152:CTY262180 DDU262152:DDU262180 DNQ262152:DNQ262180 DXM262152:DXM262180 EHI262152:EHI262180 ERE262152:ERE262180 FBA262152:FBA262180 FKW262152:FKW262180 FUS262152:FUS262180 GEO262152:GEO262180 GOK262152:GOK262180 GYG262152:GYG262180 HIC262152:HIC262180 HRY262152:HRY262180 IBU262152:IBU262180 ILQ262152:ILQ262180 IVM262152:IVM262180 JFI262152:JFI262180 JPE262152:JPE262180 JZA262152:JZA262180 KIW262152:KIW262180 KSS262152:KSS262180 LCO262152:LCO262180 LMK262152:LMK262180 LWG262152:LWG262180 MGC262152:MGC262180 MPY262152:MPY262180 MZU262152:MZU262180 NJQ262152:NJQ262180 NTM262152:NTM262180 ODI262152:ODI262180 ONE262152:ONE262180 OXA262152:OXA262180 PGW262152:PGW262180 PQS262152:PQS262180 QAO262152:QAO262180 QKK262152:QKK262180 QUG262152:QUG262180 REC262152:REC262180 RNY262152:RNY262180 RXU262152:RXU262180 SHQ262152:SHQ262180 SRM262152:SRM262180 TBI262152:TBI262180 TLE262152:TLE262180 TVA262152:TVA262180 UEW262152:UEW262180 UOS262152:UOS262180 UYO262152:UYO262180 VIK262152:VIK262180 VSG262152:VSG262180 WCC262152:WCC262180 WLY262152:WLY262180 WVU262152:WVU262180 M327688:M327716 JI327688:JI327716 TE327688:TE327716 ADA327688:ADA327716 AMW327688:AMW327716 AWS327688:AWS327716 BGO327688:BGO327716 BQK327688:BQK327716 CAG327688:CAG327716 CKC327688:CKC327716 CTY327688:CTY327716 DDU327688:DDU327716 DNQ327688:DNQ327716 DXM327688:DXM327716 EHI327688:EHI327716 ERE327688:ERE327716 FBA327688:FBA327716 FKW327688:FKW327716 FUS327688:FUS327716 GEO327688:GEO327716 GOK327688:GOK327716 GYG327688:GYG327716 HIC327688:HIC327716 HRY327688:HRY327716 IBU327688:IBU327716 ILQ327688:ILQ327716 IVM327688:IVM327716 JFI327688:JFI327716 JPE327688:JPE327716 JZA327688:JZA327716 KIW327688:KIW327716 KSS327688:KSS327716 LCO327688:LCO327716 LMK327688:LMK327716 LWG327688:LWG327716 MGC327688:MGC327716 MPY327688:MPY327716 MZU327688:MZU327716 NJQ327688:NJQ327716 NTM327688:NTM327716 ODI327688:ODI327716 ONE327688:ONE327716 OXA327688:OXA327716 PGW327688:PGW327716 PQS327688:PQS327716 QAO327688:QAO327716 QKK327688:QKK327716 QUG327688:QUG327716 REC327688:REC327716 RNY327688:RNY327716 RXU327688:RXU327716 SHQ327688:SHQ327716 SRM327688:SRM327716 TBI327688:TBI327716 TLE327688:TLE327716 TVA327688:TVA327716 UEW327688:UEW327716 UOS327688:UOS327716 UYO327688:UYO327716 VIK327688:VIK327716 VSG327688:VSG327716 WCC327688:WCC327716 WLY327688:WLY327716 WVU327688:WVU327716 M393224:M393252 JI393224:JI393252 TE393224:TE393252 ADA393224:ADA393252 AMW393224:AMW393252 AWS393224:AWS393252 BGO393224:BGO393252 BQK393224:BQK393252 CAG393224:CAG393252 CKC393224:CKC393252 CTY393224:CTY393252 DDU393224:DDU393252 DNQ393224:DNQ393252 DXM393224:DXM393252 EHI393224:EHI393252 ERE393224:ERE393252 FBA393224:FBA393252 FKW393224:FKW393252 FUS393224:FUS393252 GEO393224:GEO393252 GOK393224:GOK393252 GYG393224:GYG393252 HIC393224:HIC393252 HRY393224:HRY393252 IBU393224:IBU393252 ILQ393224:ILQ393252 IVM393224:IVM393252 JFI393224:JFI393252 JPE393224:JPE393252 JZA393224:JZA393252 KIW393224:KIW393252 KSS393224:KSS393252 LCO393224:LCO393252 LMK393224:LMK393252 LWG393224:LWG393252 MGC393224:MGC393252 MPY393224:MPY393252 MZU393224:MZU393252 NJQ393224:NJQ393252 NTM393224:NTM393252 ODI393224:ODI393252 ONE393224:ONE393252 OXA393224:OXA393252 PGW393224:PGW393252 PQS393224:PQS393252 QAO393224:QAO393252 QKK393224:QKK393252 QUG393224:QUG393252 REC393224:REC393252 RNY393224:RNY393252 RXU393224:RXU393252 SHQ393224:SHQ393252 SRM393224:SRM393252 TBI393224:TBI393252 TLE393224:TLE393252 TVA393224:TVA393252 UEW393224:UEW393252 UOS393224:UOS393252 UYO393224:UYO393252 VIK393224:VIK393252 VSG393224:VSG393252 WCC393224:WCC393252 WLY393224:WLY393252 WVU393224:WVU393252 M458760:M458788 JI458760:JI458788 TE458760:TE458788 ADA458760:ADA458788 AMW458760:AMW458788 AWS458760:AWS458788 BGO458760:BGO458788 BQK458760:BQK458788 CAG458760:CAG458788 CKC458760:CKC458788 CTY458760:CTY458788 DDU458760:DDU458788 DNQ458760:DNQ458788 DXM458760:DXM458788 EHI458760:EHI458788 ERE458760:ERE458788 FBA458760:FBA458788 FKW458760:FKW458788 FUS458760:FUS458788 GEO458760:GEO458788 GOK458760:GOK458788 GYG458760:GYG458788 HIC458760:HIC458788 HRY458760:HRY458788 IBU458760:IBU458788 ILQ458760:ILQ458788 IVM458760:IVM458788 JFI458760:JFI458788 JPE458760:JPE458788 JZA458760:JZA458788 KIW458760:KIW458788 KSS458760:KSS458788 LCO458760:LCO458788 LMK458760:LMK458788 LWG458760:LWG458788 MGC458760:MGC458788 MPY458760:MPY458788 MZU458760:MZU458788 NJQ458760:NJQ458788 NTM458760:NTM458788 ODI458760:ODI458788 ONE458760:ONE458788 OXA458760:OXA458788 PGW458760:PGW458788 PQS458760:PQS458788 QAO458760:QAO458788 QKK458760:QKK458788 QUG458760:QUG458788 REC458760:REC458788 RNY458760:RNY458788 RXU458760:RXU458788 SHQ458760:SHQ458788 SRM458760:SRM458788 TBI458760:TBI458788 TLE458760:TLE458788 TVA458760:TVA458788 UEW458760:UEW458788 UOS458760:UOS458788 UYO458760:UYO458788 VIK458760:VIK458788 VSG458760:VSG458788 WCC458760:WCC458788 WLY458760:WLY458788 WVU458760:WVU458788 M524296:M524324 JI524296:JI524324 TE524296:TE524324 ADA524296:ADA524324 AMW524296:AMW524324 AWS524296:AWS524324 BGO524296:BGO524324 BQK524296:BQK524324 CAG524296:CAG524324 CKC524296:CKC524324 CTY524296:CTY524324 DDU524296:DDU524324 DNQ524296:DNQ524324 DXM524296:DXM524324 EHI524296:EHI524324 ERE524296:ERE524324 FBA524296:FBA524324 FKW524296:FKW524324 FUS524296:FUS524324 GEO524296:GEO524324 GOK524296:GOK524324 GYG524296:GYG524324 HIC524296:HIC524324 HRY524296:HRY524324 IBU524296:IBU524324 ILQ524296:ILQ524324 IVM524296:IVM524324 JFI524296:JFI524324 JPE524296:JPE524324 JZA524296:JZA524324 KIW524296:KIW524324 KSS524296:KSS524324 LCO524296:LCO524324 LMK524296:LMK524324 LWG524296:LWG524324 MGC524296:MGC524324 MPY524296:MPY524324 MZU524296:MZU524324 NJQ524296:NJQ524324 NTM524296:NTM524324 ODI524296:ODI524324 ONE524296:ONE524324 OXA524296:OXA524324 PGW524296:PGW524324 PQS524296:PQS524324 QAO524296:QAO524324 QKK524296:QKK524324 QUG524296:QUG524324 REC524296:REC524324 RNY524296:RNY524324 RXU524296:RXU524324 SHQ524296:SHQ524324 SRM524296:SRM524324 TBI524296:TBI524324 TLE524296:TLE524324 TVA524296:TVA524324 UEW524296:UEW524324 UOS524296:UOS524324 UYO524296:UYO524324 VIK524296:VIK524324 VSG524296:VSG524324 WCC524296:WCC524324 WLY524296:WLY524324 WVU524296:WVU524324 M589832:M589860 JI589832:JI589860 TE589832:TE589860 ADA589832:ADA589860 AMW589832:AMW589860 AWS589832:AWS589860 BGO589832:BGO589860 BQK589832:BQK589860 CAG589832:CAG589860 CKC589832:CKC589860 CTY589832:CTY589860 DDU589832:DDU589860 DNQ589832:DNQ589860 DXM589832:DXM589860 EHI589832:EHI589860 ERE589832:ERE589860 FBA589832:FBA589860 FKW589832:FKW589860 FUS589832:FUS589860 GEO589832:GEO589860 GOK589832:GOK589860 GYG589832:GYG589860 HIC589832:HIC589860 HRY589832:HRY589860 IBU589832:IBU589860 ILQ589832:ILQ589860 IVM589832:IVM589860 JFI589832:JFI589860 JPE589832:JPE589860 JZA589832:JZA589860 KIW589832:KIW589860 KSS589832:KSS589860 LCO589832:LCO589860 LMK589832:LMK589860 LWG589832:LWG589860 MGC589832:MGC589860 MPY589832:MPY589860 MZU589832:MZU589860 NJQ589832:NJQ589860 NTM589832:NTM589860 ODI589832:ODI589860 ONE589832:ONE589860 OXA589832:OXA589860 PGW589832:PGW589860 PQS589832:PQS589860 QAO589832:QAO589860 QKK589832:QKK589860 QUG589832:QUG589860 REC589832:REC589860 RNY589832:RNY589860 RXU589832:RXU589860 SHQ589832:SHQ589860 SRM589832:SRM589860 TBI589832:TBI589860 TLE589832:TLE589860 TVA589832:TVA589860 UEW589832:UEW589860 UOS589832:UOS589860 UYO589832:UYO589860 VIK589832:VIK589860 VSG589832:VSG589860 WCC589832:WCC589860 WLY589832:WLY589860 WVU589832:WVU589860 M655368:M655396 JI655368:JI655396 TE655368:TE655396 ADA655368:ADA655396 AMW655368:AMW655396 AWS655368:AWS655396 BGO655368:BGO655396 BQK655368:BQK655396 CAG655368:CAG655396 CKC655368:CKC655396 CTY655368:CTY655396 DDU655368:DDU655396 DNQ655368:DNQ655396 DXM655368:DXM655396 EHI655368:EHI655396 ERE655368:ERE655396 FBA655368:FBA655396 FKW655368:FKW655396 FUS655368:FUS655396 GEO655368:GEO655396 GOK655368:GOK655396 GYG655368:GYG655396 HIC655368:HIC655396 HRY655368:HRY655396 IBU655368:IBU655396 ILQ655368:ILQ655396 IVM655368:IVM655396 JFI655368:JFI655396 JPE655368:JPE655396 JZA655368:JZA655396 KIW655368:KIW655396 KSS655368:KSS655396 LCO655368:LCO655396 LMK655368:LMK655396 LWG655368:LWG655396 MGC655368:MGC655396 MPY655368:MPY655396 MZU655368:MZU655396 NJQ655368:NJQ655396 NTM655368:NTM655396 ODI655368:ODI655396 ONE655368:ONE655396 OXA655368:OXA655396 PGW655368:PGW655396 PQS655368:PQS655396 QAO655368:QAO655396 QKK655368:QKK655396 QUG655368:QUG655396 REC655368:REC655396 RNY655368:RNY655396 RXU655368:RXU655396 SHQ655368:SHQ655396 SRM655368:SRM655396 TBI655368:TBI655396 TLE655368:TLE655396 TVA655368:TVA655396 UEW655368:UEW655396 UOS655368:UOS655396 UYO655368:UYO655396 VIK655368:VIK655396 VSG655368:VSG655396 WCC655368:WCC655396 WLY655368:WLY655396 WVU655368:WVU655396 M720904:M720932 JI720904:JI720932 TE720904:TE720932 ADA720904:ADA720932 AMW720904:AMW720932 AWS720904:AWS720932 BGO720904:BGO720932 BQK720904:BQK720932 CAG720904:CAG720932 CKC720904:CKC720932 CTY720904:CTY720932 DDU720904:DDU720932 DNQ720904:DNQ720932 DXM720904:DXM720932 EHI720904:EHI720932 ERE720904:ERE720932 FBA720904:FBA720932 FKW720904:FKW720932 FUS720904:FUS720932 GEO720904:GEO720932 GOK720904:GOK720932 GYG720904:GYG720932 HIC720904:HIC720932 HRY720904:HRY720932 IBU720904:IBU720932 ILQ720904:ILQ720932 IVM720904:IVM720932 JFI720904:JFI720932 JPE720904:JPE720932 JZA720904:JZA720932 KIW720904:KIW720932 KSS720904:KSS720932 LCO720904:LCO720932 LMK720904:LMK720932 LWG720904:LWG720932 MGC720904:MGC720932 MPY720904:MPY720932 MZU720904:MZU720932 NJQ720904:NJQ720932 NTM720904:NTM720932 ODI720904:ODI720932 ONE720904:ONE720932 OXA720904:OXA720932 PGW720904:PGW720932 PQS720904:PQS720932 QAO720904:QAO720932 QKK720904:QKK720932 QUG720904:QUG720932 REC720904:REC720932 RNY720904:RNY720932 RXU720904:RXU720932 SHQ720904:SHQ720932 SRM720904:SRM720932 TBI720904:TBI720932 TLE720904:TLE720932 TVA720904:TVA720932 UEW720904:UEW720932 UOS720904:UOS720932 UYO720904:UYO720932 VIK720904:VIK720932 VSG720904:VSG720932 WCC720904:WCC720932 WLY720904:WLY720932 WVU720904:WVU720932 M786440:M786468 JI786440:JI786468 TE786440:TE786468 ADA786440:ADA786468 AMW786440:AMW786468 AWS786440:AWS786468 BGO786440:BGO786468 BQK786440:BQK786468 CAG786440:CAG786468 CKC786440:CKC786468 CTY786440:CTY786468 DDU786440:DDU786468 DNQ786440:DNQ786468 DXM786440:DXM786468 EHI786440:EHI786468 ERE786440:ERE786468 FBA786440:FBA786468 FKW786440:FKW786468 FUS786440:FUS786468 GEO786440:GEO786468 GOK786440:GOK786468 GYG786440:GYG786468 HIC786440:HIC786468 HRY786440:HRY786468 IBU786440:IBU786468 ILQ786440:ILQ786468 IVM786440:IVM786468 JFI786440:JFI786468 JPE786440:JPE786468 JZA786440:JZA786468 KIW786440:KIW786468 KSS786440:KSS786468 LCO786440:LCO786468 LMK786440:LMK786468 LWG786440:LWG786468 MGC786440:MGC786468 MPY786440:MPY786468 MZU786440:MZU786468 NJQ786440:NJQ786468 NTM786440:NTM786468 ODI786440:ODI786468 ONE786440:ONE786468 OXA786440:OXA786468 PGW786440:PGW786468 PQS786440:PQS786468 QAO786440:QAO786468 QKK786440:QKK786468 QUG786440:QUG786468 REC786440:REC786468 RNY786440:RNY786468 RXU786440:RXU786468 SHQ786440:SHQ786468 SRM786440:SRM786468 TBI786440:TBI786468 TLE786440:TLE786468 TVA786440:TVA786468 UEW786440:UEW786468 UOS786440:UOS786468 UYO786440:UYO786468 VIK786440:VIK786468 VSG786440:VSG786468 WCC786440:WCC786468 WLY786440:WLY786468 WVU786440:WVU786468 M851976:M852004 JI851976:JI852004 TE851976:TE852004 ADA851976:ADA852004 AMW851976:AMW852004 AWS851976:AWS852004 BGO851976:BGO852004 BQK851976:BQK852004 CAG851976:CAG852004 CKC851976:CKC852004 CTY851976:CTY852004 DDU851976:DDU852004 DNQ851976:DNQ852004 DXM851976:DXM852004 EHI851976:EHI852004 ERE851976:ERE852004 FBA851976:FBA852004 FKW851976:FKW852004 FUS851976:FUS852004 GEO851976:GEO852004 GOK851976:GOK852004 GYG851976:GYG852004 HIC851976:HIC852004 HRY851976:HRY852004 IBU851976:IBU852004 ILQ851976:ILQ852004 IVM851976:IVM852004 JFI851976:JFI852004 JPE851976:JPE852004 JZA851976:JZA852004 KIW851976:KIW852004 KSS851976:KSS852004 LCO851976:LCO852004 LMK851976:LMK852004 LWG851976:LWG852004 MGC851976:MGC852004 MPY851976:MPY852004 MZU851976:MZU852004 NJQ851976:NJQ852004 NTM851976:NTM852004 ODI851976:ODI852004 ONE851976:ONE852004 OXA851976:OXA852004 PGW851976:PGW852004 PQS851976:PQS852004 QAO851976:QAO852004 QKK851976:QKK852004 QUG851976:QUG852004 REC851976:REC852004 RNY851976:RNY852004 RXU851976:RXU852004 SHQ851976:SHQ852004 SRM851976:SRM852004 TBI851976:TBI852004 TLE851976:TLE852004 TVA851976:TVA852004 UEW851976:UEW852004 UOS851976:UOS852004 UYO851976:UYO852004 VIK851976:VIK852004 VSG851976:VSG852004 WCC851976:WCC852004 WLY851976:WLY852004 WVU851976:WVU852004 M917512:M917540 JI917512:JI917540 TE917512:TE917540 ADA917512:ADA917540 AMW917512:AMW917540 AWS917512:AWS917540 BGO917512:BGO917540 BQK917512:BQK917540 CAG917512:CAG917540 CKC917512:CKC917540 CTY917512:CTY917540 DDU917512:DDU917540 DNQ917512:DNQ917540 DXM917512:DXM917540 EHI917512:EHI917540 ERE917512:ERE917540 FBA917512:FBA917540 FKW917512:FKW917540 FUS917512:FUS917540 GEO917512:GEO917540 GOK917512:GOK917540 GYG917512:GYG917540 HIC917512:HIC917540 HRY917512:HRY917540 IBU917512:IBU917540 ILQ917512:ILQ917540 IVM917512:IVM917540 JFI917512:JFI917540 JPE917512:JPE917540 JZA917512:JZA917540 KIW917512:KIW917540 KSS917512:KSS917540 LCO917512:LCO917540 LMK917512:LMK917540 LWG917512:LWG917540 MGC917512:MGC917540 MPY917512:MPY917540 MZU917512:MZU917540 NJQ917512:NJQ917540 NTM917512:NTM917540 ODI917512:ODI917540 ONE917512:ONE917540 OXA917512:OXA917540 PGW917512:PGW917540 PQS917512:PQS917540 QAO917512:QAO917540 QKK917512:QKK917540 QUG917512:QUG917540 REC917512:REC917540 RNY917512:RNY917540 RXU917512:RXU917540 SHQ917512:SHQ917540 SRM917512:SRM917540 TBI917512:TBI917540 TLE917512:TLE917540 TVA917512:TVA917540 UEW917512:UEW917540 UOS917512:UOS917540 UYO917512:UYO917540 VIK917512:VIK917540 VSG917512:VSG917540 WCC917512:WCC917540 WLY917512:WLY917540 WVU917512:WVU917540 M983048:M983076 JI983048:JI983076 TE983048:TE983076 ADA983048:ADA983076 AMW983048:AMW983076 AWS983048:AWS983076 BGO983048:BGO983076 BQK983048:BQK983076 CAG983048:CAG983076 CKC983048:CKC983076 CTY983048:CTY983076 DDU983048:DDU983076 DNQ983048:DNQ983076 DXM983048:DXM983076 EHI983048:EHI983076 ERE983048:ERE983076 FBA983048:FBA983076 FKW983048:FKW983076 FUS983048:FUS983076 GEO983048:GEO983076 GOK983048:GOK983076 GYG983048:GYG983076 HIC983048:HIC983076 HRY983048:HRY983076 IBU983048:IBU983076 ILQ983048:ILQ983076 IVM983048:IVM983076 JFI983048:JFI983076 JPE983048:JPE983076 JZA983048:JZA983076 KIW983048:KIW983076 KSS983048:KSS983076 LCO983048:LCO983076 LMK983048:LMK983076 LWG983048:LWG983076 MGC983048:MGC983076 MPY983048:MPY983076 MZU983048:MZU983076 NJQ983048:NJQ983076 NTM983048:NTM983076 ODI983048:ODI983076 ONE983048:ONE983076 OXA983048:OXA983076 PGW983048:PGW983076 PQS983048:PQS983076 QAO983048:QAO983076 QKK983048:QKK983076 QUG983048:QUG983076 REC983048:REC983076 RNY983048:RNY983076 RXU983048:RXU983076 SHQ983048:SHQ983076 SRM983048:SRM983076 TBI983048:TBI983076 TLE983048:TLE983076 TVA983048:TVA983076 UEW983048:UEW983076 UOS983048:UOS983076 UYO983048:UYO983076 VIK983048:VIK983076 VSG983048:VSG983076 WCC983048:WCC983076 WLY983048:WLY983076 WVU983048:WVU983076 P8:P36 JL8:JL36 TH8:TH36 ADD8:ADD36 AMZ8:AMZ36 AWV8:AWV36 BGR8:BGR36 BQN8:BQN36 CAJ8:CAJ36 CKF8:CKF36 CUB8:CUB36 DDX8:DDX36 DNT8:DNT36 DXP8:DXP36 EHL8:EHL36 ERH8:ERH36 FBD8:FBD36 FKZ8:FKZ36 FUV8:FUV36 GER8:GER36 GON8:GON36 GYJ8:GYJ36 HIF8:HIF36 HSB8:HSB36 IBX8:IBX36 ILT8:ILT36 IVP8:IVP36 JFL8:JFL36 JPH8:JPH36 JZD8:JZD36 KIZ8:KIZ36 KSV8:KSV36 LCR8:LCR36 LMN8:LMN36 LWJ8:LWJ36 MGF8:MGF36 MQB8:MQB36 MZX8:MZX36 NJT8:NJT36 NTP8:NTP36 ODL8:ODL36 ONH8:ONH36 OXD8:OXD36 PGZ8:PGZ36 PQV8:PQV36 QAR8:QAR36 QKN8:QKN36 QUJ8:QUJ36 REF8:REF36 ROB8:ROB36 RXX8:RXX36 SHT8:SHT36 SRP8:SRP36 TBL8:TBL36 TLH8:TLH36 TVD8:TVD36 UEZ8:UEZ36 UOV8:UOV36 UYR8:UYR36 VIN8:VIN36 VSJ8:VSJ36 WCF8:WCF36 WMB8:WMB36 WVX8:WVX36 P65544:P65572 JL65544:JL65572 TH65544:TH65572 ADD65544:ADD65572 AMZ65544:AMZ65572 AWV65544:AWV65572 BGR65544:BGR65572 BQN65544:BQN65572 CAJ65544:CAJ65572 CKF65544:CKF65572 CUB65544:CUB65572 DDX65544:DDX65572 DNT65544:DNT65572 DXP65544:DXP65572 EHL65544:EHL65572 ERH65544:ERH65572 FBD65544:FBD65572 FKZ65544:FKZ65572 FUV65544:FUV65572 GER65544:GER65572 GON65544:GON65572 GYJ65544:GYJ65572 HIF65544:HIF65572 HSB65544:HSB65572 IBX65544:IBX65572 ILT65544:ILT65572 IVP65544:IVP65572 JFL65544:JFL65572 JPH65544:JPH65572 JZD65544:JZD65572 KIZ65544:KIZ65572 KSV65544:KSV65572 LCR65544:LCR65572 LMN65544:LMN65572 LWJ65544:LWJ65572 MGF65544:MGF65572 MQB65544:MQB65572 MZX65544:MZX65572 NJT65544:NJT65572 NTP65544:NTP65572 ODL65544:ODL65572 ONH65544:ONH65572 OXD65544:OXD65572 PGZ65544:PGZ65572 PQV65544:PQV65572 QAR65544:QAR65572 QKN65544:QKN65572 QUJ65544:QUJ65572 REF65544:REF65572 ROB65544:ROB65572 RXX65544:RXX65572 SHT65544:SHT65572 SRP65544:SRP65572 TBL65544:TBL65572 TLH65544:TLH65572 TVD65544:TVD65572 UEZ65544:UEZ65572 UOV65544:UOV65572 UYR65544:UYR65572 VIN65544:VIN65572 VSJ65544:VSJ65572 WCF65544:WCF65572 WMB65544:WMB65572 WVX65544:WVX65572 P131080:P131108 JL131080:JL131108 TH131080:TH131108 ADD131080:ADD131108 AMZ131080:AMZ131108 AWV131080:AWV131108 BGR131080:BGR131108 BQN131080:BQN131108 CAJ131080:CAJ131108 CKF131080:CKF131108 CUB131080:CUB131108 DDX131080:DDX131108 DNT131080:DNT131108 DXP131080:DXP131108 EHL131080:EHL131108 ERH131080:ERH131108 FBD131080:FBD131108 FKZ131080:FKZ131108 FUV131080:FUV131108 GER131080:GER131108 GON131080:GON131108 GYJ131080:GYJ131108 HIF131080:HIF131108 HSB131080:HSB131108 IBX131080:IBX131108 ILT131080:ILT131108 IVP131080:IVP131108 JFL131080:JFL131108 JPH131080:JPH131108 JZD131080:JZD131108 KIZ131080:KIZ131108 KSV131080:KSV131108 LCR131080:LCR131108 LMN131080:LMN131108 LWJ131080:LWJ131108 MGF131080:MGF131108 MQB131080:MQB131108 MZX131080:MZX131108 NJT131080:NJT131108 NTP131080:NTP131108 ODL131080:ODL131108 ONH131080:ONH131108 OXD131080:OXD131108 PGZ131080:PGZ131108 PQV131080:PQV131108 QAR131080:QAR131108 QKN131080:QKN131108 QUJ131080:QUJ131108 REF131080:REF131108 ROB131080:ROB131108 RXX131080:RXX131108 SHT131080:SHT131108 SRP131080:SRP131108 TBL131080:TBL131108 TLH131080:TLH131108 TVD131080:TVD131108 UEZ131080:UEZ131108 UOV131080:UOV131108 UYR131080:UYR131108 VIN131080:VIN131108 VSJ131080:VSJ131108 WCF131080:WCF131108 WMB131080:WMB131108 WVX131080:WVX131108 P196616:P196644 JL196616:JL196644 TH196616:TH196644 ADD196616:ADD196644 AMZ196616:AMZ196644 AWV196616:AWV196644 BGR196616:BGR196644 BQN196616:BQN196644 CAJ196616:CAJ196644 CKF196616:CKF196644 CUB196616:CUB196644 DDX196616:DDX196644 DNT196616:DNT196644 DXP196616:DXP196644 EHL196616:EHL196644 ERH196616:ERH196644 FBD196616:FBD196644 FKZ196616:FKZ196644 FUV196616:FUV196644 GER196616:GER196644 GON196616:GON196644 GYJ196616:GYJ196644 HIF196616:HIF196644 HSB196616:HSB196644 IBX196616:IBX196644 ILT196616:ILT196644 IVP196616:IVP196644 JFL196616:JFL196644 JPH196616:JPH196644 JZD196616:JZD196644 KIZ196616:KIZ196644 KSV196616:KSV196644 LCR196616:LCR196644 LMN196616:LMN196644 LWJ196616:LWJ196644 MGF196616:MGF196644 MQB196616:MQB196644 MZX196616:MZX196644 NJT196616:NJT196644 NTP196616:NTP196644 ODL196616:ODL196644 ONH196616:ONH196644 OXD196616:OXD196644 PGZ196616:PGZ196644 PQV196616:PQV196644 QAR196616:QAR196644 QKN196616:QKN196644 QUJ196616:QUJ196644 REF196616:REF196644 ROB196616:ROB196644 RXX196616:RXX196644 SHT196616:SHT196644 SRP196616:SRP196644 TBL196616:TBL196644 TLH196616:TLH196644 TVD196616:TVD196644 UEZ196616:UEZ196644 UOV196616:UOV196644 UYR196616:UYR196644 VIN196616:VIN196644 VSJ196616:VSJ196644 WCF196616:WCF196644 WMB196616:WMB196644 WVX196616:WVX196644 P262152:P262180 JL262152:JL262180 TH262152:TH262180 ADD262152:ADD262180 AMZ262152:AMZ262180 AWV262152:AWV262180 BGR262152:BGR262180 BQN262152:BQN262180 CAJ262152:CAJ262180 CKF262152:CKF262180 CUB262152:CUB262180 DDX262152:DDX262180 DNT262152:DNT262180 DXP262152:DXP262180 EHL262152:EHL262180 ERH262152:ERH262180 FBD262152:FBD262180 FKZ262152:FKZ262180 FUV262152:FUV262180 GER262152:GER262180 GON262152:GON262180 GYJ262152:GYJ262180 HIF262152:HIF262180 HSB262152:HSB262180 IBX262152:IBX262180 ILT262152:ILT262180 IVP262152:IVP262180 JFL262152:JFL262180 JPH262152:JPH262180 JZD262152:JZD262180 KIZ262152:KIZ262180 KSV262152:KSV262180 LCR262152:LCR262180 LMN262152:LMN262180 LWJ262152:LWJ262180 MGF262152:MGF262180 MQB262152:MQB262180 MZX262152:MZX262180 NJT262152:NJT262180 NTP262152:NTP262180 ODL262152:ODL262180 ONH262152:ONH262180 OXD262152:OXD262180 PGZ262152:PGZ262180 PQV262152:PQV262180 QAR262152:QAR262180 QKN262152:QKN262180 QUJ262152:QUJ262180 REF262152:REF262180 ROB262152:ROB262180 RXX262152:RXX262180 SHT262152:SHT262180 SRP262152:SRP262180 TBL262152:TBL262180 TLH262152:TLH262180 TVD262152:TVD262180 UEZ262152:UEZ262180 UOV262152:UOV262180 UYR262152:UYR262180 VIN262152:VIN262180 VSJ262152:VSJ262180 WCF262152:WCF262180 WMB262152:WMB262180 WVX262152:WVX262180 P327688:P327716 JL327688:JL327716 TH327688:TH327716 ADD327688:ADD327716 AMZ327688:AMZ327716 AWV327688:AWV327716 BGR327688:BGR327716 BQN327688:BQN327716 CAJ327688:CAJ327716 CKF327688:CKF327716 CUB327688:CUB327716 DDX327688:DDX327716 DNT327688:DNT327716 DXP327688:DXP327716 EHL327688:EHL327716 ERH327688:ERH327716 FBD327688:FBD327716 FKZ327688:FKZ327716 FUV327688:FUV327716 GER327688:GER327716 GON327688:GON327716 GYJ327688:GYJ327716 HIF327688:HIF327716 HSB327688:HSB327716 IBX327688:IBX327716 ILT327688:ILT327716 IVP327688:IVP327716 JFL327688:JFL327716 JPH327688:JPH327716 JZD327688:JZD327716 KIZ327688:KIZ327716 KSV327688:KSV327716 LCR327688:LCR327716 LMN327688:LMN327716 LWJ327688:LWJ327716 MGF327688:MGF327716 MQB327688:MQB327716 MZX327688:MZX327716 NJT327688:NJT327716 NTP327688:NTP327716 ODL327688:ODL327716 ONH327688:ONH327716 OXD327688:OXD327716 PGZ327688:PGZ327716 PQV327688:PQV327716 QAR327688:QAR327716 QKN327688:QKN327716 QUJ327688:QUJ327716 REF327688:REF327716 ROB327688:ROB327716 RXX327688:RXX327716 SHT327688:SHT327716 SRP327688:SRP327716 TBL327688:TBL327716 TLH327688:TLH327716 TVD327688:TVD327716 UEZ327688:UEZ327716 UOV327688:UOV327716 UYR327688:UYR327716 VIN327688:VIN327716 VSJ327688:VSJ327716 WCF327688:WCF327716 WMB327688:WMB327716 WVX327688:WVX327716 P393224:P393252 JL393224:JL393252 TH393224:TH393252 ADD393224:ADD393252 AMZ393224:AMZ393252 AWV393224:AWV393252 BGR393224:BGR393252 BQN393224:BQN393252 CAJ393224:CAJ393252 CKF393224:CKF393252 CUB393224:CUB393252 DDX393224:DDX393252 DNT393224:DNT393252 DXP393224:DXP393252 EHL393224:EHL393252 ERH393224:ERH393252 FBD393224:FBD393252 FKZ393224:FKZ393252 FUV393224:FUV393252 GER393224:GER393252 GON393224:GON393252 GYJ393224:GYJ393252 HIF393224:HIF393252 HSB393224:HSB393252 IBX393224:IBX393252 ILT393224:ILT393252 IVP393224:IVP393252 JFL393224:JFL393252 JPH393224:JPH393252 JZD393224:JZD393252 KIZ393224:KIZ393252 KSV393224:KSV393252 LCR393224:LCR393252 LMN393224:LMN393252 LWJ393224:LWJ393252 MGF393224:MGF393252 MQB393224:MQB393252 MZX393224:MZX393252 NJT393224:NJT393252 NTP393224:NTP393252 ODL393224:ODL393252 ONH393224:ONH393252 OXD393224:OXD393252 PGZ393224:PGZ393252 PQV393224:PQV393252 QAR393224:QAR393252 QKN393224:QKN393252 QUJ393224:QUJ393252 REF393224:REF393252 ROB393224:ROB393252 RXX393224:RXX393252 SHT393224:SHT393252 SRP393224:SRP393252 TBL393224:TBL393252 TLH393224:TLH393252 TVD393224:TVD393252 UEZ393224:UEZ393252 UOV393224:UOV393252 UYR393224:UYR393252 VIN393224:VIN393252 VSJ393224:VSJ393252 WCF393224:WCF393252 WMB393224:WMB393252 WVX393224:WVX393252 P458760:P458788 JL458760:JL458788 TH458760:TH458788 ADD458760:ADD458788 AMZ458760:AMZ458788 AWV458760:AWV458788 BGR458760:BGR458788 BQN458760:BQN458788 CAJ458760:CAJ458788 CKF458760:CKF458788 CUB458760:CUB458788 DDX458760:DDX458788 DNT458760:DNT458788 DXP458760:DXP458788 EHL458760:EHL458788 ERH458760:ERH458788 FBD458760:FBD458788 FKZ458760:FKZ458788 FUV458760:FUV458788 GER458760:GER458788 GON458760:GON458788 GYJ458760:GYJ458788 HIF458760:HIF458788 HSB458760:HSB458788 IBX458760:IBX458788 ILT458760:ILT458788 IVP458760:IVP458788 JFL458760:JFL458788 JPH458760:JPH458788 JZD458760:JZD458788 KIZ458760:KIZ458788 KSV458760:KSV458788 LCR458760:LCR458788 LMN458760:LMN458788 LWJ458760:LWJ458788 MGF458760:MGF458788 MQB458760:MQB458788 MZX458760:MZX458788 NJT458760:NJT458788 NTP458760:NTP458788 ODL458760:ODL458788 ONH458760:ONH458788 OXD458760:OXD458788 PGZ458760:PGZ458788 PQV458760:PQV458788 QAR458760:QAR458788 QKN458760:QKN458788 QUJ458760:QUJ458788 REF458760:REF458788 ROB458760:ROB458788 RXX458760:RXX458788 SHT458760:SHT458788 SRP458760:SRP458788 TBL458760:TBL458788 TLH458760:TLH458788 TVD458760:TVD458788 UEZ458760:UEZ458788 UOV458760:UOV458788 UYR458760:UYR458788 VIN458760:VIN458788 VSJ458760:VSJ458788 WCF458760:WCF458788 WMB458760:WMB458788 WVX458760:WVX458788 P524296:P524324 JL524296:JL524324 TH524296:TH524324 ADD524296:ADD524324 AMZ524296:AMZ524324 AWV524296:AWV524324 BGR524296:BGR524324 BQN524296:BQN524324 CAJ524296:CAJ524324 CKF524296:CKF524324 CUB524296:CUB524324 DDX524296:DDX524324 DNT524296:DNT524324 DXP524296:DXP524324 EHL524296:EHL524324 ERH524296:ERH524324 FBD524296:FBD524324 FKZ524296:FKZ524324 FUV524296:FUV524324 GER524296:GER524324 GON524296:GON524324 GYJ524296:GYJ524324 HIF524296:HIF524324 HSB524296:HSB524324 IBX524296:IBX524324 ILT524296:ILT524324 IVP524296:IVP524324 JFL524296:JFL524324 JPH524296:JPH524324 JZD524296:JZD524324 KIZ524296:KIZ524324 KSV524296:KSV524324 LCR524296:LCR524324 LMN524296:LMN524324 LWJ524296:LWJ524324 MGF524296:MGF524324 MQB524296:MQB524324 MZX524296:MZX524324 NJT524296:NJT524324 NTP524296:NTP524324 ODL524296:ODL524324 ONH524296:ONH524324 OXD524296:OXD524324 PGZ524296:PGZ524324 PQV524296:PQV524324 QAR524296:QAR524324 QKN524296:QKN524324 QUJ524296:QUJ524324 REF524296:REF524324 ROB524296:ROB524324 RXX524296:RXX524324 SHT524296:SHT524324 SRP524296:SRP524324 TBL524296:TBL524324 TLH524296:TLH524324 TVD524296:TVD524324 UEZ524296:UEZ524324 UOV524296:UOV524324 UYR524296:UYR524324 VIN524296:VIN524324 VSJ524296:VSJ524324 WCF524296:WCF524324 WMB524296:WMB524324 WVX524296:WVX524324 P589832:P589860 JL589832:JL589860 TH589832:TH589860 ADD589832:ADD589860 AMZ589832:AMZ589860 AWV589832:AWV589860 BGR589832:BGR589860 BQN589832:BQN589860 CAJ589832:CAJ589860 CKF589832:CKF589860 CUB589832:CUB589860 DDX589832:DDX589860 DNT589832:DNT589860 DXP589832:DXP589860 EHL589832:EHL589860 ERH589832:ERH589860 FBD589832:FBD589860 FKZ589832:FKZ589860 FUV589832:FUV589860 GER589832:GER589860 GON589832:GON589860 GYJ589832:GYJ589860 HIF589832:HIF589860 HSB589832:HSB589860 IBX589832:IBX589860 ILT589832:ILT589860 IVP589832:IVP589860 JFL589832:JFL589860 JPH589832:JPH589860 JZD589832:JZD589860 KIZ589832:KIZ589860 KSV589832:KSV589860 LCR589832:LCR589860 LMN589832:LMN589860 LWJ589832:LWJ589860 MGF589832:MGF589860 MQB589832:MQB589860 MZX589832:MZX589860 NJT589832:NJT589860 NTP589832:NTP589860 ODL589832:ODL589860 ONH589832:ONH589860 OXD589832:OXD589860 PGZ589832:PGZ589860 PQV589832:PQV589860 QAR589832:QAR589860 QKN589832:QKN589860 QUJ589832:QUJ589860 REF589832:REF589860 ROB589832:ROB589860 RXX589832:RXX589860 SHT589832:SHT589860 SRP589832:SRP589860 TBL589832:TBL589860 TLH589832:TLH589860 TVD589832:TVD589860 UEZ589832:UEZ589860 UOV589832:UOV589860 UYR589832:UYR589860 VIN589832:VIN589860 VSJ589832:VSJ589860 WCF589832:WCF589860 WMB589832:WMB589860 WVX589832:WVX589860 P655368:P655396 JL655368:JL655396 TH655368:TH655396 ADD655368:ADD655396 AMZ655368:AMZ655396 AWV655368:AWV655396 BGR655368:BGR655396 BQN655368:BQN655396 CAJ655368:CAJ655396 CKF655368:CKF655396 CUB655368:CUB655396 DDX655368:DDX655396 DNT655368:DNT655396 DXP655368:DXP655396 EHL655368:EHL655396 ERH655368:ERH655396 FBD655368:FBD655396 FKZ655368:FKZ655396 FUV655368:FUV655396 GER655368:GER655396 GON655368:GON655396 GYJ655368:GYJ655396 HIF655368:HIF655396 HSB655368:HSB655396 IBX655368:IBX655396 ILT655368:ILT655396 IVP655368:IVP655396 JFL655368:JFL655396 JPH655368:JPH655396 JZD655368:JZD655396 KIZ655368:KIZ655396 KSV655368:KSV655396 LCR655368:LCR655396 LMN655368:LMN655396 LWJ655368:LWJ655396 MGF655368:MGF655396 MQB655368:MQB655396 MZX655368:MZX655396 NJT655368:NJT655396 NTP655368:NTP655396 ODL655368:ODL655396 ONH655368:ONH655396 OXD655368:OXD655396 PGZ655368:PGZ655396 PQV655368:PQV655396 QAR655368:QAR655396 QKN655368:QKN655396 QUJ655368:QUJ655396 REF655368:REF655396 ROB655368:ROB655396 RXX655368:RXX655396 SHT655368:SHT655396 SRP655368:SRP655396 TBL655368:TBL655396 TLH655368:TLH655396 TVD655368:TVD655396 UEZ655368:UEZ655396 UOV655368:UOV655396 UYR655368:UYR655396 VIN655368:VIN655396 VSJ655368:VSJ655396 WCF655368:WCF655396 WMB655368:WMB655396 WVX655368:WVX655396 P720904:P720932 JL720904:JL720932 TH720904:TH720932 ADD720904:ADD720932 AMZ720904:AMZ720932 AWV720904:AWV720932 BGR720904:BGR720932 BQN720904:BQN720932 CAJ720904:CAJ720932 CKF720904:CKF720932 CUB720904:CUB720932 DDX720904:DDX720932 DNT720904:DNT720932 DXP720904:DXP720932 EHL720904:EHL720932 ERH720904:ERH720932 FBD720904:FBD720932 FKZ720904:FKZ720932 FUV720904:FUV720932 GER720904:GER720932 GON720904:GON720932 GYJ720904:GYJ720932 HIF720904:HIF720932 HSB720904:HSB720932 IBX720904:IBX720932 ILT720904:ILT720932 IVP720904:IVP720932 JFL720904:JFL720932 JPH720904:JPH720932 JZD720904:JZD720932 KIZ720904:KIZ720932 KSV720904:KSV720932 LCR720904:LCR720932 LMN720904:LMN720932 LWJ720904:LWJ720932 MGF720904:MGF720932 MQB720904:MQB720932 MZX720904:MZX720932 NJT720904:NJT720932 NTP720904:NTP720932 ODL720904:ODL720932 ONH720904:ONH720932 OXD720904:OXD720932 PGZ720904:PGZ720932 PQV720904:PQV720932 QAR720904:QAR720932 QKN720904:QKN720932 QUJ720904:QUJ720932 REF720904:REF720932 ROB720904:ROB720932 RXX720904:RXX720932 SHT720904:SHT720932 SRP720904:SRP720932 TBL720904:TBL720932 TLH720904:TLH720932 TVD720904:TVD720932 UEZ720904:UEZ720932 UOV720904:UOV720932 UYR720904:UYR720932 VIN720904:VIN720932 VSJ720904:VSJ720932 WCF720904:WCF720932 WMB720904:WMB720932 WVX720904:WVX720932 P786440:P786468 JL786440:JL786468 TH786440:TH786468 ADD786440:ADD786468 AMZ786440:AMZ786468 AWV786440:AWV786468 BGR786440:BGR786468 BQN786440:BQN786468 CAJ786440:CAJ786468 CKF786440:CKF786468 CUB786440:CUB786468 DDX786440:DDX786468 DNT786440:DNT786468 DXP786440:DXP786468 EHL786440:EHL786468 ERH786440:ERH786468 FBD786440:FBD786468 FKZ786440:FKZ786468 FUV786440:FUV786468 GER786440:GER786468 GON786440:GON786468 GYJ786440:GYJ786468 HIF786440:HIF786468 HSB786440:HSB786468 IBX786440:IBX786468 ILT786440:ILT786468 IVP786440:IVP786468 JFL786440:JFL786468 JPH786440:JPH786468 JZD786440:JZD786468 KIZ786440:KIZ786468 KSV786440:KSV786468 LCR786440:LCR786468 LMN786440:LMN786468 LWJ786440:LWJ786468 MGF786440:MGF786468 MQB786440:MQB786468 MZX786440:MZX786468 NJT786440:NJT786468 NTP786440:NTP786468 ODL786440:ODL786468 ONH786440:ONH786468 OXD786440:OXD786468 PGZ786440:PGZ786468 PQV786440:PQV786468 QAR786440:QAR786468 QKN786440:QKN786468 QUJ786440:QUJ786468 REF786440:REF786468 ROB786440:ROB786468 RXX786440:RXX786468 SHT786440:SHT786468 SRP786440:SRP786468 TBL786440:TBL786468 TLH786440:TLH786468 TVD786440:TVD786468 UEZ786440:UEZ786468 UOV786440:UOV786468 UYR786440:UYR786468 VIN786440:VIN786468 VSJ786440:VSJ786468 WCF786440:WCF786468 WMB786440:WMB786468 WVX786440:WVX786468 P851976:P852004 JL851976:JL852004 TH851976:TH852004 ADD851976:ADD852004 AMZ851976:AMZ852004 AWV851976:AWV852004 BGR851976:BGR852004 BQN851976:BQN852004 CAJ851976:CAJ852004 CKF851976:CKF852004 CUB851976:CUB852004 DDX851976:DDX852004 DNT851976:DNT852004 DXP851976:DXP852004 EHL851976:EHL852004 ERH851976:ERH852004 FBD851976:FBD852004 FKZ851976:FKZ852004 FUV851976:FUV852004 GER851976:GER852004 GON851976:GON852004 GYJ851976:GYJ852004 HIF851976:HIF852004 HSB851976:HSB852004 IBX851976:IBX852004 ILT851976:ILT852004 IVP851976:IVP852004 JFL851976:JFL852004 JPH851976:JPH852004 JZD851976:JZD852004 KIZ851976:KIZ852004 KSV851976:KSV852004 LCR851976:LCR852004 LMN851976:LMN852004 LWJ851976:LWJ852004 MGF851976:MGF852004 MQB851976:MQB852004 MZX851976:MZX852004 NJT851976:NJT852004 NTP851976:NTP852004 ODL851976:ODL852004 ONH851976:ONH852004 OXD851976:OXD852004 PGZ851976:PGZ852004 PQV851976:PQV852004 QAR851976:QAR852004 QKN851976:QKN852004 QUJ851976:QUJ852004 REF851976:REF852004 ROB851976:ROB852004 RXX851976:RXX852004 SHT851976:SHT852004 SRP851976:SRP852004 TBL851976:TBL852004 TLH851976:TLH852004 TVD851976:TVD852004 UEZ851976:UEZ852004 UOV851976:UOV852004 UYR851976:UYR852004 VIN851976:VIN852004 VSJ851976:VSJ852004 WCF851976:WCF852004 WMB851976:WMB852004 WVX851976:WVX852004 P917512:P917540 JL917512:JL917540 TH917512:TH917540 ADD917512:ADD917540 AMZ917512:AMZ917540 AWV917512:AWV917540 BGR917512:BGR917540 BQN917512:BQN917540 CAJ917512:CAJ917540 CKF917512:CKF917540 CUB917512:CUB917540 DDX917512:DDX917540 DNT917512:DNT917540 DXP917512:DXP917540 EHL917512:EHL917540 ERH917512:ERH917540 FBD917512:FBD917540 FKZ917512:FKZ917540 FUV917512:FUV917540 GER917512:GER917540 GON917512:GON917540 GYJ917512:GYJ917540 HIF917512:HIF917540 HSB917512:HSB917540 IBX917512:IBX917540 ILT917512:ILT917540 IVP917512:IVP917540 JFL917512:JFL917540 JPH917512:JPH917540 JZD917512:JZD917540 KIZ917512:KIZ917540 KSV917512:KSV917540 LCR917512:LCR917540 LMN917512:LMN917540 LWJ917512:LWJ917540 MGF917512:MGF917540 MQB917512:MQB917540 MZX917512:MZX917540 NJT917512:NJT917540 NTP917512:NTP917540 ODL917512:ODL917540 ONH917512:ONH917540 OXD917512:OXD917540 PGZ917512:PGZ917540 PQV917512:PQV917540 QAR917512:QAR917540 QKN917512:QKN917540 QUJ917512:QUJ917540 REF917512:REF917540 ROB917512:ROB917540 RXX917512:RXX917540 SHT917512:SHT917540 SRP917512:SRP917540 TBL917512:TBL917540 TLH917512:TLH917540 TVD917512:TVD917540 UEZ917512:UEZ917540 UOV917512:UOV917540 UYR917512:UYR917540 VIN917512:VIN917540 VSJ917512:VSJ917540 WCF917512:WCF917540 WMB917512:WMB917540 WVX917512:WVX917540 P983048:P983076 JL983048:JL983076 TH983048:TH983076 ADD983048:ADD983076 AMZ983048:AMZ983076 AWV983048:AWV983076 BGR983048:BGR983076 BQN983048:BQN983076 CAJ983048:CAJ983076 CKF983048:CKF983076 CUB983048:CUB983076 DDX983048:DDX983076 DNT983048:DNT983076 DXP983048:DXP983076 EHL983048:EHL983076 ERH983048:ERH983076 FBD983048:FBD983076 FKZ983048:FKZ983076 FUV983048:FUV983076 GER983048:GER983076 GON983048:GON983076 GYJ983048:GYJ983076 HIF983048:HIF983076 HSB983048:HSB983076 IBX983048:IBX983076 ILT983048:ILT983076 IVP983048:IVP983076 JFL983048:JFL983076 JPH983048:JPH983076 JZD983048:JZD983076 KIZ983048:KIZ983076 KSV983048:KSV983076 LCR983048:LCR983076 LMN983048:LMN983076 LWJ983048:LWJ983076 MGF983048:MGF983076 MQB983048:MQB983076 MZX983048:MZX983076 NJT983048:NJT983076 NTP983048:NTP983076 ODL983048:ODL983076 ONH983048:ONH983076 OXD983048:OXD983076 PGZ983048:PGZ983076 PQV983048:PQV983076 QAR983048:QAR983076 QKN983048:QKN983076 QUJ983048:QUJ983076 REF983048:REF983076 ROB983048:ROB983076 RXX983048:RXX983076 SHT983048:SHT983076 SRP983048:SRP983076 TBL983048:TBL983076 TLH983048:TLH983076 TVD983048:TVD983076 UEZ983048:UEZ983076 UOV983048:UOV983076 UYR983048:UYR983076 VIN983048:VIN983076 VSJ983048:VSJ983076 WCF983048:WCF983076 WMB983048:WMB983076 WVX983048:WVX983076 V8:V36 JR8:JR36 TN8:TN36 ADJ8:ADJ36 ANF8:ANF36 AXB8:AXB36 BGX8:BGX36 BQT8:BQT36 CAP8:CAP36 CKL8:CKL36 CUH8:CUH36 DED8:DED36 DNZ8:DNZ36 DXV8:DXV36 EHR8:EHR36 ERN8:ERN36 FBJ8:FBJ36 FLF8:FLF36 FVB8:FVB36 GEX8:GEX36 GOT8:GOT36 GYP8:GYP36 HIL8:HIL36 HSH8:HSH36 ICD8:ICD36 ILZ8:ILZ36 IVV8:IVV36 JFR8:JFR36 JPN8:JPN36 JZJ8:JZJ36 KJF8:KJF36 KTB8:KTB36 LCX8:LCX36 LMT8:LMT36 LWP8:LWP36 MGL8:MGL36 MQH8:MQH36 NAD8:NAD36 NJZ8:NJZ36 NTV8:NTV36 ODR8:ODR36 ONN8:ONN36 OXJ8:OXJ36 PHF8:PHF36 PRB8:PRB36 QAX8:QAX36 QKT8:QKT36 QUP8:QUP36 REL8:REL36 ROH8:ROH36 RYD8:RYD36 SHZ8:SHZ36 SRV8:SRV36 TBR8:TBR36 TLN8:TLN36 TVJ8:TVJ36 UFF8:UFF36 UPB8:UPB36 UYX8:UYX36 VIT8:VIT36 VSP8:VSP36 WCL8:WCL36 WMH8:WMH36 WWD8:WWD36 V65544:V65572 JR65544:JR65572 TN65544:TN65572 ADJ65544:ADJ65572 ANF65544:ANF65572 AXB65544:AXB65572 BGX65544:BGX65572 BQT65544:BQT65572 CAP65544:CAP65572 CKL65544:CKL65572 CUH65544:CUH65572 DED65544:DED65572 DNZ65544:DNZ65572 DXV65544:DXV65572 EHR65544:EHR65572 ERN65544:ERN65572 FBJ65544:FBJ65572 FLF65544:FLF65572 FVB65544:FVB65572 GEX65544:GEX65572 GOT65544:GOT65572 GYP65544:GYP65572 HIL65544:HIL65572 HSH65544:HSH65572 ICD65544:ICD65572 ILZ65544:ILZ65572 IVV65544:IVV65572 JFR65544:JFR65572 JPN65544:JPN65572 JZJ65544:JZJ65572 KJF65544:KJF65572 KTB65544:KTB65572 LCX65544:LCX65572 LMT65544:LMT65572 LWP65544:LWP65572 MGL65544:MGL65572 MQH65544:MQH65572 NAD65544:NAD65572 NJZ65544:NJZ65572 NTV65544:NTV65572 ODR65544:ODR65572 ONN65544:ONN65572 OXJ65544:OXJ65572 PHF65544:PHF65572 PRB65544:PRB65572 QAX65544:QAX65572 QKT65544:QKT65572 QUP65544:QUP65572 REL65544:REL65572 ROH65544:ROH65572 RYD65544:RYD65572 SHZ65544:SHZ65572 SRV65544:SRV65572 TBR65544:TBR65572 TLN65544:TLN65572 TVJ65544:TVJ65572 UFF65544:UFF65572 UPB65544:UPB65572 UYX65544:UYX65572 VIT65544:VIT65572 VSP65544:VSP65572 WCL65544:WCL65572 WMH65544:WMH65572 WWD65544:WWD65572 V131080:V131108 JR131080:JR131108 TN131080:TN131108 ADJ131080:ADJ131108 ANF131080:ANF131108 AXB131080:AXB131108 BGX131080:BGX131108 BQT131080:BQT131108 CAP131080:CAP131108 CKL131080:CKL131108 CUH131080:CUH131108 DED131080:DED131108 DNZ131080:DNZ131108 DXV131080:DXV131108 EHR131080:EHR131108 ERN131080:ERN131108 FBJ131080:FBJ131108 FLF131080:FLF131108 FVB131080:FVB131108 GEX131080:GEX131108 GOT131080:GOT131108 GYP131080:GYP131108 HIL131080:HIL131108 HSH131080:HSH131108 ICD131080:ICD131108 ILZ131080:ILZ131108 IVV131080:IVV131108 JFR131080:JFR131108 JPN131080:JPN131108 JZJ131080:JZJ131108 KJF131080:KJF131108 KTB131080:KTB131108 LCX131080:LCX131108 LMT131080:LMT131108 LWP131080:LWP131108 MGL131080:MGL131108 MQH131080:MQH131108 NAD131080:NAD131108 NJZ131080:NJZ131108 NTV131080:NTV131108 ODR131080:ODR131108 ONN131080:ONN131108 OXJ131080:OXJ131108 PHF131080:PHF131108 PRB131080:PRB131108 QAX131080:QAX131108 QKT131080:QKT131108 QUP131080:QUP131108 REL131080:REL131108 ROH131080:ROH131108 RYD131080:RYD131108 SHZ131080:SHZ131108 SRV131080:SRV131108 TBR131080:TBR131108 TLN131080:TLN131108 TVJ131080:TVJ131108 UFF131080:UFF131108 UPB131080:UPB131108 UYX131080:UYX131108 VIT131080:VIT131108 VSP131080:VSP131108 WCL131080:WCL131108 WMH131080:WMH131108 WWD131080:WWD131108 V196616:V196644 JR196616:JR196644 TN196616:TN196644 ADJ196616:ADJ196644 ANF196616:ANF196644 AXB196616:AXB196644 BGX196616:BGX196644 BQT196616:BQT196644 CAP196616:CAP196644 CKL196616:CKL196644 CUH196616:CUH196644 DED196616:DED196644 DNZ196616:DNZ196644 DXV196616:DXV196644 EHR196616:EHR196644 ERN196616:ERN196644 FBJ196616:FBJ196644 FLF196616:FLF196644 FVB196616:FVB196644 GEX196616:GEX196644 GOT196616:GOT196644 GYP196616:GYP196644 HIL196616:HIL196644 HSH196616:HSH196644 ICD196616:ICD196644 ILZ196616:ILZ196644 IVV196616:IVV196644 JFR196616:JFR196644 JPN196616:JPN196644 JZJ196616:JZJ196644 KJF196616:KJF196644 KTB196616:KTB196644 LCX196616:LCX196644 LMT196616:LMT196644 LWP196616:LWP196644 MGL196616:MGL196644 MQH196616:MQH196644 NAD196616:NAD196644 NJZ196616:NJZ196644 NTV196616:NTV196644 ODR196616:ODR196644 ONN196616:ONN196644 OXJ196616:OXJ196644 PHF196616:PHF196644 PRB196616:PRB196644 QAX196616:QAX196644 QKT196616:QKT196644 QUP196616:QUP196644 REL196616:REL196644 ROH196616:ROH196644 RYD196616:RYD196644 SHZ196616:SHZ196644 SRV196616:SRV196644 TBR196616:TBR196644 TLN196616:TLN196644 TVJ196616:TVJ196644 UFF196616:UFF196644 UPB196616:UPB196644 UYX196616:UYX196644 VIT196616:VIT196644 VSP196616:VSP196644 WCL196616:WCL196644 WMH196616:WMH196644 WWD196616:WWD196644 V262152:V262180 JR262152:JR262180 TN262152:TN262180 ADJ262152:ADJ262180 ANF262152:ANF262180 AXB262152:AXB262180 BGX262152:BGX262180 BQT262152:BQT262180 CAP262152:CAP262180 CKL262152:CKL262180 CUH262152:CUH262180 DED262152:DED262180 DNZ262152:DNZ262180 DXV262152:DXV262180 EHR262152:EHR262180 ERN262152:ERN262180 FBJ262152:FBJ262180 FLF262152:FLF262180 FVB262152:FVB262180 GEX262152:GEX262180 GOT262152:GOT262180 GYP262152:GYP262180 HIL262152:HIL262180 HSH262152:HSH262180 ICD262152:ICD262180 ILZ262152:ILZ262180 IVV262152:IVV262180 JFR262152:JFR262180 JPN262152:JPN262180 JZJ262152:JZJ262180 KJF262152:KJF262180 KTB262152:KTB262180 LCX262152:LCX262180 LMT262152:LMT262180 LWP262152:LWP262180 MGL262152:MGL262180 MQH262152:MQH262180 NAD262152:NAD262180 NJZ262152:NJZ262180 NTV262152:NTV262180 ODR262152:ODR262180 ONN262152:ONN262180 OXJ262152:OXJ262180 PHF262152:PHF262180 PRB262152:PRB262180 QAX262152:QAX262180 QKT262152:QKT262180 QUP262152:QUP262180 REL262152:REL262180 ROH262152:ROH262180 RYD262152:RYD262180 SHZ262152:SHZ262180 SRV262152:SRV262180 TBR262152:TBR262180 TLN262152:TLN262180 TVJ262152:TVJ262180 UFF262152:UFF262180 UPB262152:UPB262180 UYX262152:UYX262180 VIT262152:VIT262180 VSP262152:VSP262180 WCL262152:WCL262180 WMH262152:WMH262180 WWD262152:WWD262180 V327688:V327716 JR327688:JR327716 TN327688:TN327716 ADJ327688:ADJ327716 ANF327688:ANF327716 AXB327688:AXB327716 BGX327688:BGX327716 BQT327688:BQT327716 CAP327688:CAP327716 CKL327688:CKL327716 CUH327688:CUH327716 DED327688:DED327716 DNZ327688:DNZ327716 DXV327688:DXV327716 EHR327688:EHR327716 ERN327688:ERN327716 FBJ327688:FBJ327716 FLF327688:FLF327716 FVB327688:FVB327716 GEX327688:GEX327716 GOT327688:GOT327716 GYP327688:GYP327716 HIL327688:HIL327716 HSH327688:HSH327716 ICD327688:ICD327716 ILZ327688:ILZ327716 IVV327688:IVV327716 JFR327688:JFR327716 JPN327688:JPN327716 JZJ327688:JZJ327716 KJF327688:KJF327716 KTB327688:KTB327716 LCX327688:LCX327716 LMT327688:LMT327716 LWP327688:LWP327716 MGL327688:MGL327716 MQH327688:MQH327716 NAD327688:NAD327716 NJZ327688:NJZ327716 NTV327688:NTV327716 ODR327688:ODR327716 ONN327688:ONN327716 OXJ327688:OXJ327716 PHF327688:PHF327716 PRB327688:PRB327716 QAX327688:QAX327716 QKT327688:QKT327716 QUP327688:QUP327716 REL327688:REL327716 ROH327688:ROH327716 RYD327688:RYD327716 SHZ327688:SHZ327716 SRV327688:SRV327716 TBR327688:TBR327716 TLN327688:TLN327716 TVJ327688:TVJ327716 UFF327688:UFF327716 UPB327688:UPB327716 UYX327688:UYX327716 VIT327688:VIT327716 VSP327688:VSP327716 WCL327688:WCL327716 WMH327688:WMH327716 WWD327688:WWD327716 V393224:V393252 JR393224:JR393252 TN393224:TN393252 ADJ393224:ADJ393252 ANF393224:ANF393252 AXB393224:AXB393252 BGX393224:BGX393252 BQT393224:BQT393252 CAP393224:CAP393252 CKL393224:CKL393252 CUH393224:CUH393252 DED393224:DED393252 DNZ393224:DNZ393252 DXV393224:DXV393252 EHR393224:EHR393252 ERN393224:ERN393252 FBJ393224:FBJ393252 FLF393224:FLF393252 FVB393224:FVB393252 GEX393224:GEX393252 GOT393224:GOT393252 GYP393224:GYP393252 HIL393224:HIL393252 HSH393224:HSH393252 ICD393224:ICD393252 ILZ393224:ILZ393252 IVV393224:IVV393252 JFR393224:JFR393252 JPN393224:JPN393252 JZJ393224:JZJ393252 KJF393224:KJF393252 KTB393224:KTB393252 LCX393224:LCX393252 LMT393224:LMT393252 LWP393224:LWP393252 MGL393224:MGL393252 MQH393224:MQH393252 NAD393224:NAD393252 NJZ393224:NJZ393252 NTV393224:NTV393252 ODR393224:ODR393252 ONN393224:ONN393252 OXJ393224:OXJ393252 PHF393224:PHF393252 PRB393224:PRB393252 QAX393224:QAX393252 QKT393224:QKT393252 QUP393224:QUP393252 REL393224:REL393252 ROH393224:ROH393252 RYD393224:RYD393252 SHZ393224:SHZ393252 SRV393224:SRV393252 TBR393224:TBR393252 TLN393224:TLN393252 TVJ393224:TVJ393252 UFF393224:UFF393252 UPB393224:UPB393252 UYX393224:UYX393252 VIT393224:VIT393252 VSP393224:VSP393252 WCL393224:WCL393252 WMH393224:WMH393252 WWD393224:WWD393252 V458760:V458788 JR458760:JR458788 TN458760:TN458788 ADJ458760:ADJ458788 ANF458760:ANF458788 AXB458760:AXB458788 BGX458760:BGX458788 BQT458760:BQT458788 CAP458760:CAP458788 CKL458760:CKL458788 CUH458760:CUH458788 DED458760:DED458788 DNZ458760:DNZ458788 DXV458760:DXV458788 EHR458760:EHR458788 ERN458760:ERN458788 FBJ458760:FBJ458788 FLF458760:FLF458788 FVB458760:FVB458788 GEX458760:GEX458788 GOT458760:GOT458788 GYP458760:GYP458788 HIL458760:HIL458788 HSH458760:HSH458788 ICD458760:ICD458788 ILZ458760:ILZ458788 IVV458760:IVV458788 JFR458760:JFR458788 JPN458760:JPN458788 JZJ458760:JZJ458788 KJF458760:KJF458788 KTB458760:KTB458788 LCX458760:LCX458788 LMT458760:LMT458788 LWP458760:LWP458788 MGL458760:MGL458788 MQH458760:MQH458788 NAD458760:NAD458788 NJZ458760:NJZ458788 NTV458760:NTV458788 ODR458760:ODR458788 ONN458760:ONN458788 OXJ458760:OXJ458788 PHF458760:PHF458788 PRB458760:PRB458788 QAX458760:QAX458788 QKT458760:QKT458788 QUP458760:QUP458788 REL458760:REL458788 ROH458760:ROH458788 RYD458760:RYD458788 SHZ458760:SHZ458788 SRV458760:SRV458788 TBR458760:TBR458788 TLN458760:TLN458788 TVJ458760:TVJ458788 UFF458760:UFF458788 UPB458760:UPB458788 UYX458760:UYX458788 VIT458760:VIT458788 VSP458760:VSP458788 WCL458760:WCL458788 WMH458760:WMH458788 WWD458760:WWD458788 V524296:V524324 JR524296:JR524324 TN524296:TN524324 ADJ524296:ADJ524324 ANF524296:ANF524324 AXB524296:AXB524324 BGX524296:BGX524324 BQT524296:BQT524324 CAP524296:CAP524324 CKL524296:CKL524324 CUH524296:CUH524324 DED524296:DED524324 DNZ524296:DNZ524324 DXV524296:DXV524324 EHR524296:EHR524324 ERN524296:ERN524324 FBJ524296:FBJ524324 FLF524296:FLF524324 FVB524296:FVB524324 GEX524296:GEX524324 GOT524296:GOT524324 GYP524296:GYP524324 HIL524296:HIL524324 HSH524296:HSH524324 ICD524296:ICD524324 ILZ524296:ILZ524324 IVV524296:IVV524324 JFR524296:JFR524324 JPN524296:JPN524324 JZJ524296:JZJ524324 KJF524296:KJF524324 KTB524296:KTB524324 LCX524296:LCX524324 LMT524296:LMT524324 LWP524296:LWP524324 MGL524296:MGL524324 MQH524296:MQH524324 NAD524296:NAD524324 NJZ524296:NJZ524324 NTV524296:NTV524324 ODR524296:ODR524324 ONN524296:ONN524324 OXJ524296:OXJ524324 PHF524296:PHF524324 PRB524296:PRB524324 QAX524296:QAX524324 QKT524296:QKT524324 QUP524296:QUP524324 REL524296:REL524324 ROH524296:ROH524324 RYD524296:RYD524324 SHZ524296:SHZ524324 SRV524296:SRV524324 TBR524296:TBR524324 TLN524296:TLN524324 TVJ524296:TVJ524324 UFF524296:UFF524324 UPB524296:UPB524324 UYX524296:UYX524324 VIT524296:VIT524324 VSP524296:VSP524324 WCL524296:WCL524324 WMH524296:WMH524324 WWD524296:WWD524324 V589832:V589860 JR589832:JR589860 TN589832:TN589860 ADJ589832:ADJ589860 ANF589832:ANF589860 AXB589832:AXB589860 BGX589832:BGX589860 BQT589832:BQT589860 CAP589832:CAP589860 CKL589832:CKL589860 CUH589832:CUH589860 DED589832:DED589860 DNZ589832:DNZ589860 DXV589832:DXV589860 EHR589832:EHR589860 ERN589832:ERN589860 FBJ589832:FBJ589860 FLF589832:FLF589860 FVB589832:FVB589860 GEX589832:GEX589860 GOT589832:GOT589860 GYP589832:GYP589860 HIL589832:HIL589860 HSH589832:HSH589860 ICD589832:ICD589860 ILZ589832:ILZ589860 IVV589832:IVV589860 JFR589832:JFR589860 JPN589832:JPN589860 JZJ589832:JZJ589860 KJF589832:KJF589860 KTB589832:KTB589860 LCX589832:LCX589860 LMT589832:LMT589860 LWP589832:LWP589860 MGL589832:MGL589860 MQH589832:MQH589860 NAD589832:NAD589860 NJZ589832:NJZ589860 NTV589832:NTV589860 ODR589832:ODR589860 ONN589832:ONN589860 OXJ589832:OXJ589860 PHF589832:PHF589860 PRB589832:PRB589860 QAX589832:QAX589860 QKT589832:QKT589860 QUP589832:QUP589860 REL589832:REL589860 ROH589832:ROH589860 RYD589832:RYD589860 SHZ589832:SHZ589860 SRV589832:SRV589860 TBR589832:TBR589860 TLN589832:TLN589860 TVJ589832:TVJ589860 UFF589832:UFF589860 UPB589832:UPB589860 UYX589832:UYX589860 VIT589832:VIT589860 VSP589832:VSP589860 WCL589832:WCL589860 WMH589832:WMH589860 WWD589832:WWD589860 V655368:V655396 JR655368:JR655396 TN655368:TN655396 ADJ655368:ADJ655396 ANF655368:ANF655396 AXB655368:AXB655396 BGX655368:BGX655396 BQT655368:BQT655396 CAP655368:CAP655396 CKL655368:CKL655396 CUH655368:CUH655396 DED655368:DED655396 DNZ655368:DNZ655396 DXV655368:DXV655396 EHR655368:EHR655396 ERN655368:ERN655396 FBJ655368:FBJ655396 FLF655368:FLF655396 FVB655368:FVB655396 GEX655368:GEX655396 GOT655368:GOT655396 GYP655368:GYP655396 HIL655368:HIL655396 HSH655368:HSH655396 ICD655368:ICD655396 ILZ655368:ILZ655396 IVV655368:IVV655396 JFR655368:JFR655396 JPN655368:JPN655396 JZJ655368:JZJ655396 KJF655368:KJF655396 KTB655368:KTB655396 LCX655368:LCX655396 LMT655368:LMT655396 LWP655368:LWP655396 MGL655368:MGL655396 MQH655368:MQH655396 NAD655368:NAD655396 NJZ655368:NJZ655396 NTV655368:NTV655396 ODR655368:ODR655396 ONN655368:ONN655396 OXJ655368:OXJ655396 PHF655368:PHF655396 PRB655368:PRB655396 QAX655368:QAX655396 QKT655368:QKT655396 QUP655368:QUP655396 REL655368:REL655396 ROH655368:ROH655396 RYD655368:RYD655396 SHZ655368:SHZ655396 SRV655368:SRV655396 TBR655368:TBR655396 TLN655368:TLN655396 TVJ655368:TVJ655396 UFF655368:UFF655396 UPB655368:UPB655396 UYX655368:UYX655396 VIT655368:VIT655396 VSP655368:VSP655396 WCL655368:WCL655396 WMH655368:WMH655396 WWD655368:WWD655396 V720904:V720932 JR720904:JR720932 TN720904:TN720932 ADJ720904:ADJ720932 ANF720904:ANF720932 AXB720904:AXB720932 BGX720904:BGX720932 BQT720904:BQT720932 CAP720904:CAP720932 CKL720904:CKL720932 CUH720904:CUH720932 DED720904:DED720932 DNZ720904:DNZ720932 DXV720904:DXV720932 EHR720904:EHR720932 ERN720904:ERN720932 FBJ720904:FBJ720932 FLF720904:FLF720932 FVB720904:FVB720932 GEX720904:GEX720932 GOT720904:GOT720932 GYP720904:GYP720932 HIL720904:HIL720932 HSH720904:HSH720932 ICD720904:ICD720932 ILZ720904:ILZ720932 IVV720904:IVV720932 JFR720904:JFR720932 JPN720904:JPN720932 JZJ720904:JZJ720932 KJF720904:KJF720932 KTB720904:KTB720932 LCX720904:LCX720932 LMT720904:LMT720932 LWP720904:LWP720932 MGL720904:MGL720932 MQH720904:MQH720932 NAD720904:NAD720932 NJZ720904:NJZ720932 NTV720904:NTV720932 ODR720904:ODR720932 ONN720904:ONN720932 OXJ720904:OXJ720932 PHF720904:PHF720932 PRB720904:PRB720932 QAX720904:QAX720932 QKT720904:QKT720932 QUP720904:QUP720932 REL720904:REL720932 ROH720904:ROH720932 RYD720904:RYD720932 SHZ720904:SHZ720932 SRV720904:SRV720932 TBR720904:TBR720932 TLN720904:TLN720932 TVJ720904:TVJ720932 UFF720904:UFF720932 UPB720904:UPB720932 UYX720904:UYX720932 VIT720904:VIT720932 VSP720904:VSP720932 WCL720904:WCL720932 WMH720904:WMH720932 WWD720904:WWD720932 V786440:V786468 JR786440:JR786468 TN786440:TN786468 ADJ786440:ADJ786468 ANF786440:ANF786468 AXB786440:AXB786468 BGX786440:BGX786468 BQT786440:BQT786468 CAP786440:CAP786468 CKL786440:CKL786468 CUH786440:CUH786468 DED786440:DED786468 DNZ786440:DNZ786468 DXV786440:DXV786468 EHR786440:EHR786468 ERN786440:ERN786468 FBJ786440:FBJ786468 FLF786440:FLF786468 FVB786440:FVB786468 GEX786440:GEX786468 GOT786440:GOT786468 GYP786440:GYP786468 HIL786440:HIL786468 HSH786440:HSH786468 ICD786440:ICD786468 ILZ786440:ILZ786468 IVV786440:IVV786468 JFR786440:JFR786468 JPN786440:JPN786468 JZJ786440:JZJ786468 KJF786440:KJF786468 KTB786440:KTB786468 LCX786440:LCX786468 LMT786440:LMT786468 LWP786440:LWP786468 MGL786440:MGL786468 MQH786440:MQH786468 NAD786440:NAD786468 NJZ786440:NJZ786468 NTV786440:NTV786468 ODR786440:ODR786468 ONN786440:ONN786468 OXJ786440:OXJ786468 PHF786440:PHF786468 PRB786440:PRB786468 QAX786440:QAX786468 QKT786440:QKT786468 QUP786440:QUP786468 REL786440:REL786468 ROH786440:ROH786468 RYD786440:RYD786468 SHZ786440:SHZ786468 SRV786440:SRV786468 TBR786440:TBR786468 TLN786440:TLN786468 TVJ786440:TVJ786468 UFF786440:UFF786468 UPB786440:UPB786468 UYX786440:UYX786468 VIT786440:VIT786468 VSP786440:VSP786468 WCL786440:WCL786468 WMH786440:WMH786468 WWD786440:WWD786468 V851976:V852004 JR851976:JR852004 TN851976:TN852004 ADJ851976:ADJ852004 ANF851976:ANF852004 AXB851976:AXB852004 BGX851976:BGX852004 BQT851976:BQT852004 CAP851976:CAP852004 CKL851976:CKL852004 CUH851976:CUH852004 DED851976:DED852004 DNZ851976:DNZ852004 DXV851976:DXV852004 EHR851976:EHR852004 ERN851976:ERN852004 FBJ851976:FBJ852004 FLF851976:FLF852004 FVB851976:FVB852004 GEX851976:GEX852004 GOT851976:GOT852004 GYP851976:GYP852004 HIL851976:HIL852004 HSH851976:HSH852004 ICD851976:ICD852004 ILZ851976:ILZ852004 IVV851976:IVV852004 JFR851976:JFR852004 JPN851976:JPN852004 JZJ851976:JZJ852004 KJF851976:KJF852004 KTB851976:KTB852004 LCX851976:LCX852004 LMT851976:LMT852004 LWP851976:LWP852004 MGL851976:MGL852004 MQH851976:MQH852004 NAD851976:NAD852004 NJZ851976:NJZ852004 NTV851976:NTV852004 ODR851976:ODR852004 ONN851976:ONN852004 OXJ851976:OXJ852004 PHF851976:PHF852004 PRB851976:PRB852004 QAX851976:QAX852004 QKT851976:QKT852004 QUP851976:QUP852004 REL851976:REL852004 ROH851976:ROH852004 RYD851976:RYD852004 SHZ851976:SHZ852004 SRV851976:SRV852004 TBR851976:TBR852004 TLN851976:TLN852004 TVJ851976:TVJ852004 UFF851976:UFF852004 UPB851976:UPB852004 UYX851976:UYX852004 VIT851976:VIT852004 VSP851976:VSP852004 WCL851976:WCL852004 WMH851976:WMH852004 WWD851976:WWD852004 V917512:V917540 JR917512:JR917540 TN917512:TN917540 ADJ917512:ADJ917540 ANF917512:ANF917540 AXB917512:AXB917540 BGX917512:BGX917540 BQT917512:BQT917540 CAP917512:CAP917540 CKL917512:CKL917540 CUH917512:CUH917540 DED917512:DED917540 DNZ917512:DNZ917540 DXV917512:DXV917540 EHR917512:EHR917540 ERN917512:ERN917540 FBJ917512:FBJ917540 FLF917512:FLF917540 FVB917512:FVB917540 GEX917512:GEX917540 GOT917512:GOT917540 GYP917512:GYP917540 HIL917512:HIL917540 HSH917512:HSH917540 ICD917512:ICD917540 ILZ917512:ILZ917540 IVV917512:IVV917540 JFR917512:JFR917540 JPN917512:JPN917540 JZJ917512:JZJ917540 KJF917512:KJF917540 KTB917512:KTB917540 LCX917512:LCX917540 LMT917512:LMT917540 LWP917512:LWP917540 MGL917512:MGL917540 MQH917512:MQH917540 NAD917512:NAD917540 NJZ917512:NJZ917540 NTV917512:NTV917540 ODR917512:ODR917540 ONN917512:ONN917540 OXJ917512:OXJ917540 PHF917512:PHF917540 PRB917512:PRB917540 QAX917512:QAX917540 QKT917512:QKT917540 QUP917512:QUP917540 REL917512:REL917540 ROH917512:ROH917540 RYD917512:RYD917540 SHZ917512:SHZ917540 SRV917512:SRV917540 TBR917512:TBR917540 TLN917512:TLN917540 TVJ917512:TVJ917540 UFF917512:UFF917540 UPB917512:UPB917540 UYX917512:UYX917540 VIT917512:VIT917540 VSP917512:VSP917540 WCL917512:WCL917540 WMH917512:WMH917540 WWD917512:WWD917540 V983048:V983076 JR983048:JR983076 TN983048:TN983076 ADJ983048:ADJ983076 ANF983048:ANF983076 AXB983048:AXB983076 BGX983048:BGX983076 BQT983048:BQT983076 CAP983048:CAP983076 CKL983048:CKL983076 CUH983048:CUH983076 DED983048:DED983076 DNZ983048:DNZ983076 DXV983048:DXV983076 EHR983048:EHR983076 ERN983048:ERN983076 FBJ983048:FBJ983076 FLF983048:FLF983076 FVB983048:FVB983076 GEX983048:GEX983076 GOT983048:GOT983076 GYP983048:GYP983076 HIL983048:HIL983076 HSH983048:HSH983076 ICD983048:ICD983076 ILZ983048:ILZ983076 IVV983048:IVV983076 JFR983048:JFR983076 JPN983048:JPN983076 JZJ983048:JZJ983076 KJF983048:KJF983076 KTB983048:KTB983076 LCX983048:LCX983076 LMT983048:LMT983076 LWP983048:LWP983076 MGL983048:MGL983076 MQH983048:MQH983076 NAD983048:NAD983076 NJZ983048:NJZ983076 NTV983048:NTV983076 ODR983048:ODR983076 ONN983048:ONN983076 OXJ983048:OXJ983076 PHF983048:PHF983076 PRB983048:PRB983076 QAX983048:QAX983076 QKT983048:QKT983076 QUP983048:QUP983076 REL983048:REL983076 ROH983048:ROH983076 RYD983048:RYD983076 SHZ983048:SHZ983076 SRV983048:SRV983076 TBR983048:TBR983076 TLN983048:TLN983076 TVJ983048:TVJ983076 UFF983048:UFF983076 UPB983048:UPB983076 UYX983048:UYX983076 VIT983048:VIT983076 VSP983048:VSP983076 WCL983048:WCL983076 WMH983048:WMH983076 WWD983048:WWD983076 Y8:Y36 JU8:JU36 TQ8:TQ36 ADM8:ADM36 ANI8:ANI36 AXE8:AXE36 BHA8:BHA36 BQW8:BQW36 CAS8:CAS36 CKO8:CKO36 CUK8:CUK36 DEG8:DEG36 DOC8:DOC36 DXY8:DXY36 EHU8:EHU36 ERQ8:ERQ36 FBM8:FBM36 FLI8:FLI36 FVE8:FVE36 GFA8:GFA36 GOW8:GOW36 GYS8:GYS36 HIO8:HIO36 HSK8:HSK36 ICG8:ICG36 IMC8:IMC36 IVY8:IVY36 JFU8:JFU36 JPQ8:JPQ36 JZM8:JZM36 KJI8:KJI36 KTE8:KTE36 LDA8:LDA36 LMW8:LMW36 LWS8:LWS36 MGO8:MGO36 MQK8:MQK36 NAG8:NAG36 NKC8:NKC36 NTY8:NTY36 ODU8:ODU36 ONQ8:ONQ36 OXM8:OXM36 PHI8:PHI36 PRE8:PRE36 QBA8:QBA36 QKW8:QKW36 QUS8:QUS36 REO8:REO36 ROK8:ROK36 RYG8:RYG36 SIC8:SIC36 SRY8:SRY36 TBU8:TBU36 TLQ8:TLQ36 TVM8:TVM36 UFI8:UFI36 UPE8:UPE36 UZA8:UZA36 VIW8:VIW36 VSS8:VSS36 WCO8:WCO36 WMK8:WMK36 WWG8:WWG36 Y65544:Y65572 JU65544:JU65572 TQ65544:TQ65572 ADM65544:ADM65572 ANI65544:ANI65572 AXE65544:AXE65572 BHA65544:BHA65572 BQW65544:BQW65572 CAS65544:CAS65572 CKO65544:CKO65572 CUK65544:CUK65572 DEG65544:DEG65572 DOC65544:DOC65572 DXY65544:DXY65572 EHU65544:EHU65572 ERQ65544:ERQ65572 FBM65544:FBM65572 FLI65544:FLI65572 FVE65544:FVE65572 GFA65544:GFA65572 GOW65544:GOW65572 GYS65544:GYS65572 HIO65544:HIO65572 HSK65544:HSK65572 ICG65544:ICG65572 IMC65544:IMC65572 IVY65544:IVY65572 JFU65544:JFU65572 JPQ65544:JPQ65572 JZM65544:JZM65572 KJI65544:KJI65572 KTE65544:KTE65572 LDA65544:LDA65572 LMW65544:LMW65572 LWS65544:LWS65572 MGO65544:MGO65572 MQK65544:MQK65572 NAG65544:NAG65572 NKC65544:NKC65572 NTY65544:NTY65572 ODU65544:ODU65572 ONQ65544:ONQ65572 OXM65544:OXM65572 PHI65544:PHI65572 PRE65544:PRE65572 QBA65544:QBA65572 QKW65544:QKW65572 QUS65544:QUS65572 REO65544:REO65572 ROK65544:ROK65572 RYG65544:RYG65572 SIC65544:SIC65572 SRY65544:SRY65572 TBU65544:TBU65572 TLQ65544:TLQ65572 TVM65544:TVM65572 UFI65544:UFI65572 UPE65544:UPE65572 UZA65544:UZA65572 VIW65544:VIW65572 VSS65544:VSS65572 WCO65544:WCO65572 WMK65544:WMK65572 WWG65544:WWG65572 Y131080:Y131108 JU131080:JU131108 TQ131080:TQ131108 ADM131080:ADM131108 ANI131080:ANI131108 AXE131080:AXE131108 BHA131080:BHA131108 BQW131080:BQW131108 CAS131080:CAS131108 CKO131080:CKO131108 CUK131080:CUK131108 DEG131080:DEG131108 DOC131080:DOC131108 DXY131080:DXY131108 EHU131080:EHU131108 ERQ131080:ERQ131108 FBM131080:FBM131108 FLI131080:FLI131108 FVE131080:FVE131108 GFA131080:GFA131108 GOW131080:GOW131108 GYS131080:GYS131108 HIO131080:HIO131108 HSK131080:HSK131108 ICG131080:ICG131108 IMC131080:IMC131108 IVY131080:IVY131108 JFU131080:JFU131108 JPQ131080:JPQ131108 JZM131080:JZM131108 KJI131080:KJI131108 KTE131080:KTE131108 LDA131080:LDA131108 LMW131080:LMW131108 LWS131080:LWS131108 MGO131080:MGO131108 MQK131080:MQK131108 NAG131080:NAG131108 NKC131080:NKC131108 NTY131080:NTY131108 ODU131080:ODU131108 ONQ131080:ONQ131108 OXM131080:OXM131108 PHI131080:PHI131108 PRE131080:PRE131108 QBA131080:QBA131108 QKW131080:QKW131108 QUS131080:QUS131108 REO131080:REO131108 ROK131080:ROK131108 RYG131080:RYG131108 SIC131080:SIC131108 SRY131080:SRY131108 TBU131080:TBU131108 TLQ131080:TLQ131108 TVM131080:TVM131108 UFI131080:UFI131108 UPE131080:UPE131108 UZA131080:UZA131108 VIW131080:VIW131108 VSS131080:VSS131108 WCO131080:WCO131108 WMK131080:WMK131108 WWG131080:WWG131108 Y196616:Y196644 JU196616:JU196644 TQ196616:TQ196644 ADM196616:ADM196644 ANI196616:ANI196644 AXE196616:AXE196644 BHA196616:BHA196644 BQW196616:BQW196644 CAS196616:CAS196644 CKO196616:CKO196644 CUK196616:CUK196644 DEG196616:DEG196644 DOC196616:DOC196644 DXY196616:DXY196644 EHU196616:EHU196644 ERQ196616:ERQ196644 FBM196616:FBM196644 FLI196616:FLI196644 FVE196616:FVE196644 GFA196616:GFA196644 GOW196616:GOW196644 GYS196616:GYS196644 HIO196616:HIO196644 HSK196616:HSK196644 ICG196616:ICG196644 IMC196616:IMC196644 IVY196616:IVY196644 JFU196616:JFU196644 JPQ196616:JPQ196644 JZM196616:JZM196644 KJI196616:KJI196644 KTE196616:KTE196644 LDA196616:LDA196644 LMW196616:LMW196644 LWS196616:LWS196644 MGO196616:MGO196644 MQK196616:MQK196644 NAG196616:NAG196644 NKC196616:NKC196644 NTY196616:NTY196644 ODU196616:ODU196644 ONQ196616:ONQ196644 OXM196616:OXM196644 PHI196616:PHI196644 PRE196616:PRE196644 QBA196616:QBA196644 QKW196616:QKW196644 QUS196616:QUS196644 REO196616:REO196644 ROK196616:ROK196644 RYG196616:RYG196644 SIC196616:SIC196644 SRY196616:SRY196644 TBU196616:TBU196644 TLQ196616:TLQ196644 TVM196616:TVM196644 UFI196616:UFI196644 UPE196616:UPE196644 UZA196616:UZA196644 VIW196616:VIW196644 VSS196616:VSS196644 WCO196616:WCO196644 WMK196616:WMK196644 WWG196616:WWG196644 Y262152:Y262180 JU262152:JU262180 TQ262152:TQ262180 ADM262152:ADM262180 ANI262152:ANI262180 AXE262152:AXE262180 BHA262152:BHA262180 BQW262152:BQW262180 CAS262152:CAS262180 CKO262152:CKO262180 CUK262152:CUK262180 DEG262152:DEG262180 DOC262152:DOC262180 DXY262152:DXY262180 EHU262152:EHU262180 ERQ262152:ERQ262180 FBM262152:FBM262180 FLI262152:FLI262180 FVE262152:FVE262180 GFA262152:GFA262180 GOW262152:GOW262180 GYS262152:GYS262180 HIO262152:HIO262180 HSK262152:HSK262180 ICG262152:ICG262180 IMC262152:IMC262180 IVY262152:IVY262180 JFU262152:JFU262180 JPQ262152:JPQ262180 JZM262152:JZM262180 KJI262152:KJI262180 KTE262152:KTE262180 LDA262152:LDA262180 LMW262152:LMW262180 LWS262152:LWS262180 MGO262152:MGO262180 MQK262152:MQK262180 NAG262152:NAG262180 NKC262152:NKC262180 NTY262152:NTY262180 ODU262152:ODU262180 ONQ262152:ONQ262180 OXM262152:OXM262180 PHI262152:PHI262180 PRE262152:PRE262180 QBA262152:QBA262180 QKW262152:QKW262180 QUS262152:QUS262180 REO262152:REO262180 ROK262152:ROK262180 RYG262152:RYG262180 SIC262152:SIC262180 SRY262152:SRY262180 TBU262152:TBU262180 TLQ262152:TLQ262180 TVM262152:TVM262180 UFI262152:UFI262180 UPE262152:UPE262180 UZA262152:UZA262180 VIW262152:VIW262180 VSS262152:VSS262180 WCO262152:WCO262180 WMK262152:WMK262180 WWG262152:WWG262180 Y327688:Y327716 JU327688:JU327716 TQ327688:TQ327716 ADM327688:ADM327716 ANI327688:ANI327716 AXE327688:AXE327716 BHA327688:BHA327716 BQW327688:BQW327716 CAS327688:CAS327716 CKO327688:CKO327716 CUK327688:CUK327716 DEG327688:DEG327716 DOC327688:DOC327716 DXY327688:DXY327716 EHU327688:EHU327716 ERQ327688:ERQ327716 FBM327688:FBM327716 FLI327688:FLI327716 FVE327688:FVE327716 GFA327688:GFA327716 GOW327688:GOW327716 GYS327688:GYS327716 HIO327688:HIO327716 HSK327688:HSK327716 ICG327688:ICG327716 IMC327688:IMC327716 IVY327688:IVY327716 JFU327688:JFU327716 JPQ327688:JPQ327716 JZM327688:JZM327716 KJI327688:KJI327716 KTE327688:KTE327716 LDA327688:LDA327716 LMW327688:LMW327716 LWS327688:LWS327716 MGO327688:MGO327716 MQK327688:MQK327716 NAG327688:NAG327716 NKC327688:NKC327716 NTY327688:NTY327716 ODU327688:ODU327716 ONQ327688:ONQ327716 OXM327688:OXM327716 PHI327688:PHI327716 PRE327688:PRE327716 QBA327688:QBA327716 QKW327688:QKW327716 QUS327688:QUS327716 REO327688:REO327716 ROK327688:ROK327716 RYG327688:RYG327716 SIC327688:SIC327716 SRY327688:SRY327716 TBU327688:TBU327716 TLQ327688:TLQ327716 TVM327688:TVM327716 UFI327688:UFI327716 UPE327688:UPE327716 UZA327688:UZA327716 VIW327688:VIW327716 VSS327688:VSS327716 WCO327688:WCO327716 WMK327688:WMK327716 WWG327688:WWG327716 Y393224:Y393252 JU393224:JU393252 TQ393224:TQ393252 ADM393224:ADM393252 ANI393224:ANI393252 AXE393224:AXE393252 BHA393224:BHA393252 BQW393224:BQW393252 CAS393224:CAS393252 CKO393224:CKO393252 CUK393224:CUK393252 DEG393224:DEG393252 DOC393224:DOC393252 DXY393224:DXY393252 EHU393224:EHU393252 ERQ393224:ERQ393252 FBM393224:FBM393252 FLI393224:FLI393252 FVE393224:FVE393252 GFA393224:GFA393252 GOW393224:GOW393252 GYS393224:GYS393252 HIO393224:HIO393252 HSK393224:HSK393252 ICG393224:ICG393252 IMC393224:IMC393252 IVY393224:IVY393252 JFU393224:JFU393252 JPQ393224:JPQ393252 JZM393224:JZM393252 KJI393224:KJI393252 KTE393224:KTE393252 LDA393224:LDA393252 LMW393224:LMW393252 LWS393224:LWS393252 MGO393224:MGO393252 MQK393224:MQK393252 NAG393224:NAG393252 NKC393224:NKC393252 NTY393224:NTY393252 ODU393224:ODU393252 ONQ393224:ONQ393252 OXM393224:OXM393252 PHI393224:PHI393252 PRE393224:PRE393252 QBA393224:QBA393252 QKW393224:QKW393252 QUS393224:QUS393252 REO393224:REO393252 ROK393224:ROK393252 RYG393224:RYG393252 SIC393224:SIC393252 SRY393224:SRY393252 TBU393224:TBU393252 TLQ393224:TLQ393252 TVM393224:TVM393252 UFI393224:UFI393252 UPE393224:UPE393252 UZA393224:UZA393252 VIW393224:VIW393252 VSS393224:VSS393252 WCO393224:WCO393252 WMK393224:WMK393252 WWG393224:WWG393252 Y458760:Y458788 JU458760:JU458788 TQ458760:TQ458788 ADM458760:ADM458788 ANI458760:ANI458788 AXE458760:AXE458788 BHA458760:BHA458788 BQW458760:BQW458788 CAS458760:CAS458788 CKO458760:CKO458788 CUK458760:CUK458788 DEG458760:DEG458788 DOC458760:DOC458788 DXY458760:DXY458788 EHU458760:EHU458788 ERQ458760:ERQ458788 FBM458760:FBM458788 FLI458760:FLI458788 FVE458760:FVE458788 GFA458760:GFA458788 GOW458760:GOW458788 GYS458760:GYS458788 HIO458760:HIO458788 HSK458760:HSK458788 ICG458760:ICG458788 IMC458760:IMC458788 IVY458760:IVY458788 JFU458760:JFU458788 JPQ458760:JPQ458788 JZM458760:JZM458788 KJI458760:KJI458788 KTE458760:KTE458788 LDA458760:LDA458788 LMW458760:LMW458788 LWS458760:LWS458788 MGO458760:MGO458788 MQK458760:MQK458788 NAG458760:NAG458788 NKC458760:NKC458788 NTY458760:NTY458788 ODU458760:ODU458788 ONQ458760:ONQ458788 OXM458760:OXM458788 PHI458760:PHI458788 PRE458760:PRE458788 QBA458760:QBA458788 QKW458760:QKW458788 QUS458760:QUS458788 REO458760:REO458788 ROK458760:ROK458788 RYG458760:RYG458788 SIC458760:SIC458788 SRY458760:SRY458788 TBU458760:TBU458788 TLQ458760:TLQ458788 TVM458760:TVM458788 UFI458760:UFI458788 UPE458760:UPE458788 UZA458760:UZA458788 VIW458760:VIW458788 VSS458760:VSS458788 WCO458760:WCO458788 WMK458760:WMK458788 WWG458760:WWG458788 Y524296:Y524324 JU524296:JU524324 TQ524296:TQ524324 ADM524296:ADM524324 ANI524296:ANI524324 AXE524296:AXE524324 BHA524296:BHA524324 BQW524296:BQW524324 CAS524296:CAS524324 CKO524296:CKO524324 CUK524296:CUK524324 DEG524296:DEG524324 DOC524296:DOC524324 DXY524296:DXY524324 EHU524296:EHU524324 ERQ524296:ERQ524324 FBM524296:FBM524324 FLI524296:FLI524324 FVE524296:FVE524324 GFA524296:GFA524324 GOW524296:GOW524324 GYS524296:GYS524324 HIO524296:HIO524324 HSK524296:HSK524324 ICG524296:ICG524324 IMC524296:IMC524324 IVY524296:IVY524324 JFU524296:JFU524324 JPQ524296:JPQ524324 JZM524296:JZM524324 KJI524296:KJI524324 KTE524296:KTE524324 LDA524296:LDA524324 LMW524296:LMW524324 LWS524296:LWS524324 MGO524296:MGO524324 MQK524296:MQK524324 NAG524296:NAG524324 NKC524296:NKC524324 NTY524296:NTY524324 ODU524296:ODU524324 ONQ524296:ONQ524324 OXM524296:OXM524324 PHI524296:PHI524324 PRE524296:PRE524324 QBA524296:QBA524324 QKW524296:QKW524324 QUS524296:QUS524324 REO524296:REO524324 ROK524296:ROK524324 RYG524296:RYG524324 SIC524296:SIC524324 SRY524296:SRY524324 TBU524296:TBU524324 TLQ524296:TLQ524324 TVM524296:TVM524324 UFI524296:UFI524324 UPE524296:UPE524324 UZA524296:UZA524324 VIW524296:VIW524324 VSS524296:VSS524324 WCO524296:WCO524324 WMK524296:WMK524324 WWG524296:WWG524324 Y589832:Y589860 JU589832:JU589860 TQ589832:TQ589860 ADM589832:ADM589860 ANI589832:ANI589860 AXE589832:AXE589860 BHA589832:BHA589860 BQW589832:BQW589860 CAS589832:CAS589860 CKO589832:CKO589860 CUK589832:CUK589860 DEG589832:DEG589860 DOC589832:DOC589860 DXY589832:DXY589860 EHU589832:EHU589860 ERQ589832:ERQ589860 FBM589832:FBM589860 FLI589832:FLI589860 FVE589832:FVE589860 GFA589832:GFA589860 GOW589832:GOW589860 GYS589832:GYS589860 HIO589832:HIO589860 HSK589832:HSK589860 ICG589832:ICG589860 IMC589832:IMC589860 IVY589832:IVY589860 JFU589832:JFU589860 JPQ589832:JPQ589860 JZM589832:JZM589860 KJI589832:KJI589860 KTE589832:KTE589860 LDA589832:LDA589860 LMW589832:LMW589860 LWS589832:LWS589860 MGO589832:MGO589860 MQK589832:MQK589860 NAG589832:NAG589860 NKC589832:NKC589860 NTY589832:NTY589860 ODU589832:ODU589860 ONQ589832:ONQ589860 OXM589832:OXM589860 PHI589832:PHI589860 PRE589832:PRE589860 QBA589832:QBA589860 QKW589832:QKW589860 QUS589832:QUS589860 REO589832:REO589860 ROK589832:ROK589860 RYG589832:RYG589860 SIC589832:SIC589860 SRY589832:SRY589860 TBU589832:TBU589860 TLQ589832:TLQ589860 TVM589832:TVM589860 UFI589832:UFI589860 UPE589832:UPE589860 UZA589832:UZA589860 VIW589832:VIW589860 VSS589832:VSS589860 WCO589832:WCO589860 WMK589832:WMK589860 WWG589832:WWG589860 Y655368:Y655396 JU655368:JU655396 TQ655368:TQ655396 ADM655368:ADM655396 ANI655368:ANI655396 AXE655368:AXE655396 BHA655368:BHA655396 BQW655368:BQW655396 CAS655368:CAS655396 CKO655368:CKO655396 CUK655368:CUK655396 DEG655368:DEG655396 DOC655368:DOC655396 DXY655368:DXY655396 EHU655368:EHU655396 ERQ655368:ERQ655396 FBM655368:FBM655396 FLI655368:FLI655396 FVE655368:FVE655396 GFA655368:GFA655396 GOW655368:GOW655396 GYS655368:GYS655396 HIO655368:HIO655396 HSK655368:HSK655396 ICG655368:ICG655396 IMC655368:IMC655396 IVY655368:IVY655396 JFU655368:JFU655396 JPQ655368:JPQ655396 JZM655368:JZM655396 KJI655368:KJI655396 KTE655368:KTE655396 LDA655368:LDA655396 LMW655368:LMW655396 LWS655368:LWS655396 MGO655368:MGO655396 MQK655368:MQK655396 NAG655368:NAG655396 NKC655368:NKC655396 NTY655368:NTY655396 ODU655368:ODU655396 ONQ655368:ONQ655396 OXM655368:OXM655396 PHI655368:PHI655396 PRE655368:PRE655396 QBA655368:QBA655396 QKW655368:QKW655396 QUS655368:QUS655396 REO655368:REO655396 ROK655368:ROK655396 RYG655368:RYG655396 SIC655368:SIC655396 SRY655368:SRY655396 TBU655368:TBU655396 TLQ655368:TLQ655396 TVM655368:TVM655396 UFI655368:UFI655396 UPE655368:UPE655396 UZA655368:UZA655396 VIW655368:VIW655396 VSS655368:VSS655396 WCO655368:WCO655396 WMK655368:WMK655396 WWG655368:WWG655396 Y720904:Y720932 JU720904:JU720932 TQ720904:TQ720932 ADM720904:ADM720932 ANI720904:ANI720932 AXE720904:AXE720932 BHA720904:BHA720932 BQW720904:BQW720932 CAS720904:CAS720932 CKO720904:CKO720932 CUK720904:CUK720932 DEG720904:DEG720932 DOC720904:DOC720932 DXY720904:DXY720932 EHU720904:EHU720932 ERQ720904:ERQ720932 FBM720904:FBM720932 FLI720904:FLI720932 FVE720904:FVE720932 GFA720904:GFA720932 GOW720904:GOW720932 GYS720904:GYS720932 HIO720904:HIO720932 HSK720904:HSK720932 ICG720904:ICG720932 IMC720904:IMC720932 IVY720904:IVY720932 JFU720904:JFU720932 JPQ720904:JPQ720932 JZM720904:JZM720932 KJI720904:KJI720932 KTE720904:KTE720932 LDA720904:LDA720932 LMW720904:LMW720932 LWS720904:LWS720932 MGO720904:MGO720932 MQK720904:MQK720932 NAG720904:NAG720932 NKC720904:NKC720932 NTY720904:NTY720932 ODU720904:ODU720932 ONQ720904:ONQ720932 OXM720904:OXM720932 PHI720904:PHI720932 PRE720904:PRE720932 QBA720904:QBA720932 QKW720904:QKW720932 QUS720904:QUS720932 REO720904:REO720932 ROK720904:ROK720932 RYG720904:RYG720932 SIC720904:SIC720932 SRY720904:SRY720932 TBU720904:TBU720932 TLQ720904:TLQ720932 TVM720904:TVM720932 UFI720904:UFI720932 UPE720904:UPE720932 UZA720904:UZA720932 VIW720904:VIW720932 VSS720904:VSS720932 WCO720904:WCO720932 WMK720904:WMK720932 WWG720904:WWG720932 Y786440:Y786468 JU786440:JU786468 TQ786440:TQ786468 ADM786440:ADM786468 ANI786440:ANI786468 AXE786440:AXE786468 BHA786440:BHA786468 BQW786440:BQW786468 CAS786440:CAS786468 CKO786440:CKO786468 CUK786440:CUK786468 DEG786440:DEG786468 DOC786440:DOC786468 DXY786440:DXY786468 EHU786440:EHU786468 ERQ786440:ERQ786468 FBM786440:FBM786468 FLI786440:FLI786468 FVE786440:FVE786468 GFA786440:GFA786468 GOW786440:GOW786468 GYS786440:GYS786468 HIO786440:HIO786468 HSK786440:HSK786468 ICG786440:ICG786468 IMC786440:IMC786468 IVY786440:IVY786468 JFU786440:JFU786468 JPQ786440:JPQ786468 JZM786440:JZM786468 KJI786440:KJI786468 KTE786440:KTE786468 LDA786440:LDA786468 LMW786440:LMW786468 LWS786440:LWS786468 MGO786440:MGO786468 MQK786440:MQK786468 NAG786440:NAG786468 NKC786440:NKC786468 NTY786440:NTY786468 ODU786440:ODU786468 ONQ786440:ONQ786468 OXM786440:OXM786468 PHI786440:PHI786468 PRE786440:PRE786468 QBA786440:QBA786468 QKW786440:QKW786468 QUS786440:QUS786468 REO786440:REO786468 ROK786440:ROK786468 RYG786440:RYG786468 SIC786440:SIC786468 SRY786440:SRY786468 TBU786440:TBU786468 TLQ786440:TLQ786468 TVM786440:TVM786468 UFI786440:UFI786468 UPE786440:UPE786468 UZA786440:UZA786468 VIW786440:VIW786468 VSS786440:VSS786468 WCO786440:WCO786468 WMK786440:WMK786468 WWG786440:WWG786468 Y851976:Y852004 JU851976:JU852004 TQ851976:TQ852004 ADM851976:ADM852004 ANI851976:ANI852004 AXE851976:AXE852004 BHA851976:BHA852004 BQW851976:BQW852004 CAS851976:CAS852004 CKO851976:CKO852004 CUK851976:CUK852004 DEG851976:DEG852004 DOC851976:DOC852004 DXY851976:DXY852004 EHU851976:EHU852004 ERQ851976:ERQ852004 FBM851976:FBM852004 FLI851976:FLI852004 FVE851976:FVE852004 GFA851976:GFA852004 GOW851976:GOW852004 GYS851976:GYS852004 HIO851976:HIO852004 HSK851976:HSK852004 ICG851976:ICG852004 IMC851976:IMC852004 IVY851976:IVY852004 JFU851976:JFU852004 JPQ851976:JPQ852004 JZM851976:JZM852004 KJI851976:KJI852004 KTE851976:KTE852004 LDA851976:LDA852004 LMW851976:LMW852004 LWS851976:LWS852004 MGO851976:MGO852004 MQK851976:MQK852004 NAG851976:NAG852004 NKC851976:NKC852004 NTY851976:NTY852004 ODU851976:ODU852004 ONQ851976:ONQ852004 OXM851976:OXM852004 PHI851976:PHI852004 PRE851976:PRE852004 QBA851976:QBA852004 QKW851976:QKW852004 QUS851976:QUS852004 REO851976:REO852004 ROK851976:ROK852004 RYG851976:RYG852004 SIC851976:SIC852004 SRY851976:SRY852004 TBU851976:TBU852004 TLQ851976:TLQ852004 TVM851976:TVM852004 UFI851976:UFI852004 UPE851976:UPE852004 UZA851976:UZA852004 VIW851976:VIW852004 VSS851976:VSS852004 WCO851976:WCO852004 WMK851976:WMK852004 WWG851976:WWG852004 Y917512:Y917540 JU917512:JU917540 TQ917512:TQ917540 ADM917512:ADM917540 ANI917512:ANI917540 AXE917512:AXE917540 BHA917512:BHA917540 BQW917512:BQW917540 CAS917512:CAS917540 CKO917512:CKO917540 CUK917512:CUK917540 DEG917512:DEG917540 DOC917512:DOC917540 DXY917512:DXY917540 EHU917512:EHU917540 ERQ917512:ERQ917540 FBM917512:FBM917540 FLI917512:FLI917540 FVE917512:FVE917540 GFA917512:GFA917540 GOW917512:GOW917540 GYS917512:GYS917540 HIO917512:HIO917540 HSK917512:HSK917540 ICG917512:ICG917540 IMC917512:IMC917540 IVY917512:IVY917540 JFU917512:JFU917540 JPQ917512:JPQ917540 JZM917512:JZM917540 KJI917512:KJI917540 KTE917512:KTE917540 LDA917512:LDA917540 LMW917512:LMW917540 LWS917512:LWS917540 MGO917512:MGO917540 MQK917512:MQK917540 NAG917512:NAG917540 NKC917512:NKC917540 NTY917512:NTY917540 ODU917512:ODU917540 ONQ917512:ONQ917540 OXM917512:OXM917540 PHI917512:PHI917540 PRE917512:PRE917540 QBA917512:QBA917540 QKW917512:QKW917540 QUS917512:QUS917540 REO917512:REO917540 ROK917512:ROK917540 RYG917512:RYG917540 SIC917512:SIC917540 SRY917512:SRY917540 TBU917512:TBU917540 TLQ917512:TLQ917540 TVM917512:TVM917540 UFI917512:UFI917540 UPE917512:UPE917540 UZA917512:UZA917540 VIW917512:VIW917540 VSS917512:VSS917540 WCO917512:WCO917540 WMK917512:WMK917540 WWG917512:WWG917540 Y983048:Y983076 JU983048:JU983076 TQ983048:TQ983076 ADM983048:ADM983076 ANI983048:ANI983076 AXE983048:AXE983076 BHA983048:BHA983076 BQW983048:BQW983076 CAS983048:CAS983076 CKO983048:CKO983076 CUK983048:CUK983076 DEG983048:DEG983076 DOC983048:DOC983076 DXY983048:DXY983076 EHU983048:EHU983076 ERQ983048:ERQ983076 FBM983048:FBM983076 FLI983048:FLI983076 FVE983048:FVE983076 GFA983048:GFA983076 GOW983048:GOW983076 GYS983048:GYS983076 HIO983048:HIO983076 HSK983048:HSK983076 ICG983048:ICG983076 IMC983048:IMC983076 IVY983048:IVY983076 JFU983048:JFU983076 JPQ983048:JPQ983076 JZM983048:JZM983076 KJI983048:KJI983076 KTE983048:KTE983076 LDA983048:LDA983076 LMW983048:LMW983076 LWS983048:LWS983076 MGO983048:MGO983076 MQK983048:MQK983076 NAG983048:NAG983076 NKC983048:NKC983076 NTY983048:NTY983076 ODU983048:ODU983076 ONQ983048:ONQ983076 OXM983048:OXM983076 PHI983048:PHI983076 PRE983048:PRE983076 QBA983048:QBA983076 QKW983048:QKW983076 QUS983048:QUS983076 REO983048:REO983076 ROK983048:ROK983076 RYG983048:RYG983076 SIC983048:SIC983076 SRY983048:SRY983076 TBU983048:TBU983076 TLQ983048:TLQ983076 TVM983048:TVM983076 UFI983048:UFI983076 UPE983048:UPE983076 UZA983048:UZA983076 VIW983048:VIW983076 VSS983048:VSS983076 WCO983048:WCO983076 WMK983048:WMK983076 WWG983048:WWG983076 AB8:AB36 JX8:JX36 TT8:TT36 ADP8:ADP36 ANL8:ANL36 AXH8:AXH36 BHD8:BHD36 BQZ8:BQZ36 CAV8:CAV36 CKR8:CKR36 CUN8:CUN36 DEJ8:DEJ36 DOF8:DOF36 DYB8:DYB36 EHX8:EHX36 ERT8:ERT36 FBP8:FBP36 FLL8:FLL36 FVH8:FVH36 GFD8:GFD36 GOZ8:GOZ36 GYV8:GYV36 HIR8:HIR36 HSN8:HSN36 ICJ8:ICJ36 IMF8:IMF36 IWB8:IWB36 JFX8:JFX36 JPT8:JPT36 JZP8:JZP36 KJL8:KJL36 KTH8:KTH36 LDD8:LDD36 LMZ8:LMZ36 LWV8:LWV36 MGR8:MGR36 MQN8:MQN36 NAJ8:NAJ36 NKF8:NKF36 NUB8:NUB36 ODX8:ODX36 ONT8:ONT36 OXP8:OXP36 PHL8:PHL36 PRH8:PRH36 QBD8:QBD36 QKZ8:QKZ36 QUV8:QUV36 RER8:RER36 RON8:RON36 RYJ8:RYJ36 SIF8:SIF36 SSB8:SSB36 TBX8:TBX36 TLT8:TLT36 TVP8:TVP36 UFL8:UFL36 UPH8:UPH36 UZD8:UZD36 VIZ8:VIZ36 VSV8:VSV36 WCR8:WCR36 WMN8:WMN36 WWJ8:WWJ36 AB65544:AB65572 JX65544:JX65572 TT65544:TT65572 ADP65544:ADP65572 ANL65544:ANL65572 AXH65544:AXH65572 BHD65544:BHD65572 BQZ65544:BQZ65572 CAV65544:CAV65572 CKR65544:CKR65572 CUN65544:CUN65572 DEJ65544:DEJ65572 DOF65544:DOF65572 DYB65544:DYB65572 EHX65544:EHX65572 ERT65544:ERT65572 FBP65544:FBP65572 FLL65544:FLL65572 FVH65544:FVH65572 GFD65544:GFD65572 GOZ65544:GOZ65572 GYV65544:GYV65572 HIR65544:HIR65572 HSN65544:HSN65572 ICJ65544:ICJ65572 IMF65544:IMF65572 IWB65544:IWB65572 JFX65544:JFX65572 JPT65544:JPT65572 JZP65544:JZP65572 KJL65544:KJL65572 KTH65544:KTH65572 LDD65544:LDD65572 LMZ65544:LMZ65572 LWV65544:LWV65572 MGR65544:MGR65572 MQN65544:MQN65572 NAJ65544:NAJ65572 NKF65544:NKF65572 NUB65544:NUB65572 ODX65544:ODX65572 ONT65544:ONT65572 OXP65544:OXP65572 PHL65544:PHL65572 PRH65544:PRH65572 QBD65544:QBD65572 QKZ65544:QKZ65572 QUV65544:QUV65572 RER65544:RER65572 RON65544:RON65572 RYJ65544:RYJ65572 SIF65544:SIF65572 SSB65544:SSB65572 TBX65544:TBX65572 TLT65544:TLT65572 TVP65544:TVP65572 UFL65544:UFL65572 UPH65544:UPH65572 UZD65544:UZD65572 VIZ65544:VIZ65572 VSV65544:VSV65572 WCR65544:WCR65572 WMN65544:WMN65572 WWJ65544:WWJ65572 AB131080:AB131108 JX131080:JX131108 TT131080:TT131108 ADP131080:ADP131108 ANL131080:ANL131108 AXH131080:AXH131108 BHD131080:BHD131108 BQZ131080:BQZ131108 CAV131080:CAV131108 CKR131080:CKR131108 CUN131080:CUN131108 DEJ131080:DEJ131108 DOF131080:DOF131108 DYB131080:DYB131108 EHX131080:EHX131108 ERT131080:ERT131108 FBP131080:FBP131108 FLL131080:FLL131108 FVH131080:FVH131108 GFD131080:GFD131108 GOZ131080:GOZ131108 GYV131080:GYV131108 HIR131080:HIR131108 HSN131080:HSN131108 ICJ131080:ICJ131108 IMF131080:IMF131108 IWB131080:IWB131108 JFX131080:JFX131108 JPT131080:JPT131108 JZP131080:JZP131108 KJL131080:KJL131108 KTH131080:KTH131108 LDD131080:LDD131108 LMZ131080:LMZ131108 LWV131080:LWV131108 MGR131080:MGR131108 MQN131080:MQN131108 NAJ131080:NAJ131108 NKF131080:NKF131108 NUB131080:NUB131108 ODX131080:ODX131108 ONT131080:ONT131108 OXP131080:OXP131108 PHL131080:PHL131108 PRH131080:PRH131108 QBD131080:QBD131108 QKZ131080:QKZ131108 QUV131080:QUV131108 RER131080:RER131108 RON131080:RON131108 RYJ131080:RYJ131108 SIF131080:SIF131108 SSB131080:SSB131108 TBX131080:TBX131108 TLT131080:TLT131108 TVP131080:TVP131108 UFL131080:UFL131108 UPH131080:UPH131108 UZD131080:UZD131108 VIZ131080:VIZ131108 VSV131080:VSV131108 WCR131080:WCR131108 WMN131080:WMN131108 WWJ131080:WWJ131108 AB196616:AB196644 JX196616:JX196644 TT196616:TT196644 ADP196616:ADP196644 ANL196616:ANL196644 AXH196616:AXH196644 BHD196616:BHD196644 BQZ196616:BQZ196644 CAV196616:CAV196644 CKR196616:CKR196644 CUN196616:CUN196644 DEJ196616:DEJ196644 DOF196616:DOF196644 DYB196616:DYB196644 EHX196616:EHX196644 ERT196616:ERT196644 FBP196616:FBP196644 FLL196616:FLL196644 FVH196616:FVH196644 GFD196616:GFD196644 GOZ196616:GOZ196644 GYV196616:GYV196644 HIR196616:HIR196644 HSN196616:HSN196644 ICJ196616:ICJ196644 IMF196616:IMF196644 IWB196616:IWB196644 JFX196616:JFX196644 JPT196616:JPT196644 JZP196616:JZP196644 KJL196616:KJL196644 KTH196616:KTH196644 LDD196616:LDD196644 LMZ196616:LMZ196644 LWV196616:LWV196644 MGR196616:MGR196644 MQN196616:MQN196644 NAJ196616:NAJ196644 NKF196616:NKF196644 NUB196616:NUB196644 ODX196616:ODX196644 ONT196616:ONT196644 OXP196616:OXP196644 PHL196616:PHL196644 PRH196616:PRH196644 QBD196616:QBD196644 QKZ196616:QKZ196644 QUV196616:QUV196644 RER196616:RER196644 RON196616:RON196644 RYJ196616:RYJ196644 SIF196616:SIF196644 SSB196616:SSB196644 TBX196616:TBX196644 TLT196616:TLT196644 TVP196616:TVP196644 UFL196616:UFL196644 UPH196616:UPH196644 UZD196616:UZD196644 VIZ196616:VIZ196644 VSV196616:VSV196644 WCR196616:WCR196644 WMN196616:WMN196644 WWJ196616:WWJ196644 AB262152:AB262180 JX262152:JX262180 TT262152:TT262180 ADP262152:ADP262180 ANL262152:ANL262180 AXH262152:AXH262180 BHD262152:BHD262180 BQZ262152:BQZ262180 CAV262152:CAV262180 CKR262152:CKR262180 CUN262152:CUN262180 DEJ262152:DEJ262180 DOF262152:DOF262180 DYB262152:DYB262180 EHX262152:EHX262180 ERT262152:ERT262180 FBP262152:FBP262180 FLL262152:FLL262180 FVH262152:FVH262180 GFD262152:GFD262180 GOZ262152:GOZ262180 GYV262152:GYV262180 HIR262152:HIR262180 HSN262152:HSN262180 ICJ262152:ICJ262180 IMF262152:IMF262180 IWB262152:IWB262180 JFX262152:JFX262180 JPT262152:JPT262180 JZP262152:JZP262180 KJL262152:KJL262180 KTH262152:KTH262180 LDD262152:LDD262180 LMZ262152:LMZ262180 LWV262152:LWV262180 MGR262152:MGR262180 MQN262152:MQN262180 NAJ262152:NAJ262180 NKF262152:NKF262180 NUB262152:NUB262180 ODX262152:ODX262180 ONT262152:ONT262180 OXP262152:OXP262180 PHL262152:PHL262180 PRH262152:PRH262180 QBD262152:QBD262180 QKZ262152:QKZ262180 QUV262152:QUV262180 RER262152:RER262180 RON262152:RON262180 RYJ262152:RYJ262180 SIF262152:SIF262180 SSB262152:SSB262180 TBX262152:TBX262180 TLT262152:TLT262180 TVP262152:TVP262180 UFL262152:UFL262180 UPH262152:UPH262180 UZD262152:UZD262180 VIZ262152:VIZ262180 VSV262152:VSV262180 WCR262152:WCR262180 WMN262152:WMN262180 WWJ262152:WWJ262180 AB327688:AB327716 JX327688:JX327716 TT327688:TT327716 ADP327688:ADP327716 ANL327688:ANL327716 AXH327688:AXH327716 BHD327688:BHD327716 BQZ327688:BQZ327716 CAV327688:CAV327716 CKR327688:CKR327716 CUN327688:CUN327716 DEJ327688:DEJ327716 DOF327688:DOF327716 DYB327688:DYB327716 EHX327688:EHX327716 ERT327688:ERT327716 FBP327688:FBP327716 FLL327688:FLL327716 FVH327688:FVH327716 GFD327688:GFD327716 GOZ327688:GOZ327716 GYV327688:GYV327716 HIR327688:HIR327716 HSN327688:HSN327716 ICJ327688:ICJ327716 IMF327688:IMF327716 IWB327688:IWB327716 JFX327688:JFX327716 JPT327688:JPT327716 JZP327688:JZP327716 KJL327688:KJL327716 KTH327688:KTH327716 LDD327688:LDD327716 LMZ327688:LMZ327716 LWV327688:LWV327716 MGR327688:MGR327716 MQN327688:MQN327716 NAJ327688:NAJ327716 NKF327688:NKF327716 NUB327688:NUB327716 ODX327688:ODX327716 ONT327688:ONT327716 OXP327688:OXP327716 PHL327688:PHL327716 PRH327688:PRH327716 QBD327688:QBD327716 QKZ327688:QKZ327716 QUV327688:QUV327716 RER327688:RER327716 RON327688:RON327716 RYJ327688:RYJ327716 SIF327688:SIF327716 SSB327688:SSB327716 TBX327688:TBX327716 TLT327688:TLT327716 TVP327688:TVP327716 UFL327688:UFL327716 UPH327688:UPH327716 UZD327688:UZD327716 VIZ327688:VIZ327716 VSV327688:VSV327716 WCR327688:WCR327716 WMN327688:WMN327716 WWJ327688:WWJ327716 AB393224:AB393252 JX393224:JX393252 TT393224:TT393252 ADP393224:ADP393252 ANL393224:ANL393252 AXH393224:AXH393252 BHD393224:BHD393252 BQZ393224:BQZ393252 CAV393224:CAV393252 CKR393224:CKR393252 CUN393224:CUN393252 DEJ393224:DEJ393252 DOF393224:DOF393252 DYB393224:DYB393252 EHX393224:EHX393252 ERT393224:ERT393252 FBP393224:FBP393252 FLL393224:FLL393252 FVH393224:FVH393252 GFD393224:GFD393252 GOZ393224:GOZ393252 GYV393224:GYV393252 HIR393224:HIR393252 HSN393224:HSN393252 ICJ393224:ICJ393252 IMF393224:IMF393252 IWB393224:IWB393252 JFX393224:JFX393252 JPT393224:JPT393252 JZP393224:JZP393252 KJL393224:KJL393252 KTH393224:KTH393252 LDD393224:LDD393252 LMZ393224:LMZ393252 LWV393224:LWV393252 MGR393224:MGR393252 MQN393224:MQN393252 NAJ393224:NAJ393252 NKF393224:NKF393252 NUB393224:NUB393252 ODX393224:ODX393252 ONT393224:ONT393252 OXP393224:OXP393252 PHL393224:PHL393252 PRH393224:PRH393252 QBD393224:QBD393252 QKZ393224:QKZ393252 QUV393224:QUV393252 RER393224:RER393252 RON393224:RON393252 RYJ393224:RYJ393252 SIF393224:SIF393252 SSB393224:SSB393252 TBX393224:TBX393252 TLT393224:TLT393252 TVP393224:TVP393252 UFL393224:UFL393252 UPH393224:UPH393252 UZD393224:UZD393252 VIZ393224:VIZ393252 VSV393224:VSV393252 WCR393224:WCR393252 WMN393224:WMN393252 WWJ393224:WWJ393252 AB458760:AB458788 JX458760:JX458788 TT458760:TT458788 ADP458760:ADP458788 ANL458760:ANL458788 AXH458760:AXH458788 BHD458760:BHD458788 BQZ458760:BQZ458788 CAV458760:CAV458788 CKR458760:CKR458788 CUN458760:CUN458788 DEJ458760:DEJ458788 DOF458760:DOF458788 DYB458760:DYB458788 EHX458760:EHX458788 ERT458760:ERT458788 FBP458760:FBP458788 FLL458760:FLL458788 FVH458760:FVH458788 GFD458760:GFD458788 GOZ458760:GOZ458788 GYV458760:GYV458788 HIR458760:HIR458788 HSN458760:HSN458788 ICJ458760:ICJ458788 IMF458760:IMF458788 IWB458760:IWB458788 JFX458760:JFX458788 JPT458760:JPT458788 JZP458760:JZP458788 KJL458760:KJL458788 KTH458760:KTH458788 LDD458760:LDD458788 LMZ458760:LMZ458788 LWV458760:LWV458788 MGR458760:MGR458788 MQN458760:MQN458788 NAJ458760:NAJ458788 NKF458760:NKF458788 NUB458760:NUB458788 ODX458760:ODX458788 ONT458760:ONT458788 OXP458760:OXP458788 PHL458760:PHL458788 PRH458760:PRH458788 QBD458760:QBD458788 QKZ458760:QKZ458788 QUV458760:QUV458788 RER458760:RER458788 RON458760:RON458788 RYJ458760:RYJ458788 SIF458760:SIF458788 SSB458760:SSB458788 TBX458760:TBX458788 TLT458760:TLT458788 TVP458760:TVP458788 UFL458760:UFL458788 UPH458760:UPH458788 UZD458760:UZD458788 VIZ458760:VIZ458788 VSV458760:VSV458788 WCR458760:WCR458788 WMN458760:WMN458788 WWJ458760:WWJ458788 AB524296:AB524324 JX524296:JX524324 TT524296:TT524324 ADP524296:ADP524324 ANL524296:ANL524324 AXH524296:AXH524324 BHD524296:BHD524324 BQZ524296:BQZ524324 CAV524296:CAV524324 CKR524296:CKR524324 CUN524296:CUN524324 DEJ524296:DEJ524324 DOF524296:DOF524324 DYB524296:DYB524324 EHX524296:EHX524324 ERT524296:ERT524324 FBP524296:FBP524324 FLL524296:FLL524324 FVH524296:FVH524324 GFD524296:GFD524324 GOZ524296:GOZ524324 GYV524296:GYV524324 HIR524296:HIR524324 HSN524296:HSN524324 ICJ524296:ICJ524324 IMF524296:IMF524324 IWB524296:IWB524324 JFX524296:JFX524324 JPT524296:JPT524324 JZP524296:JZP524324 KJL524296:KJL524324 KTH524296:KTH524324 LDD524296:LDD524324 LMZ524296:LMZ524324 LWV524296:LWV524324 MGR524296:MGR524324 MQN524296:MQN524324 NAJ524296:NAJ524324 NKF524296:NKF524324 NUB524296:NUB524324 ODX524296:ODX524324 ONT524296:ONT524324 OXP524296:OXP524324 PHL524296:PHL524324 PRH524296:PRH524324 QBD524296:QBD524324 QKZ524296:QKZ524324 QUV524296:QUV524324 RER524296:RER524324 RON524296:RON524324 RYJ524296:RYJ524324 SIF524296:SIF524324 SSB524296:SSB524324 TBX524296:TBX524324 TLT524296:TLT524324 TVP524296:TVP524324 UFL524296:UFL524324 UPH524296:UPH524324 UZD524296:UZD524324 VIZ524296:VIZ524324 VSV524296:VSV524324 WCR524296:WCR524324 WMN524296:WMN524324 WWJ524296:WWJ524324 AB589832:AB589860 JX589832:JX589860 TT589832:TT589860 ADP589832:ADP589860 ANL589832:ANL589860 AXH589832:AXH589860 BHD589832:BHD589860 BQZ589832:BQZ589860 CAV589832:CAV589860 CKR589832:CKR589860 CUN589832:CUN589860 DEJ589832:DEJ589860 DOF589832:DOF589860 DYB589832:DYB589860 EHX589832:EHX589860 ERT589832:ERT589860 FBP589832:FBP589860 FLL589832:FLL589860 FVH589832:FVH589860 GFD589832:GFD589860 GOZ589832:GOZ589860 GYV589832:GYV589860 HIR589832:HIR589860 HSN589832:HSN589860 ICJ589832:ICJ589860 IMF589832:IMF589860 IWB589832:IWB589860 JFX589832:JFX589860 JPT589832:JPT589860 JZP589832:JZP589860 KJL589832:KJL589860 KTH589832:KTH589860 LDD589832:LDD589860 LMZ589832:LMZ589860 LWV589832:LWV589860 MGR589832:MGR589860 MQN589832:MQN589860 NAJ589832:NAJ589860 NKF589832:NKF589860 NUB589832:NUB589860 ODX589832:ODX589860 ONT589832:ONT589860 OXP589832:OXP589860 PHL589832:PHL589860 PRH589832:PRH589860 QBD589832:QBD589860 QKZ589832:QKZ589860 QUV589832:QUV589860 RER589832:RER589860 RON589832:RON589860 RYJ589832:RYJ589860 SIF589832:SIF589860 SSB589832:SSB589860 TBX589832:TBX589860 TLT589832:TLT589860 TVP589832:TVP589860 UFL589832:UFL589860 UPH589832:UPH589860 UZD589832:UZD589860 VIZ589832:VIZ589860 VSV589832:VSV589860 WCR589832:WCR589860 WMN589832:WMN589860 WWJ589832:WWJ589860 AB655368:AB655396 JX655368:JX655396 TT655368:TT655396 ADP655368:ADP655396 ANL655368:ANL655396 AXH655368:AXH655396 BHD655368:BHD655396 BQZ655368:BQZ655396 CAV655368:CAV655396 CKR655368:CKR655396 CUN655368:CUN655396 DEJ655368:DEJ655396 DOF655368:DOF655396 DYB655368:DYB655396 EHX655368:EHX655396 ERT655368:ERT655396 FBP655368:FBP655396 FLL655368:FLL655396 FVH655368:FVH655396 GFD655368:GFD655396 GOZ655368:GOZ655396 GYV655368:GYV655396 HIR655368:HIR655396 HSN655368:HSN655396 ICJ655368:ICJ655396 IMF655368:IMF655396 IWB655368:IWB655396 JFX655368:JFX655396 JPT655368:JPT655396 JZP655368:JZP655396 KJL655368:KJL655396 KTH655368:KTH655396 LDD655368:LDD655396 LMZ655368:LMZ655396 LWV655368:LWV655396 MGR655368:MGR655396 MQN655368:MQN655396 NAJ655368:NAJ655396 NKF655368:NKF655396 NUB655368:NUB655396 ODX655368:ODX655396 ONT655368:ONT655396 OXP655368:OXP655396 PHL655368:PHL655396 PRH655368:PRH655396 QBD655368:QBD655396 QKZ655368:QKZ655396 QUV655368:QUV655396 RER655368:RER655396 RON655368:RON655396 RYJ655368:RYJ655396 SIF655368:SIF655396 SSB655368:SSB655396 TBX655368:TBX655396 TLT655368:TLT655396 TVP655368:TVP655396 UFL655368:UFL655396 UPH655368:UPH655396 UZD655368:UZD655396 VIZ655368:VIZ655396 VSV655368:VSV655396 WCR655368:WCR655396 WMN655368:WMN655396 WWJ655368:WWJ655396 AB720904:AB720932 JX720904:JX720932 TT720904:TT720932 ADP720904:ADP720932 ANL720904:ANL720932 AXH720904:AXH720932 BHD720904:BHD720932 BQZ720904:BQZ720932 CAV720904:CAV720932 CKR720904:CKR720932 CUN720904:CUN720932 DEJ720904:DEJ720932 DOF720904:DOF720932 DYB720904:DYB720932 EHX720904:EHX720932 ERT720904:ERT720932 FBP720904:FBP720932 FLL720904:FLL720932 FVH720904:FVH720932 GFD720904:GFD720932 GOZ720904:GOZ720932 GYV720904:GYV720932 HIR720904:HIR720932 HSN720904:HSN720932 ICJ720904:ICJ720932 IMF720904:IMF720932 IWB720904:IWB720932 JFX720904:JFX720932 JPT720904:JPT720932 JZP720904:JZP720932 KJL720904:KJL720932 KTH720904:KTH720932 LDD720904:LDD720932 LMZ720904:LMZ720932 LWV720904:LWV720932 MGR720904:MGR720932 MQN720904:MQN720932 NAJ720904:NAJ720932 NKF720904:NKF720932 NUB720904:NUB720932 ODX720904:ODX720932 ONT720904:ONT720932 OXP720904:OXP720932 PHL720904:PHL720932 PRH720904:PRH720932 QBD720904:QBD720932 QKZ720904:QKZ720932 QUV720904:QUV720932 RER720904:RER720932 RON720904:RON720932 RYJ720904:RYJ720932 SIF720904:SIF720932 SSB720904:SSB720932 TBX720904:TBX720932 TLT720904:TLT720932 TVP720904:TVP720932 UFL720904:UFL720932 UPH720904:UPH720932 UZD720904:UZD720932 VIZ720904:VIZ720932 VSV720904:VSV720932 WCR720904:WCR720932 WMN720904:WMN720932 WWJ720904:WWJ720932 AB786440:AB786468 JX786440:JX786468 TT786440:TT786468 ADP786440:ADP786468 ANL786440:ANL786468 AXH786440:AXH786468 BHD786440:BHD786468 BQZ786440:BQZ786468 CAV786440:CAV786468 CKR786440:CKR786468 CUN786440:CUN786468 DEJ786440:DEJ786468 DOF786440:DOF786468 DYB786440:DYB786468 EHX786440:EHX786468 ERT786440:ERT786468 FBP786440:FBP786468 FLL786440:FLL786468 FVH786440:FVH786468 GFD786440:GFD786468 GOZ786440:GOZ786468 GYV786440:GYV786468 HIR786440:HIR786468 HSN786440:HSN786468 ICJ786440:ICJ786468 IMF786440:IMF786468 IWB786440:IWB786468 JFX786440:JFX786468 JPT786440:JPT786468 JZP786440:JZP786468 KJL786440:KJL786468 KTH786440:KTH786468 LDD786440:LDD786468 LMZ786440:LMZ786468 LWV786440:LWV786468 MGR786440:MGR786468 MQN786440:MQN786468 NAJ786440:NAJ786468 NKF786440:NKF786468 NUB786440:NUB786468 ODX786440:ODX786468 ONT786440:ONT786468 OXP786440:OXP786468 PHL786440:PHL786468 PRH786440:PRH786468 QBD786440:QBD786468 QKZ786440:QKZ786468 QUV786440:QUV786468 RER786440:RER786468 RON786440:RON786468 RYJ786440:RYJ786468 SIF786440:SIF786468 SSB786440:SSB786468 TBX786440:TBX786468 TLT786440:TLT786468 TVP786440:TVP786468 UFL786440:UFL786468 UPH786440:UPH786468 UZD786440:UZD786468 VIZ786440:VIZ786468 VSV786440:VSV786468 WCR786440:WCR786468 WMN786440:WMN786468 WWJ786440:WWJ786468 AB851976:AB852004 JX851976:JX852004 TT851976:TT852004 ADP851976:ADP852004 ANL851976:ANL852004 AXH851976:AXH852004 BHD851976:BHD852004 BQZ851976:BQZ852004 CAV851976:CAV852004 CKR851976:CKR852004 CUN851976:CUN852004 DEJ851976:DEJ852004 DOF851976:DOF852004 DYB851976:DYB852004 EHX851976:EHX852004 ERT851976:ERT852004 FBP851976:FBP852004 FLL851976:FLL852004 FVH851976:FVH852004 GFD851976:GFD852004 GOZ851976:GOZ852004 GYV851976:GYV852004 HIR851976:HIR852004 HSN851976:HSN852004 ICJ851976:ICJ852004 IMF851976:IMF852004 IWB851976:IWB852004 JFX851976:JFX852004 JPT851976:JPT852004 JZP851976:JZP852004 KJL851976:KJL852004 KTH851976:KTH852004 LDD851976:LDD852004 LMZ851976:LMZ852004 LWV851976:LWV852004 MGR851976:MGR852004 MQN851976:MQN852004 NAJ851976:NAJ852004 NKF851976:NKF852004 NUB851976:NUB852004 ODX851976:ODX852004 ONT851976:ONT852004 OXP851976:OXP852004 PHL851976:PHL852004 PRH851976:PRH852004 QBD851976:QBD852004 QKZ851976:QKZ852004 QUV851976:QUV852004 RER851976:RER852004 RON851976:RON852004 RYJ851976:RYJ852004 SIF851976:SIF852004 SSB851976:SSB852004 TBX851976:TBX852004 TLT851976:TLT852004 TVP851976:TVP852004 UFL851976:UFL852004 UPH851976:UPH852004 UZD851976:UZD852004 VIZ851976:VIZ852004 VSV851976:VSV852004 WCR851976:WCR852004 WMN851976:WMN852004 WWJ851976:WWJ852004 AB917512:AB917540 JX917512:JX917540 TT917512:TT917540 ADP917512:ADP917540 ANL917512:ANL917540 AXH917512:AXH917540 BHD917512:BHD917540 BQZ917512:BQZ917540 CAV917512:CAV917540 CKR917512:CKR917540 CUN917512:CUN917540 DEJ917512:DEJ917540 DOF917512:DOF917540 DYB917512:DYB917540 EHX917512:EHX917540 ERT917512:ERT917540 FBP917512:FBP917540 FLL917512:FLL917540 FVH917512:FVH917540 GFD917512:GFD917540 GOZ917512:GOZ917540 GYV917512:GYV917540 HIR917512:HIR917540 HSN917512:HSN917540 ICJ917512:ICJ917540 IMF917512:IMF917540 IWB917512:IWB917540 JFX917512:JFX917540 JPT917512:JPT917540 JZP917512:JZP917540 KJL917512:KJL917540 KTH917512:KTH917540 LDD917512:LDD917540 LMZ917512:LMZ917540 LWV917512:LWV917540 MGR917512:MGR917540 MQN917512:MQN917540 NAJ917512:NAJ917540 NKF917512:NKF917540 NUB917512:NUB917540 ODX917512:ODX917540 ONT917512:ONT917540 OXP917512:OXP917540 PHL917512:PHL917540 PRH917512:PRH917540 QBD917512:QBD917540 QKZ917512:QKZ917540 QUV917512:QUV917540 RER917512:RER917540 RON917512:RON917540 RYJ917512:RYJ917540 SIF917512:SIF917540 SSB917512:SSB917540 TBX917512:TBX917540 TLT917512:TLT917540 TVP917512:TVP917540 UFL917512:UFL917540 UPH917512:UPH917540 UZD917512:UZD917540 VIZ917512:VIZ917540 VSV917512:VSV917540 WCR917512:WCR917540 WMN917512:WMN917540 WWJ917512:WWJ917540 AB983048:AB983076 JX983048:JX983076 TT983048:TT983076 ADP983048:ADP983076 ANL983048:ANL983076 AXH983048:AXH983076 BHD983048:BHD983076 BQZ983048:BQZ983076 CAV983048:CAV983076 CKR983048:CKR983076 CUN983048:CUN983076 DEJ983048:DEJ983076 DOF983048:DOF983076 DYB983048:DYB983076 EHX983048:EHX983076 ERT983048:ERT983076 FBP983048:FBP983076 FLL983048:FLL983076 FVH983048:FVH983076 GFD983048:GFD983076 GOZ983048:GOZ983076 GYV983048:GYV983076 HIR983048:HIR983076 HSN983048:HSN983076 ICJ983048:ICJ983076 IMF983048:IMF983076 IWB983048:IWB983076 JFX983048:JFX983076 JPT983048:JPT983076 JZP983048:JZP983076 KJL983048:KJL983076 KTH983048:KTH983076 LDD983048:LDD983076 LMZ983048:LMZ983076 LWV983048:LWV983076 MGR983048:MGR983076 MQN983048:MQN983076 NAJ983048:NAJ983076 NKF983048:NKF983076 NUB983048:NUB983076 ODX983048:ODX983076 ONT983048:ONT983076 OXP983048:OXP983076 PHL983048:PHL983076 PRH983048:PRH983076 QBD983048:QBD983076 QKZ983048:QKZ983076 QUV983048:QUV983076 RER983048:RER983076 RON983048:RON983076 RYJ983048:RYJ983076 SIF983048:SIF983076 SSB983048:SSB983076 TBX983048:TBX983076 TLT983048:TLT983076 TVP983048:TVP983076 UFL983048:UFL983076 UPH983048:UPH983076 UZD983048:UZD983076 VIZ983048:VIZ983076 VSV983048:VSV983076 WCR983048:WCR983076 WMN983048:WMN983076 WWJ983048:WWJ983076 AH8:AH36 KD8:KD36 TZ8:TZ36 ADV8:ADV36 ANR8:ANR36 AXN8:AXN36 BHJ8:BHJ36 BRF8:BRF36 CBB8:CBB36 CKX8:CKX36 CUT8:CUT36 DEP8:DEP36 DOL8:DOL36 DYH8:DYH36 EID8:EID36 ERZ8:ERZ36 FBV8:FBV36 FLR8:FLR36 FVN8:FVN36 GFJ8:GFJ36 GPF8:GPF36 GZB8:GZB36 HIX8:HIX36 HST8:HST36 ICP8:ICP36 IML8:IML36 IWH8:IWH36 JGD8:JGD36 JPZ8:JPZ36 JZV8:JZV36 KJR8:KJR36 KTN8:KTN36 LDJ8:LDJ36 LNF8:LNF36 LXB8:LXB36 MGX8:MGX36 MQT8:MQT36 NAP8:NAP36 NKL8:NKL36 NUH8:NUH36 OED8:OED36 ONZ8:ONZ36 OXV8:OXV36 PHR8:PHR36 PRN8:PRN36 QBJ8:QBJ36 QLF8:QLF36 QVB8:QVB36 REX8:REX36 ROT8:ROT36 RYP8:RYP36 SIL8:SIL36 SSH8:SSH36 TCD8:TCD36 TLZ8:TLZ36 TVV8:TVV36 UFR8:UFR36 UPN8:UPN36 UZJ8:UZJ36 VJF8:VJF36 VTB8:VTB36 WCX8:WCX36 WMT8:WMT36 WWP8:WWP36 AH65544:AH65572 KD65544:KD65572 TZ65544:TZ65572 ADV65544:ADV65572 ANR65544:ANR65572 AXN65544:AXN65572 BHJ65544:BHJ65572 BRF65544:BRF65572 CBB65544:CBB65572 CKX65544:CKX65572 CUT65544:CUT65572 DEP65544:DEP65572 DOL65544:DOL65572 DYH65544:DYH65572 EID65544:EID65572 ERZ65544:ERZ65572 FBV65544:FBV65572 FLR65544:FLR65572 FVN65544:FVN65572 GFJ65544:GFJ65572 GPF65544:GPF65572 GZB65544:GZB65572 HIX65544:HIX65572 HST65544:HST65572 ICP65544:ICP65572 IML65544:IML65572 IWH65544:IWH65572 JGD65544:JGD65572 JPZ65544:JPZ65572 JZV65544:JZV65572 KJR65544:KJR65572 KTN65544:KTN65572 LDJ65544:LDJ65572 LNF65544:LNF65572 LXB65544:LXB65572 MGX65544:MGX65572 MQT65544:MQT65572 NAP65544:NAP65572 NKL65544:NKL65572 NUH65544:NUH65572 OED65544:OED65572 ONZ65544:ONZ65572 OXV65544:OXV65572 PHR65544:PHR65572 PRN65544:PRN65572 QBJ65544:QBJ65572 QLF65544:QLF65572 QVB65544:QVB65572 REX65544:REX65572 ROT65544:ROT65572 RYP65544:RYP65572 SIL65544:SIL65572 SSH65544:SSH65572 TCD65544:TCD65572 TLZ65544:TLZ65572 TVV65544:TVV65572 UFR65544:UFR65572 UPN65544:UPN65572 UZJ65544:UZJ65572 VJF65544:VJF65572 VTB65544:VTB65572 WCX65544:WCX65572 WMT65544:WMT65572 WWP65544:WWP65572 AH131080:AH131108 KD131080:KD131108 TZ131080:TZ131108 ADV131080:ADV131108 ANR131080:ANR131108 AXN131080:AXN131108 BHJ131080:BHJ131108 BRF131080:BRF131108 CBB131080:CBB131108 CKX131080:CKX131108 CUT131080:CUT131108 DEP131080:DEP131108 DOL131080:DOL131108 DYH131080:DYH131108 EID131080:EID131108 ERZ131080:ERZ131108 FBV131080:FBV131108 FLR131080:FLR131108 FVN131080:FVN131108 GFJ131080:GFJ131108 GPF131080:GPF131108 GZB131080:GZB131108 HIX131080:HIX131108 HST131080:HST131108 ICP131080:ICP131108 IML131080:IML131108 IWH131080:IWH131108 JGD131080:JGD131108 JPZ131080:JPZ131108 JZV131080:JZV131108 KJR131080:KJR131108 KTN131080:KTN131108 LDJ131080:LDJ131108 LNF131080:LNF131108 LXB131080:LXB131108 MGX131080:MGX131108 MQT131080:MQT131108 NAP131080:NAP131108 NKL131080:NKL131108 NUH131080:NUH131108 OED131080:OED131108 ONZ131080:ONZ131108 OXV131080:OXV131108 PHR131080:PHR131108 PRN131080:PRN131108 QBJ131080:QBJ131108 QLF131080:QLF131108 QVB131080:QVB131108 REX131080:REX131108 ROT131080:ROT131108 RYP131080:RYP131108 SIL131080:SIL131108 SSH131080:SSH131108 TCD131080:TCD131108 TLZ131080:TLZ131108 TVV131080:TVV131108 UFR131080:UFR131108 UPN131080:UPN131108 UZJ131080:UZJ131108 VJF131080:VJF131108 VTB131080:VTB131108 WCX131080:WCX131108 WMT131080:WMT131108 WWP131080:WWP131108 AH196616:AH196644 KD196616:KD196644 TZ196616:TZ196644 ADV196616:ADV196644 ANR196616:ANR196644 AXN196616:AXN196644 BHJ196616:BHJ196644 BRF196616:BRF196644 CBB196616:CBB196644 CKX196616:CKX196644 CUT196616:CUT196644 DEP196616:DEP196644 DOL196616:DOL196644 DYH196616:DYH196644 EID196616:EID196644 ERZ196616:ERZ196644 FBV196616:FBV196644 FLR196616:FLR196644 FVN196616:FVN196644 GFJ196616:GFJ196644 GPF196616:GPF196644 GZB196616:GZB196644 HIX196616:HIX196644 HST196616:HST196644 ICP196616:ICP196644 IML196616:IML196644 IWH196616:IWH196644 JGD196616:JGD196644 JPZ196616:JPZ196644 JZV196616:JZV196644 KJR196616:KJR196644 KTN196616:KTN196644 LDJ196616:LDJ196644 LNF196616:LNF196644 LXB196616:LXB196644 MGX196616:MGX196644 MQT196616:MQT196644 NAP196616:NAP196644 NKL196616:NKL196644 NUH196616:NUH196644 OED196616:OED196644 ONZ196616:ONZ196644 OXV196616:OXV196644 PHR196616:PHR196644 PRN196616:PRN196644 QBJ196616:QBJ196644 QLF196616:QLF196644 QVB196616:QVB196644 REX196616:REX196644 ROT196616:ROT196644 RYP196616:RYP196644 SIL196616:SIL196644 SSH196616:SSH196644 TCD196616:TCD196644 TLZ196616:TLZ196644 TVV196616:TVV196644 UFR196616:UFR196644 UPN196616:UPN196644 UZJ196616:UZJ196644 VJF196616:VJF196644 VTB196616:VTB196644 WCX196616:WCX196644 WMT196616:WMT196644 WWP196616:WWP196644 AH262152:AH262180 KD262152:KD262180 TZ262152:TZ262180 ADV262152:ADV262180 ANR262152:ANR262180 AXN262152:AXN262180 BHJ262152:BHJ262180 BRF262152:BRF262180 CBB262152:CBB262180 CKX262152:CKX262180 CUT262152:CUT262180 DEP262152:DEP262180 DOL262152:DOL262180 DYH262152:DYH262180 EID262152:EID262180 ERZ262152:ERZ262180 FBV262152:FBV262180 FLR262152:FLR262180 FVN262152:FVN262180 GFJ262152:GFJ262180 GPF262152:GPF262180 GZB262152:GZB262180 HIX262152:HIX262180 HST262152:HST262180 ICP262152:ICP262180 IML262152:IML262180 IWH262152:IWH262180 JGD262152:JGD262180 JPZ262152:JPZ262180 JZV262152:JZV262180 KJR262152:KJR262180 KTN262152:KTN262180 LDJ262152:LDJ262180 LNF262152:LNF262180 LXB262152:LXB262180 MGX262152:MGX262180 MQT262152:MQT262180 NAP262152:NAP262180 NKL262152:NKL262180 NUH262152:NUH262180 OED262152:OED262180 ONZ262152:ONZ262180 OXV262152:OXV262180 PHR262152:PHR262180 PRN262152:PRN262180 QBJ262152:QBJ262180 QLF262152:QLF262180 QVB262152:QVB262180 REX262152:REX262180 ROT262152:ROT262180 RYP262152:RYP262180 SIL262152:SIL262180 SSH262152:SSH262180 TCD262152:TCD262180 TLZ262152:TLZ262180 TVV262152:TVV262180 UFR262152:UFR262180 UPN262152:UPN262180 UZJ262152:UZJ262180 VJF262152:VJF262180 VTB262152:VTB262180 WCX262152:WCX262180 WMT262152:WMT262180 WWP262152:WWP262180 AH327688:AH327716 KD327688:KD327716 TZ327688:TZ327716 ADV327688:ADV327716 ANR327688:ANR327716 AXN327688:AXN327716 BHJ327688:BHJ327716 BRF327688:BRF327716 CBB327688:CBB327716 CKX327688:CKX327716 CUT327688:CUT327716 DEP327688:DEP327716 DOL327688:DOL327716 DYH327688:DYH327716 EID327688:EID327716 ERZ327688:ERZ327716 FBV327688:FBV327716 FLR327688:FLR327716 FVN327688:FVN327716 GFJ327688:GFJ327716 GPF327688:GPF327716 GZB327688:GZB327716 HIX327688:HIX327716 HST327688:HST327716 ICP327688:ICP327716 IML327688:IML327716 IWH327688:IWH327716 JGD327688:JGD327716 JPZ327688:JPZ327716 JZV327688:JZV327716 KJR327688:KJR327716 KTN327688:KTN327716 LDJ327688:LDJ327716 LNF327688:LNF327716 LXB327688:LXB327716 MGX327688:MGX327716 MQT327688:MQT327716 NAP327688:NAP327716 NKL327688:NKL327716 NUH327688:NUH327716 OED327688:OED327716 ONZ327688:ONZ327716 OXV327688:OXV327716 PHR327688:PHR327716 PRN327688:PRN327716 QBJ327688:QBJ327716 QLF327688:QLF327716 QVB327688:QVB327716 REX327688:REX327716 ROT327688:ROT327716 RYP327688:RYP327716 SIL327688:SIL327716 SSH327688:SSH327716 TCD327688:TCD327716 TLZ327688:TLZ327716 TVV327688:TVV327716 UFR327688:UFR327716 UPN327688:UPN327716 UZJ327688:UZJ327716 VJF327688:VJF327716 VTB327688:VTB327716 WCX327688:WCX327716 WMT327688:WMT327716 WWP327688:WWP327716 AH393224:AH393252 KD393224:KD393252 TZ393224:TZ393252 ADV393224:ADV393252 ANR393224:ANR393252 AXN393224:AXN393252 BHJ393224:BHJ393252 BRF393224:BRF393252 CBB393224:CBB393252 CKX393224:CKX393252 CUT393224:CUT393252 DEP393224:DEP393252 DOL393224:DOL393252 DYH393224:DYH393252 EID393224:EID393252 ERZ393224:ERZ393252 FBV393224:FBV393252 FLR393224:FLR393252 FVN393224:FVN393252 GFJ393224:GFJ393252 GPF393224:GPF393252 GZB393224:GZB393252 HIX393224:HIX393252 HST393224:HST393252 ICP393224:ICP393252 IML393224:IML393252 IWH393224:IWH393252 JGD393224:JGD393252 JPZ393224:JPZ393252 JZV393224:JZV393252 KJR393224:KJR393252 KTN393224:KTN393252 LDJ393224:LDJ393252 LNF393224:LNF393252 LXB393224:LXB393252 MGX393224:MGX393252 MQT393224:MQT393252 NAP393224:NAP393252 NKL393224:NKL393252 NUH393224:NUH393252 OED393224:OED393252 ONZ393224:ONZ393252 OXV393224:OXV393252 PHR393224:PHR393252 PRN393224:PRN393252 QBJ393224:QBJ393252 QLF393224:QLF393252 QVB393224:QVB393252 REX393224:REX393252 ROT393224:ROT393252 RYP393224:RYP393252 SIL393224:SIL393252 SSH393224:SSH393252 TCD393224:TCD393252 TLZ393224:TLZ393252 TVV393224:TVV393252 UFR393224:UFR393252 UPN393224:UPN393252 UZJ393224:UZJ393252 VJF393224:VJF393252 VTB393224:VTB393252 WCX393224:WCX393252 WMT393224:WMT393252 WWP393224:WWP393252 AH458760:AH458788 KD458760:KD458788 TZ458760:TZ458788 ADV458760:ADV458788 ANR458760:ANR458788 AXN458760:AXN458788 BHJ458760:BHJ458788 BRF458760:BRF458788 CBB458760:CBB458788 CKX458760:CKX458788 CUT458760:CUT458788 DEP458760:DEP458788 DOL458760:DOL458788 DYH458760:DYH458788 EID458760:EID458788 ERZ458760:ERZ458788 FBV458760:FBV458788 FLR458760:FLR458788 FVN458760:FVN458788 GFJ458760:GFJ458788 GPF458760:GPF458788 GZB458760:GZB458788 HIX458760:HIX458788 HST458760:HST458788 ICP458760:ICP458788 IML458760:IML458788 IWH458760:IWH458788 JGD458760:JGD458788 JPZ458760:JPZ458788 JZV458760:JZV458788 KJR458760:KJR458788 KTN458760:KTN458788 LDJ458760:LDJ458788 LNF458760:LNF458788 LXB458760:LXB458788 MGX458760:MGX458788 MQT458760:MQT458788 NAP458760:NAP458788 NKL458760:NKL458788 NUH458760:NUH458788 OED458760:OED458788 ONZ458760:ONZ458788 OXV458760:OXV458788 PHR458760:PHR458788 PRN458760:PRN458788 QBJ458760:QBJ458788 QLF458760:QLF458788 QVB458760:QVB458788 REX458760:REX458788 ROT458760:ROT458788 RYP458760:RYP458788 SIL458760:SIL458788 SSH458760:SSH458788 TCD458760:TCD458788 TLZ458760:TLZ458788 TVV458760:TVV458788 UFR458760:UFR458788 UPN458760:UPN458788 UZJ458760:UZJ458788 VJF458760:VJF458788 VTB458760:VTB458788 WCX458760:WCX458788 WMT458760:WMT458788 WWP458760:WWP458788 AH524296:AH524324 KD524296:KD524324 TZ524296:TZ524324 ADV524296:ADV524324 ANR524296:ANR524324 AXN524296:AXN524324 BHJ524296:BHJ524324 BRF524296:BRF524324 CBB524296:CBB524324 CKX524296:CKX524324 CUT524296:CUT524324 DEP524296:DEP524324 DOL524296:DOL524324 DYH524296:DYH524324 EID524296:EID524324 ERZ524296:ERZ524324 FBV524296:FBV524324 FLR524296:FLR524324 FVN524296:FVN524324 GFJ524296:GFJ524324 GPF524296:GPF524324 GZB524296:GZB524324 HIX524296:HIX524324 HST524296:HST524324 ICP524296:ICP524324 IML524296:IML524324 IWH524296:IWH524324 JGD524296:JGD524324 JPZ524296:JPZ524324 JZV524296:JZV524324 KJR524296:KJR524324 KTN524296:KTN524324 LDJ524296:LDJ524324 LNF524296:LNF524324 LXB524296:LXB524324 MGX524296:MGX524324 MQT524296:MQT524324 NAP524296:NAP524324 NKL524296:NKL524324 NUH524296:NUH524324 OED524296:OED524324 ONZ524296:ONZ524324 OXV524296:OXV524324 PHR524296:PHR524324 PRN524296:PRN524324 QBJ524296:QBJ524324 QLF524296:QLF524324 QVB524296:QVB524324 REX524296:REX524324 ROT524296:ROT524324 RYP524296:RYP524324 SIL524296:SIL524324 SSH524296:SSH524324 TCD524296:TCD524324 TLZ524296:TLZ524324 TVV524296:TVV524324 UFR524296:UFR524324 UPN524296:UPN524324 UZJ524296:UZJ524324 VJF524296:VJF524324 VTB524296:VTB524324 WCX524296:WCX524324 WMT524296:WMT524324 WWP524296:WWP524324 AH589832:AH589860 KD589832:KD589860 TZ589832:TZ589860 ADV589832:ADV589860 ANR589832:ANR589860 AXN589832:AXN589860 BHJ589832:BHJ589860 BRF589832:BRF589860 CBB589832:CBB589860 CKX589832:CKX589860 CUT589832:CUT589860 DEP589832:DEP589860 DOL589832:DOL589860 DYH589832:DYH589860 EID589832:EID589860 ERZ589832:ERZ589860 FBV589832:FBV589860 FLR589832:FLR589860 FVN589832:FVN589860 GFJ589832:GFJ589860 GPF589832:GPF589860 GZB589832:GZB589860 HIX589832:HIX589860 HST589832:HST589860 ICP589832:ICP589860 IML589832:IML589860 IWH589832:IWH589860 JGD589832:JGD589860 JPZ589832:JPZ589860 JZV589832:JZV589860 KJR589832:KJR589860 KTN589832:KTN589860 LDJ589832:LDJ589860 LNF589832:LNF589860 LXB589832:LXB589860 MGX589832:MGX589860 MQT589832:MQT589860 NAP589832:NAP589860 NKL589832:NKL589860 NUH589832:NUH589860 OED589832:OED589860 ONZ589832:ONZ589860 OXV589832:OXV589860 PHR589832:PHR589860 PRN589832:PRN589860 QBJ589832:QBJ589860 QLF589832:QLF589860 QVB589832:QVB589860 REX589832:REX589860 ROT589832:ROT589860 RYP589832:RYP589860 SIL589832:SIL589860 SSH589832:SSH589860 TCD589832:TCD589860 TLZ589832:TLZ589860 TVV589832:TVV589860 UFR589832:UFR589860 UPN589832:UPN589860 UZJ589832:UZJ589860 VJF589832:VJF589860 VTB589832:VTB589860 WCX589832:WCX589860 WMT589832:WMT589860 WWP589832:WWP589860 AH655368:AH655396 KD655368:KD655396 TZ655368:TZ655396 ADV655368:ADV655396 ANR655368:ANR655396 AXN655368:AXN655396 BHJ655368:BHJ655396 BRF655368:BRF655396 CBB655368:CBB655396 CKX655368:CKX655396 CUT655368:CUT655396 DEP655368:DEP655396 DOL655368:DOL655396 DYH655368:DYH655396 EID655368:EID655396 ERZ655368:ERZ655396 FBV655368:FBV655396 FLR655368:FLR655396 FVN655368:FVN655396 GFJ655368:GFJ655396 GPF655368:GPF655396 GZB655368:GZB655396 HIX655368:HIX655396 HST655368:HST655396 ICP655368:ICP655396 IML655368:IML655396 IWH655368:IWH655396 JGD655368:JGD655396 JPZ655368:JPZ655396 JZV655368:JZV655396 KJR655368:KJR655396 KTN655368:KTN655396 LDJ655368:LDJ655396 LNF655368:LNF655396 LXB655368:LXB655396 MGX655368:MGX655396 MQT655368:MQT655396 NAP655368:NAP655396 NKL655368:NKL655396 NUH655368:NUH655396 OED655368:OED655396 ONZ655368:ONZ655396 OXV655368:OXV655396 PHR655368:PHR655396 PRN655368:PRN655396 QBJ655368:QBJ655396 QLF655368:QLF655396 QVB655368:QVB655396 REX655368:REX655396 ROT655368:ROT655396 RYP655368:RYP655396 SIL655368:SIL655396 SSH655368:SSH655396 TCD655368:TCD655396 TLZ655368:TLZ655396 TVV655368:TVV655396 UFR655368:UFR655396 UPN655368:UPN655396 UZJ655368:UZJ655396 VJF655368:VJF655396 VTB655368:VTB655396 WCX655368:WCX655396 WMT655368:WMT655396 WWP655368:WWP655396 AH720904:AH720932 KD720904:KD720932 TZ720904:TZ720932 ADV720904:ADV720932 ANR720904:ANR720932 AXN720904:AXN720932 BHJ720904:BHJ720932 BRF720904:BRF720932 CBB720904:CBB720932 CKX720904:CKX720932 CUT720904:CUT720932 DEP720904:DEP720932 DOL720904:DOL720932 DYH720904:DYH720932 EID720904:EID720932 ERZ720904:ERZ720932 FBV720904:FBV720932 FLR720904:FLR720932 FVN720904:FVN720932 GFJ720904:GFJ720932 GPF720904:GPF720932 GZB720904:GZB720932 HIX720904:HIX720932 HST720904:HST720932 ICP720904:ICP720932 IML720904:IML720932 IWH720904:IWH720932 JGD720904:JGD720932 JPZ720904:JPZ720932 JZV720904:JZV720932 KJR720904:KJR720932 KTN720904:KTN720932 LDJ720904:LDJ720932 LNF720904:LNF720932 LXB720904:LXB720932 MGX720904:MGX720932 MQT720904:MQT720932 NAP720904:NAP720932 NKL720904:NKL720932 NUH720904:NUH720932 OED720904:OED720932 ONZ720904:ONZ720932 OXV720904:OXV720932 PHR720904:PHR720932 PRN720904:PRN720932 QBJ720904:QBJ720932 QLF720904:QLF720932 QVB720904:QVB720932 REX720904:REX720932 ROT720904:ROT720932 RYP720904:RYP720932 SIL720904:SIL720932 SSH720904:SSH720932 TCD720904:TCD720932 TLZ720904:TLZ720932 TVV720904:TVV720932 UFR720904:UFR720932 UPN720904:UPN720932 UZJ720904:UZJ720932 VJF720904:VJF720932 VTB720904:VTB720932 WCX720904:WCX720932 WMT720904:WMT720932 WWP720904:WWP720932 AH786440:AH786468 KD786440:KD786468 TZ786440:TZ786468 ADV786440:ADV786468 ANR786440:ANR786468 AXN786440:AXN786468 BHJ786440:BHJ786468 BRF786440:BRF786468 CBB786440:CBB786468 CKX786440:CKX786468 CUT786440:CUT786468 DEP786440:DEP786468 DOL786440:DOL786468 DYH786440:DYH786468 EID786440:EID786468 ERZ786440:ERZ786468 FBV786440:FBV786468 FLR786440:FLR786468 FVN786440:FVN786468 GFJ786440:GFJ786468 GPF786440:GPF786468 GZB786440:GZB786468 HIX786440:HIX786468 HST786440:HST786468 ICP786440:ICP786468 IML786440:IML786468 IWH786440:IWH786468 JGD786440:JGD786468 JPZ786440:JPZ786468 JZV786440:JZV786468 KJR786440:KJR786468 KTN786440:KTN786468 LDJ786440:LDJ786468 LNF786440:LNF786468 LXB786440:LXB786468 MGX786440:MGX786468 MQT786440:MQT786468 NAP786440:NAP786468 NKL786440:NKL786468 NUH786440:NUH786468 OED786440:OED786468 ONZ786440:ONZ786468 OXV786440:OXV786468 PHR786440:PHR786468 PRN786440:PRN786468 QBJ786440:QBJ786468 QLF786440:QLF786468 QVB786440:QVB786468 REX786440:REX786468 ROT786440:ROT786468 RYP786440:RYP786468 SIL786440:SIL786468 SSH786440:SSH786468 TCD786440:TCD786468 TLZ786440:TLZ786468 TVV786440:TVV786468 UFR786440:UFR786468 UPN786440:UPN786468 UZJ786440:UZJ786468 VJF786440:VJF786468 VTB786440:VTB786468 WCX786440:WCX786468 WMT786440:WMT786468 WWP786440:WWP786468 AH851976:AH852004 KD851976:KD852004 TZ851976:TZ852004 ADV851976:ADV852004 ANR851976:ANR852004 AXN851976:AXN852004 BHJ851976:BHJ852004 BRF851976:BRF852004 CBB851976:CBB852004 CKX851976:CKX852004 CUT851976:CUT852004 DEP851976:DEP852004 DOL851976:DOL852004 DYH851976:DYH852004 EID851976:EID852004 ERZ851976:ERZ852004 FBV851976:FBV852004 FLR851976:FLR852004 FVN851976:FVN852004 GFJ851976:GFJ852004 GPF851976:GPF852004 GZB851976:GZB852004 HIX851976:HIX852004 HST851976:HST852004 ICP851976:ICP852004 IML851976:IML852004 IWH851976:IWH852004 JGD851976:JGD852004 JPZ851976:JPZ852004 JZV851976:JZV852004 KJR851976:KJR852004 KTN851976:KTN852004 LDJ851976:LDJ852004 LNF851976:LNF852004 LXB851976:LXB852004 MGX851976:MGX852004 MQT851976:MQT852004 NAP851976:NAP852004 NKL851976:NKL852004 NUH851976:NUH852004 OED851976:OED852004 ONZ851976:ONZ852004 OXV851976:OXV852004 PHR851976:PHR852004 PRN851976:PRN852004 QBJ851976:QBJ852004 QLF851976:QLF852004 QVB851976:QVB852004 REX851976:REX852004 ROT851976:ROT852004 RYP851976:RYP852004 SIL851976:SIL852004 SSH851976:SSH852004 TCD851976:TCD852004 TLZ851976:TLZ852004 TVV851976:TVV852004 UFR851976:UFR852004 UPN851976:UPN852004 UZJ851976:UZJ852004 VJF851976:VJF852004 VTB851976:VTB852004 WCX851976:WCX852004 WMT851976:WMT852004 WWP851976:WWP852004 AH917512:AH917540 KD917512:KD917540 TZ917512:TZ917540 ADV917512:ADV917540 ANR917512:ANR917540 AXN917512:AXN917540 BHJ917512:BHJ917540 BRF917512:BRF917540 CBB917512:CBB917540 CKX917512:CKX917540 CUT917512:CUT917540 DEP917512:DEP917540 DOL917512:DOL917540 DYH917512:DYH917540 EID917512:EID917540 ERZ917512:ERZ917540 FBV917512:FBV917540 FLR917512:FLR917540 FVN917512:FVN917540 GFJ917512:GFJ917540 GPF917512:GPF917540 GZB917512:GZB917540 HIX917512:HIX917540 HST917512:HST917540 ICP917512:ICP917540 IML917512:IML917540 IWH917512:IWH917540 JGD917512:JGD917540 JPZ917512:JPZ917540 JZV917512:JZV917540 KJR917512:KJR917540 KTN917512:KTN917540 LDJ917512:LDJ917540 LNF917512:LNF917540 LXB917512:LXB917540 MGX917512:MGX917540 MQT917512:MQT917540 NAP917512:NAP917540 NKL917512:NKL917540 NUH917512:NUH917540 OED917512:OED917540 ONZ917512:ONZ917540 OXV917512:OXV917540 PHR917512:PHR917540 PRN917512:PRN917540 QBJ917512:QBJ917540 QLF917512:QLF917540 QVB917512:QVB917540 REX917512:REX917540 ROT917512:ROT917540 RYP917512:RYP917540 SIL917512:SIL917540 SSH917512:SSH917540 TCD917512:TCD917540 TLZ917512:TLZ917540 TVV917512:TVV917540 UFR917512:UFR917540 UPN917512:UPN917540 UZJ917512:UZJ917540 VJF917512:VJF917540 VTB917512:VTB917540 WCX917512:WCX917540 WMT917512:WMT917540 WWP917512:WWP917540 AH983048:AH983076 KD983048:KD983076 TZ983048:TZ983076 ADV983048:ADV983076 ANR983048:ANR983076 AXN983048:AXN983076 BHJ983048:BHJ983076 BRF983048:BRF983076 CBB983048:CBB983076 CKX983048:CKX983076 CUT983048:CUT983076 DEP983048:DEP983076 DOL983048:DOL983076 DYH983048:DYH983076 EID983048:EID983076 ERZ983048:ERZ983076 FBV983048:FBV983076 FLR983048:FLR983076 FVN983048:FVN983076 GFJ983048:GFJ983076 GPF983048:GPF983076 GZB983048:GZB983076 HIX983048:HIX983076 HST983048:HST983076 ICP983048:ICP983076 IML983048:IML983076 IWH983048:IWH983076 JGD983048:JGD983076 JPZ983048:JPZ983076 JZV983048:JZV983076 KJR983048:KJR983076 KTN983048:KTN983076 LDJ983048:LDJ983076 LNF983048:LNF983076 LXB983048:LXB983076 MGX983048:MGX983076 MQT983048:MQT983076 NAP983048:NAP983076 NKL983048:NKL983076 NUH983048:NUH983076 OED983048:OED983076 ONZ983048:ONZ983076 OXV983048:OXV983076 PHR983048:PHR983076 PRN983048:PRN983076 QBJ983048:QBJ983076 QLF983048:QLF983076 QVB983048:QVB983076 REX983048:REX983076 ROT983048:ROT983076 RYP983048:RYP983076 SIL983048:SIL983076 SSH983048:SSH983076 TCD983048:TCD983076 TLZ983048:TLZ983076 TVV983048:TVV983076 UFR983048:UFR983076 UPN983048:UPN983076 UZJ983048:UZJ983076 VJF983048:VJF983076 VTB983048:VTB983076 WCX983048:WCX983076 WMT983048:WMT983076 WWP983048:WWP983076 J8:J36 JF8:JF36 TB8:TB36 ACX8:ACX36 AMT8:AMT36 AWP8:AWP36 BGL8:BGL36 BQH8:BQH36 CAD8:CAD36 CJZ8:CJZ36 CTV8:CTV36 DDR8:DDR36 DNN8:DNN36 DXJ8:DXJ36 EHF8:EHF36 ERB8:ERB36 FAX8:FAX36 FKT8:FKT36 FUP8:FUP36 GEL8:GEL36 GOH8:GOH36 GYD8:GYD36 HHZ8:HHZ36 HRV8:HRV36 IBR8:IBR36 ILN8:ILN36 IVJ8:IVJ36 JFF8:JFF36 JPB8:JPB36 JYX8:JYX36 KIT8:KIT36 KSP8:KSP36 LCL8:LCL36 LMH8:LMH36 LWD8:LWD36 MFZ8:MFZ36 MPV8:MPV36 MZR8:MZR36 NJN8:NJN36 NTJ8:NTJ36 ODF8:ODF36 ONB8:ONB36 OWX8:OWX36 PGT8:PGT36 PQP8:PQP36 QAL8:QAL36 QKH8:QKH36 QUD8:QUD36 RDZ8:RDZ36 RNV8:RNV36 RXR8:RXR36 SHN8:SHN36 SRJ8:SRJ36 TBF8:TBF36 TLB8:TLB36 TUX8:TUX36 UET8:UET36 UOP8:UOP36 UYL8:UYL36 VIH8:VIH36 VSD8:VSD36 WBZ8:WBZ36 WLV8:WLV36 WVR8:WVR36 J65544:J65572 JF65544:JF65572 TB65544:TB65572 ACX65544:ACX65572 AMT65544:AMT65572 AWP65544:AWP65572 BGL65544:BGL65572 BQH65544:BQH65572 CAD65544:CAD65572 CJZ65544:CJZ65572 CTV65544:CTV65572 DDR65544:DDR65572 DNN65544:DNN65572 DXJ65544:DXJ65572 EHF65544:EHF65572 ERB65544:ERB65572 FAX65544:FAX65572 FKT65544:FKT65572 FUP65544:FUP65572 GEL65544:GEL65572 GOH65544:GOH65572 GYD65544:GYD65572 HHZ65544:HHZ65572 HRV65544:HRV65572 IBR65544:IBR65572 ILN65544:ILN65572 IVJ65544:IVJ65572 JFF65544:JFF65572 JPB65544:JPB65572 JYX65544:JYX65572 KIT65544:KIT65572 KSP65544:KSP65572 LCL65544:LCL65572 LMH65544:LMH65572 LWD65544:LWD65572 MFZ65544:MFZ65572 MPV65544:MPV65572 MZR65544:MZR65572 NJN65544:NJN65572 NTJ65544:NTJ65572 ODF65544:ODF65572 ONB65544:ONB65572 OWX65544:OWX65572 PGT65544:PGT65572 PQP65544:PQP65572 QAL65544:QAL65572 QKH65544:QKH65572 QUD65544:QUD65572 RDZ65544:RDZ65572 RNV65544:RNV65572 RXR65544:RXR65572 SHN65544:SHN65572 SRJ65544:SRJ65572 TBF65544:TBF65572 TLB65544:TLB65572 TUX65544:TUX65572 UET65544:UET65572 UOP65544:UOP65572 UYL65544:UYL65572 VIH65544:VIH65572 VSD65544:VSD65572 WBZ65544:WBZ65572 WLV65544:WLV65572 WVR65544:WVR65572 J131080:J131108 JF131080:JF131108 TB131080:TB131108 ACX131080:ACX131108 AMT131080:AMT131108 AWP131080:AWP131108 BGL131080:BGL131108 BQH131080:BQH131108 CAD131080:CAD131108 CJZ131080:CJZ131108 CTV131080:CTV131108 DDR131080:DDR131108 DNN131080:DNN131108 DXJ131080:DXJ131108 EHF131080:EHF131108 ERB131080:ERB131108 FAX131080:FAX131108 FKT131080:FKT131108 FUP131080:FUP131108 GEL131080:GEL131108 GOH131080:GOH131108 GYD131080:GYD131108 HHZ131080:HHZ131108 HRV131080:HRV131108 IBR131080:IBR131108 ILN131080:ILN131108 IVJ131080:IVJ131108 JFF131080:JFF131108 JPB131080:JPB131108 JYX131080:JYX131108 KIT131080:KIT131108 KSP131080:KSP131108 LCL131080:LCL131108 LMH131080:LMH131108 LWD131080:LWD131108 MFZ131080:MFZ131108 MPV131080:MPV131108 MZR131080:MZR131108 NJN131080:NJN131108 NTJ131080:NTJ131108 ODF131080:ODF131108 ONB131080:ONB131108 OWX131080:OWX131108 PGT131080:PGT131108 PQP131080:PQP131108 QAL131080:QAL131108 QKH131080:QKH131108 QUD131080:QUD131108 RDZ131080:RDZ131108 RNV131080:RNV131108 RXR131080:RXR131108 SHN131080:SHN131108 SRJ131080:SRJ131108 TBF131080:TBF131108 TLB131080:TLB131108 TUX131080:TUX131108 UET131080:UET131108 UOP131080:UOP131108 UYL131080:UYL131108 VIH131080:VIH131108 VSD131080:VSD131108 WBZ131080:WBZ131108 WLV131080:WLV131108 WVR131080:WVR131108 J196616:J196644 JF196616:JF196644 TB196616:TB196644 ACX196616:ACX196644 AMT196616:AMT196644 AWP196616:AWP196644 BGL196616:BGL196644 BQH196616:BQH196644 CAD196616:CAD196644 CJZ196616:CJZ196644 CTV196616:CTV196644 DDR196616:DDR196644 DNN196616:DNN196644 DXJ196616:DXJ196644 EHF196616:EHF196644 ERB196616:ERB196644 FAX196616:FAX196644 FKT196616:FKT196644 FUP196616:FUP196644 GEL196616:GEL196644 GOH196616:GOH196644 GYD196616:GYD196644 HHZ196616:HHZ196644 HRV196616:HRV196644 IBR196616:IBR196644 ILN196616:ILN196644 IVJ196616:IVJ196644 JFF196616:JFF196644 JPB196616:JPB196644 JYX196616:JYX196644 KIT196616:KIT196644 KSP196616:KSP196644 LCL196616:LCL196644 LMH196616:LMH196644 LWD196616:LWD196644 MFZ196616:MFZ196644 MPV196616:MPV196644 MZR196616:MZR196644 NJN196616:NJN196644 NTJ196616:NTJ196644 ODF196616:ODF196644 ONB196616:ONB196644 OWX196616:OWX196644 PGT196616:PGT196644 PQP196616:PQP196644 QAL196616:QAL196644 QKH196616:QKH196644 QUD196616:QUD196644 RDZ196616:RDZ196644 RNV196616:RNV196644 RXR196616:RXR196644 SHN196616:SHN196644 SRJ196616:SRJ196644 TBF196616:TBF196644 TLB196616:TLB196644 TUX196616:TUX196644 UET196616:UET196644 UOP196616:UOP196644 UYL196616:UYL196644 VIH196616:VIH196644 VSD196616:VSD196644 WBZ196616:WBZ196644 WLV196616:WLV196644 WVR196616:WVR196644 J262152:J262180 JF262152:JF262180 TB262152:TB262180 ACX262152:ACX262180 AMT262152:AMT262180 AWP262152:AWP262180 BGL262152:BGL262180 BQH262152:BQH262180 CAD262152:CAD262180 CJZ262152:CJZ262180 CTV262152:CTV262180 DDR262152:DDR262180 DNN262152:DNN262180 DXJ262152:DXJ262180 EHF262152:EHF262180 ERB262152:ERB262180 FAX262152:FAX262180 FKT262152:FKT262180 FUP262152:FUP262180 GEL262152:GEL262180 GOH262152:GOH262180 GYD262152:GYD262180 HHZ262152:HHZ262180 HRV262152:HRV262180 IBR262152:IBR262180 ILN262152:ILN262180 IVJ262152:IVJ262180 JFF262152:JFF262180 JPB262152:JPB262180 JYX262152:JYX262180 KIT262152:KIT262180 KSP262152:KSP262180 LCL262152:LCL262180 LMH262152:LMH262180 LWD262152:LWD262180 MFZ262152:MFZ262180 MPV262152:MPV262180 MZR262152:MZR262180 NJN262152:NJN262180 NTJ262152:NTJ262180 ODF262152:ODF262180 ONB262152:ONB262180 OWX262152:OWX262180 PGT262152:PGT262180 PQP262152:PQP262180 QAL262152:QAL262180 QKH262152:QKH262180 QUD262152:QUD262180 RDZ262152:RDZ262180 RNV262152:RNV262180 RXR262152:RXR262180 SHN262152:SHN262180 SRJ262152:SRJ262180 TBF262152:TBF262180 TLB262152:TLB262180 TUX262152:TUX262180 UET262152:UET262180 UOP262152:UOP262180 UYL262152:UYL262180 VIH262152:VIH262180 VSD262152:VSD262180 WBZ262152:WBZ262180 WLV262152:WLV262180 WVR262152:WVR262180 J327688:J327716 JF327688:JF327716 TB327688:TB327716 ACX327688:ACX327716 AMT327688:AMT327716 AWP327688:AWP327716 BGL327688:BGL327716 BQH327688:BQH327716 CAD327688:CAD327716 CJZ327688:CJZ327716 CTV327688:CTV327716 DDR327688:DDR327716 DNN327688:DNN327716 DXJ327688:DXJ327716 EHF327688:EHF327716 ERB327688:ERB327716 FAX327688:FAX327716 FKT327688:FKT327716 FUP327688:FUP327716 GEL327688:GEL327716 GOH327688:GOH327716 GYD327688:GYD327716 HHZ327688:HHZ327716 HRV327688:HRV327716 IBR327688:IBR327716 ILN327688:ILN327716 IVJ327688:IVJ327716 JFF327688:JFF327716 JPB327688:JPB327716 JYX327688:JYX327716 KIT327688:KIT327716 KSP327688:KSP327716 LCL327688:LCL327716 LMH327688:LMH327716 LWD327688:LWD327716 MFZ327688:MFZ327716 MPV327688:MPV327716 MZR327688:MZR327716 NJN327688:NJN327716 NTJ327688:NTJ327716 ODF327688:ODF327716 ONB327688:ONB327716 OWX327688:OWX327716 PGT327688:PGT327716 PQP327688:PQP327716 QAL327688:QAL327716 QKH327688:QKH327716 QUD327688:QUD327716 RDZ327688:RDZ327716 RNV327688:RNV327716 RXR327688:RXR327716 SHN327688:SHN327716 SRJ327688:SRJ327716 TBF327688:TBF327716 TLB327688:TLB327716 TUX327688:TUX327716 UET327688:UET327716 UOP327688:UOP327716 UYL327688:UYL327716 VIH327688:VIH327716 VSD327688:VSD327716 WBZ327688:WBZ327716 WLV327688:WLV327716 WVR327688:WVR327716 J393224:J393252 JF393224:JF393252 TB393224:TB393252 ACX393224:ACX393252 AMT393224:AMT393252 AWP393224:AWP393252 BGL393224:BGL393252 BQH393224:BQH393252 CAD393224:CAD393252 CJZ393224:CJZ393252 CTV393224:CTV393252 DDR393224:DDR393252 DNN393224:DNN393252 DXJ393224:DXJ393252 EHF393224:EHF393252 ERB393224:ERB393252 FAX393224:FAX393252 FKT393224:FKT393252 FUP393224:FUP393252 GEL393224:GEL393252 GOH393224:GOH393252 GYD393224:GYD393252 HHZ393224:HHZ393252 HRV393224:HRV393252 IBR393224:IBR393252 ILN393224:ILN393252 IVJ393224:IVJ393252 JFF393224:JFF393252 JPB393224:JPB393252 JYX393224:JYX393252 KIT393224:KIT393252 KSP393224:KSP393252 LCL393224:LCL393252 LMH393224:LMH393252 LWD393224:LWD393252 MFZ393224:MFZ393252 MPV393224:MPV393252 MZR393224:MZR393252 NJN393224:NJN393252 NTJ393224:NTJ393252 ODF393224:ODF393252 ONB393224:ONB393252 OWX393224:OWX393252 PGT393224:PGT393252 PQP393224:PQP393252 QAL393224:QAL393252 QKH393224:QKH393252 QUD393224:QUD393252 RDZ393224:RDZ393252 RNV393224:RNV393252 RXR393224:RXR393252 SHN393224:SHN393252 SRJ393224:SRJ393252 TBF393224:TBF393252 TLB393224:TLB393252 TUX393224:TUX393252 UET393224:UET393252 UOP393224:UOP393252 UYL393224:UYL393252 VIH393224:VIH393252 VSD393224:VSD393252 WBZ393224:WBZ393252 WLV393224:WLV393252 WVR393224:WVR393252 J458760:J458788 JF458760:JF458788 TB458760:TB458788 ACX458760:ACX458788 AMT458760:AMT458788 AWP458760:AWP458788 BGL458760:BGL458788 BQH458760:BQH458788 CAD458760:CAD458788 CJZ458760:CJZ458788 CTV458760:CTV458788 DDR458760:DDR458788 DNN458760:DNN458788 DXJ458760:DXJ458788 EHF458760:EHF458788 ERB458760:ERB458788 FAX458760:FAX458788 FKT458760:FKT458788 FUP458760:FUP458788 GEL458760:GEL458788 GOH458760:GOH458788 GYD458760:GYD458788 HHZ458760:HHZ458788 HRV458760:HRV458788 IBR458760:IBR458788 ILN458760:ILN458788 IVJ458760:IVJ458788 JFF458760:JFF458788 JPB458760:JPB458788 JYX458760:JYX458788 KIT458760:KIT458788 KSP458760:KSP458788 LCL458760:LCL458788 LMH458760:LMH458788 LWD458760:LWD458788 MFZ458760:MFZ458788 MPV458760:MPV458788 MZR458760:MZR458788 NJN458760:NJN458788 NTJ458760:NTJ458788 ODF458760:ODF458788 ONB458760:ONB458788 OWX458760:OWX458788 PGT458760:PGT458788 PQP458760:PQP458788 QAL458760:QAL458788 QKH458760:QKH458788 QUD458760:QUD458788 RDZ458760:RDZ458788 RNV458760:RNV458788 RXR458760:RXR458788 SHN458760:SHN458788 SRJ458760:SRJ458788 TBF458760:TBF458788 TLB458760:TLB458788 TUX458760:TUX458788 UET458760:UET458788 UOP458760:UOP458788 UYL458760:UYL458788 VIH458760:VIH458788 VSD458760:VSD458788 WBZ458760:WBZ458788 WLV458760:WLV458788 WVR458760:WVR458788 J524296:J524324 JF524296:JF524324 TB524296:TB524324 ACX524296:ACX524324 AMT524296:AMT524324 AWP524296:AWP524324 BGL524296:BGL524324 BQH524296:BQH524324 CAD524296:CAD524324 CJZ524296:CJZ524324 CTV524296:CTV524324 DDR524296:DDR524324 DNN524296:DNN524324 DXJ524296:DXJ524324 EHF524296:EHF524324 ERB524296:ERB524324 FAX524296:FAX524324 FKT524296:FKT524324 FUP524296:FUP524324 GEL524296:GEL524324 GOH524296:GOH524324 GYD524296:GYD524324 HHZ524296:HHZ524324 HRV524296:HRV524324 IBR524296:IBR524324 ILN524296:ILN524324 IVJ524296:IVJ524324 JFF524296:JFF524324 JPB524296:JPB524324 JYX524296:JYX524324 KIT524296:KIT524324 KSP524296:KSP524324 LCL524296:LCL524324 LMH524296:LMH524324 LWD524296:LWD524324 MFZ524296:MFZ524324 MPV524296:MPV524324 MZR524296:MZR524324 NJN524296:NJN524324 NTJ524296:NTJ524324 ODF524296:ODF524324 ONB524296:ONB524324 OWX524296:OWX524324 PGT524296:PGT524324 PQP524296:PQP524324 QAL524296:QAL524324 QKH524296:QKH524324 QUD524296:QUD524324 RDZ524296:RDZ524324 RNV524296:RNV524324 RXR524296:RXR524324 SHN524296:SHN524324 SRJ524296:SRJ524324 TBF524296:TBF524324 TLB524296:TLB524324 TUX524296:TUX524324 UET524296:UET524324 UOP524296:UOP524324 UYL524296:UYL524324 VIH524296:VIH524324 VSD524296:VSD524324 WBZ524296:WBZ524324 WLV524296:WLV524324 WVR524296:WVR524324 J589832:J589860 JF589832:JF589860 TB589832:TB589860 ACX589832:ACX589860 AMT589832:AMT589860 AWP589832:AWP589860 BGL589832:BGL589860 BQH589832:BQH589860 CAD589832:CAD589860 CJZ589832:CJZ589860 CTV589832:CTV589860 DDR589832:DDR589860 DNN589832:DNN589860 DXJ589832:DXJ589860 EHF589832:EHF589860 ERB589832:ERB589860 FAX589832:FAX589860 FKT589832:FKT589860 FUP589832:FUP589860 GEL589832:GEL589860 GOH589832:GOH589860 GYD589832:GYD589860 HHZ589832:HHZ589860 HRV589832:HRV589860 IBR589832:IBR589860 ILN589832:ILN589860 IVJ589832:IVJ589860 JFF589832:JFF589860 JPB589832:JPB589860 JYX589832:JYX589860 KIT589832:KIT589860 KSP589832:KSP589860 LCL589832:LCL589860 LMH589832:LMH589860 LWD589832:LWD589860 MFZ589832:MFZ589860 MPV589832:MPV589860 MZR589832:MZR589860 NJN589832:NJN589860 NTJ589832:NTJ589860 ODF589832:ODF589860 ONB589832:ONB589860 OWX589832:OWX589860 PGT589832:PGT589860 PQP589832:PQP589860 QAL589832:QAL589860 QKH589832:QKH589860 QUD589832:QUD589860 RDZ589832:RDZ589860 RNV589832:RNV589860 RXR589832:RXR589860 SHN589832:SHN589860 SRJ589832:SRJ589860 TBF589832:TBF589860 TLB589832:TLB589860 TUX589832:TUX589860 UET589832:UET589860 UOP589832:UOP589860 UYL589832:UYL589860 VIH589832:VIH589860 VSD589832:VSD589860 WBZ589832:WBZ589860 WLV589832:WLV589860 WVR589832:WVR589860 J655368:J655396 JF655368:JF655396 TB655368:TB655396 ACX655368:ACX655396 AMT655368:AMT655396 AWP655368:AWP655396 BGL655368:BGL655396 BQH655368:BQH655396 CAD655368:CAD655396 CJZ655368:CJZ655396 CTV655368:CTV655396 DDR655368:DDR655396 DNN655368:DNN655396 DXJ655368:DXJ655396 EHF655368:EHF655396 ERB655368:ERB655396 FAX655368:FAX655396 FKT655368:FKT655396 FUP655368:FUP655396 GEL655368:GEL655396 GOH655368:GOH655396 GYD655368:GYD655396 HHZ655368:HHZ655396 HRV655368:HRV655396 IBR655368:IBR655396 ILN655368:ILN655396 IVJ655368:IVJ655396 JFF655368:JFF655396 JPB655368:JPB655396 JYX655368:JYX655396 KIT655368:KIT655396 KSP655368:KSP655396 LCL655368:LCL655396 LMH655368:LMH655396 LWD655368:LWD655396 MFZ655368:MFZ655396 MPV655368:MPV655396 MZR655368:MZR655396 NJN655368:NJN655396 NTJ655368:NTJ655396 ODF655368:ODF655396 ONB655368:ONB655396 OWX655368:OWX655396 PGT655368:PGT655396 PQP655368:PQP655396 QAL655368:QAL655396 QKH655368:QKH655396 QUD655368:QUD655396 RDZ655368:RDZ655396 RNV655368:RNV655396 RXR655368:RXR655396 SHN655368:SHN655396 SRJ655368:SRJ655396 TBF655368:TBF655396 TLB655368:TLB655396 TUX655368:TUX655396 UET655368:UET655396 UOP655368:UOP655396 UYL655368:UYL655396 VIH655368:VIH655396 VSD655368:VSD655396 WBZ655368:WBZ655396 WLV655368:WLV655396 WVR655368:WVR655396 J720904:J720932 JF720904:JF720932 TB720904:TB720932 ACX720904:ACX720932 AMT720904:AMT720932 AWP720904:AWP720932 BGL720904:BGL720932 BQH720904:BQH720932 CAD720904:CAD720932 CJZ720904:CJZ720932 CTV720904:CTV720932 DDR720904:DDR720932 DNN720904:DNN720932 DXJ720904:DXJ720932 EHF720904:EHF720932 ERB720904:ERB720932 FAX720904:FAX720932 FKT720904:FKT720932 FUP720904:FUP720932 GEL720904:GEL720932 GOH720904:GOH720932 GYD720904:GYD720932 HHZ720904:HHZ720932 HRV720904:HRV720932 IBR720904:IBR720932 ILN720904:ILN720932 IVJ720904:IVJ720932 JFF720904:JFF720932 JPB720904:JPB720932 JYX720904:JYX720932 KIT720904:KIT720932 KSP720904:KSP720932 LCL720904:LCL720932 LMH720904:LMH720932 LWD720904:LWD720932 MFZ720904:MFZ720932 MPV720904:MPV720932 MZR720904:MZR720932 NJN720904:NJN720932 NTJ720904:NTJ720932 ODF720904:ODF720932 ONB720904:ONB720932 OWX720904:OWX720932 PGT720904:PGT720932 PQP720904:PQP720932 QAL720904:QAL720932 QKH720904:QKH720932 QUD720904:QUD720932 RDZ720904:RDZ720932 RNV720904:RNV720932 RXR720904:RXR720932 SHN720904:SHN720932 SRJ720904:SRJ720932 TBF720904:TBF720932 TLB720904:TLB720932 TUX720904:TUX720932 UET720904:UET720932 UOP720904:UOP720932 UYL720904:UYL720932 VIH720904:VIH720932 VSD720904:VSD720932 WBZ720904:WBZ720932 WLV720904:WLV720932 WVR720904:WVR720932 J786440:J786468 JF786440:JF786468 TB786440:TB786468 ACX786440:ACX786468 AMT786440:AMT786468 AWP786440:AWP786468 BGL786440:BGL786468 BQH786440:BQH786468 CAD786440:CAD786468 CJZ786440:CJZ786468 CTV786440:CTV786468 DDR786440:DDR786468 DNN786440:DNN786468 DXJ786440:DXJ786468 EHF786440:EHF786468 ERB786440:ERB786468 FAX786440:FAX786468 FKT786440:FKT786468 FUP786440:FUP786468 GEL786440:GEL786468 GOH786440:GOH786468 GYD786440:GYD786468 HHZ786440:HHZ786468 HRV786440:HRV786468 IBR786440:IBR786468 ILN786440:ILN786468 IVJ786440:IVJ786468 JFF786440:JFF786468 JPB786440:JPB786468 JYX786440:JYX786468 KIT786440:KIT786468 KSP786440:KSP786468 LCL786440:LCL786468 LMH786440:LMH786468 LWD786440:LWD786468 MFZ786440:MFZ786468 MPV786440:MPV786468 MZR786440:MZR786468 NJN786440:NJN786468 NTJ786440:NTJ786468 ODF786440:ODF786468 ONB786440:ONB786468 OWX786440:OWX786468 PGT786440:PGT786468 PQP786440:PQP786468 QAL786440:QAL786468 QKH786440:QKH786468 QUD786440:QUD786468 RDZ786440:RDZ786468 RNV786440:RNV786468 RXR786440:RXR786468 SHN786440:SHN786468 SRJ786440:SRJ786468 TBF786440:TBF786468 TLB786440:TLB786468 TUX786440:TUX786468 UET786440:UET786468 UOP786440:UOP786468 UYL786440:UYL786468 VIH786440:VIH786468 VSD786440:VSD786468 WBZ786440:WBZ786468 WLV786440:WLV786468 WVR786440:WVR786468 J851976:J852004 JF851976:JF852004 TB851976:TB852004 ACX851976:ACX852004 AMT851976:AMT852004 AWP851976:AWP852004 BGL851976:BGL852004 BQH851976:BQH852004 CAD851976:CAD852004 CJZ851976:CJZ852004 CTV851976:CTV852004 DDR851976:DDR852004 DNN851976:DNN852004 DXJ851976:DXJ852004 EHF851976:EHF852004 ERB851976:ERB852004 FAX851976:FAX852004 FKT851976:FKT852004 FUP851976:FUP852004 GEL851976:GEL852004 GOH851976:GOH852004 GYD851976:GYD852004 HHZ851976:HHZ852004 HRV851976:HRV852004 IBR851976:IBR852004 ILN851976:ILN852004 IVJ851976:IVJ852004 JFF851976:JFF852004 JPB851976:JPB852004 JYX851976:JYX852004 KIT851976:KIT852004 KSP851976:KSP852004 LCL851976:LCL852004 LMH851976:LMH852004 LWD851976:LWD852004 MFZ851976:MFZ852004 MPV851976:MPV852004 MZR851976:MZR852004 NJN851976:NJN852004 NTJ851976:NTJ852004 ODF851976:ODF852004 ONB851976:ONB852004 OWX851976:OWX852004 PGT851976:PGT852004 PQP851976:PQP852004 QAL851976:QAL852004 QKH851976:QKH852004 QUD851976:QUD852004 RDZ851976:RDZ852004 RNV851976:RNV852004 RXR851976:RXR852004 SHN851976:SHN852004 SRJ851976:SRJ852004 TBF851976:TBF852004 TLB851976:TLB852004 TUX851976:TUX852004 UET851976:UET852004 UOP851976:UOP852004 UYL851976:UYL852004 VIH851976:VIH852004 VSD851976:VSD852004 WBZ851976:WBZ852004 WLV851976:WLV852004 WVR851976:WVR852004 J917512:J917540 JF917512:JF917540 TB917512:TB917540 ACX917512:ACX917540 AMT917512:AMT917540 AWP917512:AWP917540 BGL917512:BGL917540 BQH917512:BQH917540 CAD917512:CAD917540 CJZ917512:CJZ917540 CTV917512:CTV917540 DDR917512:DDR917540 DNN917512:DNN917540 DXJ917512:DXJ917540 EHF917512:EHF917540 ERB917512:ERB917540 FAX917512:FAX917540 FKT917512:FKT917540 FUP917512:FUP917540 GEL917512:GEL917540 GOH917512:GOH917540 GYD917512:GYD917540 HHZ917512:HHZ917540 HRV917512:HRV917540 IBR917512:IBR917540 ILN917512:ILN917540 IVJ917512:IVJ917540 JFF917512:JFF917540 JPB917512:JPB917540 JYX917512:JYX917540 KIT917512:KIT917540 KSP917512:KSP917540 LCL917512:LCL917540 LMH917512:LMH917540 LWD917512:LWD917540 MFZ917512:MFZ917540 MPV917512:MPV917540 MZR917512:MZR917540 NJN917512:NJN917540 NTJ917512:NTJ917540 ODF917512:ODF917540 ONB917512:ONB917540 OWX917512:OWX917540 PGT917512:PGT917540 PQP917512:PQP917540 QAL917512:QAL917540 QKH917512:QKH917540 QUD917512:QUD917540 RDZ917512:RDZ917540 RNV917512:RNV917540 RXR917512:RXR917540 SHN917512:SHN917540 SRJ917512:SRJ917540 TBF917512:TBF917540 TLB917512:TLB917540 TUX917512:TUX917540 UET917512:UET917540 UOP917512:UOP917540 UYL917512:UYL917540 VIH917512:VIH917540 VSD917512:VSD917540 WBZ917512:WBZ917540 WLV917512:WLV917540 WVR917512:WVR917540 J983048:J983076 JF983048:JF983076 TB983048:TB983076 ACX983048:ACX983076 AMT983048:AMT983076 AWP983048:AWP983076 BGL983048:BGL983076 BQH983048:BQH983076 CAD983048:CAD983076 CJZ983048:CJZ983076 CTV983048:CTV983076 DDR983048:DDR983076 DNN983048:DNN983076 DXJ983048:DXJ983076 EHF983048:EHF983076 ERB983048:ERB983076 FAX983048:FAX983076 FKT983048:FKT983076 FUP983048:FUP983076 GEL983048:GEL983076 GOH983048:GOH983076 GYD983048:GYD983076 HHZ983048:HHZ983076 HRV983048:HRV983076 IBR983048:IBR983076 ILN983048:ILN983076 IVJ983048:IVJ983076 JFF983048:JFF983076 JPB983048:JPB983076 JYX983048:JYX983076 KIT983048:KIT983076 KSP983048:KSP983076 LCL983048:LCL983076 LMH983048:LMH983076 LWD983048:LWD983076 MFZ983048:MFZ983076 MPV983048:MPV983076 MZR983048:MZR983076 NJN983048:NJN983076 NTJ983048:NTJ983076 ODF983048:ODF983076 ONB983048:ONB983076 OWX983048:OWX983076 PGT983048:PGT983076 PQP983048:PQP983076 QAL983048:QAL983076 QKH983048:QKH983076 QUD983048:QUD983076 RDZ983048:RDZ983076 RNV983048:RNV983076 RXR983048:RXR983076 SHN983048:SHN983076 SRJ983048:SRJ983076 TBF983048:TBF983076 TLB983048:TLB983076 TUX983048:TUX983076 UET983048:UET983076 UOP983048:UOP983076 UYL983048:UYL983076 VIH983048:VIH983076 VSD983048:VSD983076 WBZ983048:WBZ983076 WLV983048:WLV983076 WVR983048:WVR983076</xm:sqref>
        </x14:dataValidation>
        <x14:dataValidation type="custom" allowBlank="1" showInputMessage="1" showErrorMessage="1" error="入力した内容は正しくありません。_x000a_半角200文字（全角100文字）以内に入力して下さい。">
          <x14:formula1>
            <xm:f>IF(LENB(K5)&lt;=200,TRUE,FALSE)</xm:f>
          </x14:formula1>
          <xm: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WWK5 AC65541 JY65541 TU65541 ADQ65541 ANM65541 AXI65541 BHE65541 BRA65541 CAW65541 CKS65541 CUO65541 DEK65541 DOG65541 DYC65541 EHY65541 ERU65541 FBQ65541 FLM65541 FVI65541 GFE65541 GPA65541 GYW65541 HIS65541 HSO65541 ICK65541 IMG65541 IWC65541 JFY65541 JPU65541 JZQ65541 KJM65541 KTI65541 LDE65541 LNA65541 LWW65541 MGS65541 MQO65541 NAK65541 NKG65541 NUC65541 ODY65541 ONU65541 OXQ65541 PHM65541 PRI65541 QBE65541 QLA65541 QUW65541 RES65541 ROO65541 RYK65541 SIG65541 SSC65541 TBY65541 TLU65541 TVQ65541 UFM65541 UPI65541 UZE65541 VJA65541 VSW65541 WCS65541 WMO65541 WWK65541 AC131077 JY131077 TU131077 ADQ131077 ANM131077 AXI131077 BHE131077 BRA131077 CAW131077 CKS131077 CUO131077 DEK131077 DOG131077 DYC131077 EHY131077 ERU131077 FBQ131077 FLM131077 FVI131077 GFE131077 GPA131077 GYW131077 HIS131077 HSO131077 ICK131077 IMG131077 IWC131077 JFY131077 JPU131077 JZQ131077 KJM131077 KTI131077 LDE131077 LNA131077 LWW131077 MGS131077 MQO131077 NAK131077 NKG131077 NUC131077 ODY131077 ONU131077 OXQ131077 PHM131077 PRI131077 QBE131077 QLA131077 QUW131077 RES131077 ROO131077 RYK131077 SIG131077 SSC131077 TBY131077 TLU131077 TVQ131077 UFM131077 UPI131077 UZE131077 VJA131077 VSW131077 WCS131077 WMO131077 WWK131077 AC196613 JY196613 TU196613 ADQ196613 ANM196613 AXI196613 BHE196613 BRA196613 CAW196613 CKS196613 CUO196613 DEK196613 DOG196613 DYC196613 EHY196613 ERU196613 FBQ196613 FLM196613 FVI196613 GFE196613 GPA196613 GYW196613 HIS196613 HSO196613 ICK196613 IMG196613 IWC196613 JFY196613 JPU196613 JZQ196613 KJM196613 KTI196613 LDE196613 LNA196613 LWW196613 MGS196613 MQO196613 NAK196613 NKG196613 NUC196613 ODY196613 ONU196613 OXQ196613 PHM196613 PRI196613 QBE196613 QLA196613 QUW196613 RES196613 ROO196613 RYK196613 SIG196613 SSC196613 TBY196613 TLU196613 TVQ196613 UFM196613 UPI196613 UZE196613 VJA196613 VSW196613 WCS196613 WMO196613 WWK196613 AC262149 JY262149 TU262149 ADQ262149 ANM262149 AXI262149 BHE262149 BRA262149 CAW262149 CKS262149 CUO262149 DEK262149 DOG262149 DYC262149 EHY262149 ERU262149 FBQ262149 FLM262149 FVI262149 GFE262149 GPA262149 GYW262149 HIS262149 HSO262149 ICK262149 IMG262149 IWC262149 JFY262149 JPU262149 JZQ262149 KJM262149 KTI262149 LDE262149 LNA262149 LWW262149 MGS262149 MQO262149 NAK262149 NKG262149 NUC262149 ODY262149 ONU262149 OXQ262149 PHM262149 PRI262149 QBE262149 QLA262149 QUW262149 RES262149 ROO262149 RYK262149 SIG262149 SSC262149 TBY262149 TLU262149 TVQ262149 UFM262149 UPI262149 UZE262149 VJA262149 VSW262149 WCS262149 WMO262149 WWK262149 AC327685 JY327685 TU327685 ADQ327685 ANM327685 AXI327685 BHE327685 BRA327685 CAW327685 CKS327685 CUO327685 DEK327685 DOG327685 DYC327685 EHY327685 ERU327685 FBQ327685 FLM327685 FVI327685 GFE327685 GPA327685 GYW327685 HIS327685 HSO327685 ICK327685 IMG327685 IWC327685 JFY327685 JPU327685 JZQ327685 KJM327685 KTI327685 LDE327685 LNA327685 LWW327685 MGS327685 MQO327685 NAK327685 NKG327685 NUC327685 ODY327685 ONU327685 OXQ327685 PHM327685 PRI327685 QBE327685 QLA327685 QUW327685 RES327685 ROO327685 RYK327685 SIG327685 SSC327685 TBY327685 TLU327685 TVQ327685 UFM327685 UPI327685 UZE327685 VJA327685 VSW327685 WCS327685 WMO327685 WWK327685 AC393221 JY393221 TU393221 ADQ393221 ANM393221 AXI393221 BHE393221 BRA393221 CAW393221 CKS393221 CUO393221 DEK393221 DOG393221 DYC393221 EHY393221 ERU393221 FBQ393221 FLM393221 FVI393221 GFE393221 GPA393221 GYW393221 HIS393221 HSO393221 ICK393221 IMG393221 IWC393221 JFY393221 JPU393221 JZQ393221 KJM393221 KTI393221 LDE393221 LNA393221 LWW393221 MGS393221 MQO393221 NAK393221 NKG393221 NUC393221 ODY393221 ONU393221 OXQ393221 PHM393221 PRI393221 QBE393221 QLA393221 QUW393221 RES393221 ROO393221 RYK393221 SIG393221 SSC393221 TBY393221 TLU393221 TVQ393221 UFM393221 UPI393221 UZE393221 VJA393221 VSW393221 WCS393221 WMO393221 WWK393221 AC458757 JY458757 TU458757 ADQ458757 ANM458757 AXI458757 BHE458757 BRA458757 CAW458757 CKS458757 CUO458757 DEK458757 DOG458757 DYC458757 EHY458757 ERU458757 FBQ458757 FLM458757 FVI458757 GFE458757 GPA458757 GYW458757 HIS458757 HSO458757 ICK458757 IMG458757 IWC458757 JFY458757 JPU458757 JZQ458757 KJM458757 KTI458757 LDE458757 LNA458757 LWW458757 MGS458757 MQO458757 NAK458757 NKG458757 NUC458757 ODY458757 ONU458757 OXQ458757 PHM458757 PRI458757 QBE458757 QLA458757 QUW458757 RES458757 ROO458757 RYK458757 SIG458757 SSC458757 TBY458757 TLU458757 TVQ458757 UFM458757 UPI458757 UZE458757 VJA458757 VSW458757 WCS458757 WMO458757 WWK458757 AC524293 JY524293 TU524293 ADQ524293 ANM524293 AXI524293 BHE524293 BRA524293 CAW524293 CKS524293 CUO524293 DEK524293 DOG524293 DYC524293 EHY524293 ERU524293 FBQ524293 FLM524293 FVI524293 GFE524293 GPA524293 GYW524293 HIS524293 HSO524293 ICK524293 IMG524293 IWC524293 JFY524293 JPU524293 JZQ524293 KJM524293 KTI524293 LDE524293 LNA524293 LWW524293 MGS524293 MQO524293 NAK524293 NKG524293 NUC524293 ODY524293 ONU524293 OXQ524293 PHM524293 PRI524293 QBE524293 QLA524293 QUW524293 RES524293 ROO524293 RYK524293 SIG524293 SSC524293 TBY524293 TLU524293 TVQ524293 UFM524293 UPI524293 UZE524293 VJA524293 VSW524293 WCS524293 WMO524293 WWK524293 AC589829 JY589829 TU589829 ADQ589829 ANM589829 AXI589829 BHE589829 BRA589829 CAW589829 CKS589829 CUO589829 DEK589829 DOG589829 DYC589829 EHY589829 ERU589829 FBQ589829 FLM589829 FVI589829 GFE589829 GPA589829 GYW589829 HIS589829 HSO589829 ICK589829 IMG589829 IWC589829 JFY589829 JPU589829 JZQ589829 KJM589829 KTI589829 LDE589829 LNA589829 LWW589829 MGS589829 MQO589829 NAK589829 NKG589829 NUC589829 ODY589829 ONU589829 OXQ589829 PHM589829 PRI589829 QBE589829 QLA589829 QUW589829 RES589829 ROO589829 RYK589829 SIG589829 SSC589829 TBY589829 TLU589829 TVQ589829 UFM589829 UPI589829 UZE589829 VJA589829 VSW589829 WCS589829 WMO589829 WWK589829 AC655365 JY655365 TU655365 ADQ655365 ANM655365 AXI655365 BHE655365 BRA655365 CAW655365 CKS655365 CUO655365 DEK655365 DOG655365 DYC655365 EHY655365 ERU655365 FBQ655365 FLM655365 FVI655365 GFE655365 GPA655365 GYW655365 HIS655365 HSO655365 ICK655365 IMG655365 IWC655365 JFY655365 JPU655365 JZQ655365 KJM655365 KTI655365 LDE655365 LNA655365 LWW655365 MGS655365 MQO655365 NAK655365 NKG655365 NUC655365 ODY655365 ONU655365 OXQ655365 PHM655365 PRI655365 QBE655365 QLA655365 QUW655365 RES655365 ROO655365 RYK655365 SIG655365 SSC655365 TBY655365 TLU655365 TVQ655365 UFM655365 UPI655365 UZE655365 VJA655365 VSW655365 WCS655365 WMO655365 WWK655365 AC720901 JY720901 TU720901 ADQ720901 ANM720901 AXI720901 BHE720901 BRA720901 CAW720901 CKS720901 CUO720901 DEK720901 DOG720901 DYC720901 EHY720901 ERU720901 FBQ720901 FLM720901 FVI720901 GFE720901 GPA720901 GYW720901 HIS720901 HSO720901 ICK720901 IMG720901 IWC720901 JFY720901 JPU720901 JZQ720901 KJM720901 KTI720901 LDE720901 LNA720901 LWW720901 MGS720901 MQO720901 NAK720901 NKG720901 NUC720901 ODY720901 ONU720901 OXQ720901 PHM720901 PRI720901 QBE720901 QLA720901 QUW720901 RES720901 ROO720901 RYK720901 SIG720901 SSC720901 TBY720901 TLU720901 TVQ720901 UFM720901 UPI720901 UZE720901 VJA720901 VSW720901 WCS720901 WMO720901 WWK720901 AC786437 JY786437 TU786437 ADQ786437 ANM786437 AXI786437 BHE786437 BRA786437 CAW786437 CKS786437 CUO786437 DEK786437 DOG786437 DYC786437 EHY786437 ERU786437 FBQ786437 FLM786437 FVI786437 GFE786437 GPA786437 GYW786437 HIS786437 HSO786437 ICK786437 IMG786437 IWC786437 JFY786437 JPU786437 JZQ786437 KJM786437 KTI786437 LDE786437 LNA786437 LWW786437 MGS786437 MQO786437 NAK786437 NKG786437 NUC786437 ODY786437 ONU786437 OXQ786437 PHM786437 PRI786437 QBE786437 QLA786437 QUW786437 RES786437 ROO786437 RYK786437 SIG786437 SSC786437 TBY786437 TLU786437 TVQ786437 UFM786437 UPI786437 UZE786437 VJA786437 VSW786437 WCS786437 WMO786437 WWK786437 AC851973 JY851973 TU851973 ADQ851973 ANM851973 AXI851973 BHE851973 BRA851973 CAW851973 CKS851973 CUO851973 DEK851973 DOG851973 DYC851973 EHY851973 ERU851973 FBQ851973 FLM851973 FVI851973 GFE851973 GPA851973 GYW851973 HIS851973 HSO851973 ICK851973 IMG851973 IWC851973 JFY851973 JPU851973 JZQ851973 KJM851973 KTI851973 LDE851973 LNA851973 LWW851973 MGS851973 MQO851973 NAK851973 NKG851973 NUC851973 ODY851973 ONU851973 OXQ851973 PHM851973 PRI851973 QBE851973 QLA851973 QUW851973 RES851973 ROO851973 RYK851973 SIG851973 SSC851973 TBY851973 TLU851973 TVQ851973 UFM851973 UPI851973 UZE851973 VJA851973 VSW851973 WCS851973 WMO851973 WWK851973 AC917509 JY917509 TU917509 ADQ917509 ANM917509 AXI917509 BHE917509 BRA917509 CAW917509 CKS917509 CUO917509 DEK917509 DOG917509 DYC917509 EHY917509 ERU917509 FBQ917509 FLM917509 FVI917509 GFE917509 GPA917509 GYW917509 HIS917509 HSO917509 ICK917509 IMG917509 IWC917509 JFY917509 JPU917509 JZQ917509 KJM917509 KTI917509 LDE917509 LNA917509 LWW917509 MGS917509 MQO917509 NAK917509 NKG917509 NUC917509 ODY917509 ONU917509 OXQ917509 PHM917509 PRI917509 QBE917509 QLA917509 QUW917509 RES917509 ROO917509 RYK917509 SIG917509 SSC917509 TBY917509 TLU917509 TVQ917509 UFM917509 UPI917509 UZE917509 VJA917509 VSW917509 WCS917509 WMO917509 WWK917509 AC983045 JY983045 TU983045 ADQ983045 ANM983045 AXI983045 BHE983045 BRA983045 CAW983045 CKS983045 CUO983045 DEK983045 DOG983045 DYC983045 EHY983045 ERU983045 FBQ983045 FLM983045 FVI983045 GFE983045 GPA983045 GYW983045 HIS983045 HSO983045 ICK983045 IMG983045 IWC983045 JFY983045 JPU983045 JZQ983045 KJM983045 KTI983045 LDE983045 LNA983045 LWW983045 MGS983045 MQO983045 NAK983045 NKG983045 NUC983045 ODY983045 ONU983045 OXQ983045 PHM983045 PRI983045 QBE983045 QLA983045 QUW983045 RES983045 ROO983045 RYK983045 SIG983045 SSC983045 TBY983045 TLU983045 TVQ983045 UFM983045 UPI983045 UZE983045 VJA983045 VSW983045 WCS983045 WMO983045 WWK983045 AQ5 KM5 UI5 AEE5 AOA5 AXW5 BHS5 BRO5 CBK5 CLG5 CVC5 DEY5 DOU5 DYQ5 EIM5 ESI5 FCE5 FMA5 FVW5 GFS5 GPO5 GZK5 HJG5 HTC5 ICY5 IMU5 IWQ5 JGM5 JQI5 KAE5 KKA5 KTW5 LDS5 LNO5 LXK5 MHG5 MRC5 NAY5 NKU5 NUQ5 OEM5 OOI5 OYE5 PIA5 PRW5 QBS5 QLO5 QVK5 RFG5 RPC5 RYY5 SIU5 SSQ5 TCM5 TMI5 TWE5 UGA5 UPW5 UZS5 VJO5 VTK5 WDG5 WNC5 WWY5 AQ65541 KM65541 UI65541 AEE65541 AOA65541 AXW65541 BHS65541 BRO65541 CBK65541 CLG65541 CVC65541 DEY65541 DOU65541 DYQ65541 EIM65541 ESI65541 FCE65541 FMA65541 FVW65541 GFS65541 GPO65541 GZK65541 HJG65541 HTC65541 ICY65541 IMU65541 IWQ65541 JGM65541 JQI65541 KAE65541 KKA65541 KTW65541 LDS65541 LNO65541 LXK65541 MHG65541 MRC65541 NAY65541 NKU65541 NUQ65541 OEM65541 OOI65541 OYE65541 PIA65541 PRW65541 QBS65541 QLO65541 QVK65541 RFG65541 RPC65541 RYY65541 SIU65541 SSQ65541 TCM65541 TMI65541 TWE65541 UGA65541 UPW65541 UZS65541 VJO65541 VTK65541 WDG65541 WNC65541 WWY65541 AQ131077 KM131077 UI131077 AEE131077 AOA131077 AXW131077 BHS131077 BRO131077 CBK131077 CLG131077 CVC131077 DEY131077 DOU131077 DYQ131077 EIM131077 ESI131077 FCE131077 FMA131077 FVW131077 GFS131077 GPO131077 GZK131077 HJG131077 HTC131077 ICY131077 IMU131077 IWQ131077 JGM131077 JQI131077 KAE131077 KKA131077 KTW131077 LDS131077 LNO131077 LXK131077 MHG131077 MRC131077 NAY131077 NKU131077 NUQ131077 OEM131077 OOI131077 OYE131077 PIA131077 PRW131077 QBS131077 QLO131077 QVK131077 RFG131077 RPC131077 RYY131077 SIU131077 SSQ131077 TCM131077 TMI131077 TWE131077 UGA131077 UPW131077 UZS131077 VJO131077 VTK131077 WDG131077 WNC131077 WWY131077 AQ196613 KM196613 UI196613 AEE196613 AOA196613 AXW196613 BHS196613 BRO196613 CBK196613 CLG196613 CVC196613 DEY196613 DOU196613 DYQ196613 EIM196613 ESI196613 FCE196613 FMA196613 FVW196613 GFS196613 GPO196613 GZK196613 HJG196613 HTC196613 ICY196613 IMU196613 IWQ196613 JGM196613 JQI196613 KAE196613 KKA196613 KTW196613 LDS196613 LNO196613 LXK196613 MHG196613 MRC196613 NAY196613 NKU196613 NUQ196613 OEM196613 OOI196613 OYE196613 PIA196613 PRW196613 QBS196613 QLO196613 QVK196613 RFG196613 RPC196613 RYY196613 SIU196613 SSQ196613 TCM196613 TMI196613 TWE196613 UGA196613 UPW196613 UZS196613 VJO196613 VTK196613 WDG196613 WNC196613 WWY196613 AQ262149 KM262149 UI262149 AEE262149 AOA262149 AXW262149 BHS262149 BRO262149 CBK262149 CLG262149 CVC262149 DEY262149 DOU262149 DYQ262149 EIM262149 ESI262149 FCE262149 FMA262149 FVW262149 GFS262149 GPO262149 GZK262149 HJG262149 HTC262149 ICY262149 IMU262149 IWQ262149 JGM262149 JQI262149 KAE262149 KKA262149 KTW262149 LDS262149 LNO262149 LXK262149 MHG262149 MRC262149 NAY262149 NKU262149 NUQ262149 OEM262149 OOI262149 OYE262149 PIA262149 PRW262149 QBS262149 QLO262149 QVK262149 RFG262149 RPC262149 RYY262149 SIU262149 SSQ262149 TCM262149 TMI262149 TWE262149 UGA262149 UPW262149 UZS262149 VJO262149 VTK262149 WDG262149 WNC262149 WWY262149 AQ327685 KM327685 UI327685 AEE327685 AOA327685 AXW327685 BHS327685 BRO327685 CBK327685 CLG327685 CVC327685 DEY327685 DOU327685 DYQ327685 EIM327685 ESI327685 FCE327685 FMA327685 FVW327685 GFS327685 GPO327685 GZK327685 HJG327685 HTC327685 ICY327685 IMU327685 IWQ327685 JGM327685 JQI327685 KAE327685 KKA327685 KTW327685 LDS327685 LNO327685 LXK327685 MHG327685 MRC327685 NAY327685 NKU327685 NUQ327685 OEM327685 OOI327685 OYE327685 PIA327685 PRW327685 QBS327685 QLO327685 QVK327685 RFG327685 RPC327685 RYY327685 SIU327685 SSQ327685 TCM327685 TMI327685 TWE327685 UGA327685 UPW327685 UZS327685 VJO327685 VTK327685 WDG327685 WNC327685 WWY327685 AQ393221 KM393221 UI393221 AEE393221 AOA393221 AXW393221 BHS393221 BRO393221 CBK393221 CLG393221 CVC393221 DEY393221 DOU393221 DYQ393221 EIM393221 ESI393221 FCE393221 FMA393221 FVW393221 GFS393221 GPO393221 GZK393221 HJG393221 HTC393221 ICY393221 IMU393221 IWQ393221 JGM393221 JQI393221 KAE393221 KKA393221 KTW393221 LDS393221 LNO393221 LXK393221 MHG393221 MRC393221 NAY393221 NKU393221 NUQ393221 OEM393221 OOI393221 OYE393221 PIA393221 PRW393221 QBS393221 QLO393221 QVK393221 RFG393221 RPC393221 RYY393221 SIU393221 SSQ393221 TCM393221 TMI393221 TWE393221 UGA393221 UPW393221 UZS393221 VJO393221 VTK393221 WDG393221 WNC393221 WWY393221 AQ458757 KM458757 UI458757 AEE458757 AOA458757 AXW458757 BHS458757 BRO458757 CBK458757 CLG458757 CVC458757 DEY458757 DOU458757 DYQ458757 EIM458757 ESI458757 FCE458757 FMA458757 FVW458757 GFS458757 GPO458757 GZK458757 HJG458757 HTC458757 ICY458757 IMU458757 IWQ458757 JGM458757 JQI458757 KAE458757 KKA458757 KTW458757 LDS458757 LNO458757 LXK458757 MHG458757 MRC458757 NAY458757 NKU458757 NUQ458757 OEM458757 OOI458757 OYE458757 PIA458757 PRW458757 QBS458757 QLO458757 QVK458757 RFG458757 RPC458757 RYY458757 SIU458757 SSQ458757 TCM458757 TMI458757 TWE458757 UGA458757 UPW458757 UZS458757 VJO458757 VTK458757 WDG458757 WNC458757 WWY458757 AQ524293 KM524293 UI524293 AEE524293 AOA524293 AXW524293 BHS524293 BRO524293 CBK524293 CLG524293 CVC524293 DEY524293 DOU524293 DYQ524293 EIM524293 ESI524293 FCE524293 FMA524293 FVW524293 GFS524293 GPO524293 GZK524293 HJG524293 HTC524293 ICY524293 IMU524293 IWQ524293 JGM524293 JQI524293 KAE524293 KKA524293 KTW524293 LDS524293 LNO524293 LXK524293 MHG524293 MRC524293 NAY524293 NKU524293 NUQ524293 OEM524293 OOI524293 OYE524293 PIA524293 PRW524293 QBS524293 QLO524293 QVK524293 RFG524293 RPC524293 RYY524293 SIU524293 SSQ524293 TCM524293 TMI524293 TWE524293 UGA524293 UPW524293 UZS524293 VJO524293 VTK524293 WDG524293 WNC524293 WWY524293 AQ589829 KM589829 UI589829 AEE589829 AOA589829 AXW589829 BHS589829 BRO589829 CBK589829 CLG589829 CVC589829 DEY589829 DOU589829 DYQ589829 EIM589829 ESI589829 FCE589829 FMA589829 FVW589829 GFS589829 GPO589829 GZK589829 HJG589829 HTC589829 ICY589829 IMU589829 IWQ589829 JGM589829 JQI589829 KAE589829 KKA589829 KTW589829 LDS589829 LNO589829 LXK589829 MHG589829 MRC589829 NAY589829 NKU589829 NUQ589829 OEM589829 OOI589829 OYE589829 PIA589829 PRW589829 QBS589829 QLO589829 QVK589829 RFG589829 RPC589829 RYY589829 SIU589829 SSQ589829 TCM589829 TMI589829 TWE589829 UGA589829 UPW589829 UZS589829 VJO589829 VTK589829 WDG589829 WNC589829 WWY589829 AQ655365 KM655365 UI655365 AEE655365 AOA655365 AXW655365 BHS655365 BRO655365 CBK655365 CLG655365 CVC655365 DEY655365 DOU655365 DYQ655365 EIM655365 ESI655365 FCE655365 FMA655365 FVW655365 GFS655365 GPO655365 GZK655365 HJG655365 HTC655365 ICY655365 IMU655365 IWQ655365 JGM655365 JQI655365 KAE655365 KKA655365 KTW655365 LDS655365 LNO655365 LXK655365 MHG655365 MRC655365 NAY655365 NKU655365 NUQ655365 OEM655365 OOI655365 OYE655365 PIA655365 PRW655365 QBS655365 QLO655365 QVK655365 RFG655365 RPC655365 RYY655365 SIU655365 SSQ655365 TCM655365 TMI655365 TWE655365 UGA655365 UPW655365 UZS655365 VJO655365 VTK655365 WDG655365 WNC655365 WWY655365 AQ720901 KM720901 UI720901 AEE720901 AOA720901 AXW720901 BHS720901 BRO720901 CBK720901 CLG720901 CVC720901 DEY720901 DOU720901 DYQ720901 EIM720901 ESI720901 FCE720901 FMA720901 FVW720901 GFS720901 GPO720901 GZK720901 HJG720901 HTC720901 ICY720901 IMU720901 IWQ720901 JGM720901 JQI720901 KAE720901 KKA720901 KTW720901 LDS720901 LNO720901 LXK720901 MHG720901 MRC720901 NAY720901 NKU720901 NUQ720901 OEM720901 OOI720901 OYE720901 PIA720901 PRW720901 QBS720901 QLO720901 QVK720901 RFG720901 RPC720901 RYY720901 SIU720901 SSQ720901 TCM720901 TMI720901 TWE720901 UGA720901 UPW720901 UZS720901 VJO720901 VTK720901 WDG720901 WNC720901 WWY720901 AQ786437 KM786437 UI786437 AEE786437 AOA786437 AXW786437 BHS786437 BRO786437 CBK786437 CLG786437 CVC786437 DEY786437 DOU786437 DYQ786437 EIM786437 ESI786437 FCE786437 FMA786437 FVW786437 GFS786437 GPO786437 GZK786437 HJG786437 HTC786437 ICY786437 IMU786437 IWQ786437 JGM786437 JQI786437 KAE786437 KKA786437 KTW786437 LDS786437 LNO786437 LXK786437 MHG786437 MRC786437 NAY786437 NKU786437 NUQ786437 OEM786437 OOI786437 OYE786437 PIA786437 PRW786437 QBS786437 QLO786437 QVK786437 RFG786437 RPC786437 RYY786437 SIU786437 SSQ786437 TCM786437 TMI786437 TWE786437 UGA786437 UPW786437 UZS786437 VJO786437 VTK786437 WDG786437 WNC786437 WWY786437 AQ851973 KM851973 UI851973 AEE851973 AOA851973 AXW851973 BHS851973 BRO851973 CBK851973 CLG851973 CVC851973 DEY851973 DOU851973 DYQ851973 EIM851973 ESI851973 FCE851973 FMA851973 FVW851973 GFS851973 GPO851973 GZK851973 HJG851973 HTC851973 ICY851973 IMU851973 IWQ851973 JGM851973 JQI851973 KAE851973 KKA851973 KTW851973 LDS851973 LNO851973 LXK851973 MHG851973 MRC851973 NAY851973 NKU851973 NUQ851973 OEM851973 OOI851973 OYE851973 PIA851973 PRW851973 QBS851973 QLO851973 QVK851973 RFG851973 RPC851973 RYY851973 SIU851973 SSQ851973 TCM851973 TMI851973 TWE851973 UGA851973 UPW851973 UZS851973 VJO851973 VTK851973 WDG851973 WNC851973 WWY851973 AQ917509 KM917509 UI917509 AEE917509 AOA917509 AXW917509 BHS917509 BRO917509 CBK917509 CLG917509 CVC917509 DEY917509 DOU917509 DYQ917509 EIM917509 ESI917509 FCE917509 FMA917509 FVW917509 GFS917509 GPO917509 GZK917509 HJG917509 HTC917509 ICY917509 IMU917509 IWQ917509 JGM917509 JQI917509 KAE917509 KKA917509 KTW917509 LDS917509 LNO917509 LXK917509 MHG917509 MRC917509 NAY917509 NKU917509 NUQ917509 OEM917509 OOI917509 OYE917509 PIA917509 PRW917509 QBS917509 QLO917509 QVK917509 RFG917509 RPC917509 RYY917509 SIU917509 SSQ917509 TCM917509 TMI917509 TWE917509 UGA917509 UPW917509 UZS917509 VJO917509 VTK917509 WDG917509 WNC917509 WWY917509 AQ983045 KM983045 UI983045 AEE983045 AOA983045 AXW983045 BHS983045 BRO983045 CBK983045 CLG983045 CVC983045 DEY983045 DOU983045 DYQ983045 EIM983045 ESI983045 FCE983045 FMA983045 FVW983045 GFS983045 GPO983045 GZK983045 HJG983045 HTC983045 ICY983045 IMU983045 IWQ983045 JGM983045 JQI983045 KAE983045 KKA983045 KTW983045 LDS983045 LNO983045 LXK983045 MHG983045 MRC983045 NAY983045 NKU983045 NUQ983045 OEM983045 OOI983045 OYE983045 PIA983045 PRW983045 QBS983045 QLO983045 QVK983045 RFG983045 RPC983045 RYY983045 SIU983045 SSQ983045 TCM983045 TMI983045 TWE983045 UGA983045 UPW983045 UZS983045 VJO983045 VTK983045 WDG983045 WNC983045 WWY983045 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Z5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WWT5 AL65541 KH65541 UD65541 ADZ65541 ANV65541 AXR65541 BHN65541 BRJ65541 CBF65541 CLB65541 CUX65541 DET65541 DOP65541 DYL65541 EIH65541 ESD65541 FBZ65541 FLV65541 FVR65541 GFN65541 GPJ65541 GZF65541 HJB65541 HSX65541 ICT65541 IMP65541 IWL65541 JGH65541 JQD65541 JZZ65541 KJV65541 KTR65541 LDN65541 LNJ65541 LXF65541 MHB65541 MQX65541 NAT65541 NKP65541 NUL65541 OEH65541 OOD65541 OXZ65541 PHV65541 PRR65541 QBN65541 QLJ65541 QVF65541 RFB65541 ROX65541 RYT65541 SIP65541 SSL65541 TCH65541 TMD65541 TVZ65541 UFV65541 UPR65541 UZN65541 VJJ65541 VTF65541 WDB65541 WMX65541 WWT65541 AL131077 KH131077 UD131077 ADZ131077 ANV131077 AXR131077 BHN131077 BRJ131077 CBF131077 CLB131077 CUX131077 DET131077 DOP131077 DYL131077 EIH131077 ESD131077 FBZ131077 FLV131077 FVR131077 GFN131077 GPJ131077 GZF131077 HJB131077 HSX131077 ICT131077 IMP131077 IWL131077 JGH131077 JQD131077 JZZ131077 KJV131077 KTR131077 LDN131077 LNJ131077 LXF131077 MHB131077 MQX131077 NAT131077 NKP131077 NUL131077 OEH131077 OOD131077 OXZ131077 PHV131077 PRR131077 QBN131077 QLJ131077 QVF131077 RFB131077 ROX131077 RYT131077 SIP131077 SSL131077 TCH131077 TMD131077 TVZ131077 UFV131077 UPR131077 UZN131077 VJJ131077 VTF131077 WDB131077 WMX131077 WWT131077 AL196613 KH196613 UD196613 ADZ196613 ANV196613 AXR196613 BHN196613 BRJ196613 CBF196613 CLB196613 CUX196613 DET196613 DOP196613 DYL196613 EIH196613 ESD196613 FBZ196613 FLV196613 FVR196613 GFN196613 GPJ196613 GZF196613 HJB196613 HSX196613 ICT196613 IMP196613 IWL196613 JGH196613 JQD196613 JZZ196613 KJV196613 KTR196613 LDN196613 LNJ196613 LXF196613 MHB196613 MQX196613 NAT196613 NKP196613 NUL196613 OEH196613 OOD196613 OXZ196613 PHV196613 PRR196613 QBN196613 QLJ196613 QVF196613 RFB196613 ROX196613 RYT196613 SIP196613 SSL196613 TCH196613 TMD196613 TVZ196613 UFV196613 UPR196613 UZN196613 VJJ196613 VTF196613 WDB196613 WMX196613 WWT196613 AL262149 KH262149 UD262149 ADZ262149 ANV262149 AXR262149 BHN262149 BRJ262149 CBF262149 CLB262149 CUX262149 DET262149 DOP262149 DYL262149 EIH262149 ESD262149 FBZ262149 FLV262149 FVR262149 GFN262149 GPJ262149 GZF262149 HJB262149 HSX262149 ICT262149 IMP262149 IWL262149 JGH262149 JQD262149 JZZ262149 KJV262149 KTR262149 LDN262149 LNJ262149 LXF262149 MHB262149 MQX262149 NAT262149 NKP262149 NUL262149 OEH262149 OOD262149 OXZ262149 PHV262149 PRR262149 QBN262149 QLJ262149 QVF262149 RFB262149 ROX262149 RYT262149 SIP262149 SSL262149 TCH262149 TMD262149 TVZ262149 UFV262149 UPR262149 UZN262149 VJJ262149 VTF262149 WDB262149 WMX262149 WWT262149 AL327685 KH327685 UD327685 ADZ327685 ANV327685 AXR327685 BHN327685 BRJ327685 CBF327685 CLB327685 CUX327685 DET327685 DOP327685 DYL327685 EIH327685 ESD327685 FBZ327685 FLV327685 FVR327685 GFN327685 GPJ327685 GZF327685 HJB327685 HSX327685 ICT327685 IMP327685 IWL327685 JGH327685 JQD327685 JZZ327685 KJV327685 KTR327685 LDN327685 LNJ327685 LXF327685 MHB327685 MQX327685 NAT327685 NKP327685 NUL327685 OEH327685 OOD327685 OXZ327685 PHV327685 PRR327685 QBN327685 QLJ327685 QVF327685 RFB327685 ROX327685 RYT327685 SIP327685 SSL327685 TCH327685 TMD327685 TVZ327685 UFV327685 UPR327685 UZN327685 VJJ327685 VTF327685 WDB327685 WMX327685 WWT327685 AL393221 KH393221 UD393221 ADZ393221 ANV393221 AXR393221 BHN393221 BRJ393221 CBF393221 CLB393221 CUX393221 DET393221 DOP393221 DYL393221 EIH393221 ESD393221 FBZ393221 FLV393221 FVR393221 GFN393221 GPJ393221 GZF393221 HJB393221 HSX393221 ICT393221 IMP393221 IWL393221 JGH393221 JQD393221 JZZ393221 KJV393221 KTR393221 LDN393221 LNJ393221 LXF393221 MHB393221 MQX393221 NAT393221 NKP393221 NUL393221 OEH393221 OOD393221 OXZ393221 PHV393221 PRR393221 QBN393221 QLJ393221 QVF393221 RFB393221 ROX393221 RYT393221 SIP393221 SSL393221 TCH393221 TMD393221 TVZ393221 UFV393221 UPR393221 UZN393221 VJJ393221 VTF393221 WDB393221 WMX393221 WWT393221 AL458757 KH458757 UD458757 ADZ458757 ANV458757 AXR458757 BHN458757 BRJ458757 CBF458757 CLB458757 CUX458757 DET458757 DOP458757 DYL458757 EIH458757 ESD458757 FBZ458757 FLV458757 FVR458757 GFN458757 GPJ458757 GZF458757 HJB458757 HSX458757 ICT458757 IMP458757 IWL458757 JGH458757 JQD458757 JZZ458757 KJV458757 KTR458757 LDN458757 LNJ458757 LXF458757 MHB458757 MQX458757 NAT458757 NKP458757 NUL458757 OEH458757 OOD458757 OXZ458757 PHV458757 PRR458757 QBN458757 QLJ458757 QVF458757 RFB458757 ROX458757 RYT458757 SIP458757 SSL458757 TCH458757 TMD458757 TVZ458757 UFV458757 UPR458757 UZN458757 VJJ458757 VTF458757 WDB458757 WMX458757 WWT458757 AL524293 KH524293 UD524293 ADZ524293 ANV524293 AXR524293 BHN524293 BRJ524293 CBF524293 CLB524293 CUX524293 DET524293 DOP524293 DYL524293 EIH524293 ESD524293 FBZ524293 FLV524293 FVR524293 GFN524293 GPJ524293 GZF524293 HJB524293 HSX524293 ICT524293 IMP524293 IWL524293 JGH524293 JQD524293 JZZ524293 KJV524293 KTR524293 LDN524293 LNJ524293 LXF524293 MHB524293 MQX524293 NAT524293 NKP524293 NUL524293 OEH524293 OOD524293 OXZ524293 PHV524293 PRR524293 QBN524293 QLJ524293 QVF524293 RFB524293 ROX524293 RYT524293 SIP524293 SSL524293 TCH524293 TMD524293 TVZ524293 UFV524293 UPR524293 UZN524293 VJJ524293 VTF524293 WDB524293 WMX524293 WWT524293 AL589829 KH589829 UD589829 ADZ589829 ANV589829 AXR589829 BHN589829 BRJ589829 CBF589829 CLB589829 CUX589829 DET589829 DOP589829 DYL589829 EIH589829 ESD589829 FBZ589829 FLV589829 FVR589829 GFN589829 GPJ589829 GZF589829 HJB589829 HSX589829 ICT589829 IMP589829 IWL589829 JGH589829 JQD589829 JZZ589829 KJV589829 KTR589829 LDN589829 LNJ589829 LXF589829 MHB589829 MQX589829 NAT589829 NKP589829 NUL589829 OEH589829 OOD589829 OXZ589829 PHV589829 PRR589829 QBN589829 QLJ589829 QVF589829 RFB589829 ROX589829 RYT589829 SIP589829 SSL589829 TCH589829 TMD589829 TVZ589829 UFV589829 UPR589829 UZN589829 VJJ589829 VTF589829 WDB589829 WMX589829 WWT589829 AL655365 KH655365 UD655365 ADZ655365 ANV655365 AXR655365 BHN655365 BRJ655365 CBF655365 CLB655365 CUX655365 DET655365 DOP655365 DYL655365 EIH655365 ESD655365 FBZ655365 FLV655365 FVR655365 GFN655365 GPJ655365 GZF655365 HJB655365 HSX655365 ICT655365 IMP655365 IWL655365 JGH655365 JQD655365 JZZ655365 KJV655365 KTR655365 LDN655365 LNJ655365 LXF655365 MHB655365 MQX655365 NAT655365 NKP655365 NUL655365 OEH655365 OOD655365 OXZ655365 PHV655365 PRR655365 QBN655365 QLJ655365 QVF655365 RFB655365 ROX655365 RYT655365 SIP655365 SSL655365 TCH655365 TMD655365 TVZ655365 UFV655365 UPR655365 UZN655365 VJJ655365 VTF655365 WDB655365 WMX655365 WWT655365 AL720901 KH720901 UD720901 ADZ720901 ANV720901 AXR720901 BHN720901 BRJ720901 CBF720901 CLB720901 CUX720901 DET720901 DOP720901 DYL720901 EIH720901 ESD720901 FBZ720901 FLV720901 FVR720901 GFN720901 GPJ720901 GZF720901 HJB720901 HSX720901 ICT720901 IMP720901 IWL720901 JGH720901 JQD720901 JZZ720901 KJV720901 KTR720901 LDN720901 LNJ720901 LXF720901 MHB720901 MQX720901 NAT720901 NKP720901 NUL720901 OEH720901 OOD720901 OXZ720901 PHV720901 PRR720901 QBN720901 QLJ720901 QVF720901 RFB720901 ROX720901 RYT720901 SIP720901 SSL720901 TCH720901 TMD720901 TVZ720901 UFV720901 UPR720901 UZN720901 VJJ720901 VTF720901 WDB720901 WMX720901 WWT720901 AL786437 KH786437 UD786437 ADZ786437 ANV786437 AXR786437 BHN786437 BRJ786437 CBF786437 CLB786437 CUX786437 DET786437 DOP786437 DYL786437 EIH786437 ESD786437 FBZ786437 FLV786437 FVR786437 GFN786437 GPJ786437 GZF786437 HJB786437 HSX786437 ICT786437 IMP786437 IWL786437 JGH786437 JQD786437 JZZ786437 KJV786437 KTR786437 LDN786437 LNJ786437 LXF786437 MHB786437 MQX786437 NAT786437 NKP786437 NUL786437 OEH786437 OOD786437 OXZ786437 PHV786437 PRR786437 QBN786437 QLJ786437 QVF786437 RFB786437 ROX786437 RYT786437 SIP786437 SSL786437 TCH786437 TMD786437 TVZ786437 UFV786437 UPR786437 UZN786437 VJJ786437 VTF786437 WDB786437 WMX786437 WWT786437 AL851973 KH851973 UD851973 ADZ851973 ANV851973 AXR851973 BHN851973 BRJ851973 CBF851973 CLB851973 CUX851973 DET851973 DOP851973 DYL851973 EIH851973 ESD851973 FBZ851973 FLV851973 FVR851973 GFN851973 GPJ851973 GZF851973 HJB851973 HSX851973 ICT851973 IMP851973 IWL851973 JGH851973 JQD851973 JZZ851973 KJV851973 KTR851973 LDN851973 LNJ851973 LXF851973 MHB851973 MQX851973 NAT851973 NKP851973 NUL851973 OEH851973 OOD851973 OXZ851973 PHV851973 PRR851973 QBN851973 QLJ851973 QVF851973 RFB851973 ROX851973 RYT851973 SIP851973 SSL851973 TCH851973 TMD851973 TVZ851973 UFV851973 UPR851973 UZN851973 VJJ851973 VTF851973 WDB851973 WMX851973 WWT851973 AL917509 KH917509 UD917509 ADZ917509 ANV917509 AXR917509 BHN917509 BRJ917509 CBF917509 CLB917509 CUX917509 DET917509 DOP917509 DYL917509 EIH917509 ESD917509 FBZ917509 FLV917509 FVR917509 GFN917509 GPJ917509 GZF917509 HJB917509 HSX917509 ICT917509 IMP917509 IWL917509 JGH917509 JQD917509 JZZ917509 KJV917509 KTR917509 LDN917509 LNJ917509 LXF917509 MHB917509 MQX917509 NAT917509 NKP917509 NUL917509 OEH917509 OOD917509 OXZ917509 PHV917509 PRR917509 QBN917509 QLJ917509 QVF917509 RFB917509 ROX917509 RYT917509 SIP917509 SSL917509 TCH917509 TMD917509 TVZ917509 UFV917509 UPR917509 UZN917509 VJJ917509 VTF917509 WDB917509 WMX917509 WWT917509 AL983045 KH983045 UD983045 ADZ983045 ANV983045 AXR983045 BHN983045 BRJ983045 CBF983045 CLB983045 CUX983045 DET983045 DOP983045 DYL983045 EIH983045 ESD983045 FBZ983045 FLV983045 FVR983045 GFN983045 GPJ983045 GZF983045 HJB983045 HSX983045 ICT983045 IMP983045 IWL983045 JGH983045 JQD983045 JZZ983045 KJV983045 KTR983045 LDN983045 LNJ983045 LXF983045 MHB983045 MQX983045 NAT983045 NKP983045 NUL983045 OEH983045 OOD983045 OXZ983045 PHV983045 PRR983045 QBN983045 QLJ983045 QVF983045 RFB983045 ROX983045 RYT983045 SIP983045 SSL983045 TCH983045 TMD983045 TVZ983045 UFV983045 UPR983045 UZN983045 VJJ983045 VTF983045 WDB983045 WMX983045 WWT983045 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WWQ5 AI65541 KE65541 UA65541 ADW65541 ANS65541 AXO65541 BHK65541 BRG65541 CBC65541 CKY65541 CUU65541 DEQ65541 DOM65541 DYI65541 EIE65541 ESA65541 FBW65541 FLS65541 FVO65541 GFK65541 GPG65541 GZC65541 HIY65541 HSU65541 ICQ65541 IMM65541 IWI65541 JGE65541 JQA65541 JZW65541 KJS65541 KTO65541 LDK65541 LNG65541 LXC65541 MGY65541 MQU65541 NAQ65541 NKM65541 NUI65541 OEE65541 OOA65541 OXW65541 PHS65541 PRO65541 QBK65541 QLG65541 QVC65541 REY65541 ROU65541 RYQ65541 SIM65541 SSI65541 TCE65541 TMA65541 TVW65541 UFS65541 UPO65541 UZK65541 VJG65541 VTC65541 WCY65541 WMU65541 WWQ65541 AI131077 KE131077 UA131077 ADW131077 ANS131077 AXO131077 BHK131077 BRG131077 CBC131077 CKY131077 CUU131077 DEQ131077 DOM131077 DYI131077 EIE131077 ESA131077 FBW131077 FLS131077 FVO131077 GFK131077 GPG131077 GZC131077 HIY131077 HSU131077 ICQ131077 IMM131077 IWI131077 JGE131077 JQA131077 JZW131077 KJS131077 KTO131077 LDK131077 LNG131077 LXC131077 MGY131077 MQU131077 NAQ131077 NKM131077 NUI131077 OEE131077 OOA131077 OXW131077 PHS131077 PRO131077 QBK131077 QLG131077 QVC131077 REY131077 ROU131077 RYQ131077 SIM131077 SSI131077 TCE131077 TMA131077 TVW131077 UFS131077 UPO131077 UZK131077 VJG131077 VTC131077 WCY131077 WMU131077 WWQ131077 AI196613 KE196613 UA196613 ADW196613 ANS196613 AXO196613 BHK196613 BRG196613 CBC196613 CKY196613 CUU196613 DEQ196613 DOM196613 DYI196613 EIE196613 ESA196613 FBW196613 FLS196613 FVO196613 GFK196613 GPG196613 GZC196613 HIY196613 HSU196613 ICQ196613 IMM196613 IWI196613 JGE196613 JQA196613 JZW196613 KJS196613 KTO196613 LDK196613 LNG196613 LXC196613 MGY196613 MQU196613 NAQ196613 NKM196613 NUI196613 OEE196613 OOA196613 OXW196613 PHS196613 PRO196613 QBK196613 QLG196613 QVC196613 REY196613 ROU196613 RYQ196613 SIM196613 SSI196613 TCE196613 TMA196613 TVW196613 UFS196613 UPO196613 UZK196613 VJG196613 VTC196613 WCY196613 WMU196613 WWQ196613 AI262149 KE262149 UA262149 ADW262149 ANS262149 AXO262149 BHK262149 BRG262149 CBC262149 CKY262149 CUU262149 DEQ262149 DOM262149 DYI262149 EIE262149 ESA262149 FBW262149 FLS262149 FVO262149 GFK262149 GPG262149 GZC262149 HIY262149 HSU262149 ICQ262149 IMM262149 IWI262149 JGE262149 JQA262149 JZW262149 KJS262149 KTO262149 LDK262149 LNG262149 LXC262149 MGY262149 MQU262149 NAQ262149 NKM262149 NUI262149 OEE262149 OOA262149 OXW262149 PHS262149 PRO262149 QBK262149 QLG262149 QVC262149 REY262149 ROU262149 RYQ262149 SIM262149 SSI262149 TCE262149 TMA262149 TVW262149 UFS262149 UPO262149 UZK262149 VJG262149 VTC262149 WCY262149 WMU262149 WWQ262149 AI327685 KE327685 UA327685 ADW327685 ANS327685 AXO327685 BHK327685 BRG327685 CBC327685 CKY327685 CUU327685 DEQ327685 DOM327685 DYI327685 EIE327685 ESA327685 FBW327685 FLS327685 FVO327685 GFK327685 GPG327685 GZC327685 HIY327685 HSU327685 ICQ327685 IMM327685 IWI327685 JGE327685 JQA327685 JZW327685 KJS327685 KTO327685 LDK327685 LNG327685 LXC327685 MGY327685 MQU327685 NAQ327685 NKM327685 NUI327685 OEE327685 OOA327685 OXW327685 PHS327685 PRO327685 QBK327685 QLG327685 QVC327685 REY327685 ROU327685 RYQ327685 SIM327685 SSI327685 TCE327685 TMA327685 TVW327685 UFS327685 UPO327685 UZK327685 VJG327685 VTC327685 WCY327685 WMU327685 WWQ327685 AI393221 KE393221 UA393221 ADW393221 ANS393221 AXO393221 BHK393221 BRG393221 CBC393221 CKY393221 CUU393221 DEQ393221 DOM393221 DYI393221 EIE393221 ESA393221 FBW393221 FLS393221 FVO393221 GFK393221 GPG393221 GZC393221 HIY393221 HSU393221 ICQ393221 IMM393221 IWI393221 JGE393221 JQA393221 JZW393221 KJS393221 KTO393221 LDK393221 LNG393221 LXC393221 MGY393221 MQU393221 NAQ393221 NKM393221 NUI393221 OEE393221 OOA393221 OXW393221 PHS393221 PRO393221 QBK393221 QLG393221 QVC393221 REY393221 ROU393221 RYQ393221 SIM393221 SSI393221 TCE393221 TMA393221 TVW393221 UFS393221 UPO393221 UZK393221 VJG393221 VTC393221 WCY393221 WMU393221 WWQ393221 AI458757 KE458757 UA458757 ADW458757 ANS458757 AXO458757 BHK458757 BRG458757 CBC458757 CKY458757 CUU458757 DEQ458757 DOM458757 DYI458757 EIE458757 ESA458757 FBW458757 FLS458757 FVO458757 GFK458757 GPG458757 GZC458757 HIY458757 HSU458757 ICQ458757 IMM458757 IWI458757 JGE458757 JQA458757 JZW458757 KJS458757 KTO458757 LDK458757 LNG458757 LXC458757 MGY458757 MQU458757 NAQ458757 NKM458757 NUI458757 OEE458757 OOA458757 OXW458757 PHS458757 PRO458757 QBK458757 QLG458757 QVC458757 REY458757 ROU458757 RYQ458757 SIM458757 SSI458757 TCE458757 TMA458757 TVW458757 UFS458757 UPO458757 UZK458757 VJG458757 VTC458757 WCY458757 WMU458757 WWQ458757 AI524293 KE524293 UA524293 ADW524293 ANS524293 AXO524293 BHK524293 BRG524293 CBC524293 CKY524293 CUU524293 DEQ524293 DOM524293 DYI524293 EIE524293 ESA524293 FBW524293 FLS524293 FVO524293 GFK524293 GPG524293 GZC524293 HIY524293 HSU524293 ICQ524293 IMM524293 IWI524293 JGE524293 JQA524293 JZW524293 KJS524293 KTO524293 LDK524293 LNG524293 LXC524293 MGY524293 MQU524293 NAQ524293 NKM524293 NUI524293 OEE524293 OOA524293 OXW524293 PHS524293 PRO524293 QBK524293 QLG524293 QVC524293 REY524293 ROU524293 RYQ524293 SIM524293 SSI524293 TCE524293 TMA524293 TVW524293 UFS524293 UPO524293 UZK524293 VJG524293 VTC524293 WCY524293 WMU524293 WWQ524293 AI589829 KE589829 UA589829 ADW589829 ANS589829 AXO589829 BHK589829 BRG589829 CBC589829 CKY589829 CUU589829 DEQ589829 DOM589829 DYI589829 EIE589829 ESA589829 FBW589829 FLS589829 FVO589829 GFK589829 GPG589829 GZC589829 HIY589829 HSU589829 ICQ589829 IMM589829 IWI589829 JGE589829 JQA589829 JZW589829 KJS589829 KTO589829 LDK589829 LNG589829 LXC589829 MGY589829 MQU589829 NAQ589829 NKM589829 NUI589829 OEE589829 OOA589829 OXW589829 PHS589829 PRO589829 QBK589829 QLG589829 QVC589829 REY589829 ROU589829 RYQ589829 SIM589829 SSI589829 TCE589829 TMA589829 TVW589829 UFS589829 UPO589829 UZK589829 VJG589829 VTC589829 WCY589829 WMU589829 WWQ589829 AI655365 KE655365 UA655365 ADW655365 ANS655365 AXO655365 BHK655365 BRG655365 CBC655365 CKY655365 CUU655365 DEQ655365 DOM655365 DYI655365 EIE655365 ESA655365 FBW655365 FLS655365 FVO655365 GFK655365 GPG655365 GZC655365 HIY655365 HSU655365 ICQ655365 IMM655365 IWI655365 JGE655365 JQA655365 JZW655365 KJS655365 KTO655365 LDK655365 LNG655365 LXC655365 MGY655365 MQU655365 NAQ655365 NKM655365 NUI655365 OEE655365 OOA655365 OXW655365 PHS655365 PRO655365 QBK655365 QLG655365 QVC655365 REY655365 ROU655365 RYQ655365 SIM655365 SSI655365 TCE655365 TMA655365 TVW655365 UFS655365 UPO655365 UZK655365 VJG655365 VTC655365 WCY655365 WMU655365 WWQ655365 AI720901 KE720901 UA720901 ADW720901 ANS720901 AXO720901 BHK720901 BRG720901 CBC720901 CKY720901 CUU720901 DEQ720901 DOM720901 DYI720901 EIE720901 ESA720901 FBW720901 FLS720901 FVO720901 GFK720901 GPG720901 GZC720901 HIY720901 HSU720901 ICQ720901 IMM720901 IWI720901 JGE720901 JQA720901 JZW720901 KJS720901 KTO720901 LDK720901 LNG720901 LXC720901 MGY720901 MQU720901 NAQ720901 NKM720901 NUI720901 OEE720901 OOA720901 OXW720901 PHS720901 PRO720901 QBK720901 QLG720901 QVC720901 REY720901 ROU720901 RYQ720901 SIM720901 SSI720901 TCE720901 TMA720901 TVW720901 UFS720901 UPO720901 UZK720901 VJG720901 VTC720901 WCY720901 WMU720901 WWQ720901 AI786437 KE786437 UA786437 ADW786437 ANS786437 AXO786437 BHK786437 BRG786437 CBC786437 CKY786437 CUU786437 DEQ786437 DOM786437 DYI786437 EIE786437 ESA786437 FBW786437 FLS786437 FVO786437 GFK786437 GPG786437 GZC786437 HIY786437 HSU786437 ICQ786437 IMM786437 IWI786437 JGE786437 JQA786437 JZW786437 KJS786437 KTO786437 LDK786437 LNG786437 LXC786437 MGY786437 MQU786437 NAQ786437 NKM786437 NUI786437 OEE786437 OOA786437 OXW786437 PHS786437 PRO786437 QBK786437 QLG786437 QVC786437 REY786437 ROU786437 RYQ786437 SIM786437 SSI786437 TCE786437 TMA786437 TVW786437 UFS786437 UPO786437 UZK786437 VJG786437 VTC786437 WCY786437 WMU786437 WWQ786437 AI851973 KE851973 UA851973 ADW851973 ANS851973 AXO851973 BHK851973 BRG851973 CBC851973 CKY851973 CUU851973 DEQ851973 DOM851973 DYI851973 EIE851973 ESA851973 FBW851973 FLS851973 FVO851973 GFK851973 GPG851973 GZC851973 HIY851973 HSU851973 ICQ851973 IMM851973 IWI851973 JGE851973 JQA851973 JZW851973 KJS851973 KTO851973 LDK851973 LNG851973 LXC851973 MGY851973 MQU851973 NAQ851973 NKM851973 NUI851973 OEE851973 OOA851973 OXW851973 PHS851973 PRO851973 QBK851973 QLG851973 QVC851973 REY851973 ROU851973 RYQ851973 SIM851973 SSI851973 TCE851973 TMA851973 TVW851973 UFS851973 UPO851973 UZK851973 VJG851973 VTC851973 WCY851973 WMU851973 WWQ851973 AI917509 KE917509 UA917509 ADW917509 ANS917509 AXO917509 BHK917509 BRG917509 CBC917509 CKY917509 CUU917509 DEQ917509 DOM917509 DYI917509 EIE917509 ESA917509 FBW917509 FLS917509 FVO917509 GFK917509 GPG917509 GZC917509 HIY917509 HSU917509 ICQ917509 IMM917509 IWI917509 JGE917509 JQA917509 JZW917509 KJS917509 KTO917509 LDK917509 LNG917509 LXC917509 MGY917509 MQU917509 NAQ917509 NKM917509 NUI917509 OEE917509 OOA917509 OXW917509 PHS917509 PRO917509 QBK917509 QLG917509 QVC917509 REY917509 ROU917509 RYQ917509 SIM917509 SSI917509 TCE917509 TMA917509 TVW917509 UFS917509 UPO917509 UZK917509 VJG917509 VTC917509 WCY917509 WMU917509 WWQ917509 AI983045 KE983045 UA983045 ADW983045 ANS983045 AXO983045 BHK983045 BRG983045 CBC983045 CKY983045 CUU983045 DEQ983045 DOM983045 DYI983045 EIE983045 ESA983045 FBW983045 FLS983045 FVO983045 GFK983045 GPG983045 GZC983045 HIY983045 HSU983045 ICQ983045 IMM983045 IWI983045 JGE983045 JQA983045 JZW983045 KJS983045 KTO983045 LDK983045 LNG983045 LXC983045 MGY983045 MQU983045 NAQ983045 NKM983045 NUI983045 OEE983045 OOA983045 OXW983045 PHS983045 PRO983045 QBK983045 QLG983045 QVC983045 REY983045 ROU983045 RYQ983045 SIM983045 SSI983045 TCE983045 TMA983045 TVW983045 UFS983045 UPO983045 UZK983045 VJG983045 VTC983045 WCY983045 WMU983045 WWQ983045 AF5 KB5 TX5 ADT5 ANP5 AXL5 BHH5 BRD5 CAZ5 CKV5 CUR5 DEN5 DOJ5 DYF5 EIB5 ERX5 FBT5 FLP5 FVL5 GFH5 GPD5 GYZ5 HIV5 HSR5 ICN5 IMJ5 IWF5 JGB5 JPX5 JZT5 KJP5 KTL5 LDH5 LND5 LWZ5 MGV5 MQR5 NAN5 NKJ5 NUF5 OEB5 ONX5 OXT5 PHP5 PRL5 QBH5 QLD5 QUZ5 REV5 ROR5 RYN5 SIJ5 SSF5 TCB5 TLX5 TVT5 UFP5 UPL5 UZH5 VJD5 VSZ5 WCV5 WMR5 WWN5 AF65541 KB65541 TX65541 ADT65541 ANP65541 AXL65541 BHH65541 BRD65541 CAZ65541 CKV65541 CUR65541 DEN65541 DOJ65541 DYF65541 EIB65541 ERX65541 FBT65541 FLP65541 FVL65541 GFH65541 GPD65541 GYZ65541 HIV65541 HSR65541 ICN65541 IMJ65541 IWF65541 JGB65541 JPX65541 JZT65541 KJP65541 KTL65541 LDH65541 LND65541 LWZ65541 MGV65541 MQR65541 NAN65541 NKJ65541 NUF65541 OEB65541 ONX65541 OXT65541 PHP65541 PRL65541 QBH65541 QLD65541 QUZ65541 REV65541 ROR65541 RYN65541 SIJ65541 SSF65541 TCB65541 TLX65541 TVT65541 UFP65541 UPL65541 UZH65541 VJD65541 VSZ65541 WCV65541 WMR65541 WWN65541 AF131077 KB131077 TX131077 ADT131077 ANP131077 AXL131077 BHH131077 BRD131077 CAZ131077 CKV131077 CUR131077 DEN131077 DOJ131077 DYF131077 EIB131077 ERX131077 FBT131077 FLP131077 FVL131077 GFH131077 GPD131077 GYZ131077 HIV131077 HSR131077 ICN131077 IMJ131077 IWF131077 JGB131077 JPX131077 JZT131077 KJP131077 KTL131077 LDH131077 LND131077 LWZ131077 MGV131077 MQR131077 NAN131077 NKJ131077 NUF131077 OEB131077 ONX131077 OXT131077 PHP131077 PRL131077 QBH131077 QLD131077 QUZ131077 REV131077 ROR131077 RYN131077 SIJ131077 SSF131077 TCB131077 TLX131077 TVT131077 UFP131077 UPL131077 UZH131077 VJD131077 VSZ131077 WCV131077 WMR131077 WWN131077 AF196613 KB196613 TX196613 ADT196613 ANP196613 AXL196613 BHH196613 BRD196613 CAZ196613 CKV196613 CUR196613 DEN196613 DOJ196613 DYF196613 EIB196613 ERX196613 FBT196613 FLP196613 FVL196613 GFH196613 GPD196613 GYZ196613 HIV196613 HSR196613 ICN196613 IMJ196613 IWF196613 JGB196613 JPX196613 JZT196613 KJP196613 KTL196613 LDH196613 LND196613 LWZ196613 MGV196613 MQR196613 NAN196613 NKJ196613 NUF196613 OEB196613 ONX196613 OXT196613 PHP196613 PRL196613 QBH196613 QLD196613 QUZ196613 REV196613 ROR196613 RYN196613 SIJ196613 SSF196613 TCB196613 TLX196613 TVT196613 UFP196613 UPL196613 UZH196613 VJD196613 VSZ196613 WCV196613 WMR196613 WWN196613 AF262149 KB262149 TX262149 ADT262149 ANP262149 AXL262149 BHH262149 BRD262149 CAZ262149 CKV262149 CUR262149 DEN262149 DOJ262149 DYF262149 EIB262149 ERX262149 FBT262149 FLP262149 FVL262149 GFH262149 GPD262149 GYZ262149 HIV262149 HSR262149 ICN262149 IMJ262149 IWF262149 JGB262149 JPX262149 JZT262149 KJP262149 KTL262149 LDH262149 LND262149 LWZ262149 MGV262149 MQR262149 NAN262149 NKJ262149 NUF262149 OEB262149 ONX262149 OXT262149 PHP262149 PRL262149 QBH262149 QLD262149 QUZ262149 REV262149 ROR262149 RYN262149 SIJ262149 SSF262149 TCB262149 TLX262149 TVT262149 UFP262149 UPL262149 UZH262149 VJD262149 VSZ262149 WCV262149 WMR262149 WWN262149 AF327685 KB327685 TX327685 ADT327685 ANP327685 AXL327685 BHH327685 BRD327685 CAZ327685 CKV327685 CUR327685 DEN327685 DOJ327685 DYF327685 EIB327685 ERX327685 FBT327685 FLP327685 FVL327685 GFH327685 GPD327685 GYZ327685 HIV327685 HSR327685 ICN327685 IMJ327685 IWF327685 JGB327685 JPX327685 JZT327685 KJP327685 KTL327685 LDH327685 LND327685 LWZ327685 MGV327685 MQR327685 NAN327685 NKJ327685 NUF327685 OEB327685 ONX327685 OXT327685 PHP327685 PRL327685 QBH327685 QLD327685 QUZ327685 REV327685 ROR327685 RYN327685 SIJ327685 SSF327685 TCB327685 TLX327685 TVT327685 UFP327685 UPL327685 UZH327685 VJD327685 VSZ327685 WCV327685 WMR327685 WWN327685 AF393221 KB393221 TX393221 ADT393221 ANP393221 AXL393221 BHH393221 BRD393221 CAZ393221 CKV393221 CUR393221 DEN393221 DOJ393221 DYF393221 EIB393221 ERX393221 FBT393221 FLP393221 FVL393221 GFH393221 GPD393221 GYZ393221 HIV393221 HSR393221 ICN393221 IMJ393221 IWF393221 JGB393221 JPX393221 JZT393221 KJP393221 KTL393221 LDH393221 LND393221 LWZ393221 MGV393221 MQR393221 NAN393221 NKJ393221 NUF393221 OEB393221 ONX393221 OXT393221 PHP393221 PRL393221 QBH393221 QLD393221 QUZ393221 REV393221 ROR393221 RYN393221 SIJ393221 SSF393221 TCB393221 TLX393221 TVT393221 UFP393221 UPL393221 UZH393221 VJD393221 VSZ393221 WCV393221 WMR393221 WWN393221 AF458757 KB458757 TX458757 ADT458757 ANP458757 AXL458757 BHH458757 BRD458757 CAZ458757 CKV458757 CUR458757 DEN458757 DOJ458757 DYF458757 EIB458757 ERX458757 FBT458757 FLP458757 FVL458757 GFH458757 GPD458757 GYZ458757 HIV458757 HSR458757 ICN458757 IMJ458757 IWF458757 JGB458757 JPX458757 JZT458757 KJP458757 KTL458757 LDH458757 LND458757 LWZ458757 MGV458757 MQR458757 NAN458757 NKJ458757 NUF458757 OEB458757 ONX458757 OXT458757 PHP458757 PRL458757 QBH458757 QLD458757 QUZ458757 REV458757 ROR458757 RYN458757 SIJ458757 SSF458757 TCB458757 TLX458757 TVT458757 UFP458757 UPL458757 UZH458757 VJD458757 VSZ458757 WCV458757 WMR458757 WWN458757 AF524293 KB524293 TX524293 ADT524293 ANP524293 AXL524293 BHH524293 BRD524293 CAZ524293 CKV524293 CUR524293 DEN524293 DOJ524293 DYF524293 EIB524293 ERX524293 FBT524293 FLP524293 FVL524293 GFH524293 GPD524293 GYZ524293 HIV524293 HSR524293 ICN524293 IMJ524293 IWF524293 JGB524293 JPX524293 JZT524293 KJP524293 KTL524293 LDH524293 LND524293 LWZ524293 MGV524293 MQR524293 NAN524293 NKJ524293 NUF524293 OEB524293 ONX524293 OXT524293 PHP524293 PRL524293 QBH524293 QLD524293 QUZ524293 REV524293 ROR524293 RYN524293 SIJ524293 SSF524293 TCB524293 TLX524293 TVT524293 UFP524293 UPL524293 UZH524293 VJD524293 VSZ524293 WCV524293 WMR524293 WWN524293 AF589829 KB589829 TX589829 ADT589829 ANP589829 AXL589829 BHH589829 BRD589829 CAZ589829 CKV589829 CUR589829 DEN589829 DOJ589829 DYF589829 EIB589829 ERX589829 FBT589829 FLP589829 FVL589829 GFH589829 GPD589829 GYZ589829 HIV589829 HSR589829 ICN589829 IMJ589829 IWF589829 JGB589829 JPX589829 JZT589829 KJP589829 KTL589829 LDH589829 LND589829 LWZ589829 MGV589829 MQR589829 NAN589829 NKJ589829 NUF589829 OEB589829 ONX589829 OXT589829 PHP589829 PRL589829 QBH589829 QLD589829 QUZ589829 REV589829 ROR589829 RYN589829 SIJ589829 SSF589829 TCB589829 TLX589829 TVT589829 UFP589829 UPL589829 UZH589829 VJD589829 VSZ589829 WCV589829 WMR589829 WWN589829 AF655365 KB655365 TX655365 ADT655365 ANP655365 AXL655365 BHH655365 BRD655365 CAZ655365 CKV655365 CUR655365 DEN655365 DOJ655365 DYF655365 EIB655365 ERX655365 FBT655365 FLP655365 FVL655365 GFH655365 GPD655365 GYZ655365 HIV655365 HSR655365 ICN655365 IMJ655365 IWF655365 JGB655365 JPX655365 JZT655365 KJP655365 KTL655365 LDH655365 LND655365 LWZ655365 MGV655365 MQR655365 NAN655365 NKJ655365 NUF655365 OEB655365 ONX655365 OXT655365 PHP655365 PRL655365 QBH655365 QLD655365 QUZ655365 REV655365 ROR655365 RYN655365 SIJ655365 SSF655365 TCB655365 TLX655365 TVT655365 UFP655365 UPL655365 UZH655365 VJD655365 VSZ655365 WCV655365 WMR655365 WWN655365 AF720901 KB720901 TX720901 ADT720901 ANP720901 AXL720901 BHH720901 BRD720901 CAZ720901 CKV720901 CUR720901 DEN720901 DOJ720901 DYF720901 EIB720901 ERX720901 FBT720901 FLP720901 FVL720901 GFH720901 GPD720901 GYZ720901 HIV720901 HSR720901 ICN720901 IMJ720901 IWF720901 JGB720901 JPX720901 JZT720901 KJP720901 KTL720901 LDH720901 LND720901 LWZ720901 MGV720901 MQR720901 NAN720901 NKJ720901 NUF720901 OEB720901 ONX720901 OXT720901 PHP720901 PRL720901 QBH720901 QLD720901 QUZ720901 REV720901 ROR720901 RYN720901 SIJ720901 SSF720901 TCB720901 TLX720901 TVT720901 UFP720901 UPL720901 UZH720901 VJD720901 VSZ720901 WCV720901 WMR720901 WWN720901 AF786437 KB786437 TX786437 ADT786437 ANP786437 AXL786437 BHH786437 BRD786437 CAZ786437 CKV786437 CUR786437 DEN786437 DOJ786437 DYF786437 EIB786437 ERX786437 FBT786437 FLP786437 FVL786437 GFH786437 GPD786437 GYZ786437 HIV786437 HSR786437 ICN786437 IMJ786437 IWF786437 JGB786437 JPX786437 JZT786437 KJP786437 KTL786437 LDH786437 LND786437 LWZ786437 MGV786437 MQR786437 NAN786437 NKJ786437 NUF786437 OEB786437 ONX786437 OXT786437 PHP786437 PRL786437 QBH786437 QLD786437 QUZ786437 REV786437 ROR786437 RYN786437 SIJ786437 SSF786437 TCB786437 TLX786437 TVT786437 UFP786437 UPL786437 UZH786437 VJD786437 VSZ786437 WCV786437 WMR786437 WWN786437 AF851973 KB851973 TX851973 ADT851973 ANP851973 AXL851973 BHH851973 BRD851973 CAZ851973 CKV851973 CUR851973 DEN851973 DOJ851973 DYF851973 EIB851973 ERX851973 FBT851973 FLP851973 FVL851973 GFH851973 GPD851973 GYZ851973 HIV851973 HSR851973 ICN851973 IMJ851973 IWF851973 JGB851973 JPX851973 JZT851973 KJP851973 KTL851973 LDH851973 LND851973 LWZ851973 MGV851973 MQR851973 NAN851973 NKJ851973 NUF851973 OEB851973 ONX851973 OXT851973 PHP851973 PRL851973 QBH851973 QLD851973 QUZ851973 REV851973 ROR851973 RYN851973 SIJ851973 SSF851973 TCB851973 TLX851973 TVT851973 UFP851973 UPL851973 UZH851973 VJD851973 VSZ851973 WCV851973 WMR851973 WWN851973 AF917509 KB917509 TX917509 ADT917509 ANP917509 AXL917509 BHH917509 BRD917509 CAZ917509 CKV917509 CUR917509 DEN917509 DOJ917509 DYF917509 EIB917509 ERX917509 FBT917509 FLP917509 FVL917509 GFH917509 GPD917509 GYZ917509 HIV917509 HSR917509 ICN917509 IMJ917509 IWF917509 JGB917509 JPX917509 JZT917509 KJP917509 KTL917509 LDH917509 LND917509 LWZ917509 MGV917509 MQR917509 NAN917509 NKJ917509 NUF917509 OEB917509 ONX917509 OXT917509 PHP917509 PRL917509 QBH917509 QLD917509 QUZ917509 REV917509 ROR917509 RYN917509 SIJ917509 SSF917509 TCB917509 TLX917509 TVT917509 UFP917509 UPL917509 UZH917509 VJD917509 VSZ917509 WCV917509 WMR917509 WWN917509 AF983045 KB983045 TX983045 ADT983045 ANP983045 AXL983045 BHH983045 BRD983045 CAZ983045 CKV983045 CUR983045 DEN983045 DOJ983045 DYF983045 EIB983045 ERX983045 FBT983045 FLP983045 FVL983045 GFH983045 GPD983045 GYZ983045 HIV983045 HSR983045 ICN983045 IMJ983045 IWF983045 JGB983045 JPX983045 JZT983045 KJP983045 KTL983045 LDH983045 LND983045 LWZ983045 MGV983045 MQR983045 NAN983045 NKJ983045 NUF983045 OEB983045 ONX983045 OXT983045 PHP983045 PRL983045 QBH983045 QLD983045 QUZ983045 REV983045 ROR983045 RYN983045 SIJ983045 SSF983045 TCB983045 TLX983045 TVT983045 UFP983045 UPL983045 UZH983045 VJD983045 VSZ983045 WCV983045 WMR983045 WWN983045 AI8:AI36 KE8:KE36 UA8:UA36 ADW8:ADW36 ANS8:ANS36 AXO8:AXO36 BHK8:BHK36 BRG8:BRG36 CBC8:CBC36 CKY8:CKY36 CUU8:CUU36 DEQ8:DEQ36 DOM8:DOM36 DYI8:DYI36 EIE8:EIE36 ESA8:ESA36 FBW8:FBW36 FLS8:FLS36 FVO8:FVO36 GFK8:GFK36 GPG8:GPG36 GZC8:GZC36 HIY8:HIY36 HSU8:HSU36 ICQ8:ICQ36 IMM8:IMM36 IWI8:IWI36 JGE8:JGE36 JQA8:JQA36 JZW8:JZW36 KJS8:KJS36 KTO8:KTO36 LDK8:LDK36 LNG8:LNG36 LXC8:LXC36 MGY8:MGY36 MQU8:MQU36 NAQ8:NAQ36 NKM8:NKM36 NUI8:NUI36 OEE8:OEE36 OOA8:OOA36 OXW8:OXW36 PHS8:PHS36 PRO8:PRO36 QBK8:QBK36 QLG8:QLG36 QVC8:QVC36 REY8:REY36 ROU8:ROU36 RYQ8:RYQ36 SIM8:SIM36 SSI8:SSI36 TCE8:TCE36 TMA8:TMA36 TVW8:TVW36 UFS8:UFS36 UPO8:UPO36 UZK8:UZK36 VJG8:VJG36 VTC8:VTC36 WCY8:WCY36 WMU8:WMU36 WWQ8:WWQ36 AI65544:AI65572 KE65544:KE65572 UA65544:UA65572 ADW65544:ADW65572 ANS65544:ANS65572 AXO65544:AXO65572 BHK65544:BHK65572 BRG65544:BRG65572 CBC65544:CBC65572 CKY65544:CKY65572 CUU65544:CUU65572 DEQ65544:DEQ65572 DOM65544:DOM65572 DYI65544:DYI65572 EIE65544:EIE65572 ESA65544:ESA65572 FBW65544:FBW65572 FLS65544:FLS65572 FVO65544:FVO65572 GFK65544:GFK65572 GPG65544:GPG65572 GZC65544:GZC65572 HIY65544:HIY65572 HSU65544:HSU65572 ICQ65544:ICQ65572 IMM65544:IMM65572 IWI65544:IWI65572 JGE65544:JGE65572 JQA65544:JQA65572 JZW65544:JZW65572 KJS65544:KJS65572 KTO65544:KTO65572 LDK65544:LDK65572 LNG65544:LNG65572 LXC65544:LXC65572 MGY65544:MGY65572 MQU65544:MQU65572 NAQ65544:NAQ65572 NKM65544:NKM65572 NUI65544:NUI65572 OEE65544:OEE65572 OOA65544:OOA65572 OXW65544:OXW65572 PHS65544:PHS65572 PRO65544:PRO65572 QBK65544:QBK65572 QLG65544:QLG65572 QVC65544:QVC65572 REY65544:REY65572 ROU65544:ROU65572 RYQ65544:RYQ65572 SIM65544:SIM65572 SSI65544:SSI65572 TCE65544:TCE65572 TMA65544:TMA65572 TVW65544:TVW65572 UFS65544:UFS65572 UPO65544:UPO65572 UZK65544:UZK65572 VJG65544:VJG65572 VTC65544:VTC65572 WCY65544:WCY65572 WMU65544:WMU65572 WWQ65544:WWQ65572 AI131080:AI131108 KE131080:KE131108 UA131080:UA131108 ADW131080:ADW131108 ANS131080:ANS131108 AXO131080:AXO131108 BHK131080:BHK131108 BRG131080:BRG131108 CBC131080:CBC131108 CKY131080:CKY131108 CUU131080:CUU131108 DEQ131080:DEQ131108 DOM131080:DOM131108 DYI131080:DYI131108 EIE131080:EIE131108 ESA131080:ESA131108 FBW131080:FBW131108 FLS131080:FLS131108 FVO131080:FVO131108 GFK131080:GFK131108 GPG131080:GPG131108 GZC131080:GZC131108 HIY131080:HIY131108 HSU131080:HSU131108 ICQ131080:ICQ131108 IMM131080:IMM131108 IWI131080:IWI131108 JGE131080:JGE131108 JQA131080:JQA131108 JZW131080:JZW131108 KJS131080:KJS131108 KTO131080:KTO131108 LDK131080:LDK131108 LNG131080:LNG131108 LXC131080:LXC131108 MGY131080:MGY131108 MQU131080:MQU131108 NAQ131080:NAQ131108 NKM131080:NKM131108 NUI131080:NUI131108 OEE131080:OEE131108 OOA131080:OOA131108 OXW131080:OXW131108 PHS131080:PHS131108 PRO131080:PRO131108 QBK131080:QBK131108 QLG131080:QLG131108 QVC131080:QVC131108 REY131080:REY131108 ROU131080:ROU131108 RYQ131080:RYQ131108 SIM131080:SIM131108 SSI131080:SSI131108 TCE131080:TCE131108 TMA131080:TMA131108 TVW131080:TVW131108 UFS131080:UFS131108 UPO131080:UPO131108 UZK131080:UZK131108 VJG131080:VJG131108 VTC131080:VTC131108 WCY131080:WCY131108 WMU131080:WMU131108 WWQ131080:WWQ131108 AI196616:AI196644 KE196616:KE196644 UA196616:UA196644 ADW196616:ADW196644 ANS196616:ANS196644 AXO196616:AXO196644 BHK196616:BHK196644 BRG196616:BRG196644 CBC196616:CBC196644 CKY196616:CKY196644 CUU196616:CUU196644 DEQ196616:DEQ196644 DOM196616:DOM196644 DYI196616:DYI196644 EIE196616:EIE196644 ESA196616:ESA196644 FBW196616:FBW196644 FLS196616:FLS196644 FVO196616:FVO196644 GFK196616:GFK196644 GPG196616:GPG196644 GZC196616:GZC196644 HIY196616:HIY196644 HSU196616:HSU196644 ICQ196616:ICQ196644 IMM196616:IMM196644 IWI196616:IWI196644 JGE196616:JGE196644 JQA196616:JQA196644 JZW196616:JZW196644 KJS196616:KJS196644 KTO196616:KTO196644 LDK196616:LDK196644 LNG196616:LNG196644 LXC196616:LXC196644 MGY196616:MGY196644 MQU196616:MQU196644 NAQ196616:NAQ196644 NKM196616:NKM196644 NUI196616:NUI196644 OEE196616:OEE196644 OOA196616:OOA196644 OXW196616:OXW196644 PHS196616:PHS196644 PRO196616:PRO196644 QBK196616:QBK196644 QLG196616:QLG196644 QVC196616:QVC196644 REY196616:REY196644 ROU196616:ROU196644 RYQ196616:RYQ196644 SIM196616:SIM196644 SSI196616:SSI196644 TCE196616:TCE196644 TMA196616:TMA196644 TVW196616:TVW196644 UFS196616:UFS196644 UPO196616:UPO196644 UZK196616:UZK196644 VJG196616:VJG196644 VTC196616:VTC196644 WCY196616:WCY196644 WMU196616:WMU196644 WWQ196616:WWQ196644 AI262152:AI262180 KE262152:KE262180 UA262152:UA262180 ADW262152:ADW262180 ANS262152:ANS262180 AXO262152:AXO262180 BHK262152:BHK262180 BRG262152:BRG262180 CBC262152:CBC262180 CKY262152:CKY262180 CUU262152:CUU262180 DEQ262152:DEQ262180 DOM262152:DOM262180 DYI262152:DYI262180 EIE262152:EIE262180 ESA262152:ESA262180 FBW262152:FBW262180 FLS262152:FLS262180 FVO262152:FVO262180 GFK262152:GFK262180 GPG262152:GPG262180 GZC262152:GZC262180 HIY262152:HIY262180 HSU262152:HSU262180 ICQ262152:ICQ262180 IMM262152:IMM262180 IWI262152:IWI262180 JGE262152:JGE262180 JQA262152:JQA262180 JZW262152:JZW262180 KJS262152:KJS262180 KTO262152:KTO262180 LDK262152:LDK262180 LNG262152:LNG262180 LXC262152:LXC262180 MGY262152:MGY262180 MQU262152:MQU262180 NAQ262152:NAQ262180 NKM262152:NKM262180 NUI262152:NUI262180 OEE262152:OEE262180 OOA262152:OOA262180 OXW262152:OXW262180 PHS262152:PHS262180 PRO262152:PRO262180 QBK262152:QBK262180 QLG262152:QLG262180 QVC262152:QVC262180 REY262152:REY262180 ROU262152:ROU262180 RYQ262152:RYQ262180 SIM262152:SIM262180 SSI262152:SSI262180 TCE262152:TCE262180 TMA262152:TMA262180 TVW262152:TVW262180 UFS262152:UFS262180 UPO262152:UPO262180 UZK262152:UZK262180 VJG262152:VJG262180 VTC262152:VTC262180 WCY262152:WCY262180 WMU262152:WMU262180 WWQ262152:WWQ262180 AI327688:AI327716 KE327688:KE327716 UA327688:UA327716 ADW327688:ADW327716 ANS327688:ANS327716 AXO327688:AXO327716 BHK327688:BHK327716 BRG327688:BRG327716 CBC327688:CBC327716 CKY327688:CKY327716 CUU327688:CUU327716 DEQ327688:DEQ327716 DOM327688:DOM327716 DYI327688:DYI327716 EIE327688:EIE327716 ESA327688:ESA327716 FBW327688:FBW327716 FLS327688:FLS327716 FVO327688:FVO327716 GFK327688:GFK327716 GPG327688:GPG327716 GZC327688:GZC327716 HIY327688:HIY327716 HSU327688:HSU327716 ICQ327688:ICQ327716 IMM327688:IMM327716 IWI327688:IWI327716 JGE327688:JGE327716 JQA327688:JQA327716 JZW327688:JZW327716 KJS327688:KJS327716 KTO327688:KTO327716 LDK327688:LDK327716 LNG327688:LNG327716 LXC327688:LXC327716 MGY327688:MGY327716 MQU327688:MQU327716 NAQ327688:NAQ327716 NKM327688:NKM327716 NUI327688:NUI327716 OEE327688:OEE327716 OOA327688:OOA327716 OXW327688:OXW327716 PHS327688:PHS327716 PRO327688:PRO327716 QBK327688:QBK327716 QLG327688:QLG327716 QVC327688:QVC327716 REY327688:REY327716 ROU327688:ROU327716 RYQ327688:RYQ327716 SIM327688:SIM327716 SSI327688:SSI327716 TCE327688:TCE327716 TMA327688:TMA327716 TVW327688:TVW327716 UFS327688:UFS327716 UPO327688:UPO327716 UZK327688:UZK327716 VJG327688:VJG327716 VTC327688:VTC327716 WCY327688:WCY327716 WMU327688:WMU327716 WWQ327688:WWQ327716 AI393224:AI393252 KE393224:KE393252 UA393224:UA393252 ADW393224:ADW393252 ANS393224:ANS393252 AXO393224:AXO393252 BHK393224:BHK393252 BRG393224:BRG393252 CBC393224:CBC393252 CKY393224:CKY393252 CUU393224:CUU393252 DEQ393224:DEQ393252 DOM393224:DOM393252 DYI393224:DYI393252 EIE393224:EIE393252 ESA393224:ESA393252 FBW393224:FBW393252 FLS393224:FLS393252 FVO393224:FVO393252 GFK393224:GFK393252 GPG393224:GPG393252 GZC393224:GZC393252 HIY393224:HIY393252 HSU393224:HSU393252 ICQ393224:ICQ393252 IMM393224:IMM393252 IWI393224:IWI393252 JGE393224:JGE393252 JQA393224:JQA393252 JZW393224:JZW393252 KJS393224:KJS393252 KTO393224:KTO393252 LDK393224:LDK393252 LNG393224:LNG393252 LXC393224:LXC393252 MGY393224:MGY393252 MQU393224:MQU393252 NAQ393224:NAQ393252 NKM393224:NKM393252 NUI393224:NUI393252 OEE393224:OEE393252 OOA393224:OOA393252 OXW393224:OXW393252 PHS393224:PHS393252 PRO393224:PRO393252 QBK393224:QBK393252 QLG393224:QLG393252 QVC393224:QVC393252 REY393224:REY393252 ROU393224:ROU393252 RYQ393224:RYQ393252 SIM393224:SIM393252 SSI393224:SSI393252 TCE393224:TCE393252 TMA393224:TMA393252 TVW393224:TVW393252 UFS393224:UFS393252 UPO393224:UPO393252 UZK393224:UZK393252 VJG393224:VJG393252 VTC393224:VTC393252 WCY393224:WCY393252 WMU393224:WMU393252 WWQ393224:WWQ393252 AI458760:AI458788 KE458760:KE458788 UA458760:UA458788 ADW458760:ADW458788 ANS458760:ANS458788 AXO458760:AXO458788 BHK458760:BHK458788 BRG458760:BRG458788 CBC458760:CBC458788 CKY458760:CKY458788 CUU458760:CUU458788 DEQ458760:DEQ458788 DOM458760:DOM458788 DYI458760:DYI458788 EIE458760:EIE458788 ESA458760:ESA458788 FBW458760:FBW458788 FLS458760:FLS458788 FVO458760:FVO458788 GFK458760:GFK458788 GPG458760:GPG458788 GZC458760:GZC458788 HIY458760:HIY458788 HSU458760:HSU458788 ICQ458760:ICQ458788 IMM458760:IMM458788 IWI458760:IWI458788 JGE458760:JGE458788 JQA458760:JQA458788 JZW458760:JZW458788 KJS458760:KJS458788 KTO458760:KTO458788 LDK458760:LDK458788 LNG458760:LNG458788 LXC458760:LXC458788 MGY458760:MGY458788 MQU458760:MQU458788 NAQ458760:NAQ458788 NKM458760:NKM458788 NUI458760:NUI458788 OEE458760:OEE458788 OOA458760:OOA458788 OXW458760:OXW458788 PHS458760:PHS458788 PRO458760:PRO458788 QBK458760:QBK458788 QLG458760:QLG458788 QVC458760:QVC458788 REY458760:REY458788 ROU458760:ROU458788 RYQ458760:RYQ458788 SIM458760:SIM458788 SSI458760:SSI458788 TCE458760:TCE458788 TMA458760:TMA458788 TVW458760:TVW458788 UFS458760:UFS458788 UPO458760:UPO458788 UZK458760:UZK458788 VJG458760:VJG458788 VTC458760:VTC458788 WCY458760:WCY458788 WMU458760:WMU458788 WWQ458760:WWQ458788 AI524296:AI524324 KE524296:KE524324 UA524296:UA524324 ADW524296:ADW524324 ANS524296:ANS524324 AXO524296:AXO524324 BHK524296:BHK524324 BRG524296:BRG524324 CBC524296:CBC524324 CKY524296:CKY524324 CUU524296:CUU524324 DEQ524296:DEQ524324 DOM524296:DOM524324 DYI524296:DYI524324 EIE524296:EIE524324 ESA524296:ESA524324 FBW524296:FBW524324 FLS524296:FLS524324 FVO524296:FVO524324 GFK524296:GFK524324 GPG524296:GPG524324 GZC524296:GZC524324 HIY524296:HIY524324 HSU524296:HSU524324 ICQ524296:ICQ524324 IMM524296:IMM524324 IWI524296:IWI524324 JGE524296:JGE524324 JQA524296:JQA524324 JZW524296:JZW524324 KJS524296:KJS524324 KTO524296:KTO524324 LDK524296:LDK524324 LNG524296:LNG524324 LXC524296:LXC524324 MGY524296:MGY524324 MQU524296:MQU524324 NAQ524296:NAQ524324 NKM524296:NKM524324 NUI524296:NUI524324 OEE524296:OEE524324 OOA524296:OOA524324 OXW524296:OXW524324 PHS524296:PHS524324 PRO524296:PRO524324 QBK524296:QBK524324 QLG524296:QLG524324 QVC524296:QVC524324 REY524296:REY524324 ROU524296:ROU524324 RYQ524296:RYQ524324 SIM524296:SIM524324 SSI524296:SSI524324 TCE524296:TCE524324 TMA524296:TMA524324 TVW524296:TVW524324 UFS524296:UFS524324 UPO524296:UPO524324 UZK524296:UZK524324 VJG524296:VJG524324 VTC524296:VTC524324 WCY524296:WCY524324 WMU524296:WMU524324 WWQ524296:WWQ524324 AI589832:AI589860 KE589832:KE589860 UA589832:UA589860 ADW589832:ADW589860 ANS589832:ANS589860 AXO589832:AXO589860 BHK589832:BHK589860 BRG589832:BRG589860 CBC589832:CBC589860 CKY589832:CKY589860 CUU589832:CUU589860 DEQ589832:DEQ589860 DOM589832:DOM589860 DYI589832:DYI589860 EIE589832:EIE589860 ESA589832:ESA589860 FBW589832:FBW589860 FLS589832:FLS589860 FVO589832:FVO589860 GFK589832:GFK589860 GPG589832:GPG589860 GZC589832:GZC589860 HIY589832:HIY589860 HSU589832:HSU589860 ICQ589832:ICQ589860 IMM589832:IMM589860 IWI589832:IWI589860 JGE589832:JGE589860 JQA589832:JQA589860 JZW589832:JZW589860 KJS589832:KJS589860 KTO589832:KTO589860 LDK589832:LDK589860 LNG589832:LNG589860 LXC589832:LXC589860 MGY589832:MGY589860 MQU589832:MQU589860 NAQ589832:NAQ589860 NKM589832:NKM589860 NUI589832:NUI589860 OEE589832:OEE589860 OOA589832:OOA589860 OXW589832:OXW589860 PHS589832:PHS589860 PRO589832:PRO589860 QBK589832:QBK589860 QLG589832:QLG589860 QVC589832:QVC589860 REY589832:REY589860 ROU589832:ROU589860 RYQ589832:RYQ589860 SIM589832:SIM589860 SSI589832:SSI589860 TCE589832:TCE589860 TMA589832:TMA589860 TVW589832:TVW589860 UFS589832:UFS589860 UPO589832:UPO589860 UZK589832:UZK589860 VJG589832:VJG589860 VTC589832:VTC589860 WCY589832:WCY589860 WMU589832:WMU589860 WWQ589832:WWQ589860 AI655368:AI655396 KE655368:KE655396 UA655368:UA655396 ADW655368:ADW655396 ANS655368:ANS655396 AXO655368:AXO655396 BHK655368:BHK655396 BRG655368:BRG655396 CBC655368:CBC655396 CKY655368:CKY655396 CUU655368:CUU655396 DEQ655368:DEQ655396 DOM655368:DOM655396 DYI655368:DYI655396 EIE655368:EIE655396 ESA655368:ESA655396 FBW655368:FBW655396 FLS655368:FLS655396 FVO655368:FVO655396 GFK655368:GFK655396 GPG655368:GPG655396 GZC655368:GZC655396 HIY655368:HIY655396 HSU655368:HSU655396 ICQ655368:ICQ655396 IMM655368:IMM655396 IWI655368:IWI655396 JGE655368:JGE655396 JQA655368:JQA655396 JZW655368:JZW655396 KJS655368:KJS655396 KTO655368:KTO655396 LDK655368:LDK655396 LNG655368:LNG655396 LXC655368:LXC655396 MGY655368:MGY655396 MQU655368:MQU655396 NAQ655368:NAQ655396 NKM655368:NKM655396 NUI655368:NUI655396 OEE655368:OEE655396 OOA655368:OOA655396 OXW655368:OXW655396 PHS655368:PHS655396 PRO655368:PRO655396 QBK655368:QBK655396 QLG655368:QLG655396 QVC655368:QVC655396 REY655368:REY655396 ROU655368:ROU655396 RYQ655368:RYQ655396 SIM655368:SIM655396 SSI655368:SSI655396 TCE655368:TCE655396 TMA655368:TMA655396 TVW655368:TVW655396 UFS655368:UFS655396 UPO655368:UPO655396 UZK655368:UZK655396 VJG655368:VJG655396 VTC655368:VTC655396 WCY655368:WCY655396 WMU655368:WMU655396 WWQ655368:WWQ655396 AI720904:AI720932 KE720904:KE720932 UA720904:UA720932 ADW720904:ADW720932 ANS720904:ANS720932 AXO720904:AXO720932 BHK720904:BHK720932 BRG720904:BRG720932 CBC720904:CBC720932 CKY720904:CKY720932 CUU720904:CUU720932 DEQ720904:DEQ720932 DOM720904:DOM720932 DYI720904:DYI720932 EIE720904:EIE720932 ESA720904:ESA720932 FBW720904:FBW720932 FLS720904:FLS720932 FVO720904:FVO720932 GFK720904:GFK720932 GPG720904:GPG720932 GZC720904:GZC720932 HIY720904:HIY720932 HSU720904:HSU720932 ICQ720904:ICQ720932 IMM720904:IMM720932 IWI720904:IWI720932 JGE720904:JGE720932 JQA720904:JQA720932 JZW720904:JZW720932 KJS720904:KJS720932 KTO720904:KTO720932 LDK720904:LDK720932 LNG720904:LNG720932 LXC720904:LXC720932 MGY720904:MGY720932 MQU720904:MQU720932 NAQ720904:NAQ720932 NKM720904:NKM720932 NUI720904:NUI720932 OEE720904:OEE720932 OOA720904:OOA720932 OXW720904:OXW720932 PHS720904:PHS720932 PRO720904:PRO720932 QBK720904:QBK720932 QLG720904:QLG720932 QVC720904:QVC720932 REY720904:REY720932 ROU720904:ROU720932 RYQ720904:RYQ720932 SIM720904:SIM720932 SSI720904:SSI720932 TCE720904:TCE720932 TMA720904:TMA720932 TVW720904:TVW720932 UFS720904:UFS720932 UPO720904:UPO720932 UZK720904:UZK720932 VJG720904:VJG720932 VTC720904:VTC720932 WCY720904:WCY720932 WMU720904:WMU720932 WWQ720904:WWQ720932 AI786440:AI786468 KE786440:KE786468 UA786440:UA786468 ADW786440:ADW786468 ANS786440:ANS786468 AXO786440:AXO786468 BHK786440:BHK786468 BRG786440:BRG786468 CBC786440:CBC786468 CKY786440:CKY786468 CUU786440:CUU786468 DEQ786440:DEQ786468 DOM786440:DOM786468 DYI786440:DYI786468 EIE786440:EIE786468 ESA786440:ESA786468 FBW786440:FBW786468 FLS786440:FLS786468 FVO786440:FVO786468 GFK786440:GFK786468 GPG786440:GPG786468 GZC786440:GZC786468 HIY786440:HIY786468 HSU786440:HSU786468 ICQ786440:ICQ786468 IMM786440:IMM786468 IWI786440:IWI786468 JGE786440:JGE786468 JQA786440:JQA786468 JZW786440:JZW786468 KJS786440:KJS786468 KTO786440:KTO786468 LDK786440:LDK786468 LNG786440:LNG786468 LXC786440:LXC786468 MGY786440:MGY786468 MQU786440:MQU786468 NAQ786440:NAQ786468 NKM786440:NKM786468 NUI786440:NUI786468 OEE786440:OEE786468 OOA786440:OOA786468 OXW786440:OXW786468 PHS786440:PHS786468 PRO786440:PRO786468 QBK786440:QBK786468 QLG786440:QLG786468 QVC786440:QVC786468 REY786440:REY786468 ROU786440:ROU786468 RYQ786440:RYQ786468 SIM786440:SIM786468 SSI786440:SSI786468 TCE786440:TCE786468 TMA786440:TMA786468 TVW786440:TVW786468 UFS786440:UFS786468 UPO786440:UPO786468 UZK786440:UZK786468 VJG786440:VJG786468 VTC786440:VTC786468 WCY786440:WCY786468 WMU786440:WMU786468 WWQ786440:WWQ786468 AI851976:AI852004 KE851976:KE852004 UA851976:UA852004 ADW851976:ADW852004 ANS851976:ANS852004 AXO851976:AXO852004 BHK851976:BHK852004 BRG851976:BRG852004 CBC851976:CBC852004 CKY851976:CKY852004 CUU851976:CUU852004 DEQ851976:DEQ852004 DOM851976:DOM852004 DYI851976:DYI852004 EIE851976:EIE852004 ESA851976:ESA852004 FBW851976:FBW852004 FLS851976:FLS852004 FVO851976:FVO852004 GFK851976:GFK852004 GPG851976:GPG852004 GZC851976:GZC852004 HIY851976:HIY852004 HSU851976:HSU852004 ICQ851976:ICQ852004 IMM851976:IMM852004 IWI851976:IWI852004 JGE851976:JGE852004 JQA851976:JQA852004 JZW851976:JZW852004 KJS851976:KJS852004 KTO851976:KTO852004 LDK851976:LDK852004 LNG851976:LNG852004 LXC851976:LXC852004 MGY851976:MGY852004 MQU851976:MQU852004 NAQ851976:NAQ852004 NKM851976:NKM852004 NUI851976:NUI852004 OEE851976:OEE852004 OOA851976:OOA852004 OXW851976:OXW852004 PHS851976:PHS852004 PRO851976:PRO852004 QBK851976:QBK852004 QLG851976:QLG852004 QVC851976:QVC852004 REY851976:REY852004 ROU851976:ROU852004 RYQ851976:RYQ852004 SIM851976:SIM852004 SSI851976:SSI852004 TCE851976:TCE852004 TMA851976:TMA852004 TVW851976:TVW852004 UFS851976:UFS852004 UPO851976:UPO852004 UZK851976:UZK852004 VJG851976:VJG852004 VTC851976:VTC852004 WCY851976:WCY852004 WMU851976:WMU852004 WWQ851976:WWQ852004 AI917512:AI917540 KE917512:KE917540 UA917512:UA917540 ADW917512:ADW917540 ANS917512:ANS917540 AXO917512:AXO917540 BHK917512:BHK917540 BRG917512:BRG917540 CBC917512:CBC917540 CKY917512:CKY917540 CUU917512:CUU917540 DEQ917512:DEQ917540 DOM917512:DOM917540 DYI917512:DYI917540 EIE917512:EIE917540 ESA917512:ESA917540 FBW917512:FBW917540 FLS917512:FLS917540 FVO917512:FVO917540 GFK917512:GFK917540 GPG917512:GPG917540 GZC917512:GZC917540 HIY917512:HIY917540 HSU917512:HSU917540 ICQ917512:ICQ917540 IMM917512:IMM917540 IWI917512:IWI917540 JGE917512:JGE917540 JQA917512:JQA917540 JZW917512:JZW917540 KJS917512:KJS917540 KTO917512:KTO917540 LDK917512:LDK917540 LNG917512:LNG917540 LXC917512:LXC917540 MGY917512:MGY917540 MQU917512:MQU917540 NAQ917512:NAQ917540 NKM917512:NKM917540 NUI917512:NUI917540 OEE917512:OEE917540 OOA917512:OOA917540 OXW917512:OXW917540 PHS917512:PHS917540 PRO917512:PRO917540 QBK917512:QBK917540 QLG917512:QLG917540 QVC917512:QVC917540 REY917512:REY917540 ROU917512:ROU917540 RYQ917512:RYQ917540 SIM917512:SIM917540 SSI917512:SSI917540 TCE917512:TCE917540 TMA917512:TMA917540 TVW917512:TVW917540 UFS917512:UFS917540 UPO917512:UPO917540 UZK917512:UZK917540 VJG917512:VJG917540 VTC917512:VTC917540 WCY917512:WCY917540 WMU917512:WMU917540 WWQ917512:WWQ917540 AI983048:AI983076 KE983048:KE983076 UA983048:UA983076 ADW983048:ADW983076 ANS983048:ANS983076 AXO983048:AXO983076 BHK983048:BHK983076 BRG983048:BRG983076 CBC983048:CBC983076 CKY983048:CKY983076 CUU983048:CUU983076 DEQ983048:DEQ983076 DOM983048:DOM983076 DYI983048:DYI983076 EIE983048:EIE983076 ESA983048:ESA983076 FBW983048:FBW983076 FLS983048:FLS983076 FVO983048:FVO983076 GFK983048:GFK983076 GPG983048:GPG983076 GZC983048:GZC983076 HIY983048:HIY983076 HSU983048:HSU983076 ICQ983048:ICQ983076 IMM983048:IMM983076 IWI983048:IWI983076 JGE983048:JGE983076 JQA983048:JQA983076 JZW983048:JZW983076 KJS983048:KJS983076 KTO983048:KTO983076 LDK983048:LDK983076 LNG983048:LNG983076 LXC983048:LXC983076 MGY983048:MGY983076 MQU983048:MQU983076 NAQ983048:NAQ983076 NKM983048:NKM983076 NUI983048:NUI983076 OEE983048:OEE983076 OOA983048:OOA983076 OXW983048:OXW983076 PHS983048:PHS983076 PRO983048:PRO983076 QBK983048:QBK983076 QLG983048:QLG983076 QVC983048:QVC983076 REY983048:REY983076 ROU983048:ROU983076 RYQ983048:RYQ983076 SIM983048:SIM983076 SSI983048:SSI983076 TCE983048:TCE983076 TMA983048:TMA983076 TVW983048:TVW983076 UFS983048:UFS983076 UPO983048:UPO983076 UZK983048:UZK983076 VJG983048:VJG983076 VTC983048:VTC983076 WCY983048:WCY983076 WMU983048:WMU983076 WWQ983048:WWQ983076 AL8:AL36 KH8:KH36 UD8:UD36 ADZ8:ADZ36 ANV8:ANV36 AXR8:AXR36 BHN8:BHN36 BRJ8:BRJ36 CBF8:CBF36 CLB8:CLB36 CUX8:CUX36 DET8:DET36 DOP8:DOP36 DYL8:DYL36 EIH8:EIH36 ESD8:ESD36 FBZ8:FBZ36 FLV8:FLV36 FVR8:FVR36 GFN8:GFN36 GPJ8:GPJ36 GZF8:GZF36 HJB8:HJB36 HSX8:HSX36 ICT8:ICT36 IMP8:IMP36 IWL8:IWL36 JGH8:JGH36 JQD8:JQD36 JZZ8:JZZ36 KJV8:KJV36 KTR8:KTR36 LDN8:LDN36 LNJ8:LNJ36 LXF8:LXF36 MHB8:MHB36 MQX8:MQX36 NAT8:NAT36 NKP8:NKP36 NUL8:NUL36 OEH8:OEH36 OOD8:OOD36 OXZ8:OXZ36 PHV8:PHV36 PRR8:PRR36 QBN8:QBN36 QLJ8:QLJ36 QVF8:QVF36 RFB8:RFB36 ROX8:ROX36 RYT8:RYT36 SIP8:SIP36 SSL8:SSL36 TCH8:TCH36 TMD8:TMD36 TVZ8:TVZ36 UFV8:UFV36 UPR8:UPR36 UZN8:UZN36 VJJ8:VJJ36 VTF8:VTF36 WDB8:WDB36 WMX8:WMX36 WWT8:WWT36 AL65544:AL65572 KH65544:KH65572 UD65544:UD65572 ADZ65544:ADZ65572 ANV65544:ANV65572 AXR65544:AXR65572 BHN65544:BHN65572 BRJ65544:BRJ65572 CBF65544:CBF65572 CLB65544:CLB65572 CUX65544:CUX65572 DET65544:DET65572 DOP65544:DOP65572 DYL65544:DYL65572 EIH65544:EIH65572 ESD65544:ESD65572 FBZ65544:FBZ65572 FLV65544:FLV65572 FVR65544:FVR65572 GFN65544:GFN65572 GPJ65544:GPJ65572 GZF65544:GZF65572 HJB65544:HJB65572 HSX65544:HSX65572 ICT65544:ICT65572 IMP65544:IMP65572 IWL65544:IWL65572 JGH65544:JGH65572 JQD65544:JQD65572 JZZ65544:JZZ65572 KJV65544:KJV65572 KTR65544:KTR65572 LDN65544:LDN65572 LNJ65544:LNJ65572 LXF65544:LXF65572 MHB65544:MHB65572 MQX65544:MQX65572 NAT65544:NAT65572 NKP65544:NKP65572 NUL65544:NUL65572 OEH65544:OEH65572 OOD65544:OOD65572 OXZ65544:OXZ65572 PHV65544:PHV65572 PRR65544:PRR65572 QBN65544:QBN65572 QLJ65544:QLJ65572 QVF65544:QVF65572 RFB65544:RFB65572 ROX65544:ROX65572 RYT65544:RYT65572 SIP65544:SIP65572 SSL65544:SSL65572 TCH65544:TCH65572 TMD65544:TMD65572 TVZ65544:TVZ65572 UFV65544:UFV65572 UPR65544:UPR65572 UZN65544:UZN65572 VJJ65544:VJJ65572 VTF65544:VTF65572 WDB65544:WDB65572 WMX65544:WMX65572 WWT65544:WWT65572 AL131080:AL131108 KH131080:KH131108 UD131080:UD131108 ADZ131080:ADZ131108 ANV131080:ANV131108 AXR131080:AXR131108 BHN131080:BHN131108 BRJ131080:BRJ131108 CBF131080:CBF131108 CLB131080:CLB131108 CUX131080:CUX131108 DET131080:DET131108 DOP131080:DOP131108 DYL131080:DYL131108 EIH131080:EIH131108 ESD131080:ESD131108 FBZ131080:FBZ131108 FLV131080:FLV131108 FVR131080:FVR131108 GFN131080:GFN131108 GPJ131080:GPJ131108 GZF131080:GZF131108 HJB131080:HJB131108 HSX131080:HSX131108 ICT131080:ICT131108 IMP131080:IMP131108 IWL131080:IWL131108 JGH131080:JGH131108 JQD131080:JQD131108 JZZ131080:JZZ131108 KJV131080:KJV131108 KTR131080:KTR131108 LDN131080:LDN131108 LNJ131080:LNJ131108 LXF131080:LXF131108 MHB131080:MHB131108 MQX131080:MQX131108 NAT131080:NAT131108 NKP131080:NKP131108 NUL131080:NUL131108 OEH131080:OEH131108 OOD131080:OOD131108 OXZ131080:OXZ131108 PHV131080:PHV131108 PRR131080:PRR131108 QBN131080:QBN131108 QLJ131080:QLJ131108 QVF131080:QVF131108 RFB131080:RFB131108 ROX131080:ROX131108 RYT131080:RYT131108 SIP131080:SIP131108 SSL131080:SSL131108 TCH131080:TCH131108 TMD131080:TMD131108 TVZ131080:TVZ131108 UFV131080:UFV131108 UPR131080:UPR131108 UZN131080:UZN131108 VJJ131080:VJJ131108 VTF131080:VTF131108 WDB131080:WDB131108 WMX131080:WMX131108 WWT131080:WWT131108 AL196616:AL196644 KH196616:KH196644 UD196616:UD196644 ADZ196616:ADZ196644 ANV196616:ANV196644 AXR196616:AXR196644 BHN196616:BHN196644 BRJ196616:BRJ196644 CBF196616:CBF196644 CLB196616:CLB196644 CUX196616:CUX196644 DET196616:DET196644 DOP196616:DOP196644 DYL196616:DYL196644 EIH196616:EIH196644 ESD196616:ESD196644 FBZ196616:FBZ196644 FLV196616:FLV196644 FVR196616:FVR196644 GFN196616:GFN196644 GPJ196616:GPJ196644 GZF196616:GZF196644 HJB196616:HJB196644 HSX196616:HSX196644 ICT196616:ICT196644 IMP196616:IMP196644 IWL196616:IWL196644 JGH196616:JGH196644 JQD196616:JQD196644 JZZ196616:JZZ196644 KJV196616:KJV196644 KTR196616:KTR196644 LDN196616:LDN196644 LNJ196616:LNJ196644 LXF196616:LXF196644 MHB196616:MHB196644 MQX196616:MQX196644 NAT196616:NAT196644 NKP196616:NKP196644 NUL196616:NUL196644 OEH196616:OEH196644 OOD196616:OOD196644 OXZ196616:OXZ196644 PHV196616:PHV196644 PRR196616:PRR196644 QBN196616:QBN196644 QLJ196616:QLJ196644 QVF196616:QVF196644 RFB196616:RFB196644 ROX196616:ROX196644 RYT196616:RYT196644 SIP196616:SIP196644 SSL196616:SSL196644 TCH196616:TCH196644 TMD196616:TMD196644 TVZ196616:TVZ196644 UFV196616:UFV196644 UPR196616:UPR196644 UZN196616:UZN196644 VJJ196616:VJJ196644 VTF196616:VTF196644 WDB196616:WDB196644 WMX196616:WMX196644 WWT196616:WWT196644 AL262152:AL262180 KH262152:KH262180 UD262152:UD262180 ADZ262152:ADZ262180 ANV262152:ANV262180 AXR262152:AXR262180 BHN262152:BHN262180 BRJ262152:BRJ262180 CBF262152:CBF262180 CLB262152:CLB262180 CUX262152:CUX262180 DET262152:DET262180 DOP262152:DOP262180 DYL262152:DYL262180 EIH262152:EIH262180 ESD262152:ESD262180 FBZ262152:FBZ262180 FLV262152:FLV262180 FVR262152:FVR262180 GFN262152:GFN262180 GPJ262152:GPJ262180 GZF262152:GZF262180 HJB262152:HJB262180 HSX262152:HSX262180 ICT262152:ICT262180 IMP262152:IMP262180 IWL262152:IWL262180 JGH262152:JGH262180 JQD262152:JQD262180 JZZ262152:JZZ262180 KJV262152:KJV262180 KTR262152:KTR262180 LDN262152:LDN262180 LNJ262152:LNJ262180 LXF262152:LXF262180 MHB262152:MHB262180 MQX262152:MQX262180 NAT262152:NAT262180 NKP262152:NKP262180 NUL262152:NUL262180 OEH262152:OEH262180 OOD262152:OOD262180 OXZ262152:OXZ262180 PHV262152:PHV262180 PRR262152:PRR262180 QBN262152:QBN262180 QLJ262152:QLJ262180 QVF262152:QVF262180 RFB262152:RFB262180 ROX262152:ROX262180 RYT262152:RYT262180 SIP262152:SIP262180 SSL262152:SSL262180 TCH262152:TCH262180 TMD262152:TMD262180 TVZ262152:TVZ262180 UFV262152:UFV262180 UPR262152:UPR262180 UZN262152:UZN262180 VJJ262152:VJJ262180 VTF262152:VTF262180 WDB262152:WDB262180 WMX262152:WMX262180 WWT262152:WWT262180 AL327688:AL327716 KH327688:KH327716 UD327688:UD327716 ADZ327688:ADZ327716 ANV327688:ANV327716 AXR327688:AXR327716 BHN327688:BHN327716 BRJ327688:BRJ327716 CBF327688:CBF327716 CLB327688:CLB327716 CUX327688:CUX327716 DET327688:DET327716 DOP327688:DOP327716 DYL327688:DYL327716 EIH327688:EIH327716 ESD327688:ESD327716 FBZ327688:FBZ327716 FLV327688:FLV327716 FVR327688:FVR327716 GFN327688:GFN327716 GPJ327688:GPJ327716 GZF327688:GZF327716 HJB327688:HJB327716 HSX327688:HSX327716 ICT327688:ICT327716 IMP327688:IMP327716 IWL327688:IWL327716 JGH327688:JGH327716 JQD327688:JQD327716 JZZ327688:JZZ327716 KJV327688:KJV327716 KTR327688:KTR327716 LDN327688:LDN327716 LNJ327688:LNJ327716 LXF327688:LXF327716 MHB327688:MHB327716 MQX327688:MQX327716 NAT327688:NAT327716 NKP327688:NKP327716 NUL327688:NUL327716 OEH327688:OEH327716 OOD327688:OOD327716 OXZ327688:OXZ327716 PHV327688:PHV327716 PRR327688:PRR327716 QBN327688:QBN327716 QLJ327688:QLJ327716 QVF327688:QVF327716 RFB327688:RFB327716 ROX327688:ROX327716 RYT327688:RYT327716 SIP327688:SIP327716 SSL327688:SSL327716 TCH327688:TCH327716 TMD327688:TMD327716 TVZ327688:TVZ327716 UFV327688:UFV327716 UPR327688:UPR327716 UZN327688:UZN327716 VJJ327688:VJJ327716 VTF327688:VTF327716 WDB327688:WDB327716 WMX327688:WMX327716 WWT327688:WWT327716 AL393224:AL393252 KH393224:KH393252 UD393224:UD393252 ADZ393224:ADZ393252 ANV393224:ANV393252 AXR393224:AXR393252 BHN393224:BHN393252 BRJ393224:BRJ393252 CBF393224:CBF393252 CLB393224:CLB393252 CUX393224:CUX393252 DET393224:DET393252 DOP393224:DOP393252 DYL393224:DYL393252 EIH393224:EIH393252 ESD393224:ESD393252 FBZ393224:FBZ393252 FLV393224:FLV393252 FVR393224:FVR393252 GFN393224:GFN393252 GPJ393224:GPJ393252 GZF393224:GZF393252 HJB393224:HJB393252 HSX393224:HSX393252 ICT393224:ICT393252 IMP393224:IMP393252 IWL393224:IWL393252 JGH393224:JGH393252 JQD393224:JQD393252 JZZ393224:JZZ393252 KJV393224:KJV393252 KTR393224:KTR393252 LDN393224:LDN393252 LNJ393224:LNJ393252 LXF393224:LXF393252 MHB393224:MHB393252 MQX393224:MQX393252 NAT393224:NAT393252 NKP393224:NKP393252 NUL393224:NUL393252 OEH393224:OEH393252 OOD393224:OOD393252 OXZ393224:OXZ393252 PHV393224:PHV393252 PRR393224:PRR393252 QBN393224:QBN393252 QLJ393224:QLJ393252 QVF393224:QVF393252 RFB393224:RFB393252 ROX393224:ROX393252 RYT393224:RYT393252 SIP393224:SIP393252 SSL393224:SSL393252 TCH393224:TCH393252 TMD393224:TMD393252 TVZ393224:TVZ393252 UFV393224:UFV393252 UPR393224:UPR393252 UZN393224:UZN393252 VJJ393224:VJJ393252 VTF393224:VTF393252 WDB393224:WDB393252 WMX393224:WMX393252 WWT393224:WWT393252 AL458760:AL458788 KH458760:KH458788 UD458760:UD458788 ADZ458760:ADZ458788 ANV458760:ANV458788 AXR458760:AXR458788 BHN458760:BHN458788 BRJ458760:BRJ458788 CBF458760:CBF458788 CLB458760:CLB458788 CUX458760:CUX458788 DET458760:DET458788 DOP458760:DOP458788 DYL458760:DYL458788 EIH458760:EIH458788 ESD458760:ESD458788 FBZ458760:FBZ458788 FLV458760:FLV458788 FVR458760:FVR458788 GFN458760:GFN458788 GPJ458760:GPJ458788 GZF458760:GZF458788 HJB458760:HJB458788 HSX458760:HSX458788 ICT458760:ICT458788 IMP458760:IMP458788 IWL458760:IWL458788 JGH458760:JGH458788 JQD458760:JQD458788 JZZ458760:JZZ458788 KJV458760:KJV458788 KTR458760:KTR458788 LDN458760:LDN458788 LNJ458760:LNJ458788 LXF458760:LXF458788 MHB458760:MHB458788 MQX458760:MQX458788 NAT458760:NAT458788 NKP458760:NKP458788 NUL458760:NUL458788 OEH458760:OEH458788 OOD458760:OOD458788 OXZ458760:OXZ458788 PHV458760:PHV458788 PRR458760:PRR458788 QBN458760:QBN458788 QLJ458760:QLJ458788 QVF458760:QVF458788 RFB458760:RFB458788 ROX458760:ROX458788 RYT458760:RYT458788 SIP458760:SIP458788 SSL458760:SSL458788 TCH458760:TCH458788 TMD458760:TMD458788 TVZ458760:TVZ458788 UFV458760:UFV458788 UPR458760:UPR458788 UZN458760:UZN458788 VJJ458760:VJJ458788 VTF458760:VTF458788 WDB458760:WDB458788 WMX458760:WMX458788 WWT458760:WWT458788 AL524296:AL524324 KH524296:KH524324 UD524296:UD524324 ADZ524296:ADZ524324 ANV524296:ANV524324 AXR524296:AXR524324 BHN524296:BHN524324 BRJ524296:BRJ524324 CBF524296:CBF524324 CLB524296:CLB524324 CUX524296:CUX524324 DET524296:DET524324 DOP524296:DOP524324 DYL524296:DYL524324 EIH524296:EIH524324 ESD524296:ESD524324 FBZ524296:FBZ524324 FLV524296:FLV524324 FVR524296:FVR524324 GFN524296:GFN524324 GPJ524296:GPJ524324 GZF524296:GZF524324 HJB524296:HJB524324 HSX524296:HSX524324 ICT524296:ICT524324 IMP524296:IMP524324 IWL524296:IWL524324 JGH524296:JGH524324 JQD524296:JQD524324 JZZ524296:JZZ524324 KJV524296:KJV524324 KTR524296:KTR524324 LDN524296:LDN524324 LNJ524296:LNJ524324 LXF524296:LXF524324 MHB524296:MHB524324 MQX524296:MQX524324 NAT524296:NAT524324 NKP524296:NKP524324 NUL524296:NUL524324 OEH524296:OEH524324 OOD524296:OOD524324 OXZ524296:OXZ524324 PHV524296:PHV524324 PRR524296:PRR524324 QBN524296:QBN524324 QLJ524296:QLJ524324 QVF524296:QVF524324 RFB524296:RFB524324 ROX524296:ROX524324 RYT524296:RYT524324 SIP524296:SIP524324 SSL524296:SSL524324 TCH524296:TCH524324 TMD524296:TMD524324 TVZ524296:TVZ524324 UFV524296:UFV524324 UPR524296:UPR524324 UZN524296:UZN524324 VJJ524296:VJJ524324 VTF524296:VTF524324 WDB524296:WDB524324 WMX524296:WMX524324 WWT524296:WWT524324 AL589832:AL589860 KH589832:KH589860 UD589832:UD589860 ADZ589832:ADZ589860 ANV589832:ANV589860 AXR589832:AXR589860 BHN589832:BHN589860 BRJ589832:BRJ589860 CBF589832:CBF589860 CLB589832:CLB589860 CUX589832:CUX589860 DET589832:DET589860 DOP589832:DOP589860 DYL589832:DYL589860 EIH589832:EIH589860 ESD589832:ESD589860 FBZ589832:FBZ589860 FLV589832:FLV589860 FVR589832:FVR589860 GFN589832:GFN589860 GPJ589832:GPJ589860 GZF589832:GZF589860 HJB589832:HJB589860 HSX589832:HSX589860 ICT589832:ICT589860 IMP589832:IMP589860 IWL589832:IWL589860 JGH589832:JGH589860 JQD589832:JQD589860 JZZ589832:JZZ589860 KJV589832:KJV589860 KTR589832:KTR589860 LDN589832:LDN589860 LNJ589832:LNJ589860 LXF589832:LXF589860 MHB589832:MHB589860 MQX589832:MQX589860 NAT589832:NAT589860 NKP589832:NKP589860 NUL589832:NUL589860 OEH589832:OEH589860 OOD589832:OOD589860 OXZ589832:OXZ589860 PHV589832:PHV589860 PRR589832:PRR589860 QBN589832:QBN589860 QLJ589832:QLJ589860 QVF589832:QVF589860 RFB589832:RFB589860 ROX589832:ROX589860 RYT589832:RYT589860 SIP589832:SIP589860 SSL589832:SSL589860 TCH589832:TCH589860 TMD589832:TMD589860 TVZ589832:TVZ589860 UFV589832:UFV589860 UPR589832:UPR589860 UZN589832:UZN589860 VJJ589832:VJJ589860 VTF589832:VTF589860 WDB589832:WDB589860 WMX589832:WMX589860 WWT589832:WWT589860 AL655368:AL655396 KH655368:KH655396 UD655368:UD655396 ADZ655368:ADZ655396 ANV655368:ANV655396 AXR655368:AXR655396 BHN655368:BHN655396 BRJ655368:BRJ655396 CBF655368:CBF655396 CLB655368:CLB655396 CUX655368:CUX655396 DET655368:DET655396 DOP655368:DOP655396 DYL655368:DYL655396 EIH655368:EIH655396 ESD655368:ESD655396 FBZ655368:FBZ655396 FLV655368:FLV655396 FVR655368:FVR655396 GFN655368:GFN655396 GPJ655368:GPJ655396 GZF655368:GZF655396 HJB655368:HJB655396 HSX655368:HSX655396 ICT655368:ICT655396 IMP655368:IMP655396 IWL655368:IWL655396 JGH655368:JGH655396 JQD655368:JQD655396 JZZ655368:JZZ655396 KJV655368:KJV655396 KTR655368:KTR655396 LDN655368:LDN655396 LNJ655368:LNJ655396 LXF655368:LXF655396 MHB655368:MHB655396 MQX655368:MQX655396 NAT655368:NAT655396 NKP655368:NKP655396 NUL655368:NUL655396 OEH655368:OEH655396 OOD655368:OOD655396 OXZ655368:OXZ655396 PHV655368:PHV655396 PRR655368:PRR655396 QBN655368:QBN655396 QLJ655368:QLJ655396 QVF655368:QVF655396 RFB655368:RFB655396 ROX655368:ROX655396 RYT655368:RYT655396 SIP655368:SIP655396 SSL655368:SSL655396 TCH655368:TCH655396 TMD655368:TMD655396 TVZ655368:TVZ655396 UFV655368:UFV655396 UPR655368:UPR655396 UZN655368:UZN655396 VJJ655368:VJJ655396 VTF655368:VTF655396 WDB655368:WDB655396 WMX655368:WMX655396 WWT655368:WWT655396 AL720904:AL720932 KH720904:KH720932 UD720904:UD720932 ADZ720904:ADZ720932 ANV720904:ANV720932 AXR720904:AXR720932 BHN720904:BHN720932 BRJ720904:BRJ720932 CBF720904:CBF720932 CLB720904:CLB720932 CUX720904:CUX720932 DET720904:DET720932 DOP720904:DOP720932 DYL720904:DYL720932 EIH720904:EIH720932 ESD720904:ESD720932 FBZ720904:FBZ720932 FLV720904:FLV720932 FVR720904:FVR720932 GFN720904:GFN720932 GPJ720904:GPJ720932 GZF720904:GZF720932 HJB720904:HJB720932 HSX720904:HSX720932 ICT720904:ICT720932 IMP720904:IMP720932 IWL720904:IWL720932 JGH720904:JGH720932 JQD720904:JQD720932 JZZ720904:JZZ720932 KJV720904:KJV720932 KTR720904:KTR720932 LDN720904:LDN720932 LNJ720904:LNJ720932 LXF720904:LXF720932 MHB720904:MHB720932 MQX720904:MQX720932 NAT720904:NAT720932 NKP720904:NKP720932 NUL720904:NUL720932 OEH720904:OEH720932 OOD720904:OOD720932 OXZ720904:OXZ720932 PHV720904:PHV720932 PRR720904:PRR720932 QBN720904:QBN720932 QLJ720904:QLJ720932 QVF720904:QVF720932 RFB720904:RFB720932 ROX720904:ROX720932 RYT720904:RYT720932 SIP720904:SIP720932 SSL720904:SSL720932 TCH720904:TCH720932 TMD720904:TMD720932 TVZ720904:TVZ720932 UFV720904:UFV720932 UPR720904:UPR720932 UZN720904:UZN720932 VJJ720904:VJJ720932 VTF720904:VTF720932 WDB720904:WDB720932 WMX720904:WMX720932 WWT720904:WWT720932 AL786440:AL786468 KH786440:KH786468 UD786440:UD786468 ADZ786440:ADZ786468 ANV786440:ANV786468 AXR786440:AXR786468 BHN786440:BHN786468 BRJ786440:BRJ786468 CBF786440:CBF786468 CLB786440:CLB786468 CUX786440:CUX786468 DET786440:DET786468 DOP786440:DOP786468 DYL786440:DYL786468 EIH786440:EIH786468 ESD786440:ESD786468 FBZ786440:FBZ786468 FLV786440:FLV786468 FVR786440:FVR786468 GFN786440:GFN786468 GPJ786440:GPJ786468 GZF786440:GZF786468 HJB786440:HJB786468 HSX786440:HSX786468 ICT786440:ICT786468 IMP786440:IMP786468 IWL786440:IWL786468 JGH786440:JGH786468 JQD786440:JQD786468 JZZ786440:JZZ786468 KJV786440:KJV786468 KTR786440:KTR786468 LDN786440:LDN786468 LNJ786440:LNJ786468 LXF786440:LXF786468 MHB786440:MHB786468 MQX786440:MQX786468 NAT786440:NAT786468 NKP786440:NKP786468 NUL786440:NUL786468 OEH786440:OEH786468 OOD786440:OOD786468 OXZ786440:OXZ786468 PHV786440:PHV786468 PRR786440:PRR786468 QBN786440:QBN786468 QLJ786440:QLJ786468 QVF786440:QVF786468 RFB786440:RFB786468 ROX786440:ROX786468 RYT786440:RYT786468 SIP786440:SIP786468 SSL786440:SSL786468 TCH786440:TCH786468 TMD786440:TMD786468 TVZ786440:TVZ786468 UFV786440:UFV786468 UPR786440:UPR786468 UZN786440:UZN786468 VJJ786440:VJJ786468 VTF786440:VTF786468 WDB786440:WDB786468 WMX786440:WMX786468 WWT786440:WWT786468 AL851976:AL852004 KH851976:KH852004 UD851976:UD852004 ADZ851976:ADZ852004 ANV851976:ANV852004 AXR851976:AXR852004 BHN851976:BHN852004 BRJ851976:BRJ852004 CBF851976:CBF852004 CLB851976:CLB852004 CUX851976:CUX852004 DET851976:DET852004 DOP851976:DOP852004 DYL851976:DYL852004 EIH851976:EIH852004 ESD851976:ESD852004 FBZ851976:FBZ852004 FLV851976:FLV852004 FVR851976:FVR852004 GFN851976:GFN852004 GPJ851976:GPJ852004 GZF851976:GZF852004 HJB851976:HJB852004 HSX851976:HSX852004 ICT851976:ICT852004 IMP851976:IMP852004 IWL851976:IWL852004 JGH851976:JGH852004 JQD851976:JQD852004 JZZ851976:JZZ852004 KJV851976:KJV852004 KTR851976:KTR852004 LDN851976:LDN852004 LNJ851976:LNJ852004 LXF851976:LXF852004 MHB851976:MHB852004 MQX851976:MQX852004 NAT851976:NAT852004 NKP851976:NKP852004 NUL851976:NUL852004 OEH851976:OEH852004 OOD851976:OOD852004 OXZ851976:OXZ852004 PHV851976:PHV852004 PRR851976:PRR852004 QBN851976:QBN852004 QLJ851976:QLJ852004 QVF851976:QVF852004 RFB851976:RFB852004 ROX851976:ROX852004 RYT851976:RYT852004 SIP851976:SIP852004 SSL851976:SSL852004 TCH851976:TCH852004 TMD851976:TMD852004 TVZ851976:TVZ852004 UFV851976:UFV852004 UPR851976:UPR852004 UZN851976:UZN852004 VJJ851976:VJJ852004 VTF851976:VTF852004 WDB851976:WDB852004 WMX851976:WMX852004 WWT851976:WWT852004 AL917512:AL917540 KH917512:KH917540 UD917512:UD917540 ADZ917512:ADZ917540 ANV917512:ANV917540 AXR917512:AXR917540 BHN917512:BHN917540 BRJ917512:BRJ917540 CBF917512:CBF917540 CLB917512:CLB917540 CUX917512:CUX917540 DET917512:DET917540 DOP917512:DOP917540 DYL917512:DYL917540 EIH917512:EIH917540 ESD917512:ESD917540 FBZ917512:FBZ917540 FLV917512:FLV917540 FVR917512:FVR917540 GFN917512:GFN917540 GPJ917512:GPJ917540 GZF917512:GZF917540 HJB917512:HJB917540 HSX917512:HSX917540 ICT917512:ICT917540 IMP917512:IMP917540 IWL917512:IWL917540 JGH917512:JGH917540 JQD917512:JQD917540 JZZ917512:JZZ917540 KJV917512:KJV917540 KTR917512:KTR917540 LDN917512:LDN917540 LNJ917512:LNJ917540 LXF917512:LXF917540 MHB917512:MHB917540 MQX917512:MQX917540 NAT917512:NAT917540 NKP917512:NKP917540 NUL917512:NUL917540 OEH917512:OEH917540 OOD917512:OOD917540 OXZ917512:OXZ917540 PHV917512:PHV917540 PRR917512:PRR917540 QBN917512:QBN917540 QLJ917512:QLJ917540 QVF917512:QVF917540 RFB917512:RFB917540 ROX917512:ROX917540 RYT917512:RYT917540 SIP917512:SIP917540 SSL917512:SSL917540 TCH917512:TCH917540 TMD917512:TMD917540 TVZ917512:TVZ917540 UFV917512:UFV917540 UPR917512:UPR917540 UZN917512:UZN917540 VJJ917512:VJJ917540 VTF917512:VTF917540 WDB917512:WDB917540 WMX917512:WMX917540 WWT917512:WWT917540 AL983048:AL983076 KH983048:KH983076 UD983048:UD983076 ADZ983048:ADZ983076 ANV983048:ANV983076 AXR983048:AXR983076 BHN983048:BHN983076 BRJ983048:BRJ983076 CBF983048:CBF983076 CLB983048:CLB983076 CUX983048:CUX983076 DET983048:DET983076 DOP983048:DOP983076 DYL983048:DYL983076 EIH983048:EIH983076 ESD983048:ESD983076 FBZ983048:FBZ983076 FLV983048:FLV983076 FVR983048:FVR983076 GFN983048:GFN983076 GPJ983048:GPJ983076 GZF983048:GZF983076 HJB983048:HJB983076 HSX983048:HSX983076 ICT983048:ICT983076 IMP983048:IMP983076 IWL983048:IWL983076 JGH983048:JGH983076 JQD983048:JQD983076 JZZ983048:JZZ983076 KJV983048:KJV983076 KTR983048:KTR983076 LDN983048:LDN983076 LNJ983048:LNJ983076 LXF983048:LXF983076 MHB983048:MHB983076 MQX983048:MQX983076 NAT983048:NAT983076 NKP983048:NKP983076 NUL983048:NUL983076 OEH983048:OEH983076 OOD983048:OOD983076 OXZ983048:OXZ983076 PHV983048:PHV983076 PRR983048:PRR983076 QBN983048:QBN983076 QLJ983048:QLJ983076 QVF983048:QVF983076 RFB983048:RFB983076 ROX983048:ROX983076 RYT983048:RYT983076 SIP983048:SIP983076 SSL983048:SSL983076 TCH983048:TCH983076 TMD983048:TMD983076 TVZ983048:TVZ983076 UFV983048:UFV983076 UPR983048:UPR983076 UZN983048:UZN983076 VJJ983048:VJJ983076 VTF983048:VTF983076 WDB983048:WDB983076 WMX983048:WMX983076 WWT983048:WWT983076 AQ8:AQ36 KM8:KM36 UI8:UI36 AEE8:AEE36 AOA8:AOA36 AXW8:AXW36 BHS8:BHS36 BRO8:BRO36 CBK8:CBK36 CLG8:CLG36 CVC8:CVC36 DEY8:DEY36 DOU8:DOU36 DYQ8:DYQ36 EIM8:EIM36 ESI8:ESI36 FCE8:FCE36 FMA8:FMA36 FVW8:FVW36 GFS8:GFS36 GPO8:GPO36 GZK8:GZK36 HJG8:HJG36 HTC8:HTC36 ICY8:ICY36 IMU8:IMU36 IWQ8:IWQ36 JGM8:JGM36 JQI8:JQI36 KAE8:KAE36 KKA8:KKA36 KTW8:KTW36 LDS8:LDS36 LNO8:LNO36 LXK8:LXK36 MHG8:MHG36 MRC8:MRC36 NAY8:NAY36 NKU8:NKU36 NUQ8:NUQ36 OEM8:OEM36 OOI8:OOI36 OYE8:OYE36 PIA8:PIA36 PRW8:PRW36 QBS8:QBS36 QLO8:QLO36 QVK8:QVK36 RFG8:RFG36 RPC8:RPC36 RYY8:RYY36 SIU8:SIU36 SSQ8:SSQ36 TCM8:TCM36 TMI8:TMI36 TWE8:TWE36 UGA8:UGA36 UPW8:UPW36 UZS8:UZS36 VJO8:VJO36 VTK8:VTK36 WDG8:WDG36 WNC8:WNC36 WWY8:WWY36 AQ65544:AQ65572 KM65544:KM65572 UI65544:UI65572 AEE65544:AEE65572 AOA65544:AOA65572 AXW65544:AXW65572 BHS65544:BHS65572 BRO65544:BRO65572 CBK65544:CBK65572 CLG65544:CLG65572 CVC65544:CVC65572 DEY65544:DEY65572 DOU65544:DOU65572 DYQ65544:DYQ65572 EIM65544:EIM65572 ESI65544:ESI65572 FCE65544:FCE65572 FMA65544:FMA65572 FVW65544:FVW65572 GFS65544:GFS65572 GPO65544:GPO65572 GZK65544:GZK65572 HJG65544:HJG65572 HTC65544:HTC65572 ICY65544:ICY65572 IMU65544:IMU65572 IWQ65544:IWQ65572 JGM65544:JGM65572 JQI65544:JQI65572 KAE65544:KAE65572 KKA65544:KKA65572 KTW65544:KTW65572 LDS65544:LDS65572 LNO65544:LNO65572 LXK65544:LXK65572 MHG65544:MHG65572 MRC65544:MRC65572 NAY65544:NAY65572 NKU65544:NKU65572 NUQ65544:NUQ65572 OEM65544:OEM65572 OOI65544:OOI65572 OYE65544:OYE65572 PIA65544:PIA65572 PRW65544:PRW65572 QBS65544:QBS65572 QLO65544:QLO65572 QVK65544:QVK65572 RFG65544:RFG65572 RPC65544:RPC65572 RYY65544:RYY65572 SIU65544:SIU65572 SSQ65544:SSQ65572 TCM65544:TCM65572 TMI65544:TMI65572 TWE65544:TWE65572 UGA65544:UGA65572 UPW65544:UPW65572 UZS65544:UZS65572 VJO65544:VJO65572 VTK65544:VTK65572 WDG65544:WDG65572 WNC65544:WNC65572 WWY65544:WWY65572 AQ131080:AQ131108 KM131080:KM131108 UI131080:UI131108 AEE131080:AEE131108 AOA131080:AOA131108 AXW131080:AXW131108 BHS131080:BHS131108 BRO131080:BRO131108 CBK131080:CBK131108 CLG131080:CLG131108 CVC131080:CVC131108 DEY131080:DEY131108 DOU131080:DOU131108 DYQ131080:DYQ131108 EIM131080:EIM131108 ESI131080:ESI131108 FCE131080:FCE131108 FMA131080:FMA131108 FVW131080:FVW131108 GFS131080:GFS131108 GPO131080:GPO131108 GZK131080:GZK131108 HJG131080:HJG131108 HTC131080:HTC131108 ICY131080:ICY131108 IMU131080:IMU131108 IWQ131080:IWQ131108 JGM131080:JGM131108 JQI131080:JQI131108 KAE131080:KAE131108 KKA131080:KKA131108 KTW131080:KTW131108 LDS131080:LDS131108 LNO131080:LNO131108 LXK131080:LXK131108 MHG131080:MHG131108 MRC131080:MRC131108 NAY131080:NAY131108 NKU131080:NKU131108 NUQ131080:NUQ131108 OEM131080:OEM131108 OOI131080:OOI131108 OYE131080:OYE131108 PIA131080:PIA131108 PRW131080:PRW131108 QBS131080:QBS131108 QLO131080:QLO131108 QVK131080:QVK131108 RFG131080:RFG131108 RPC131080:RPC131108 RYY131080:RYY131108 SIU131080:SIU131108 SSQ131080:SSQ131108 TCM131080:TCM131108 TMI131080:TMI131108 TWE131080:TWE131108 UGA131080:UGA131108 UPW131080:UPW131108 UZS131080:UZS131108 VJO131080:VJO131108 VTK131080:VTK131108 WDG131080:WDG131108 WNC131080:WNC131108 WWY131080:WWY131108 AQ196616:AQ196644 KM196616:KM196644 UI196616:UI196644 AEE196616:AEE196644 AOA196616:AOA196644 AXW196616:AXW196644 BHS196616:BHS196644 BRO196616:BRO196644 CBK196616:CBK196644 CLG196616:CLG196644 CVC196616:CVC196644 DEY196616:DEY196644 DOU196616:DOU196644 DYQ196616:DYQ196644 EIM196616:EIM196644 ESI196616:ESI196644 FCE196616:FCE196644 FMA196616:FMA196644 FVW196616:FVW196644 GFS196616:GFS196644 GPO196616:GPO196644 GZK196616:GZK196644 HJG196616:HJG196644 HTC196616:HTC196644 ICY196616:ICY196644 IMU196616:IMU196644 IWQ196616:IWQ196644 JGM196616:JGM196644 JQI196616:JQI196644 KAE196616:KAE196644 KKA196616:KKA196644 KTW196616:KTW196644 LDS196616:LDS196644 LNO196616:LNO196644 LXK196616:LXK196644 MHG196616:MHG196644 MRC196616:MRC196644 NAY196616:NAY196644 NKU196616:NKU196644 NUQ196616:NUQ196644 OEM196616:OEM196644 OOI196616:OOI196644 OYE196616:OYE196644 PIA196616:PIA196644 PRW196616:PRW196644 QBS196616:QBS196644 QLO196616:QLO196644 QVK196616:QVK196644 RFG196616:RFG196644 RPC196616:RPC196644 RYY196616:RYY196644 SIU196616:SIU196644 SSQ196616:SSQ196644 TCM196616:TCM196644 TMI196616:TMI196644 TWE196616:TWE196644 UGA196616:UGA196644 UPW196616:UPW196644 UZS196616:UZS196644 VJO196616:VJO196644 VTK196616:VTK196644 WDG196616:WDG196644 WNC196616:WNC196644 WWY196616:WWY196644 AQ262152:AQ262180 KM262152:KM262180 UI262152:UI262180 AEE262152:AEE262180 AOA262152:AOA262180 AXW262152:AXW262180 BHS262152:BHS262180 BRO262152:BRO262180 CBK262152:CBK262180 CLG262152:CLG262180 CVC262152:CVC262180 DEY262152:DEY262180 DOU262152:DOU262180 DYQ262152:DYQ262180 EIM262152:EIM262180 ESI262152:ESI262180 FCE262152:FCE262180 FMA262152:FMA262180 FVW262152:FVW262180 GFS262152:GFS262180 GPO262152:GPO262180 GZK262152:GZK262180 HJG262152:HJG262180 HTC262152:HTC262180 ICY262152:ICY262180 IMU262152:IMU262180 IWQ262152:IWQ262180 JGM262152:JGM262180 JQI262152:JQI262180 KAE262152:KAE262180 KKA262152:KKA262180 KTW262152:KTW262180 LDS262152:LDS262180 LNO262152:LNO262180 LXK262152:LXK262180 MHG262152:MHG262180 MRC262152:MRC262180 NAY262152:NAY262180 NKU262152:NKU262180 NUQ262152:NUQ262180 OEM262152:OEM262180 OOI262152:OOI262180 OYE262152:OYE262180 PIA262152:PIA262180 PRW262152:PRW262180 QBS262152:QBS262180 QLO262152:QLO262180 QVK262152:QVK262180 RFG262152:RFG262180 RPC262152:RPC262180 RYY262152:RYY262180 SIU262152:SIU262180 SSQ262152:SSQ262180 TCM262152:TCM262180 TMI262152:TMI262180 TWE262152:TWE262180 UGA262152:UGA262180 UPW262152:UPW262180 UZS262152:UZS262180 VJO262152:VJO262180 VTK262152:VTK262180 WDG262152:WDG262180 WNC262152:WNC262180 WWY262152:WWY262180 AQ327688:AQ327716 KM327688:KM327716 UI327688:UI327716 AEE327688:AEE327716 AOA327688:AOA327716 AXW327688:AXW327716 BHS327688:BHS327716 BRO327688:BRO327716 CBK327688:CBK327716 CLG327688:CLG327716 CVC327688:CVC327716 DEY327688:DEY327716 DOU327688:DOU327716 DYQ327688:DYQ327716 EIM327688:EIM327716 ESI327688:ESI327716 FCE327688:FCE327716 FMA327688:FMA327716 FVW327688:FVW327716 GFS327688:GFS327716 GPO327688:GPO327716 GZK327688:GZK327716 HJG327688:HJG327716 HTC327688:HTC327716 ICY327688:ICY327716 IMU327688:IMU327716 IWQ327688:IWQ327716 JGM327688:JGM327716 JQI327688:JQI327716 KAE327688:KAE327716 KKA327688:KKA327716 KTW327688:KTW327716 LDS327688:LDS327716 LNO327688:LNO327716 LXK327688:LXK327716 MHG327688:MHG327716 MRC327688:MRC327716 NAY327688:NAY327716 NKU327688:NKU327716 NUQ327688:NUQ327716 OEM327688:OEM327716 OOI327688:OOI327716 OYE327688:OYE327716 PIA327688:PIA327716 PRW327688:PRW327716 QBS327688:QBS327716 QLO327688:QLO327716 QVK327688:QVK327716 RFG327688:RFG327716 RPC327688:RPC327716 RYY327688:RYY327716 SIU327688:SIU327716 SSQ327688:SSQ327716 TCM327688:TCM327716 TMI327688:TMI327716 TWE327688:TWE327716 UGA327688:UGA327716 UPW327688:UPW327716 UZS327688:UZS327716 VJO327688:VJO327716 VTK327688:VTK327716 WDG327688:WDG327716 WNC327688:WNC327716 WWY327688:WWY327716 AQ393224:AQ393252 KM393224:KM393252 UI393224:UI393252 AEE393224:AEE393252 AOA393224:AOA393252 AXW393224:AXW393252 BHS393224:BHS393252 BRO393224:BRO393252 CBK393224:CBK393252 CLG393224:CLG393252 CVC393224:CVC393252 DEY393224:DEY393252 DOU393224:DOU393252 DYQ393224:DYQ393252 EIM393224:EIM393252 ESI393224:ESI393252 FCE393224:FCE393252 FMA393224:FMA393252 FVW393224:FVW393252 GFS393224:GFS393252 GPO393224:GPO393252 GZK393224:GZK393252 HJG393224:HJG393252 HTC393224:HTC393252 ICY393224:ICY393252 IMU393224:IMU393252 IWQ393224:IWQ393252 JGM393224:JGM393252 JQI393224:JQI393252 KAE393224:KAE393252 KKA393224:KKA393252 KTW393224:KTW393252 LDS393224:LDS393252 LNO393224:LNO393252 LXK393224:LXK393252 MHG393224:MHG393252 MRC393224:MRC393252 NAY393224:NAY393252 NKU393224:NKU393252 NUQ393224:NUQ393252 OEM393224:OEM393252 OOI393224:OOI393252 OYE393224:OYE393252 PIA393224:PIA393252 PRW393224:PRW393252 QBS393224:QBS393252 QLO393224:QLO393252 QVK393224:QVK393252 RFG393224:RFG393252 RPC393224:RPC393252 RYY393224:RYY393252 SIU393224:SIU393252 SSQ393224:SSQ393252 TCM393224:TCM393252 TMI393224:TMI393252 TWE393224:TWE393252 UGA393224:UGA393252 UPW393224:UPW393252 UZS393224:UZS393252 VJO393224:VJO393252 VTK393224:VTK393252 WDG393224:WDG393252 WNC393224:WNC393252 WWY393224:WWY393252 AQ458760:AQ458788 KM458760:KM458788 UI458760:UI458788 AEE458760:AEE458788 AOA458760:AOA458788 AXW458760:AXW458788 BHS458760:BHS458788 BRO458760:BRO458788 CBK458760:CBK458788 CLG458760:CLG458788 CVC458760:CVC458788 DEY458760:DEY458788 DOU458760:DOU458788 DYQ458760:DYQ458788 EIM458760:EIM458788 ESI458760:ESI458788 FCE458760:FCE458788 FMA458760:FMA458788 FVW458760:FVW458788 GFS458760:GFS458788 GPO458760:GPO458788 GZK458760:GZK458788 HJG458760:HJG458788 HTC458760:HTC458788 ICY458760:ICY458788 IMU458760:IMU458788 IWQ458760:IWQ458788 JGM458760:JGM458788 JQI458760:JQI458788 KAE458760:KAE458788 KKA458760:KKA458788 KTW458760:KTW458788 LDS458760:LDS458788 LNO458760:LNO458788 LXK458760:LXK458788 MHG458760:MHG458788 MRC458760:MRC458788 NAY458760:NAY458788 NKU458760:NKU458788 NUQ458760:NUQ458788 OEM458760:OEM458788 OOI458760:OOI458788 OYE458760:OYE458788 PIA458760:PIA458788 PRW458760:PRW458788 QBS458760:QBS458788 QLO458760:QLO458788 QVK458760:QVK458788 RFG458760:RFG458788 RPC458760:RPC458788 RYY458760:RYY458788 SIU458760:SIU458788 SSQ458760:SSQ458788 TCM458760:TCM458788 TMI458760:TMI458788 TWE458760:TWE458788 UGA458760:UGA458788 UPW458760:UPW458788 UZS458760:UZS458788 VJO458760:VJO458788 VTK458760:VTK458788 WDG458760:WDG458788 WNC458760:WNC458788 WWY458760:WWY458788 AQ524296:AQ524324 KM524296:KM524324 UI524296:UI524324 AEE524296:AEE524324 AOA524296:AOA524324 AXW524296:AXW524324 BHS524296:BHS524324 BRO524296:BRO524324 CBK524296:CBK524324 CLG524296:CLG524324 CVC524296:CVC524324 DEY524296:DEY524324 DOU524296:DOU524324 DYQ524296:DYQ524324 EIM524296:EIM524324 ESI524296:ESI524324 FCE524296:FCE524324 FMA524296:FMA524324 FVW524296:FVW524324 GFS524296:GFS524324 GPO524296:GPO524324 GZK524296:GZK524324 HJG524296:HJG524324 HTC524296:HTC524324 ICY524296:ICY524324 IMU524296:IMU524324 IWQ524296:IWQ524324 JGM524296:JGM524324 JQI524296:JQI524324 KAE524296:KAE524324 KKA524296:KKA524324 KTW524296:KTW524324 LDS524296:LDS524324 LNO524296:LNO524324 LXK524296:LXK524324 MHG524296:MHG524324 MRC524296:MRC524324 NAY524296:NAY524324 NKU524296:NKU524324 NUQ524296:NUQ524324 OEM524296:OEM524324 OOI524296:OOI524324 OYE524296:OYE524324 PIA524296:PIA524324 PRW524296:PRW524324 QBS524296:QBS524324 QLO524296:QLO524324 QVK524296:QVK524324 RFG524296:RFG524324 RPC524296:RPC524324 RYY524296:RYY524324 SIU524296:SIU524324 SSQ524296:SSQ524324 TCM524296:TCM524324 TMI524296:TMI524324 TWE524296:TWE524324 UGA524296:UGA524324 UPW524296:UPW524324 UZS524296:UZS524324 VJO524296:VJO524324 VTK524296:VTK524324 WDG524296:WDG524324 WNC524296:WNC524324 WWY524296:WWY524324 AQ589832:AQ589860 KM589832:KM589860 UI589832:UI589860 AEE589832:AEE589860 AOA589832:AOA589860 AXW589832:AXW589860 BHS589832:BHS589860 BRO589832:BRO589860 CBK589832:CBK589860 CLG589832:CLG589860 CVC589832:CVC589860 DEY589832:DEY589860 DOU589832:DOU589860 DYQ589832:DYQ589860 EIM589832:EIM589860 ESI589832:ESI589860 FCE589832:FCE589860 FMA589832:FMA589860 FVW589832:FVW589860 GFS589832:GFS589860 GPO589832:GPO589860 GZK589832:GZK589860 HJG589832:HJG589860 HTC589832:HTC589860 ICY589832:ICY589860 IMU589832:IMU589860 IWQ589832:IWQ589860 JGM589832:JGM589860 JQI589832:JQI589860 KAE589832:KAE589860 KKA589832:KKA589860 KTW589832:KTW589860 LDS589832:LDS589860 LNO589832:LNO589860 LXK589832:LXK589860 MHG589832:MHG589860 MRC589832:MRC589860 NAY589832:NAY589860 NKU589832:NKU589860 NUQ589832:NUQ589860 OEM589832:OEM589860 OOI589832:OOI589860 OYE589832:OYE589860 PIA589832:PIA589860 PRW589832:PRW589860 QBS589832:QBS589860 QLO589832:QLO589860 QVK589832:QVK589860 RFG589832:RFG589860 RPC589832:RPC589860 RYY589832:RYY589860 SIU589832:SIU589860 SSQ589832:SSQ589860 TCM589832:TCM589860 TMI589832:TMI589860 TWE589832:TWE589860 UGA589832:UGA589860 UPW589832:UPW589860 UZS589832:UZS589860 VJO589832:VJO589860 VTK589832:VTK589860 WDG589832:WDG589860 WNC589832:WNC589860 WWY589832:WWY589860 AQ655368:AQ655396 KM655368:KM655396 UI655368:UI655396 AEE655368:AEE655396 AOA655368:AOA655396 AXW655368:AXW655396 BHS655368:BHS655396 BRO655368:BRO655396 CBK655368:CBK655396 CLG655368:CLG655396 CVC655368:CVC655396 DEY655368:DEY655396 DOU655368:DOU655396 DYQ655368:DYQ655396 EIM655368:EIM655396 ESI655368:ESI655396 FCE655368:FCE655396 FMA655368:FMA655396 FVW655368:FVW655396 GFS655368:GFS655396 GPO655368:GPO655396 GZK655368:GZK655396 HJG655368:HJG655396 HTC655368:HTC655396 ICY655368:ICY655396 IMU655368:IMU655396 IWQ655368:IWQ655396 JGM655368:JGM655396 JQI655368:JQI655396 KAE655368:KAE655396 KKA655368:KKA655396 KTW655368:KTW655396 LDS655368:LDS655396 LNO655368:LNO655396 LXK655368:LXK655396 MHG655368:MHG655396 MRC655368:MRC655396 NAY655368:NAY655396 NKU655368:NKU655396 NUQ655368:NUQ655396 OEM655368:OEM655396 OOI655368:OOI655396 OYE655368:OYE655396 PIA655368:PIA655396 PRW655368:PRW655396 QBS655368:QBS655396 QLO655368:QLO655396 QVK655368:QVK655396 RFG655368:RFG655396 RPC655368:RPC655396 RYY655368:RYY655396 SIU655368:SIU655396 SSQ655368:SSQ655396 TCM655368:TCM655396 TMI655368:TMI655396 TWE655368:TWE655396 UGA655368:UGA655396 UPW655368:UPW655396 UZS655368:UZS655396 VJO655368:VJO655396 VTK655368:VTK655396 WDG655368:WDG655396 WNC655368:WNC655396 WWY655368:WWY655396 AQ720904:AQ720932 KM720904:KM720932 UI720904:UI720932 AEE720904:AEE720932 AOA720904:AOA720932 AXW720904:AXW720932 BHS720904:BHS720932 BRO720904:BRO720932 CBK720904:CBK720932 CLG720904:CLG720932 CVC720904:CVC720932 DEY720904:DEY720932 DOU720904:DOU720932 DYQ720904:DYQ720932 EIM720904:EIM720932 ESI720904:ESI720932 FCE720904:FCE720932 FMA720904:FMA720932 FVW720904:FVW720932 GFS720904:GFS720932 GPO720904:GPO720932 GZK720904:GZK720932 HJG720904:HJG720932 HTC720904:HTC720932 ICY720904:ICY720932 IMU720904:IMU720932 IWQ720904:IWQ720932 JGM720904:JGM720932 JQI720904:JQI720932 KAE720904:KAE720932 KKA720904:KKA720932 KTW720904:KTW720932 LDS720904:LDS720932 LNO720904:LNO720932 LXK720904:LXK720932 MHG720904:MHG720932 MRC720904:MRC720932 NAY720904:NAY720932 NKU720904:NKU720932 NUQ720904:NUQ720932 OEM720904:OEM720932 OOI720904:OOI720932 OYE720904:OYE720932 PIA720904:PIA720932 PRW720904:PRW720932 QBS720904:QBS720932 QLO720904:QLO720932 QVK720904:QVK720932 RFG720904:RFG720932 RPC720904:RPC720932 RYY720904:RYY720932 SIU720904:SIU720932 SSQ720904:SSQ720932 TCM720904:TCM720932 TMI720904:TMI720932 TWE720904:TWE720932 UGA720904:UGA720932 UPW720904:UPW720932 UZS720904:UZS720932 VJO720904:VJO720932 VTK720904:VTK720932 WDG720904:WDG720932 WNC720904:WNC720932 WWY720904:WWY720932 AQ786440:AQ786468 KM786440:KM786468 UI786440:UI786468 AEE786440:AEE786468 AOA786440:AOA786468 AXW786440:AXW786468 BHS786440:BHS786468 BRO786440:BRO786468 CBK786440:CBK786468 CLG786440:CLG786468 CVC786440:CVC786468 DEY786440:DEY786468 DOU786440:DOU786468 DYQ786440:DYQ786468 EIM786440:EIM786468 ESI786440:ESI786468 FCE786440:FCE786468 FMA786440:FMA786468 FVW786440:FVW786468 GFS786440:GFS786468 GPO786440:GPO786468 GZK786440:GZK786468 HJG786440:HJG786468 HTC786440:HTC786468 ICY786440:ICY786468 IMU786440:IMU786468 IWQ786440:IWQ786468 JGM786440:JGM786468 JQI786440:JQI786468 KAE786440:KAE786468 KKA786440:KKA786468 KTW786440:KTW786468 LDS786440:LDS786468 LNO786440:LNO786468 LXK786440:LXK786468 MHG786440:MHG786468 MRC786440:MRC786468 NAY786440:NAY786468 NKU786440:NKU786468 NUQ786440:NUQ786468 OEM786440:OEM786468 OOI786440:OOI786468 OYE786440:OYE786468 PIA786440:PIA786468 PRW786440:PRW786468 QBS786440:QBS786468 QLO786440:QLO786468 QVK786440:QVK786468 RFG786440:RFG786468 RPC786440:RPC786468 RYY786440:RYY786468 SIU786440:SIU786468 SSQ786440:SSQ786468 TCM786440:TCM786468 TMI786440:TMI786468 TWE786440:TWE786468 UGA786440:UGA786468 UPW786440:UPW786468 UZS786440:UZS786468 VJO786440:VJO786468 VTK786440:VTK786468 WDG786440:WDG786468 WNC786440:WNC786468 WWY786440:WWY786468 AQ851976:AQ852004 KM851976:KM852004 UI851976:UI852004 AEE851976:AEE852004 AOA851976:AOA852004 AXW851976:AXW852004 BHS851976:BHS852004 BRO851976:BRO852004 CBK851976:CBK852004 CLG851976:CLG852004 CVC851976:CVC852004 DEY851976:DEY852004 DOU851976:DOU852004 DYQ851976:DYQ852004 EIM851976:EIM852004 ESI851976:ESI852004 FCE851976:FCE852004 FMA851976:FMA852004 FVW851976:FVW852004 GFS851976:GFS852004 GPO851976:GPO852004 GZK851976:GZK852004 HJG851976:HJG852004 HTC851976:HTC852004 ICY851976:ICY852004 IMU851976:IMU852004 IWQ851976:IWQ852004 JGM851976:JGM852004 JQI851976:JQI852004 KAE851976:KAE852004 KKA851976:KKA852004 KTW851976:KTW852004 LDS851976:LDS852004 LNO851976:LNO852004 LXK851976:LXK852004 MHG851976:MHG852004 MRC851976:MRC852004 NAY851976:NAY852004 NKU851976:NKU852004 NUQ851976:NUQ852004 OEM851976:OEM852004 OOI851976:OOI852004 OYE851976:OYE852004 PIA851976:PIA852004 PRW851976:PRW852004 QBS851976:QBS852004 QLO851976:QLO852004 QVK851976:QVK852004 RFG851976:RFG852004 RPC851976:RPC852004 RYY851976:RYY852004 SIU851976:SIU852004 SSQ851976:SSQ852004 TCM851976:TCM852004 TMI851976:TMI852004 TWE851976:TWE852004 UGA851976:UGA852004 UPW851976:UPW852004 UZS851976:UZS852004 VJO851976:VJO852004 VTK851976:VTK852004 WDG851976:WDG852004 WNC851976:WNC852004 WWY851976:WWY852004 AQ917512:AQ917540 KM917512:KM917540 UI917512:UI917540 AEE917512:AEE917540 AOA917512:AOA917540 AXW917512:AXW917540 BHS917512:BHS917540 BRO917512:BRO917540 CBK917512:CBK917540 CLG917512:CLG917540 CVC917512:CVC917540 DEY917512:DEY917540 DOU917512:DOU917540 DYQ917512:DYQ917540 EIM917512:EIM917540 ESI917512:ESI917540 FCE917512:FCE917540 FMA917512:FMA917540 FVW917512:FVW917540 GFS917512:GFS917540 GPO917512:GPO917540 GZK917512:GZK917540 HJG917512:HJG917540 HTC917512:HTC917540 ICY917512:ICY917540 IMU917512:IMU917540 IWQ917512:IWQ917540 JGM917512:JGM917540 JQI917512:JQI917540 KAE917512:KAE917540 KKA917512:KKA917540 KTW917512:KTW917540 LDS917512:LDS917540 LNO917512:LNO917540 LXK917512:LXK917540 MHG917512:MHG917540 MRC917512:MRC917540 NAY917512:NAY917540 NKU917512:NKU917540 NUQ917512:NUQ917540 OEM917512:OEM917540 OOI917512:OOI917540 OYE917512:OYE917540 PIA917512:PIA917540 PRW917512:PRW917540 QBS917512:QBS917540 QLO917512:QLO917540 QVK917512:QVK917540 RFG917512:RFG917540 RPC917512:RPC917540 RYY917512:RYY917540 SIU917512:SIU917540 SSQ917512:SSQ917540 TCM917512:TCM917540 TMI917512:TMI917540 TWE917512:TWE917540 UGA917512:UGA917540 UPW917512:UPW917540 UZS917512:UZS917540 VJO917512:VJO917540 VTK917512:VTK917540 WDG917512:WDG917540 WNC917512:WNC917540 WWY917512:WWY917540 AQ983048:AQ983076 KM983048:KM983076 UI983048:UI983076 AEE983048:AEE983076 AOA983048:AOA983076 AXW983048:AXW983076 BHS983048:BHS983076 BRO983048:BRO983076 CBK983048:CBK983076 CLG983048:CLG983076 CVC983048:CVC983076 DEY983048:DEY983076 DOU983048:DOU983076 DYQ983048:DYQ983076 EIM983048:EIM983076 ESI983048:ESI983076 FCE983048:FCE983076 FMA983048:FMA983076 FVW983048:FVW983076 GFS983048:GFS983076 GPO983048:GPO983076 GZK983048:GZK983076 HJG983048:HJG983076 HTC983048:HTC983076 ICY983048:ICY983076 IMU983048:IMU983076 IWQ983048:IWQ983076 JGM983048:JGM983076 JQI983048:JQI983076 KAE983048:KAE983076 KKA983048:KKA983076 KTW983048:KTW983076 LDS983048:LDS983076 LNO983048:LNO983076 LXK983048:LXK983076 MHG983048:MHG983076 MRC983048:MRC983076 NAY983048:NAY983076 NKU983048:NKU983076 NUQ983048:NUQ983076 OEM983048:OEM983076 OOI983048:OOI983076 OYE983048:OYE983076 PIA983048:PIA983076 PRW983048:PRW983076 QBS983048:QBS983076 QLO983048:QLO983076 QVK983048:QVK983076 RFG983048:RFG983076 RPC983048:RPC983076 RYY983048:RYY983076 SIU983048:SIU983076 SSQ983048:SSQ983076 TCM983048:TCM983076 TMI983048:TMI983076 TWE983048:TWE983076 UGA983048:UGA983076 UPW983048:UPW983076 UZS983048:UZS983076 VJO983048:VJO983076 VTK983048:VTK983076 WDG983048:WDG983076 WNC983048:WNC983076 WWY983048:WWY983076 K7:K36 JG7:JG36 TC7:TC36 ACY7:ACY36 AMU7:AMU36 AWQ7:AWQ36 BGM7:BGM36 BQI7:BQI36 CAE7:CAE36 CKA7:CKA36 CTW7:CTW36 DDS7:DDS36 DNO7:DNO36 DXK7:DXK36 EHG7:EHG36 ERC7:ERC36 FAY7:FAY36 FKU7:FKU36 FUQ7:FUQ36 GEM7:GEM36 GOI7:GOI36 GYE7:GYE36 HIA7:HIA36 HRW7:HRW36 IBS7:IBS36 ILO7:ILO36 IVK7:IVK36 JFG7:JFG36 JPC7:JPC36 JYY7:JYY36 KIU7:KIU36 KSQ7:KSQ36 LCM7:LCM36 LMI7:LMI36 LWE7:LWE36 MGA7:MGA36 MPW7:MPW36 MZS7:MZS36 NJO7:NJO36 NTK7:NTK36 ODG7:ODG36 ONC7:ONC36 OWY7:OWY36 PGU7:PGU36 PQQ7:PQQ36 QAM7:QAM36 QKI7:QKI36 QUE7:QUE36 REA7:REA36 RNW7:RNW36 RXS7:RXS36 SHO7:SHO36 SRK7:SRK36 TBG7:TBG36 TLC7:TLC36 TUY7:TUY36 UEU7:UEU36 UOQ7:UOQ36 UYM7:UYM36 VII7:VII36 VSE7:VSE36 WCA7:WCA36 WLW7:WLW36 WVS7:WVS36 K65543:K65572 JG65543:JG65572 TC65543:TC65572 ACY65543:ACY65572 AMU65543:AMU65572 AWQ65543:AWQ65572 BGM65543:BGM65572 BQI65543:BQI65572 CAE65543:CAE65572 CKA65543:CKA65572 CTW65543:CTW65572 DDS65543:DDS65572 DNO65543:DNO65572 DXK65543:DXK65572 EHG65543:EHG65572 ERC65543:ERC65572 FAY65543:FAY65572 FKU65543:FKU65572 FUQ65543:FUQ65572 GEM65543:GEM65572 GOI65543:GOI65572 GYE65543:GYE65572 HIA65543:HIA65572 HRW65543:HRW65572 IBS65543:IBS65572 ILO65543:ILO65572 IVK65543:IVK65572 JFG65543:JFG65572 JPC65543:JPC65572 JYY65543:JYY65572 KIU65543:KIU65572 KSQ65543:KSQ65572 LCM65543:LCM65572 LMI65543:LMI65572 LWE65543:LWE65572 MGA65543:MGA65572 MPW65543:MPW65572 MZS65543:MZS65572 NJO65543:NJO65572 NTK65543:NTK65572 ODG65543:ODG65572 ONC65543:ONC65572 OWY65543:OWY65572 PGU65543:PGU65572 PQQ65543:PQQ65572 QAM65543:QAM65572 QKI65543:QKI65572 QUE65543:QUE65572 REA65543:REA65572 RNW65543:RNW65572 RXS65543:RXS65572 SHO65543:SHO65572 SRK65543:SRK65572 TBG65543:TBG65572 TLC65543:TLC65572 TUY65543:TUY65572 UEU65543:UEU65572 UOQ65543:UOQ65572 UYM65543:UYM65572 VII65543:VII65572 VSE65543:VSE65572 WCA65543:WCA65572 WLW65543:WLW65572 WVS65543:WVS65572 K131079:K131108 JG131079:JG131108 TC131079:TC131108 ACY131079:ACY131108 AMU131079:AMU131108 AWQ131079:AWQ131108 BGM131079:BGM131108 BQI131079:BQI131108 CAE131079:CAE131108 CKA131079:CKA131108 CTW131079:CTW131108 DDS131079:DDS131108 DNO131079:DNO131108 DXK131079:DXK131108 EHG131079:EHG131108 ERC131079:ERC131108 FAY131079:FAY131108 FKU131079:FKU131108 FUQ131079:FUQ131108 GEM131079:GEM131108 GOI131079:GOI131108 GYE131079:GYE131108 HIA131079:HIA131108 HRW131079:HRW131108 IBS131079:IBS131108 ILO131079:ILO131108 IVK131079:IVK131108 JFG131079:JFG131108 JPC131079:JPC131108 JYY131079:JYY131108 KIU131079:KIU131108 KSQ131079:KSQ131108 LCM131079:LCM131108 LMI131079:LMI131108 LWE131079:LWE131108 MGA131079:MGA131108 MPW131079:MPW131108 MZS131079:MZS131108 NJO131079:NJO131108 NTK131079:NTK131108 ODG131079:ODG131108 ONC131079:ONC131108 OWY131079:OWY131108 PGU131079:PGU131108 PQQ131079:PQQ131108 QAM131079:QAM131108 QKI131079:QKI131108 QUE131079:QUE131108 REA131079:REA131108 RNW131079:RNW131108 RXS131079:RXS131108 SHO131079:SHO131108 SRK131079:SRK131108 TBG131079:TBG131108 TLC131079:TLC131108 TUY131079:TUY131108 UEU131079:UEU131108 UOQ131079:UOQ131108 UYM131079:UYM131108 VII131079:VII131108 VSE131079:VSE131108 WCA131079:WCA131108 WLW131079:WLW131108 WVS131079:WVS131108 K196615:K196644 JG196615:JG196644 TC196615:TC196644 ACY196615:ACY196644 AMU196615:AMU196644 AWQ196615:AWQ196644 BGM196615:BGM196644 BQI196615:BQI196644 CAE196615:CAE196644 CKA196615:CKA196644 CTW196615:CTW196644 DDS196615:DDS196644 DNO196615:DNO196644 DXK196615:DXK196644 EHG196615:EHG196644 ERC196615:ERC196644 FAY196615:FAY196644 FKU196615:FKU196644 FUQ196615:FUQ196644 GEM196615:GEM196644 GOI196615:GOI196644 GYE196615:GYE196644 HIA196615:HIA196644 HRW196615:HRW196644 IBS196615:IBS196644 ILO196615:ILO196644 IVK196615:IVK196644 JFG196615:JFG196644 JPC196615:JPC196644 JYY196615:JYY196644 KIU196615:KIU196644 KSQ196615:KSQ196644 LCM196615:LCM196644 LMI196615:LMI196644 LWE196615:LWE196644 MGA196615:MGA196644 MPW196615:MPW196644 MZS196615:MZS196644 NJO196615:NJO196644 NTK196615:NTK196644 ODG196615:ODG196644 ONC196615:ONC196644 OWY196615:OWY196644 PGU196615:PGU196644 PQQ196615:PQQ196644 QAM196615:QAM196644 QKI196615:QKI196644 QUE196615:QUE196644 REA196615:REA196644 RNW196615:RNW196644 RXS196615:RXS196644 SHO196615:SHO196644 SRK196615:SRK196644 TBG196615:TBG196644 TLC196615:TLC196644 TUY196615:TUY196644 UEU196615:UEU196644 UOQ196615:UOQ196644 UYM196615:UYM196644 VII196615:VII196644 VSE196615:VSE196644 WCA196615:WCA196644 WLW196615:WLW196644 WVS196615:WVS196644 K262151:K262180 JG262151:JG262180 TC262151:TC262180 ACY262151:ACY262180 AMU262151:AMU262180 AWQ262151:AWQ262180 BGM262151:BGM262180 BQI262151:BQI262180 CAE262151:CAE262180 CKA262151:CKA262180 CTW262151:CTW262180 DDS262151:DDS262180 DNO262151:DNO262180 DXK262151:DXK262180 EHG262151:EHG262180 ERC262151:ERC262180 FAY262151:FAY262180 FKU262151:FKU262180 FUQ262151:FUQ262180 GEM262151:GEM262180 GOI262151:GOI262180 GYE262151:GYE262180 HIA262151:HIA262180 HRW262151:HRW262180 IBS262151:IBS262180 ILO262151:ILO262180 IVK262151:IVK262180 JFG262151:JFG262180 JPC262151:JPC262180 JYY262151:JYY262180 KIU262151:KIU262180 KSQ262151:KSQ262180 LCM262151:LCM262180 LMI262151:LMI262180 LWE262151:LWE262180 MGA262151:MGA262180 MPW262151:MPW262180 MZS262151:MZS262180 NJO262151:NJO262180 NTK262151:NTK262180 ODG262151:ODG262180 ONC262151:ONC262180 OWY262151:OWY262180 PGU262151:PGU262180 PQQ262151:PQQ262180 QAM262151:QAM262180 QKI262151:QKI262180 QUE262151:QUE262180 REA262151:REA262180 RNW262151:RNW262180 RXS262151:RXS262180 SHO262151:SHO262180 SRK262151:SRK262180 TBG262151:TBG262180 TLC262151:TLC262180 TUY262151:TUY262180 UEU262151:UEU262180 UOQ262151:UOQ262180 UYM262151:UYM262180 VII262151:VII262180 VSE262151:VSE262180 WCA262151:WCA262180 WLW262151:WLW262180 WVS262151:WVS262180 K327687:K327716 JG327687:JG327716 TC327687:TC327716 ACY327687:ACY327716 AMU327687:AMU327716 AWQ327687:AWQ327716 BGM327687:BGM327716 BQI327687:BQI327716 CAE327687:CAE327716 CKA327687:CKA327716 CTW327687:CTW327716 DDS327687:DDS327716 DNO327687:DNO327716 DXK327687:DXK327716 EHG327687:EHG327716 ERC327687:ERC327716 FAY327687:FAY327716 FKU327687:FKU327716 FUQ327687:FUQ327716 GEM327687:GEM327716 GOI327687:GOI327716 GYE327687:GYE327716 HIA327687:HIA327716 HRW327687:HRW327716 IBS327687:IBS327716 ILO327687:ILO327716 IVK327687:IVK327716 JFG327687:JFG327716 JPC327687:JPC327716 JYY327687:JYY327716 KIU327687:KIU327716 KSQ327687:KSQ327716 LCM327687:LCM327716 LMI327687:LMI327716 LWE327687:LWE327716 MGA327687:MGA327716 MPW327687:MPW327716 MZS327687:MZS327716 NJO327687:NJO327716 NTK327687:NTK327716 ODG327687:ODG327716 ONC327687:ONC327716 OWY327687:OWY327716 PGU327687:PGU327716 PQQ327687:PQQ327716 QAM327687:QAM327716 QKI327687:QKI327716 QUE327687:QUE327716 REA327687:REA327716 RNW327687:RNW327716 RXS327687:RXS327716 SHO327687:SHO327716 SRK327687:SRK327716 TBG327687:TBG327716 TLC327687:TLC327716 TUY327687:TUY327716 UEU327687:UEU327716 UOQ327687:UOQ327716 UYM327687:UYM327716 VII327687:VII327716 VSE327687:VSE327716 WCA327687:WCA327716 WLW327687:WLW327716 WVS327687:WVS327716 K393223:K393252 JG393223:JG393252 TC393223:TC393252 ACY393223:ACY393252 AMU393223:AMU393252 AWQ393223:AWQ393252 BGM393223:BGM393252 BQI393223:BQI393252 CAE393223:CAE393252 CKA393223:CKA393252 CTW393223:CTW393252 DDS393223:DDS393252 DNO393223:DNO393252 DXK393223:DXK393252 EHG393223:EHG393252 ERC393223:ERC393252 FAY393223:FAY393252 FKU393223:FKU393252 FUQ393223:FUQ393252 GEM393223:GEM393252 GOI393223:GOI393252 GYE393223:GYE393252 HIA393223:HIA393252 HRW393223:HRW393252 IBS393223:IBS393252 ILO393223:ILO393252 IVK393223:IVK393252 JFG393223:JFG393252 JPC393223:JPC393252 JYY393223:JYY393252 KIU393223:KIU393252 KSQ393223:KSQ393252 LCM393223:LCM393252 LMI393223:LMI393252 LWE393223:LWE393252 MGA393223:MGA393252 MPW393223:MPW393252 MZS393223:MZS393252 NJO393223:NJO393252 NTK393223:NTK393252 ODG393223:ODG393252 ONC393223:ONC393252 OWY393223:OWY393252 PGU393223:PGU393252 PQQ393223:PQQ393252 QAM393223:QAM393252 QKI393223:QKI393252 QUE393223:QUE393252 REA393223:REA393252 RNW393223:RNW393252 RXS393223:RXS393252 SHO393223:SHO393252 SRK393223:SRK393252 TBG393223:TBG393252 TLC393223:TLC393252 TUY393223:TUY393252 UEU393223:UEU393252 UOQ393223:UOQ393252 UYM393223:UYM393252 VII393223:VII393252 VSE393223:VSE393252 WCA393223:WCA393252 WLW393223:WLW393252 WVS393223:WVS393252 K458759:K458788 JG458759:JG458788 TC458759:TC458788 ACY458759:ACY458788 AMU458759:AMU458788 AWQ458759:AWQ458788 BGM458759:BGM458788 BQI458759:BQI458788 CAE458759:CAE458788 CKA458759:CKA458788 CTW458759:CTW458788 DDS458759:DDS458788 DNO458759:DNO458788 DXK458759:DXK458788 EHG458759:EHG458788 ERC458759:ERC458788 FAY458759:FAY458788 FKU458759:FKU458788 FUQ458759:FUQ458788 GEM458759:GEM458788 GOI458759:GOI458788 GYE458759:GYE458788 HIA458759:HIA458788 HRW458759:HRW458788 IBS458759:IBS458788 ILO458759:ILO458788 IVK458759:IVK458788 JFG458759:JFG458788 JPC458759:JPC458788 JYY458759:JYY458788 KIU458759:KIU458788 KSQ458759:KSQ458788 LCM458759:LCM458788 LMI458759:LMI458788 LWE458759:LWE458788 MGA458759:MGA458788 MPW458759:MPW458788 MZS458759:MZS458788 NJO458759:NJO458788 NTK458759:NTK458788 ODG458759:ODG458788 ONC458759:ONC458788 OWY458759:OWY458788 PGU458759:PGU458788 PQQ458759:PQQ458788 QAM458759:QAM458788 QKI458759:QKI458788 QUE458759:QUE458788 REA458759:REA458788 RNW458759:RNW458788 RXS458759:RXS458788 SHO458759:SHO458788 SRK458759:SRK458788 TBG458759:TBG458788 TLC458759:TLC458788 TUY458759:TUY458788 UEU458759:UEU458788 UOQ458759:UOQ458788 UYM458759:UYM458788 VII458759:VII458788 VSE458759:VSE458788 WCA458759:WCA458788 WLW458759:WLW458788 WVS458759:WVS458788 K524295:K524324 JG524295:JG524324 TC524295:TC524324 ACY524295:ACY524324 AMU524295:AMU524324 AWQ524295:AWQ524324 BGM524295:BGM524324 BQI524295:BQI524324 CAE524295:CAE524324 CKA524295:CKA524324 CTW524295:CTW524324 DDS524295:DDS524324 DNO524295:DNO524324 DXK524295:DXK524324 EHG524295:EHG524324 ERC524295:ERC524324 FAY524295:FAY524324 FKU524295:FKU524324 FUQ524295:FUQ524324 GEM524295:GEM524324 GOI524295:GOI524324 GYE524295:GYE524324 HIA524295:HIA524324 HRW524295:HRW524324 IBS524295:IBS524324 ILO524295:ILO524324 IVK524295:IVK524324 JFG524295:JFG524324 JPC524295:JPC524324 JYY524295:JYY524324 KIU524295:KIU524324 KSQ524295:KSQ524324 LCM524295:LCM524324 LMI524295:LMI524324 LWE524295:LWE524324 MGA524295:MGA524324 MPW524295:MPW524324 MZS524295:MZS524324 NJO524295:NJO524324 NTK524295:NTK524324 ODG524295:ODG524324 ONC524295:ONC524324 OWY524295:OWY524324 PGU524295:PGU524324 PQQ524295:PQQ524324 QAM524295:QAM524324 QKI524295:QKI524324 QUE524295:QUE524324 REA524295:REA524324 RNW524295:RNW524324 RXS524295:RXS524324 SHO524295:SHO524324 SRK524295:SRK524324 TBG524295:TBG524324 TLC524295:TLC524324 TUY524295:TUY524324 UEU524295:UEU524324 UOQ524295:UOQ524324 UYM524295:UYM524324 VII524295:VII524324 VSE524295:VSE524324 WCA524295:WCA524324 WLW524295:WLW524324 WVS524295:WVS524324 K589831:K589860 JG589831:JG589860 TC589831:TC589860 ACY589831:ACY589860 AMU589831:AMU589860 AWQ589831:AWQ589860 BGM589831:BGM589860 BQI589831:BQI589860 CAE589831:CAE589860 CKA589831:CKA589860 CTW589831:CTW589860 DDS589831:DDS589860 DNO589831:DNO589860 DXK589831:DXK589860 EHG589831:EHG589860 ERC589831:ERC589860 FAY589831:FAY589860 FKU589831:FKU589860 FUQ589831:FUQ589860 GEM589831:GEM589860 GOI589831:GOI589860 GYE589831:GYE589860 HIA589831:HIA589860 HRW589831:HRW589860 IBS589831:IBS589860 ILO589831:ILO589860 IVK589831:IVK589860 JFG589831:JFG589860 JPC589831:JPC589860 JYY589831:JYY589860 KIU589831:KIU589860 KSQ589831:KSQ589860 LCM589831:LCM589860 LMI589831:LMI589860 LWE589831:LWE589860 MGA589831:MGA589860 MPW589831:MPW589860 MZS589831:MZS589860 NJO589831:NJO589860 NTK589831:NTK589860 ODG589831:ODG589860 ONC589831:ONC589860 OWY589831:OWY589860 PGU589831:PGU589860 PQQ589831:PQQ589860 QAM589831:QAM589860 QKI589831:QKI589860 QUE589831:QUE589860 REA589831:REA589860 RNW589831:RNW589860 RXS589831:RXS589860 SHO589831:SHO589860 SRK589831:SRK589860 TBG589831:TBG589860 TLC589831:TLC589860 TUY589831:TUY589860 UEU589831:UEU589860 UOQ589831:UOQ589860 UYM589831:UYM589860 VII589831:VII589860 VSE589831:VSE589860 WCA589831:WCA589860 WLW589831:WLW589860 WVS589831:WVS589860 K655367:K655396 JG655367:JG655396 TC655367:TC655396 ACY655367:ACY655396 AMU655367:AMU655396 AWQ655367:AWQ655396 BGM655367:BGM655396 BQI655367:BQI655396 CAE655367:CAE655396 CKA655367:CKA655396 CTW655367:CTW655396 DDS655367:DDS655396 DNO655367:DNO655396 DXK655367:DXK655396 EHG655367:EHG655396 ERC655367:ERC655396 FAY655367:FAY655396 FKU655367:FKU655396 FUQ655367:FUQ655396 GEM655367:GEM655396 GOI655367:GOI655396 GYE655367:GYE655396 HIA655367:HIA655396 HRW655367:HRW655396 IBS655367:IBS655396 ILO655367:ILO655396 IVK655367:IVK655396 JFG655367:JFG655396 JPC655367:JPC655396 JYY655367:JYY655396 KIU655367:KIU655396 KSQ655367:KSQ655396 LCM655367:LCM655396 LMI655367:LMI655396 LWE655367:LWE655396 MGA655367:MGA655396 MPW655367:MPW655396 MZS655367:MZS655396 NJO655367:NJO655396 NTK655367:NTK655396 ODG655367:ODG655396 ONC655367:ONC655396 OWY655367:OWY655396 PGU655367:PGU655396 PQQ655367:PQQ655396 QAM655367:QAM655396 QKI655367:QKI655396 QUE655367:QUE655396 REA655367:REA655396 RNW655367:RNW655396 RXS655367:RXS655396 SHO655367:SHO655396 SRK655367:SRK655396 TBG655367:TBG655396 TLC655367:TLC655396 TUY655367:TUY655396 UEU655367:UEU655396 UOQ655367:UOQ655396 UYM655367:UYM655396 VII655367:VII655396 VSE655367:VSE655396 WCA655367:WCA655396 WLW655367:WLW655396 WVS655367:WVS655396 K720903:K720932 JG720903:JG720932 TC720903:TC720932 ACY720903:ACY720932 AMU720903:AMU720932 AWQ720903:AWQ720932 BGM720903:BGM720932 BQI720903:BQI720932 CAE720903:CAE720932 CKA720903:CKA720932 CTW720903:CTW720932 DDS720903:DDS720932 DNO720903:DNO720932 DXK720903:DXK720932 EHG720903:EHG720932 ERC720903:ERC720932 FAY720903:FAY720932 FKU720903:FKU720932 FUQ720903:FUQ720932 GEM720903:GEM720932 GOI720903:GOI720932 GYE720903:GYE720932 HIA720903:HIA720932 HRW720903:HRW720932 IBS720903:IBS720932 ILO720903:ILO720932 IVK720903:IVK720932 JFG720903:JFG720932 JPC720903:JPC720932 JYY720903:JYY720932 KIU720903:KIU720932 KSQ720903:KSQ720932 LCM720903:LCM720932 LMI720903:LMI720932 LWE720903:LWE720932 MGA720903:MGA720932 MPW720903:MPW720932 MZS720903:MZS720932 NJO720903:NJO720932 NTK720903:NTK720932 ODG720903:ODG720932 ONC720903:ONC720932 OWY720903:OWY720932 PGU720903:PGU720932 PQQ720903:PQQ720932 QAM720903:QAM720932 QKI720903:QKI720932 QUE720903:QUE720932 REA720903:REA720932 RNW720903:RNW720932 RXS720903:RXS720932 SHO720903:SHO720932 SRK720903:SRK720932 TBG720903:TBG720932 TLC720903:TLC720932 TUY720903:TUY720932 UEU720903:UEU720932 UOQ720903:UOQ720932 UYM720903:UYM720932 VII720903:VII720932 VSE720903:VSE720932 WCA720903:WCA720932 WLW720903:WLW720932 WVS720903:WVS720932 K786439:K786468 JG786439:JG786468 TC786439:TC786468 ACY786439:ACY786468 AMU786439:AMU786468 AWQ786439:AWQ786468 BGM786439:BGM786468 BQI786439:BQI786468 CAE786439:CAE786468 CKA786439:CKA786468 CTW786439:CTW786468 DDS786439:DDS786468 DNO786439:DNO786468 DXK786439:DXK786468 EHG786439:EHG786468 ERC786439:ERC786468 FAY786439:FAY786468 FKU786439:FKU786468 FUQ786439:FUQ786468 GEM786439:GEM786468 GOI786439:GOI786468 GYE786439:GYE786468 HIA786439:HIA786468 HRW786439:HRW786468 IBS786439:IBS786468 ILO786439:ILO786468 IVK786439:IVK786468 JFG786439:JFG786468 JPC786439:JPC786468 JYY786439:JYY786468 KIU786439:KIU786468 KSQ786439:KSQ786468 LCM786439:LCM786468 LMI786439:LMI786468 LWE786439:LWE786468 MGA786439:MGA786468 MPW786439:MPW786468 MZS786439:MZS786468 NJO786439:NJO786468 NTK786439:NTK786468 ODG786439:ODG786468 ONC786439:ONC786468 OWY786439:OWY786468 PGU786439:PGU786468 PQQ786439:PQQ786468 QAM786439:QAM786468 QKI786439:QKI786468 QUE786439:QUE786468 REA786439:REA786468 RNW786439:RNW786468 RXS786439:RXS786468 SHO786439:SHO786468 SRK786439:SRK786468 TBG786439:TBG786468 TLC786439:TLC786468 TUY786439:TUY786468 UEU786439:UEU786468 UOQ786439:UOQ786468 UYM786439:UYM786468 VII786439:VII786468 VSE786439:VSE786468 WCA786439:WCA786468 WLW786439:WLW786468 WVS786439:WVS786468 K851975:K852004 JG851975:JG852004 TC851975:TC852004 ACY851975:ACY852004 AMU851975:AMU852004 AWQ851975:AWQ852004 BGM851975:BGM852004 BQI851975:BQI852004 CAE851975:CAE852004 CKA851975:CKA852004 CTW851975:CTW852004 DDS851975:DDS852004 DNO851975:DNO852004 DXK851975:DXK852004 EHG851975:EHG852004 ERC851975:ERC852004 FAY851975:FAY852004 FKU851975:FKU852004 FUQ851975:FUQ852004 GEM851975:GEM852004 GOI851975:GOI852004 GYE851975:GYE852004 HIA851975:HIA852004 HRW851975:HRW852004 IBS851975:IBS852004 ILO851975:ILO852004 IVK851975:IVK852004 JFG851975:JFG852004 JPC851975:JPC852004 JYY851975:JYY852004 KIU851975:KIU852004 KSQ851975:KSQ852004 LCM851975:LCM852004 LMI851975:LMI852004 LWE851975:LWE852004 MGA851975:MGA852004 MPW851975:MPW852004 MZS851975:MZS852004 NJO851975:NJO852004 NTK851975:NTK852004 ODG851975:ODG852004 ONC851975:ONC852004 OWY851975:OWY852004 PGU851975:PGU852004 PQQ851975:PQQ852004 QAM851975:QAM852004 QKI851975:QKI852004 QUE851975:QUE852004 REA851975:REA852004 RNW851975:RNW852004 RXS851975:RXS852004 SHO851975:SHO852004 SRK851975:SRK852004 TBG851975:TBG852004 TLC851975:TLC852004 TUY851975:TUY852004 UEU851975:UEU852004 UOQ851975:UOQ852004 UYM851975:UYM852004 VII851975:VII852004 VSE851975:VSE852004 WCA851975:WCA852004 WLW851975:WLW852004 WVS851975:WVS852004 K917511:K917540 JG917511:JG917540 TC917511:TC917540 ACY917511:ACY917540 AMU917511:AMU917540 AWQ917511:AWQ917540 BGM917511:BGM917540 BQI917511:BQI917540 CAE917511:CAE917540 CKA917511:CKA917540 CTW917511:CTW917540 DDS917511:DDS917540 DNO917511:DNO917540 DXK917511:DXK917540 EHG917511:EHG917540 ERC917511:ERC917540 FAY917511:FAY917540 FKU917511:FKU917540 FUQ917511:FUQ917540 GEM917511:GEM917540 GOI917511:GOI917540 GYE917511:GYE917540 HIA917511:HIA917540 HRW917511:HRW917540 IBS917511:IBS917540 ILO917511:ILO917540 IVK917511:IVK917540 JFG917511:JFG917540 JPC917511:JPC917540 JYY917511:JYY917540 KIU917511:KIU917540 KSQ917511:KSQ917540 LCM917511:LCM917540 LMI917511:LMI917540 LWE917511:LWE917540 MGA917511:MGA917540 MPW917511:MPW917540 MZS917511:MZS917540 NJO917511:NJO917540 NTK917511:NTK917540 ODG917511:ODG917540 ONC917511:ONC917540 OWY917511:OWY917540 PGU917511:PGU917540 PQQ917511:PQQ917540 QAM917511:QAM917540 QKI917511:QKI917540 QUE917511:QUE917540 REA917511:REA917540 RNW917511:RNW917540 RXS917511:RXS917540 SHO917511:SHO917540 SRK917511:SRK917540 TBG917511:TBG917540 TLC917511:TLC917540 TUY917511:TUY917540 UEU917511:UEU917540 UOQ917511:UOQ917540 UYM917511:UYM917540 VII917511:VII917540 VSE917511:VSE917540 WCA917511:WCA917540 WLW917511:WLW917540 WVS917511:WVS917540 K983047:K983076 JG983047:JG983076 TC983047:TC983076 ACY983047:ACY983076 AMU983047:AMU983076 AWQ983047:AWQ983076 BGM983047:BGM983076 BQI983047:BQI983076 CAE983047:CAE983076 CKA983047:CKA983076 CTW983047:CTW983076 DDS983047:DDS983076 DNO983047:DNO983076 DXK983047:DXK983076 EHG983047:EHG983076 ERC983047:ERC983076 FAY983047:FAY983076 FKU983047:FKU983076 FUQ983047:FUQ983076 GEM983047:GEM983076 GOI983047:GOI983076 GYE983047:GYE983076 HIA983047:HIA983076 HRW983047:HRW983076 IBS983047:IBS983076 ILO983047:ILO983076 IVK983047:IVK983076 JFG983047:JFG983076 JPC983047:JPC983076 JYY983047:JYY983076 KIU983047:KIU983076 KSQ983047:KSQ983076 LCM983047:LCM983076 LMI983047:LMI983076 LWE983047:LWE983076 MGA983047:MGA983076 MPW983047:MPW983076 MZS983047:MZS983076 NJO983047:NJO983076 NTK983047:NTK983076 ODG983047:ODG983076 ONC983047:ONC983076 OWY983047:OWY983076 PGU983047:PGU983076 PQQ983047:PQQ983076 QAM983047:QAM983076 QKI983047:QKI983076 QUE983047:QUE983076 REA983047:REA983076 RNW983047:RNW983076 RXS983047:RXS983076 SHO983047:SHO983076 SRK983047:SRK983076 TBG983047:TBG983076 TLC983047:TLC983076 TUY983047:TUY983076 UEU983047:UEU983076 UOQ983047:UOQ983076 UYM983047:UYM983076 VII983047:VII983076 VSE983047:VSE983076 WCA983047:WCA983076 WLW983047:WLW983076 WVS983047:WVS983076 AF8:AF36 KB8:KB36 TX8:TX36 ADT8:ADT36 ANP8:ANP36 AXL8:AXL36 BHH8:BHH36 BRD8:BRD36 CAZ8:CAZ36 CKV8:CKV36 CUR8:CUR36 DEN8:DEN36 DOJ8:DOJ36 DYF8:DYF36 EIB8:EIB36 ERX8:ERX36 FBT8:FBT36 FLP8:FLP36 FVL8:FVL36 GFH8:GFH36 GPD8:GPD36 GYZ8:GYZ36 HIV8:HIV36 HSR8:HSR36 ICN8:ICN36 IMJ8:IMJ36 IWF8:IWF36 JGB8:JGB36 JPX8:JPX36 JZT8:JZT36 KJP8:KJP36 KTL8:KTL36 LDH8:LDH36 LND8:LND36 LWZ8:LWZ36 MGV8:MGV36 MQR8:MQR36 NAN8:NAN36 NKJ8:NKJ36 NUF8:NUF36 OEB8:OEB36 ONX8:ONX36 OXT8:OXT36 PHP8:PHP36 PRL8:PRL36 QBH8:QBH36 QLD8:QLD36 QUZ8:QUZ36 REV8:REV36 ROR8:ROR36 RYN8:RYN36 SIJ8:SIJ36 SSF8:SSF36 TCB8:TCB36 TLX8:TLX36 TVT8:TVT36 UFP8:UFP36 UPL8:UPL36 UZH8:UZH36 VJD8:VJD36 VSZ8:VSZ36 WCV8:WCV36 WMR8:WMR36 WWN8:WWN36 AF65544:AF65572 KB65544:KB65572 TX65544:TX65572 ADT65544:ADT65572 ANP65544:ANP65572 AXL65544:AXL65572 BHH65544:BHH65572 BRD65544:BRD65572 CAZ65544:CAZ65572 CKV65544:CKV65572 CUR65544:CUR65572 DEN65544:DEN65572 DOJ65544:DOJ65572 DYF65544:DYF65572 EIB65544:EIB65572 ERX65544:ERX65572 FBT65544:FBT65572 FLP65544:FLP65572 FVL65544:FVL65572 GFH65544:GFH65572 GPD65544:GPD65572 GYZ65544:GYZ65572 HIV65544:HIV65572 HSR65544:HSR65572 ICN65544:ICN65572 IMJ65544:IMJ65572 IWF65544:IWF65572 JGB65544:JGB65572 JPX65544:JPX65572 JZT65544:JZT65572 KJP65544:KJP65572 KTL65544:KTL65572 LDH65544:LDH65572 LND65544:LND65572 LWZ65544:LWZ65572 MGV65544:MGV65572 MQR65544:MQR65572 NAN65544:NAN65572 NKJ65544:NKJ65572 NUF65544:NUF65572 OEB65544:OEB65572 ONX65544:ONX65572 OXT65544:OXT65572 PHP65544:PHP65572 PRL65544:PRL65572 QBH65544:QBH65572 QLD65544:QLD65572 QUZ65544:QUZ65572 REV65544:REV65572 ROR65544:ROR65572 RYN65544:RYN65572 SIJ65544:SIJ65572 SSF65544:SSF65572 TCB65544:TCB65572 TLX65544:TLX65572 TVT65544:TVT65572 UFP65544:UFP65572 UPL65544:UPL65572 UZH65544:UZH65572 VJD65544:VJD65572 VSZ65544:VSZ65572 WCV65544:WCV65572 WMR65544:WMR65572 WWN65544:WWN65572 AF131080:AF131108 KB131080:KB131108 TX131080:TX131108 ADT131080:ADT131108 ANP131080:ANP131108 AXL131080:AXL131108 BHH131080:BHH131108 BRD131080:BRD131108 CAZ131080:CAZ131108 CKV131080:CKV131108 CUR131080:CUR131108 DEN131080:DEN131108 DOJ131080:DOJ131108 DYF131080:DYF131108 EIB131080:EIB131108 ERX131080:ERX131108 FBT131080:FBT131108 FLP131080:FLP131108 FVL131080:FVL131108 GFH131080:GFH131108 GPD131080:GPD131108 GYZ131080:GYZ131108 HIV131080:HIV131108 HSR131080:HSR131108 ICN131080:ICN131108 IMJ131080:IMJ131108 IWF131080:IWF131108 JGB131080:JGB131108 JPX131080:JPX131108 JZT131080:JZT131108 KJP131080:KJP131108 KTL131080:KTL131108 LDH131080:LDH131108 LND131080:LND131108 LWZ131080:LWZ131108 MGV131080:MGV131108 MQR131080:MQR131108 NAN131080:NAN131108 NKJ131080:NKJ131108 NUF131080:NUF131108 OEB131080:OEB131108 ONX131080:ONX131108 OXT131080:OXT131108 PHP131080:PHP131108 PRL131080:PRL131108 QBH131080:QBH131108 QLD131080:QLD131108 QUZ131080:QUZ131108 REV131080:REV131108 ROR131080:ROR131108 RYN131080:RYN131108 SIJ131080:SIJ131108 SSF131080:SSF131108 TCB131080:TCB131108 TLX131080:TLX131108 TVT131080:TVT131108 UFP131080:UFP131108 UPL131080:UPL131108 UZH131080:UZH131108 VJD131080:VJD131108 VSZ131080:VSZ131108 WCV131080:WCV131108 WMR131080:WMR131108 WWN131080:WWN131108 AF196616:AF196644 KB196616:KB196644 TX196616:TX196644 ADT196616:ADT196644 ANP196616:ANP196644 AXL196616:AXL196644 BHH196616:BHH196644 BRD196616:BRD196644 CAZ196616:CAZ196644 CKV196616:CKV196644 CUR196616:CUR196644 DEN196616:DEN196644 DOJ196616:DOJ196644 DYF196616:DYF196644 EIB196616:EIB196644 ERX196616:ERX196644 FBT196616:FBT196644 FLP196616:FLP196644 FVL196616:FVL196644 GFH196616:GFH196644 GPD196616:GPD196644 GYZ196616:GYZ196644 HIV196616:HIV196644 HSR196616:HSR196644 ICN196616:ICN196644 IMJ196616:IMJ196644 IWF196616:IWF196644 JGB196616:JGB196644 JPX196616:JPX196644 JZT196616:JZT196644 KJP196616:KJP196644 KTL196616:KTL196644 LDH196616:LDH196644 LND196616:LND196644 LWZ196616:LWZ196644 MGV196616:MGV196644 MQR196616:MQR196644 NAN196616:NAN196644 NKJ196616:NKJ196644 NUF196616:NUF196644 OEB196616:OEB196644 ONX196616:ONX196644 OXT196616:OXT196644 PHP196616:PHP196644 PRL196616:PRL196644 QBH196616:QBH196644 QLD196616:QLD196644 QUZ196616:QUZ196644 REV196616:REV196644 ROR196616:ROR196644 RYN196616:RYN196644 SIJ196616:SIJ196644 SSF196616:SSF196644 TCB196616:TCB196644 TLX196616:TLX196644 TVT196616:TVT196644 UFP196616:UFP196644 UPL196616:UPL196644 UZH196616:UZH196644 VJD196616:VJD196644 VSZ196616:VSZ196644 WCV196616:WCV196644 WMR196616:WMR196644 WWN196616:WWN196644 AF262152:AF262180 KB262152:KB262180 TX262152:TX262180 ADT262152:ADT262180 ANP262152:ANP262180 AXL262152:AXL262180 BHH262152:BHH262180 BRD262152:BRD262180 CAZ262152:CAZ262180 CKV262152:CKV262180 CUR262152:CUR262180 DEN262152:DEN262180 DOJ262152:DOJ262180 DYF262152:DYF262180 EIB262152:EIB262180 ERX262152:ERX262180 FBT262152:FBT262180 FLP262152:FLP262180 FVL262152:FVL262180 GFH262152:GFH262180 GPD262152:GPD262180 GYZ262152:GYZ262180 HIV262152:HIV262180 HSR262152:HSR262180 ICN262152:ICN262180 IMJ262152:IMJ262180 IWF262152:IWF262180 JGB262152:JGB262180 JPX262152:JPX262180 JZT262152:JZT262180 KJP262152:KJP262180 KTL262152:KTL262180 LDH262152:LDH262180 LND262152:LND262180 LWZ262152:LWZ262180 MGV262152:MGV262180 MQR262152:MQR262180 NAN262152:NAN262180 NKJ262152:NKJ262180 NUF262152:NUF262180 OEB262152:OEB262180 ONX262152:ONX262180 OXT262152:OXT262180 PHP262152:PHP262180 PRL262152:PRL262180 QBH262152:QBH262180 QLD262152:QLD262180 QUZ262152:QUZ262180 REV262152:REV262180 ROR262152:ROR262180 RYN262152:RYN262180 SIJ262152:SIJ262180 SSF262152:SSF262180 TCB262152:TCB262180 TLX262152:TLX262180 TVT262152:TVT262180 UFP262152:UFP262180 UPL262152:UPL262180 UZH262152:UZH262180 VJD262152:VJD262180 VSZ262152:VSZ262180 WCV262152:WCV262180 WMR262152:WMR262180 WWN262152:WWN262180 AF327688:AF327716 KB327688:KB327716 TX327688:TX327716 ADT327688:ADT327716 ANP327688:ANP327716 AXL327688:AXL327716 BHH327688:BHH327716 BRD327688:BRD327716 CAZ327688:CAZ327716 CKV327688:CKV327716 CUR327688:CUR327716 DEN327688:DEN327716 DOJ327688:DOJ327716 DYF327688:DYF327716 EIB327688:EIB327716 ERX327688:ERX327716 FBT327688:FBT327716 FLP327688:FLP327716 FVL327688:FVL327716 GFH327688:GFH327716 GPD327688:GPD327716 GYZ327688:GYZ327716 HIV327688:HIV327716 HSR327688:HSR327716 ICN327688:ICN327716 IMJ327688:IMJ327716 IWF327688:IWF327716 JGB327688:JGB327716 JPX327688:JPX327716 JZT327688:JZT327716 KJP327688:KJP327716 KTL327688:KTL327716 LDH327688:LDH327716 LND327688:LND327716 LWZ327688:LWZ327716 MGV327688:MGV327716 MQR327688:MQR327716 NAN327688:NAN327716 NKJ327688:NKJ327716 NUF327688:NUF327716 OEB327688:OEB327716 ONX327688:ONX327716 OXT327688:OXT327716 PHP327688:PHP327716 PRL327688:PRL327716 QBH327688:QBH327716 QLD327688:QLD327716 QUZ327688:QUZ327716 REV327688:REV327716 ROR327688:ROR327716 RYN327688:RYN327716 SIJ327688:SIJ327716 SSF327688:SSF327716 TCB327688:TCB327716 TLX327688:TLX327716 TVT327688:TVT327716 UFP327688:UFP327716 UPL327688:UPL327716 UZH327688:UZH327716 VJD327688:VJD327716 VSZ327688:VSZ327716 WCV327688:WCV327716 WMR327688:WMR327716 WWN327688:WWN327716 AF393224:AF393252 KB393224:KB393252 TX393224:TX393252 ADT393224:ADT393252 ANP393224:ANP393252 AXL393224:AXL393252 BHH393224:BHH393252 BRD393224:BRD393252 CAZ393224:CAZ393252 CKV393224:CKV393252 CUR393224:CUR393252 DEN393224:DEN393252 DOJ393224:DOJ393252 DYF393224:DYF393252 EIB393224:EIB393252 ERX393224:ERX393252 FBT393224:FBT393252 FLP393224:FLP393252 FVL393224:FVL393252 GFH393224:GFH393252 GPD393224:GPD393252 GYZ393224:GYZ393252 HIV393224:HIV393252 HSR393224:HSR393252 ICN393224:ICN393252 IMJ393224:IMJ393252 IWF393224:IWF393252 JGB393224:JGB393252 JPX393224:JPX393252 JZT393224:JZT393252 KJP393224:KJP393252 KTL393224:KTL393252 LDH393224:LDH393252 LND393224:LND393252 LWZ393224:LWZ393252 MGV393224:MGV393252 MQR393224:MQR393252 NAN393224:NAN393252 NKJ393224:NKJ393252 NUF393224:NUF393252 OEB393224:OEB393252 ONX393224:ONX393252 OXT393224:OXT393252 PHP393224:PHP393252 PRL393224:PRL393252 QBH393224:QBH393252 QLD393224:QLD393252 QUZ393224:QUZ393252 REV393224:REV393252 ROR393224:ROR393252 RYN393224:RYN393252 SIJ393224:SIJ393252 SSF393224:SSF393252 TCB393224:TCB393252 TLX393224:TLX393252 TVT393224:TVT393252 UFP393224:UFP393252 UPL393224:UPL393252 UZH393224:UZH393252 VJD393224:VJD393252 VSZ393224:VSZ393252 WCV393224:WCV393252 WMR393224:WMR393252 WWN393224:WWN393252 AF458760:AF458788 KB458760:KB458788 TX458760:TX458788 ADT458760:ADT458788 ANP458760:ANP458788 AXL458760:AXL458788 BHH458760:BHH458788 BRD458760:BRD458788 CAZ458760:CAZ458788 CKV458760:CKV458788 CUR458760:CUR458788 DEN458760:DEN458788 DOJ458760:DOJ458788 DYF458760:DYF458788 EIB458760:EIB458788 ERX458760:ERX458788 FBT458760:FBT458788 FLP458760:FLP458788 FVL458760:FVL458788 GFH458760:GFH458788 GPD458760:GPD458788 GYZ458760:GYZ458788 HIV458760:HIV458788 HSR458760:HSR458788 ICN458760:ICN458788 IMJ458760:IMJ458788 IWF458760:IWF458788 JGB458760:JGB458788 JPX458760:JPX458788 JZT458760:JZT458788 KJP458760:KJP458788 KTL458760:KTL458788 LDH458760:LDH458788 LND458760:LND458788 LWZ458760:LWZ458788 MGV458760:MGV458788 MQR458760:MQR458788 NAN458760:NAN458788 NKJ458760:NKJ458788 NUF458760:NUF458788 OEB458760:OEB458788 ONX458760:ONX458788 OXT458760:OXT458788 PHP458760:PHP458788 PRL458760:PRL458788 QBH458760:QBH458788 QLD458760:QLD458788 QUZ458760:QUZ458788 REV458760:REV458788 ROR458760:ROR458788 RYN458760:RYN458788 SIJ458760:SIJ458788 SSF458760:SSF458788 TCB458760:TCB458788 TLX458760:TLX458788 TVT458760:TVT458788 UFP458760:UFP458788 UPL458760:UPL458788 UZH458760:UZH458788 VJD458760:VJD458788 VSZ458760:VSZ458788 WCV458760:WCV458788 WMR458760:WMR458788 WWN458760:WWN458788 AF524296:AF524324 KB524296:KB524324 TX524296:TX524324 ADT524296:ADT524324 ANP524296:ANP524324 AXL524296:AXL524324 BHH524296:BHH524324 BRD524296:BRD524324 CAZ524296:CAZ524324 CKV524296:CKV524324 CUR524296:CUR524324 DEN524296:DEN524324 DOJ524296:DOJ524324 DYF524296:DYF524324 EIB524296:EIB524324 ERX524296:ERX524324 FBT524296:FBT524324 FLP524296:FLP524324 FVL524296:FVL524324 GFH524296:GFH524324 GPD524296:GPD524324 GYZ524296:GYZ524324 HIV524296:HIV524324 HSR524296:HSR524324 ICN524296:ICN524324 IMJ524296:IMJ524324 IWF524296:IWF524324 JGB524296:JGB524324 JPX524296:JPX524324 JZT524296:JZT524324 KJP524296:KJP524324 KTL524296:KTL524324 LDH524296:LDH524324 LND524296:LND524324 LWZ524296:LWZ524324 MGV524296:MGV524324 MQR524296:MQR524324 NAN524296:NAN524324 NKJ524296:NKJ524324 NUF524296:NUF524324 OEB524296:OEB524324 ONX524296:ONX524324 OXT524296:OXT524324 PHP524296:PHP524324 PRL524296:PRL524324 QBH524296:QBH524324 QLD524296:QLD524324 QUZ524296:QUZ524324 REV524296:REV524324 ROR524296:ROR524324 RYN524296:RYN524324 SIJ524296:SIJ524324 SSF524296:SSF524324 TCB524296:TCB524324 TLX524296:TLX524324 TVT524296:TVT524324 UFP524296:UFP524324 UPL524296:UPL524324 UZH524296:UZH524324 VJD524296:VJD524324 VSZ524296:VSZ524324 WCV524296:WCV524324 WMR524296:WMR524324 WWN524296:WWN524324 AF589832:AF589860 KB589832:KB589860 TX589832:TX589860 ADT589832:ADT589860 ANP589832:ANP589860 AXL589832:AXL589860 BHH589832:BHH589860 BRD589832:BRD589860 CAZ589832:CAZ589860 CKV589832:CKV589860 CUR589832:CUR589860 DEN589832:DEN589860 DOJ589832:DOJ589860 DYF589832:DYF589860 EIB589832:EIB589860 ERX589832:ERX589860 FBT589832:FBT589860 FLP589832:FLP589860 FVL589832:FVL589860 GFH589832:GFH589860 GPD589832:GPD589860 GYZ589832:GYZ589860 HIV589832:HIV589860 HSR589832:HSR589860 ICN589832:ICN589860 IMJ589832:IMJ589860 IWF589832:IWF589860 JGB589832:JGB589860 JPX589832:JPX589860 JZT589832:JZT589860 KJP589832:KJP589860 KTL589832:KTL589860 LDH589832:LDH589860 LND589832:LND589860 LWZ589832:LWZ589860 MGV589832:MGV589860 MQR589832:MQR589860 NAN589832:NAN589860 NKJ589832:NKJ589860 NUF589832:NUF589860 OEB589832:OEB589860 ONX589832:ONX589860 OXT589832:OXT589860 PHP589832:PHP589860 PRL589832:PRL589860 QBH589832:QBH589860 QLD589832:QLD589860 QUZ589832:QUZ589860 REV589832:REV589860 ROR589832:ROR589860 RYN589832:RYN589860 SIJ589832:SIJ589860 SSF589832:SSF589860 TCB589832:TCB589860 TLX589832:TLX589860 TVT589832:TVT589860 UFP589832:UFP589860 UPL589832:UPL589860 UZH589832:UZH589860 VJD589832:VJD589860 VSZ589832:VSZ589860 WCV589832:WCV589860 WMR589832:WMR589860 WWN589832:WWN589860 AF655368:AF655396 KB655368:KB655396 TX655368:TX655396 ADT655368:ADT655396 ANP655368:ANP655396 AXL655368:AXL655396 BHH655368:BHH655396 BRD655368:BRD655396 CAZ655368:CAZ655396 CKV655368:CKV655396 CUR655368:CUR655396 DEN655368:DEN655396 DOJ655368:DOJ655396 DYF655368:DYF655396 EIB655368:EIB655396 ERX655368:ERX655396 FBT655368:FBT655396 FLP655368:FLP655396 FVL655368:FVL655396 GFH655368:GFH655396 GPD655368:GPD655396 GYZ655368:GYZ655396 HIV655368:HIV655396 HSR655368:HSR655396 ICN655368:ICN655396 IMJ655368:IMJ655396 IWF655368:IWF655396 JGB655368:JGB655396 JPX655368:JPX655396 JZT655368:JZT655396 KJP655368:KJP655396 KTL655368:KTL655396 LDH655368:LDH655396 LND655368:LND655396 LWZ655368:LWZ655396 MGV655368:MGV655396 MQR655368:MQR655396 NAN655368:NAN655396 NKJ655368:NKJ655396 NUF655368:NUF655396 OEB655368:OEB655396 ONX655368:ONX655396 OXT655368:OXT655396 PHP655368:PHP655396 PRL655368:PRL655396 QBH655368:QBH655396 QLD655368:QLD655396 QUZ655368:QUZ655396 REV655368:REV655396 ROR655368:ROR655396 RYN655368:RYN655396 SIJ655368:SIJ655396 SSF655368:SSF655396 TCB655368:TCB655396 TLX655368:TLX655396 TVT655368:TVT655396 UFP655368:UFP655396 UPL655368:UPL655396 UZH655368:UZH655396 VJD655368:VJD655396 VSZ655368:VSZ655396 WCV655368:WCV655396 WMR655368:WMR655396 WWN655368:WWN655396 AF720904:AF720932 KB720904:KB720932 TX720904:TX720932 ADT720904:ADT720932 ANP720904:ANP720932 AXL720904:AXL720932 BHH720904:BHH720932 BRD720904:BRD720932 CAZ720904:CAZ720932 CKV720904:CKV720932 CUR720904:CUR720932 DEN720904:DEN720932 DOJ720904:DOJ720932 DYF720904:DYF720932 EIB720904:EIB720932 ERX720904:ERX720932 FBT720904:FBT720932 FLP720904:FLP720932 FVL720904:FVL720932 GFH720904:GFH720932 GPD720904:GPD720932 GYZ720904:GYZ720932 HIV720904:HIV720932 HSR720904:HSR720932 ICN720904:ICN720932 IMJ720904:IMJ720932 IWF720904:IWF720932 JGB720904:JGB720932 JPX720904:JPX720932 JZT720904:JZT720932 KJP720904:KJP720932 KTL720904:KTL720932 LDH720904:LDH720932 LND720904:LND720932 LWZ720904:LWZ720932 MGV720904:MGV720932 MQR720904:MQR720932 NAN720904:NAN720932 NKJ720904:NKJ720932 NUF720904:NUF720932 OEB720904:OEB720932 ONX720904:ONX720932 OXT720904:OXT720932 PHP720904:PHP720932 PRL720904:PRL720932 QBH720904:QBH720932 QLD720904:QLD720932 QUZ720904:QUZ720932 REV720904:REV720932 ROR720904:ROR720932 RYN720904:RYN720932 SIJ720904:SIJ720932 SSF720904:SSF720932 TCB720904:TCB720932 TLX720904:TLX720932 TVT720904:TVT720932 UFP720904:UFP720932 UPL720904:UPL720932 UZH720904:UZH720932 VJD720904:VJD720932 VSZ720904:VSZ720932 WCV720904:WCV720932 WMR720904:WMR720932 WWN720904:WWN720932 AF786440:AF786468 KB786440:KB786468 TX786440:TX786468 ADT786440:ADT786468 ANP786440:ANP786468 AXL786440:AXL786468 BHH786440:BHH786468 BRD786440:BRD786468 CAZ786440:CAZ786468 CKV786440:CKV786468 CUR786440:CUR786468 DEN786440:DEN786468 DOJ786440:DOJ786468 DYF786440:DYF786468 EIB786440:EIB786468 ERX786440:ERX786468 FBT786440:FBT786468 FLP786440:FLP786468 FVL786440:FVL786468 GFH786440:GFH786468 GPD786440:GPD786468 GYZ786440:GYZ786468 HIV786440:HIV786468 HSR786440:HSR786468 ICN786440:ICN786468 IMJ786440:IMJ786468 IWF786440:IWF786468 JGB786440:JGB786468 JPX786440:JPX786468 JZT786440:JZT786468 KJP786440:KJP786468 KTL786440:KTL786468 LDH786440:LDH786468 LND786440:LND786468 LWZ786440:LWZ786468 MGV786440:MGV786468 MQR786440:MQR786468 NAN786440:NAN786468 NKJ786440:NKJ786468 NUF786440:NUF786468 OEB786440:OEB786468 ONX786440:ONX786468 OXT786440:OXT786468 PHP786440:PHP786468 PRL786440:PRL786468 QBH786440:QBH786468 QLD786440:QLD786468 QUZ786440:QUZ786468 REV786440:REV786468 ROR786440:ROR786468 RYN786440:RYN786468 SIJ786440:SIJ786468 SSF786440:SSF786468 TCB786440:TCB786468 TLX786440:TLX786468 TVT786440:TVT786468 UFP786440:UFP786468 UPL786440:UPL786468 UZH786440:UZH786468 VJD786440:VJD786468 VSZ786440:VSZ786468 WCV786440:WCV786468 WMR786440:WMR786468 WWN786440:WWN786468 AF851976:AF852004 KB851976:KB852004 TX851976:TX852004 ADT851976:ADT852004 ANP851976:ANP852004 AXL851976:AXL852004 BHH851976:BHH852004 BRD851976:BRD852004 CAZ851976:CAZ852004 CKV851976:CKV852004 CUR851976:CUR852004 DEN851976:DEN852004 DOJ851976:DOJ852004 DYF851976:DYF852004 EIB851976:EIB852004 ERX851976:ERX852004 FBT851976:FBT852004 FLP851976:FLP852004 FVL851976:FVL852004 GFH851976:GFH852004 GPD851976:GPD852004 GYZ851976:GYZ852004 HIV851976:HIV852004 HSR851976:HSR852004 ICN851976:ICN852004 IMJ851976:IMJ852004 IWF851976:IWF852004 JGB851976:JGB852004 JPX851976:JPX852004 JZT851976:JZT852004 KJP851976:KJP852004 KTL851976:KTL852004 LDH851976:LDH852004 LND851976:LND852004 LWZ851976:LWZ852004 MGV851976:MGV852004 MQR851976:MQR852004 NAN851976:NAN852004 NKJ851976:NKJ852004 NUF851976:NUF852004 OEB851976:OEB852004 ONX851976:ONX852004 OXT851976:OXT852004 PHP851976:PHP852004 PRL851976:PRL852004 QBH851976:QBH852004 QLD851976:QLD852004 QUZ851976:QUZ852004 REV851976:REV852004 ROR851976:ROR852004 RYN851976:RYN852004 SIJ851976:SIJ852004 SSF851976:SSF852004 TCB851976:TCB852004 TLX851976:TLX852004 TVT851976:TVT852004 UFP851976:UFP852004 UPL851976:UPL852004 UZH851976:UZH852004 VJD851976:VJD852004 VSZ851976:VSZ852004 WCV851976:WCV852004 WMR851976:WMR852004 WWN851976:WWN852004 AF917512:AF917540 KB917512:KB917540 TX917512:TX917540 ADT917512:ADT917540 ANP917512:ANP917540 AXL917512:AXL917540 BHH917512:BHH917540 BRD917512:BRD917540 CAZ917512:CAZ917540 CKV917512:CKV917540 CUR917512:CUR917540 DEN917512:DEN917540 DOJ917512:DOJ917540 DYF917512:DYF917540 EIB917512:EIB917540 ERX917512:ERX917540 FBT917512:FBT917540 FLP917512:FLP917540 FVL917512:FVL917540 GFH917512:GFH917540 GPD917512:GPD917540 GYZ917512:GYZ917540 HIV917512:HIV917540 HSR917512:HSR917540 ICN917512:ICN917540 IMJ917512:IMJ917540 IWF917512:IWF917540 JGB917512:JGB917540 JPX917512:JPX917540 JZT917512:JZT917540 KJP917512:KJP917540 KTL917512:KTL917540 LDH917512:LDH917540 LND917512:LND917540 LWZ917512:LWZ917540 MGV917512:MGV917540 MQR917512:MQR917540 NAN917512:NAN917540 NKJ917512:NKJ917540 NUF917512:NUF917540 OEB917512:OEB917540 ONX917512:ONX917540 OXT917512:OXT917540 PHP917512:PHP917540 PRL917512:PRL917540 QBH917512:QBH917540 QLD917512:QLD917540 QUZ917512:QUZ917540 REV917512:REV917540 ROR917512:ROR917540 RYN917512:RYN917540 SIJ917512:SIJ917540 SSF917512:SSF917540 TCB917512:TCB917540 TLX917512:TLX917540 TVT917512:TVT917540 UFP917512:UFP917540 UPL917512:UPL917540 UZH917512:UZH917540 VJD917512:VJD917540 VSZ917512:VSZ917540 WCV917512:WCV917540 WMR917512:WMR917540 WWN917512:WWN917540 AF983048:AF983076 KB983048:KB983076 TX983048:TX983076 ADT983048:ADT983076 ANP983048:ANP983076 AXL983048:AXL983076 BHH983048:BHH983076 BRD983048:BRD983076 CAZ983048:CAZ983076 CKV983048:CKV983076 CUR983048:CUR983076 DEN983048:DEN983076 DOJ983048:DOJ983076 DYF983048:DYF983076 EIB983048:EIB983076 ERX983048:ERX983076 FBT983048:FBT983076 FLP983048:FLP983076 FVL983048:FVL983076 GFH983048:GFH983076 GPD983048:GPD983076 GYZ983048:GYZ983076 HIV983048:HIV983076 HSR983048:HSR983076 ICN983048:ICN983076 IMJ983048:IMJ983076 IWF983048:IWF983076 JGB983048:JGB983076 JPX983048:JPX983076 JZT983048:JZT983076 KJP983048:KJP983076 KTL983048:KTL983076 LDH983048:LDH983076 LND983048:LND983076 LWZ983048:LWZ983076 MGV983048:MGV983076 MQR983048:MQR983076 NAN983048:NAN983076 NKJ983048:NKJ983076 NUF983048:NUF983076 OEB983048:OEB983076 ONX983048:ONX983076 OXT983048:OXT983076 PHP983048:PHP983076 PRL983048:PRL983076 QBH983048:QBH983076 QLD983048:QLD983076 QUZ983048:QUZ983076 REV983048:REV983076 ROR983048:ROR983076 RYN983048:RYN983076 SIJ983048:SIJ983076 SSF983048:SSF983076 TCB983048:TCB983076 TLX983048:TLX983076 TVT983048:TVT983076 UFP983048:UFP983076 UPL983048:UPL983076 UZH983048:UZH983076 VJD983048:VJD983076 VSZ983048:VSZ983076 WCV983048:WCV983076 WMR983048:WMR983076 WWN983048:WWN983076 Z7:Z36 JV7:JV36 TR7:TR36 ADN7:ADN36 ANJ7:ANJ36 AXF7:AXF36 BHB7:BHB36 BQX7:BQX36 CAT7:CAT36 CKP7:CKP36 CUL7:CUL36 DEH7:DEH36 DOD7:DOD36 DXZ7:DXZ36 EHV7:EHV36 ERR7:ERR36 FBN7:FBN36 FLJ7:FLJ36 FVF7:FVF36 GFB7:GFB36 GOX7:GOX36 GYT7:GYT36 HIP7:HIP36 HSL7:HSL36 ICH7:ICH36 IMD7:IMD36 IVZ7:IVZ36 JFV7:JFV36 JPR7:JPR36 JZN7:JZN36 KJJ7:KJJ36 KTF7:KTF36 LDB7:LDB36 LMX7:LMX36 LWT7:LWT36 MGP7:MGP36 MQL7:MQL36 NAH7:NAH36 NKD7:NKD36 NTZ7:NTZ36 ODV7:ODV36 ONR7:ONR36 OXN7:OXN36 PHJ7:PHJ36 PRF7:PRF36 QBB7:QBB36 QKX7:QKX36 QUT7:QUT36 REP7:REP36 ROL7:ROL36 RYH7:RYH36 SID7:SID36 SRZ7:SRZ36 TBV7:TBV36 TLR7:TLR36 TVN7:TVN36 UFJ7:UFJ36 UPF7:UPF36 UZB7:UZB36 VIX7:VIX36 VST7:VST36 WCP7:WCP36 WML7:WML36 WWH7:WWH36 Z65543:Z65572 JV65543:JV65572 TR65543:TR65572 ADN65543:ADN65572 ANJ65543:ANJ65572 AXF65543:AXF65572 BHB65543:BHB65572 BQX65543:BQX65572 CAT65543:CAT65572 CKP65543:CKP65572 CUL65543:CUL65572 DEH65543:DEH65572 DOD65543:DOD65572 DXZ65543:DXZ65572 EHV65543:EHV65572 ERR65543:ERR65572 FBN65543:FBN65572 FLJ65543:FLJ65572 FVF65543:FVF65572 GFB65543:GFB65572 GOX65543:GOX65572 GYT65543:GYT65572 HIP65543:HIP65572 HSL65543:HSL65572 ICH65543:ICH65572 IMD65543:IMD65572 IVZ65543:IVZ65572 JFV65543:JFV65572 JPR65543:JPR65572 JZN65543:JZN65572 KJJ65543:KJJ65572 KTF65543:KTF65572 LDB65543:LDB65572 LMX65543:LMX65572 LWT65543:LWT65572 MGP65543:MGP65572 MQL65543:MQL65572 NAH65543:NAH65572 NKD65543:NKD65572 NTZ65543:NTZ65572 ODV65543:ODV65572 ONR65543:ONR65572 OXN65543:OXN65572 PHJ65543:PHJ65572 PRF65543:PRF65572 QBB65543:QBB65572 QKX65543:QKX65572 QUT65543:QUT65572 REP65543:REP65572 ROL65543:ROL65572 RYH65543:RYH65572 SID65543:SID65572 SRZ65543:SRZ65572 TBV65543:TBV65572 TLR65543:TLR65572 TVN65543:TVN65572 UFJ65543:UFJ65572 UPF65543:UPF65572 UZB65543:UZB65572 VIX65543:VIX65572 VST65543:VST65572 WCP65543:WCP65572 WML65543:WML65572 WWH65543:WWH65572 Z131079:Z131108 JV131079:JV131108 TR131079:TR131108 ADN131079:ADN131108 ANJ131079:ANJ131108 AXF131079:AXF131108 BHB131079:BHB131108 BQX131079:BQX131108 CAT131079:CAT131108 CKP131079:CKP131108 CUL131079:CUL131108 DEH131079:DEH131108 DOD131079:DOD131108 DXZ131079:DXZ131108 EHV131079:EHV131108 ERR131079:ERR131108 FBN131079:FBN131108 FLJ131079:FLJ131108 FVF131079:FVF131108 GFB131079:GFB131108 GOX131079:GOX131108 GYT131079:GYT131108 HIP131079:HIP131108 HSL131079:HSL131108 ICH131079:ICH131108 IMD131079:IMD131108 IVZ131079:IVZ131108 JFV131079:JFV131108 JPR131079:JPR131108 JZN131079:JZN131108 KJJ131079:KJJ131108 KTF131079:KTF131108 LDB131079:LDB131108 LMX131079:LMX131108 LWT131079:LWT131108 MGP131079:MGP131108 MQL131079:MQL131108 NAH131079:NAH131108 NKD131079:NKD131108 NTZ131079:NTZ131108 ODV131079:ODV131108 ONR131079:ONR131108 OXN131079:OXN131108 PHJ131079:PHJ131108 PRF131079:PRF131108 QBB131079:QBB131108 QKX131079:QKX131108 QUT131079:QUT131108 REP131079:REP131108 ROL131079:ROL131108 RYH131079:RYH131108 SID131079:SID131108 SRZ131079:SRZ131108 TBV131079:TBV131108 TLR131079:TLR131108 TVN131079:TVN131108 UFJ131079:UFJ131108 UPF131079:UPF131108 UZB131079:UZB131108 VIX131079:VIX131108 VST131079:VST131108 WCP131079:WCP131108 WML131079:WML131108 WWH131079:WWH131108 Z196615:Z196644 JV196615:JV196644 TR196615:TR196644 ADN196615:ADN196644 ANJ196615:ANJ196644 AXF196615:AXF196644 BHB196615:BHB196644 BQX196615:BQX196644 CAT196615:CAT196644 CKP196615:CKP196644 CUL196615:CUL196644 DEH196615:DEH196644 DOD196615:DOD196644 DXZ196615:DXZ196644 EHV196615:EHV196644 ERR196615:ERR196644 FBN196615:FBN196644 FLJ196615:FLJ196644 FVF196615:FVF196644 GFB196615:GFB196644 GOX196615:GOX196644 GYT196615:GYT196644 HIP196615:HIP196644 HSL196615:HSL196644 ICH196615:ICH196644 IMD196615:IMD196644 IVZ196615:IVZ196644 JFV196615:JFV196644 JPR196615:JPR196644 JZN196615:JZN196644 KJJ196615:KJJ196644 KTF196615:KTF196644 LDB196615:LDB196644 LMX196615:LMX196644 LWT196615:LWT196644 MGP196615:MGP196644 MQL196615:MQL196644 NAH196615:NAH196644 NKD196615:NKD196644 NTZ196615:NTZ196644 ODV196615:ODV196644 ONR196615:ONR196644 OXN196615:OXN196644 PHJ196615:PHJ196644 PRF196615:PRF196644 QBB196615:QBB196644 QKX196615:QKX196644 QUT196615:QUT196644 REP196615:REP196644 ROL196615:ROL196644 RYH196615:RYH196644 SID196615:SID196644 SRZ196615:SRZ196644 TBV196615:TBV196644 TLR196615:TLR196644 TVN196615:TVN196644 UFJ196615:UFJ196644 UPF196615:UPF196644 UZB196615:UZB196644 VIX196615:VIX196644 VST196615:VST196644 WCP196615:WCP196644 WML196615:WML196644 WWH196615:WWH196644 Z262151:Z262180 JV262151:JV262180 TR262151:TR262180 ADN262151:ADN262180 ANJ262151:ANJ262180 AXF262151:AXF262180 BHB262151:BHB262180 BQX262151:BQX262180 CAT262151:CAT262180 CKP262151:CKP262180 CUL262151:CUL262180 DEH262151:DEH262180 DOD262151:DOD262180 DXZ262151:DXZ262180 EHV262151:EHV262180 ERR262151:ERR262180 FBN262151:FBN262180 FLJ262151:FLJ262180 FVF262151:FVF262180 GFB262151:GFB262180 GOX262151:GOX262180 GYT262151:GYT262180 HIP262151:HIP262180 HSL262151:HSL262180 ICH262151:ICH262180 IMD262151:IMD262180 IVZ262151:IVZ262180 JFV262151:JFV262180 JPR262151:JPR262180 JZN262151:JZN262180 KJJ262151:KJJ262180 KTF262151:KTF262180 LDB262151:LDB262180 LMX262151:LMX262180 LWT262151:LWT262180 MGP262151:MGP262180 MQL262151:MQL262180 NAH262151:NAH262180 NKD262151:NKD262180 NTZ262151:NTZ262180 ODV262151:ODV262180 ONR262151:ONR262180 OXN262151:OXN262180 PHJ262151:PHJ262180 PRF262151:PRF262180 QBB262151:QBB262180 QKX262151:QKX262180 QUT262151:QUT262180 REP262151:REP262180 ROL262151:ROL262180 RYH262151:RYH262180 SID262151:SID262180 SRZ262151:SRZ262180 TBV262151:TBV262180 TLR262151:TLR262180 TVN262151:TVN262180 UFJ262151:UFJ262180 UPF262151:UPF262180 UZB262151:UZB262180 VIX262151:VIX262180 VST262151:VST262180 WCP262151:WCP262180 WML262151:WML262180 WWH262151:WWH262180 Z327687:Z327716 JV327687:JV327716 TR327687:TR327716 ADN327687:ADN327716 ANJ327687:ANJ327716 AXF327687:AXF327716 BHB327687:BHB327716 BQX327687:BQX327716 CAT327687:CAT327716 CKP327687:CKP327716 CUL327687:CUL327716 DEH327687:DEH327716 DOD327687:DOD327716 DXZ327687:DXZ327716 EHV327687:EHV327716 ERR327687:ERR327716 FBN327687:FBN327716 FLJ327687:FLJ327716 FVF327687:FVF327716 GFB327687:GFB327716 GOX327687:GOX327716 GYT327687:GYT327716 HIP327687:HIP327716 HSL327687:HSL327716 ICH327687:ICH327716 IMD327687:IMD327716 IVZ327687:IVZ327716 JFV327687:JFV327716 JPR327687:JPR327716 JZN327687:JZN327716 KJJ327687:KJJ327716 KTF327687:KTF327716 LDB327687:LDB327716 LMX327687:LMX327716 LWT327687:LWT327716 MGP327687:MGP327716 MQL327687:MQL327716 NAH327687:NAH327716 NKD327687:NKD327716 NTZ327687:NTZ327716 ODV327687:ODV327716 ONR327687:ONR327716 OXN327687:OXN327716 PHJ327687:PHJ327716 PRF327687:PRF327716 QBB327687:QBB327716 QKX327687:QKX327716 QUT327687:QUT327716 REP327687:REP327716 ROL327687:ROL327716 RYH327687:RYH327716 SID327687:SID327716 SRZ327687:SRZ327716 TBV327687:TBV327716 TLR327687:TLR327716 TVN327687:TVN327716 UFJ327687:UFJ327716 UPF327687:UPF327716 UZB327687:UZB327716 VIX327687:VIX327716 VST327687:VST327716 WCP327687:WCP327716 WML327687:WML327716 WWH327687:WWH327716 Z393223:Z393252 JV393223:JV393252 TR393223:TR393252 ADN393223:ADN393252 ANJ393223:ANJ393252 AXF393223:AXF393252 BHB393223:BHB393252 BQX393223:BQX393252 CAT393223:CAT393252 CKP393223:CKP393252 CUL393223:CUL393252 DEH393223:DEH393252 DOD393223:DOD393252 DXZ393223:DXZ393252 EHV393223:EHV393252 ERR393223:ERR393252 FBN393223:FBN393252 FLJ393223:FLJ393252 FVF393223:FVF393252 GFB393223:GFB393252 GOX393223:GOX393252 GYT393223:GYT393252 HIP393223:HIP393252 HSL393223:HSL393252 ICH393223:ICH393252 IMD393223:IMD393252 IVZ393223:IVZ393252 JFV393223:JFV393252 JPR393223:JPR393252 JZN393223:JZN393252 KJJ393223:KJJ393252 KTF393223:KTF393252 LDB393223:LDB393252 LMX393223:LMX393252 LWT393223:LWT393252 MGP393223:MGP393252 MQL393223:MQL393252 NAH393223:NAH393252 NKD393223:NKD393252 NTZ393223:NTZ393252 ODV393223:ODV393252 ONR393223:ONR393252 OXN393223:OXN393252 PHJ393223:PHJ393252 PRF393223:PRF393252 QBB393223:QBB393252 QKX393223:QKX393252 QUT393223:QUT393252 REP393223:REP393252 ROL393223:ROL393252 RYH393223:RYH393252 SID393223:SID393252 SRZ393223:SRZ393252 TBV393223:TBV393252 TLR393223:TLR393252 TVN393223:TVN393252 UFJ393223:UFJ393252 UPF393223:UPF393252 UZB393223:UZB393252 VIX393223:VIX393252 VST393223:VST393252 WCP393223:WCP393252 WML393223:WML393252 WWH393223:WWH393252 Z458759:Z458788 JV458759:JV458788 TR458759:TR458788 ADN458759:ADN458788 ANJ458759:ANJ458788 AXF458759:AXF458788 BHB458759:BHB458788 BQX458759:BQX458788 CAT458759:CAT458788 CKP458759:CKP458788 CUL458759:CUL458788 DEH458759:DEH458788 DOD458759:DOD458788 DXZ458759:DXZ458788 EHV458759:EHV458788 ERR458759:ERR458788 FBN458759:FBN458788 FLJ458759:FLJ458788 FVF458759:FVF458788 GFB458759:GFB458788 GOX458759:GOX458788 GYT458759:GYT458788 HIP458759:HIP458788 HSL458759:HSL458788 ICH458759:ICH458788 IMD458759:IMD458788 IVZ458759:IVZ458788 JFV458759:JFV458788 JPR458759:JPR458788 JZN458759:JZN458788 KJJ458759:KJJ458788 KTF458759:KTF458788 LDB458759:LDB458788 LMX458759:LMX458788 LWT458759:LWT458788 MGP458759:MGP458788 MQL458759:MQL458788 NAH458759:NAH458788 NKD458759:NKD458788 NTZ458759:NTZ458788 ODV458759:ODV458788 ONR458759:ONR458788 OXN458759:OXN458788 PHJ458759:PHJ458788 PRF458759:PRF458788 QBB458759:QBB458788 QKX458759:QKX458788 QUT458759:QUT458788 REP458759:REP458788 ROL458759:ROL458788 RYH458759:RYH458788 SID458759:SID458788 SRZ458759:SRZ458788 TBV458759:TBV458788 TLR458759:TLR458788 TVN458759:TVN458788 UFJ458759:UFJ458788 UPF458759:UPF458788 UZB458759:UZB458788 VIX458759:VIX458788 VST458759:VST458788 WCP458759:WCP458788 WML458759:WML458788 WWH458759:WWH458788 Z524295:Z524324 JV524295:JV524324 TR524295:TR524324 ADN524295:ADN524324 ANJ524295:ANJ524324 AXF524295:AXF524324 BHB524295:BHB524324 BQX524295:BQX524324 CAT524295:CAT524324 CKP524295:CKP524324 CUL524295:CUL524324 DEH524295:DEH524324 DOD524295:DOD524324 DXZ524295:DXZ524324 EHV524295:EHV524324 ERR524295:ERR524324 FBN524295:FBN524324 FLJ524295:FLJ524324 FVF524295:FVF524324 GFB524295:GFB524324 GOX524295:GOX524324 GYT524295:GYT524324 HIP524295:HIP524324 HSL524295:HSL524324 ICH524295:ICH524324 IMD524295:IMD524324 IVZ524295:IVZ524324 JFV524295:JFV524324 JPR524295:JPR524324 JZN524295:JZN524324 KJJ524295:KJJ524324 KTF524295:KTF524324 LDB524295:LDB524324 LMX524295:LMX524324 LWT524295:LWT524324 MGP524295:MGP524324 MQL524295:MQL524324 NAH524295:NAH524324 NKD524295:NKD524324 NTZ524295:NTZ524324 ODV524295:ODV524324 ONR524295:ONR524324 OXN524295:OXN524324 PHJ524295:PHJ524324 PRF524295:PRF524324 QBB524295:QBB524324 QKX524295:QKX524324 QUT524295:QUT524324 REP524295:REP524324 ROL524295:ROL524324 RYH524295:RYH524324 SID524295:SID524324 SRZ524295:SRZ524324 TBV524295:TBV524324 TLR524295:TLR524324 TVN524295:TVN524324 UFJ524295:UFJ524324 UPF524295:UPF524324 UZB524295:UZB524324 VIX524295:VIX524324 VST524295:VST524324 WCP524295:WCP524324 WML524295:WML524324 WWH524295:WWH524324 Z589831:Z589860 JV589831:JV589860 TR589831:TR589860 ADN589831:ADN589860 ANJ589831:ANJ589860 AXF589831:AXF589860 BHB589831:BHB589860 BQX589831:BQX589860 CAT589831:CAT589860 CKP589831:CKP589860 CUL589831:CUL589860 DEH589831:DEH589860 DOD589831:DOD589860 DXZ589831:DXZ589860 EHV589831:EHV589860 ERR589831:ERR589860 FBN589831:FBN589860 FLJ589831:FLJ589860 FVF589831:FVF589860 GFB589831:GFB589860 GOX589831:GOX589860 GYT589831:GYT589860 HIP589831:HIP589860 HSL589831:HSL589860 ICH589831:ICH589860 IMD589831:IMD589860 IVZ589831:IVZ589860 JFV589831:JFV589860 JPR589831:JPR589860 JZN589831:JZN589860 KJJ589831:KJJ589860 KTF589831:KTF589860 LDB589831:LDB589860 LMX589831:LMX589860 LWT589831:LWT589860 MGP589831:MGP589860 MQL589831:MQL589860 NAH589831:NAH589860 NKD589831:NKD589860 NTZ589831:NTZ589860 ODV589831:ODV589860 ONR589831:ONR589860 OXN589831:OXN589860 PHJ589831:PHJ589860 PRF589831:PRF589860 QBB589831:QBB589860 QKX589831:QKX589860 QUT589831:QUT589860 REP589831:REP589860 ROL589831:ROL589860 RYH589831:RYH589860 SID589831:SID589860 SRZ589831:SRZ589860 TBV589831:TBV589860 TLR589831:TLR589860 TVN589831:TVN589860 UFJ589831:UFJ589860 UPF589831:UPF589860 UZB589831:UZB589860 VIX589831:VIX589860 VST589831:VST589860 WCP589831:WCP589860 WML589831:WML589860 WWH589831:WWH589860 Z655367:Z655396 JV655367:JV655396 TR655367:TR655396 ADN655367:ADN655396 ANJ655367:ANJ655396 AXF655367:AXF655396 BHB655367:BHB655396 BQX655367:BQX655396 CAT655367:CAT655396 CKP655367:CKP655396 CUL655367:CUL655396 DEH655367:DEH655396 DOD655367:DOD655396 DXZ655367:DXZ655396 EHV655367:EHV655396 ERR655367:ERR655396 FBN655367:FBN655396 FLJ655367:FLJ655396 FVF655367:FVF655396 GFB655367:GFB655396 GOX655367:GOX655396 GYT655367:GYT655396 HIP655367:HIP655396 HSL655367:HSL655396 ICH655367:ICH655396 IMD655367:IMD655396 IVZ655367:IVZ655396 JFV655367:JFV655396 JPR655367:JPR655396 JZN655367:JZN655396 KJJ655367:KJJ655396 KTF655367:KTF655396 LDB655367:LDB655396 LMX655367:LMX655396 LWT655367:LWT655396 MGP655367:MGP655396 MQL655367:MQL655396 NAH655367:NAH655396 NKD655367:NKD655396 NTZ655367:NTZ655396 ODV655367:ODV655396 ONR655367:ONR655396 OXN655367:OXN655396 PHJ655367:PHJ655396 PRF655367:PRF655396 QBB655367:QBB655396 QKX655367:QKX655396 QUT655367:QUT655396 REP655367:REP655396 ROL655367:ROL655396 RYH655367:RYH655396 SID655367:SID655396 SRZ655367:SRZ655396 TBV655367:TBV655396 TLR655367:TLR655396 TVN655367:TVN655396 UFJ655367:UFJ655396 UPF655367:UPF655396 UZB655367:UZB655396 VIX655367:VIX655396 VST655367:VST655396 WCP655367:WCP655396 WML655367:WML655396 WWH655367:WWH655396 Z720903:Z720932 JV720903:JV720932 TR720903:TR720932 ADN720903:ADN720932 ANJ720903:ANJ720932 AXF720903:AXF720932 BHB720903:BHB720932 BQX720903:BQX720932 CAT720903:CAT720932 CKP720903:CKP720932 CUL720903:CUL720932 DEH720903:DEH720932 DOD720903:DOD720932 DXZ720903:DXZ720932 EHV720903:EHV720932 ERR720903:ERR720932 FBN720903:FBN720932 FLJ720903:FLJ720932 FVF720903:FVF720932 GFB720903:GFB720932 GOX720903:GOX720932 GYT720903:GYT720932 HIP720903:HIP720932 HSL720903:HSL720932 ICH720903:ICH720932 IMD720903:IMD720932 IVZ720903:IVZ720932 JFV720903:JFV720932 JPR720903:JPR720932 JZN720903:JZN720932 KJJ720903:KJJ720932 KTF720903:KTF720932 LDB720903:LDB720932 LMX720903:LMX720932 LWT720903:LWT720932 MGP720903:MGP720932 MQL720903:MQL720932 NAH720903:NAH720932 NKD720903:NKD720932 NTZ720903:NTZ720932 ODV720903:ODV720932 ONR720903:ONR720932 OXN720903:OXN720932 PHJ720903:PHJ720932 PRF720903:PRF720932 QBB720903:QBB720932 QKX720903:QKX720932 QUT720903:QUT720932 REP720903:REP720932 ROL720903:ROL720932 RYH720903:RYH720932 SID720903:SID720932 SRZ720903:SRZ720932 TBV720903:TBV720932 TLR720903:TLR720932 TVN720903:TVN720932 UFJ720903:UFJ720932 UPF720903:UPF720932 UZB720903:UZB720932 VIX720903:VIX720932 VST720903:VST720932 WCP720903:WCP720932 WML720903:WML720932 WWH720903:WWH720932 Z786439:Z786468 JV786439:JV786468 TR786439:TR786468 ADN786439:ADN786468 ANJ786439:ANJ786468 AXF786439:AXF786468 BHB786439:BHB786468 BQX786439:BQX786468 CAT786439:CAT786468 CKP786439:CKP786468 CUL786439:CUL786468 DEH786439:DEH786468 DOD786439:DOD786468 DXZ786439:DXZ786468 EHV786439:EHV786468 ERR786439:ERR786468 FBN786439:FBN786468 FLJ786439:FLJ786468 FVF786439:FVF786468 GFB786439:GFB786468 GOX786439:GOX786468 GYT786439:GYT786468 HIP786439:HIP786468 HSL786439:HSL786468 ICH786439:ICH786468 IMD786439:IMD786468 IVZ786439:IVZ786468 JFV786439:JFV786468 JPR786439:JPR786468 JZN786439:JZN786468 KJJ786439:KJJ786468 KTF786439:KTF786468 LDB786439:LDB786468 LMX786439:LMX786468 LWT786439:LWT786468 MGP786439:MGP786468 MQL786439:MQL786468 NAH786439:NAH786468 NKD786439:NKD786468 NTZ786439:NTZ786468 ODV786439:ODV786468 ONR786439:ONR786468 OXN786439:OXN786468 PHJ786439:PHJ786468 PRF786439:PRF786468 QBB786439:QBB786468 QKX786439:QKX786468 QUT786439:QUT786468 REP786439:REP786468 ROL786439:ROL786468 RYH786439:RYH786468 SID786439:SID786468 SRZ786439:SRZ786468 TBV786439:TBV786468 TLR786439:TLR786468 TVN786439:TVN786468 UFJ786439:UFJ786468 UPF786439:UPF786468 UZB786439:UZB786468 VIX786439:VIX786468 VST786439:VST786468 WCP786439:WCP786468 WML786439:WML786468 WWH786439:WWH786468 Z851975:Z852004 JV851975:JV852004 TR851975:TR852004 ADN851975:ADN852004 ANJ851975:ANJ852004 AXF851975:AXF852004 BHB851975:BHB852004 BQX851975:BQX852004 CAT851975:CAT852004 CKP851975:CKP852004 CUL851975:CUL852004 DEH851975:DEH852004 DOD851975:DOD852004 DXZ851975:DXZ852004 EHV851975:EHV852004 ERR851975:ERR852004 FBN851975:FBN852004 FLJ851975:FLJ852004 FVF851975:FVF852004 GFB851975:GFB852004 GOX851975:GOX852004 GYT851975:GYT852004 HIP851975:HIP852004 HSL851975:HSL852004 ICH851975:ICH852004 IMD851975:IMD852004 IVZ851975:IVZ852004 JFV851975:JFV852004 JPR851975:JPR852004 JZN851975:JZN852004 KJJ851975:KJJ852004 KTF851975:KTF852004 LDB851975:LDB852004 LMX851975:LMX852004 LWT851975:LWT852004 MGP851975:MGP852004 MQL851975:MQL852004 NAH851975:NAH852004 NKD851975:NKD852004 NTZ851975:NTZ852004 ODV851975:ODV852004 ONR851975:ONR852004 OXN851975:OXN852004 PHJ851975:PHJ852004 PRF851975:PRF852004 QBB851975:QBB852004 QKX851975:QKX852004 QUT851975:QUT852004 REP851975:REP852004 ROL851975:ROL852004 RYH851975:RYH852004 SID851975:SID852004 SRZ851975:SRZ852004 TBV851975:TBV852004 TLR851975:TLR852004 TVN851975:TVN852004 UFJ851975:UFJ852004 UPF851975:UPF852004 UZB851975:UZB852004 VIX851975:VIX852004 VST851975:VST852004 WCP851975:WCP852004 WML851975:WML852004 WWH851975:WWH852004 Z917511:Z917540 JV917511:JV917540 TR917511:TR917540 ADN917511:ADN917540 ANJ917511:ANJ917540 AXF917511:AXF917540 BHB917511:BHB917540 BQX917511:BQX917540 CAT917511:CAT917540 CKP917511:CKP917540 CUL917511:CUL917540 DEH917511:DEH917540 DOD917511:DOD917540 DXZ917511:DXZ917540 EHV917511:EHV917540 ERR917511:ERR917540 FBN917511:FBN917540 FLJ917511:FLJ917540 FVF917511:FVF917540 GFB917511:GFB917540 GOX917511:GOX917540 GYT917511:GYT917540 HIP917511:HIP917540 HSL917511:HSL917540 ICH917511:ICH917540 IMD917511:IMD917540 IVZ917511:IVZ917540 JFV917511:JFV917540 JPR917511:JPR917540 JZN917511:JZN917540 KJJ917511:KJJ917540 KTF917511:KTF917540 LDB917511:LDB917540 LMX917511:LMX917540 LWT917511:LWT917540 MGP917511:MGP917540 MQL917511:MQL917540 NAH917511:NAH917540 NKD917511:NKD917540 NTZ917511:NTZ917540 ODV917511:ODV917540 ONR917511:ONR917540 OXN917511:OXN917540 PHJ917511:PHJ917540 PRF917511:PRF917540 QBB917511:QBB917540 QKX917511:QKX917540 QUT917511:QUT917540 REP917511:REP917540 ROL917511:ROL917540 RYH917511:RYH917540 SID917511:SID917540 SRZ917511:SRZ917540 TBV917511:TBV917540 TLR917511:TLR917540 TVN917511:TVN917540 UFJ917511:UFJ917540 UPF917511:UPF917540 UZB917511:UZB917540 VIX917511:VIX917540 VST917511:VST917540 WCP917511:WCP917540 WML917511:WML917540 WWH917511:WWH917540 Z983047:Z983076 JV983047:JV983076 TR983047:TR983076 ADN983047:ADN983076 ANJ983047:ANJ983076 AXF983047:AXF983076 BHB983047:BHB983076 BQX983047:BQX983076 CAT983047:CAT983076 CKP983047:CKP983076 CUL983047:CUL983076 DEH983047:DEH983076 DOD983047:DOD983076 DXZ983047:DXZ983076 EHV983047:EHV983076 ERR983047:ERR983076 FBN983047:FBN983076 FLJ983047:FLJ983076 FVF983047:FVF983076 GFB983047:GFB983076 GOX983047:GOX983076 GYT983047:GYT983076 HIP983047:HIP983076 HSL983047:HSL983076 ICH983047:ICH983076 IMD983047:IMD983076 IVZ983047:IVZ983076 JFV983047:JFV983076 JPR983047:JPR983076 JZN983047:JZN983076 KJJ983047:KJJ983076 KTF983047:KTF983076 LDB983047:LDB983076 LMX983047:LMX983076 LWT983047:LWT983076 MGP983047:MGP983076 MQL983047:MQL983076 NAH983047:NAH983076 NKD983047:NKD983076 NTZ983047:NTZ983076 ODV983047:ODV983076 ONR983047:ONR983076 OXN983047:OXN983076 PHJ983047:PHJ983076 PRF983047:PRF983076 QBB983047:QBB983076 QKX983047:QKX983076 QUT983047:QUT983076 REP983047:REP983076 ROL983047:ROL983076 RYH983047:RYH983076 SID983047:SID983076 SRZ983047:SRZ983076 TBV983047:TBV983076 TLR983047:TLR983076 TVN983047:TVN983076 UFJ983047:UFJ983076 UPF983047:UPF983076 UZB983047:UZB983076 VIX983047:VIX983076 VST983047:VST983076 WCP983047:WCP983076 WML983047:WML983076 WWH983047:WWH983076 W7:W36 JS7:JS36 TO7:TO36 ADK7:ADK36 ANG7:ANG36 AXC7:AXC36 BGY7:BGY36 BQU7:BQU36 CAQ7:CAQ36 CKM7:CKM36 CUI7:CUI36 DEE7:DEE36 DOA7:DOA36 DXW7:DXW36 EHS7:EHS36 ERO7:ERO36 FBK7:FBK36 FLG7:FLG36 FVC7:FVC36 GEY7:GEY36 GOU7:GOU36 GYQ7:GYQ36 HIM7:HIM36 HSI7:HSI36 ICE7:ICE36 IMA7:IMA36 IVW7:IVW36 JFS7:JFS36 JPO7:JPO36 JZK7:JZK36 KJG7:KJG36 KTC7:KTC36 LCY7:LCY36 LMU7:LMU36 LWQ7:LWQ36 MGM7:MGM36 MQI7:MQI36 NAE7:NAE36 NKA7:NKA36 NTW7:NTW36 ODS7:ODS36 ONO7:ONO36 OXK7:OXK36 PHG7:PHG36 PRC7:PRC36 QAY7:QAY36 QKU7:QKU36 QUQ7:QUQ36 REM7:REM36 ROI7:ROI36 RYE7:RYE36 SIA7:SIA36 SRW7:SRW36 TBS7:TBS36 TLO7:TLO36 TVK7:TVK36 UFG7:UFG36 UPC7:UPC36 UYY7:UYY36 VIU7:VIU36 VSQ7:VSQ36 WCM7:WCM36 WMI7:WMI36 WWE7:WWE36 W65543:W65572 JS65543:JS65572 TO65543:TO65572 ADK65543:ADK65572 ANG65543:ANG65572 AXC65543:AXC65572 BGY65543:BGY65572 BQU65543:BQU65572 CAQ65543:CAQ65572 CKM65543:CKM65572 CUI65543:CUI65572 DEE65543:DEE65572 DOA65543:DOA65572 DXW65543:DXW65572 EHS65543:EHS65572 ERO65543:ERO65572 FBK65543:FBK65572 FLG65543:FLG65572 FVC65543:FVC65572 GEY65543:GEY65572 GOU65543:GOU65572 GYQ65543:GYQ65572 HIM65543:HIM65572 HSI65543:HSI65572 ICE65543:ICE65572 IMA65543:IMA65572 IVW65543:IVW65572 JFS65543:JFS65572 JPO65543:JPO65572 JZK65543:JZK65572 KJG65543:KJG65572 KTC65543:KTC65572 LCY65543:LCY65572 LMU65543:LMU65572 LWQ65543:LWQ65572 MGM65543:MGM65572 MQI65543:MQI65572 NAE65543:NAE65572 NKA65543:NKA65572 NTW65543:NTW65572 ODS65543:ODS65572 ONO65543:ONO65572 OXK65543:OXK65572 PHG65543:PHG65572 PRC65543:PRC65572 QAY65543:QAY65572 QKU65543:QKU65572 QUQ65543:QUQ65572 REM65543:REM65572 ROI65543:ROI65572 RYE65543:RYE65572 SIA65543:SIA65572 SRW65543:SRW65572 TBS65543:TBS65572 TLO65543:TLO65572 TVK65543:TVK65572 UFG65543:UFG65572 UPC65543:UPC65572 UYY65543:UYY65572 VIU65543:VIU65572 VSQ65543:VSQ65572 WCM65543:WCM65572 WMI65543:WMI65572 WWE65543:WWE65572 W131079:W131108 JS131079:JS131108 TO131079:TO131108 ADK131079:ADK131108 ANG131079:ANG131108 AXC131079:AXC131108 BGY131079:BGY131108 BQU131079:BQU131108 CAQ131079:CAQ131108 CKM131079:CKM131108 CUI131079:CUI131108 DEE131079:DEE131108 DOA131079:DOA131108 DXW131079:DXW131108 EHS131079:EHS131108 ERO131079:ERO131108 FBK131079:FBK131108 FLG131079:FLG131108 FVC131079:FVC131108 GEY131079:GEY131108 GOU131079:GOU131108 GYQ131079:GYQ131108 HIM131079:HIM131108 HSI131079:HSI131108 ICE131079:ICE131108 IMA131079:IMA131108 IVW131079:IVW131108 JFS131079:JFS131108 JPO131079:JPO131108 JZK131079:JZK131108 KJG131079:KJG131108 KTC131079:KTC131108 LCY131079:LCY131108 LMU131079:LMU131108 LWQ131079:LWQ131108 MGM131079:MGM131108 MQI131079:MQI131108 NAE131079:NAE131108 NKA131079:NKA131108 NTW131079:NTW131108 ODS131079:ODS131108 ONO131079:ONO131108 OXK131079:OXK131108 PHG131079:PHG131108 PRC131079:PRC131108 QAY131079:QAY131108 QKU131079:QKU131108 QUQ131079:QUQ131108 REM131079:REM131108 ROI131079:ROI131108 RYE131079:RYE131108 SIA131079:SIA131108 SRW131079:SRW131108 TBS131079:TBS131108 TLO131079:TLO131108 TVK131079:TVK131108 UFG131079:UFG131108 UPC131079:UPC131108 UYY131079:UYY131108 VIU131079:VIU131108 VSQ131079:VSQ131108 WCM131079:WCM131108 WMI131079:WMI131108 WWE131079:WWE131108 W196615:W196644 JS196615:JS196644 TO196615:TO196644 ADK196615:ADK196644 ANG196615:ANG196644 AXC196615:AXC196644 BGY196615:BGY196644 BQU196615:BQU196644 CAQ196615:CAQ196644 CKM196615:CKM196644 CUI196615:CUI196644 DEE196615:DEE196644 DOA196615:DOA196644 DXW196615:DXW196644 EHS196615:EHS196644 ERO196615:ERO196644 FBK196615:FBK196644 FLG196615:FLG196644 FVC196615:FVC196644 GEY196615:GEY196644 GOU196615:GOU196644 GYQ196615:GYQ196644 HIM196615:HIM196644 HSI196615:HSI196644 ICE196615:ICE196644 IMA196615:IMA196644 IVW196615:IVW196644 JFS196615:JFS196644 JPO196615:JPO196644 JZK196615:JZK196644 KJG196615:KJG196644 KTC196615:KTC196644 LCY196615:LCY196644 LMU196615:LMU196644 LWQ196615:LWQ196644 MGM196615:MGM196644 MQI196615:MQI196644 NAE196615:NAE196644 NKA196615:NKA196644 NTW196615:NTW196644 ODS196615:ODS196644 ONO196615:ONO196644 OXK196615:OXK196644 PHG196615:PHG196644 PRC196615:PRC196644 QAY196615:QAY196644 QKU196615:QKU196644 QUQ196615:QUQ196644 REM196615:REM196644 ROI196615:ROI196644 RYE196615:RYE196644 SIA196615:SIA196644 SRW196615:SRW196644 TBS196615:TBS196644 TLO196615:TLO196644 TVK196615:TVK196644 UFG196615:UFG196644 UPC196615:UPC196644 UYY196615:UYY196644 VIU196615:VIU196644 VSQ196615:VSQ196644 WCM196615:WCM196644 WMI196615:WMI196644 WWE196615:WWE196644 W262151:W262180 JS262151:JS262180 TO262151:TO262180 ADK262151:ADK262180 ANG262151:ANG262180 AXC262151:AXC262180 BGY262151:BGY262180 BQU262151:BQU262180 CAQ262151:CAQ262180 CKM262151:CKM262180 CUI262151:CUI262180 DEE262151:DEE262180 DOA262151:DOA262180 DXW262151:DXW262180 EHS262151:EHS262180 ERO262151:ERO262180 FBK262151:FBK262180 FLG262151:FLG262180 FVC262151:FVC262180 GEY262151:GEY262180 GOU262151:GOU262180 GYQ262151:GYQ262180 HIM262151:HIM262180 HSI262151:HSI262180 ICE262151:ICE262180 IMA262151:IMA262180 IVW262151:IVW262180 JFS262151:JFS262180 JPO262151:JPO262180 JZK262151:JZK262180 KJG262151:KJG262180 KTC262151:KTC262180 LCY262151:LCY262180 LMU262151:LMU262180 LWQ262151:LWQ262180 MGM262151:MGM262180 MQI262151:MQI262180 NAE262151:NAE262180 NKA262151:NKA262180 NTW262151:NTW262180 ODS262151:ODS262180 ONO262151:ONO262180 OXK262151:OXK262180 PHG262151:PHG262180 PRC262151:PRC262180 QAY262151:QAY262180 QKU262151:QKU262180 QUQ262151:QUQ262180 REM262151:REM262180 ROI262151:ROI262180 RYE262151:RYE262180 SIA262151:SIA262180 SRW262151:SRW262180 TBS262151:TBS262180 TLO262151:TLO262180 TVK262151:TVK262180 UFG262151:UFG262180 UPC262151:UPC262180 UYY262151:UYY262180 VIU262151:VIU262180 VSQ262151:VSQ262180 WCM262151:WCM262180 WMI262151:WMI262180 WWE262151:WWE262180 W327687:W327716 JS327687:JS327716 TO327687:TO327716 ADK327687:ADK327716 ANG327687:ANG327716 AXC327687:AXC327716 BGY327687:BGY327716 BQU327687:BQU327716 CAQ327687:CAQ327716 CKM327687:CKM327716 CUI327687:CUI327716 DEE327687:DEE327716 DOA327687:DOA327716 DXW327687:DXW327716 EHS327687:EHS327716 ERO327687:ERO327716 FBK327687:FBK327716 FLG327687:FLG327716 FVC327687:FVC327716 GEY327687:GEY327716 GOU327687:GOU327716 GYQ327687:GYQ327716 HIM327687:HIM327716 HSI327687:HSI327716 ICE327687:ICE327716 IMA327687:IMA327716 IVW327687:IVW327716 JFS327687:JFS327716 JPO327687:JPO327716 JZK327687:JZK327716 KJG327687:KJG327716 KTC327687:KTC327716 LCY327687:LCY327716 LMU327687:LMU327716 LWQ327687:LWQ327716 MGM327687:MGM327716 MQI327687:MQI327716 NAE327687:NAE327716 NKA327687:NKA327716 NTW327687:NTW327716 ODS327687:ODS327716 ONO327687:ONO327716 OXK327687:OXK327716 PHG327687:PHG327716 PRC327687:PRC327716 QAY327687:QAY327716 QKU327687:QKU327716 QUQ327687:QUQ327716 REM327687:REM327716 ROI327687:ROI327716 RYE327687:RYE327716 SIA327687:SIA327716 SRW327687:SRW327716 TBS327687:TBS327716 TLO327687:TLO327716 TVK327687:TVK327716 UFG327687:UFG327716 UPC327687:UPC327716 UYY327687:UYY327716 VIU327687:VIU327716 VSQ327687:VSQ327716 WCM327687:WCM327716 WMI327687:WMI327716 WWE327687:WWE327716 W393223:W393252 JS393223:JS393252 TO393223:TO393252 ADK393223:ADK393252 ANG393223:ANG393252 AXC393223:AXC393252 BGY393223:BGY393252 BQU393223:BQU393252 CAQ393223:CAQ393252 CKM393223:CKM393252 CUI393223:CUI393252 DEE393223:DEE393252 DOA393223:DOA393252 DXW393223:DXW393252 EHS393223:EHS393252 ERO393223:ERO393252 FBK393223:FBK393252 FLG393223:FLG393252 FVC393223:FVC393252 GEY393223:GEY393252 GOU393223:GOU393252 GYQ393223:GYQ393252 HIM393223:HIM393252 HSI393223:HSI393252 ICE393223:ICE393252 IMA393223:IMA393252 IVW393223:IVW393252 JFS393223:JFS393252 JPO393223:JPO393252 JZK393223:JZK393252 KJG393223:KJG393252 KTC393223:KTC393252 LCY393223:LCY393252 LMU393223:LMU393252 LWQ393223:LWQ393252 MGM393223:MGM393252 MQI393223:MQI393252 NAE393223:NAE393252 NKA393223:NKA393252 NTW393223:NTW393252 ODS393223:ODS393252 ONO393223:ONO393252 OXK393223:OXK393252 PHG393223:PHG393252 PRC393223:PRC393252 QAY393223:QAY393252 QKU393223:QKU393252 QUQ393223:QUQ393252 REM393223:REM393252 ROI393223:ROI393252 RYE393223:RYE393252 SIA393223:SIA393252 SRW393223:SRW393252 TBS393223:TBS393252 TLO393223:TLO393252 TVK393223:TVK393252 UFG393223:UFG393252 UPC393223:UPC393252 UYY393223:UYY393252 VIU393223:VIU393252 VSQ393223:VSQ393252 WCM393223:WCM393252 WMI393223:WMI393252 WWE393223:WWE393252 W458759:W458788 JS458759:JS458788 TO458759:TO458788 ADK458759:ADK458788 ANG458759:ANG458788 AXC458759:AXC458788 BGY458759:BGY458788 BQU458759:BQU458788 CAQ458759:CAQ458788 CKM458759:CKM458788 CUI458759:CUI458788 DEE458759:DEE458788 DOA458759:DOA458788 DXW458759:DXW458788 EHS458759:EHS458788 ERO458759:ERO458788 FBK458759:FBK458788 FLG458759:FLG458788 FVC458759:FVC458788 GEY458759:GEY458788 GOU458759:GOU458788 GYQ458759:GYQ458788 HIM458759:HIM458788 HSI458759:HSI458788 ICE458759:ICE458788 IMA458759:IMA458788 IVW458759:IVW458788 JFS458759:JFS458788 JPO458759:JPO458788 JZK458759:JZK458788 KJG458759:KJG458788 KTC458759:KTC458788 LCY458759:LCY458788 LMU458759:LMU458788 LWQ458759:LWQ458788 MGM458759:MGM458788 MQI458759:MQI458788 NAE458759:NAE458788 NKA458759:NKA458788 NTW458759:NTW458788 ODS458759:ODS458788 ONO458759:ONO458788 OXK458759:OXK458788 PHG458759:PHG458788 PRC458759:PRC458788 QAY458759:QAY458788 QKU458759:QKU458788 QUQ458759:QUQ458788 REM458759:REM458788 ROI458759:ROI458788 RYE458759:RYE458788 SIA458759:SIA458788 SRW458759:SRW458788 TBS458759:TBS458788 TLO458759:TLO458788 TVK458759:TVK458788 UFG458759:UFG458788 UPC458759:UPC458788 UYY458759:UYY458788 VIU458759:VIU458788 VSQ458759:VSQ458788 WCM458759:WCM458788 WMI458759:WMI458788 WWE458759:WWE458788 W524295:W524324 JS524295:JS524324 TO524295:TO524324 ADK524295:ADK524324 ANG524295:ANG524324 AXC524295:AXC524324 BGY524295:BGY524324 BQU524295:BQU524324 CAQ524295:CAQ524324 CKM524295:CKM524324 CUI524295:CUI524324 DEE524295:DEE524324 DOA524295:DOA524324 DXW524295:DXW524324 EHS524295:EHS524324 ERO524295:ERO524324 FBK524295:FBK524324 FLG524295:FLG524324 FVC524295:FVC524324 GEY524295:GEY524324 GOU524295:GOU524324 GYQ524295:GYQ524324 HIM524295:HIM524324 HSI524295:HSI524324 ICE524295:ICE524324 IMA524295:IMA524324 IVW524295:IVW524324 JFS524295:JFS524324 JPO524295:JPO524324 JZK524295:JZK524324 KJG524295:KJG524324 KTC524295:KTC524324 LCY524295:LCY524324 LMU524295:LMU524324 LWQ524295:LWQ524324 MGM524295:MGM524324 MQI524295:MQI524324 NAE524295:NAE524324 NKA524295:NKA524324 NTW524295:NTW524324 ODS524295:ODS524324 ONO524295:ONO524324 OXK524295:OXK524324 PHG524295:PHG524324 PRC524295:PRC524324 QAY524295:QAY524324 QKU524295:QKU524324 QUQ524295:QUQ524324 REM524295:REM524324 ROI524295:ROI524324 RYE524295:RYE524324 SIA524295:SIA524324 SRW524295:SRW524324 TBS524295:TBS524324 TLO524295:TLO524324 TVK524295:TVK524324 UFG524295:UFG524324 UPC524295:UPC524324 UYY524295:UYY524324 VIU524295:VIU524324 VSQ524295:VSQ524324 WCM524295:WCM524324 WMI524295:WMI524324 WWE524295:WWE524324 W589831:W589860 JS589831:JS589860 TO589831:TO589860 ADK589831:ADK589860 ANG589831:ANG589860 AXC589831:AXC589860 BGY589831:BGY589860 BQU589831:BQU589860 CAQ589831:CAQ589860 CKM589831:CKM589860 CUI589831:CUI589860 DEE589831:DEE589860 DOA589831:DOA589860 DXW589831:DXW589860 EHS589831:EHS589860 ERO589831:ERO589860 FBK589831:FBK589860 FLG589831:FLG589860 FVC589831:FVC589860 GEY589831:GEY589860 GOU589831:GOU589860 GYQ589831:GYQ589860 HIM589831:HIM589860 HSI589831:HSI589860 ICE589831:ICE589860 IMA589831:IMA589860 IVW589831:IVW589860 JFS589831:JFS589860 JPO589831:JPO589860 JZK589831:JZK589860 KJG589831:KJG589860 KTC589831:KTC589860 LCY589831:LCY589860 LMU589831:LMU589860 LWQ589831:LWQ589860 MGM589831:MGM589860 MQI589831:MQI589860 NAE589831:NAE589860 NKA589831:NKA589860 NTW589831:NTW589860 ODS589831:ODS589860 ONO589831:ONO589860 OXK589831:OXK589860 PHG589831:PHG589860 PRC589831:PRC589860 QAY589831:QAY589860 QKU589831:QKU589860 QUQ589831:QUQ589860 REM589831:REM589860 ROI589831:ROI589860 RYE589831:RYE589860 SIA589831:SIA589860 SRW589831:SRW589860 TBS589831:TBS589860 TLO589831:TLO589860 TVK589831:TVK589860 UFG589831:UFG589860 UPC589831:UPC589860 UYY589831:UYY589860 VIU589831:VIU589860 VSQ589831:VSQ589860 WCM589831:WCM589860 WMI589831:WMI589860 WWE589831:WWE589860 W655367:W655396 JS655367:JS655396 TO655367:TO655396 ADK655367:ADK655396 ANG655367:ANG655396 AXC655367:AXC655396 BGY655367:BGY655396 BQU655367:BQU655396 CAQ655367:CAQ655396 CKM655367:CKM655396 CUI655367:CUI655396 DEE655367:DEE655396 DOA655367:DOA655396 DXW655367:DXW655396 EHS655367:EHS655396 ERO655367:ERO655396 FBK655367:FBK655396 FLG655367:FLG655396 FVC655367:FVC655396 GEY655367:GEY655396 GOU655367:GOU655396 GYQ655367:GYQ655396 HIM655367:HIM655396 HSI655367:HSI655396 ICE655367:ICE655396 IMA655367:IMA655396 IVW655367:IVW655396 JFS655367:JFS655396 JPO655367:JPO655396 JZK655367:JZK655396 KJG655367:KJG655396 KTC655367:KTC655396 LCY655367:LCY655396 LMU655367:LMU655396 LWQ655367:LWQ655396 MGM655367:MGM655396 MQI655367:MQI655396 NAE655367:NAE655396 NKA655367:NKA655396 NTW655367:NTW655396 ODS655367:ODS655396 ONO655367:ONO655396 OXK655367:OXK655396 PHG655367:PHG655396 PRC655367:PRC655396 QAY655367:QAY655396 QKU655367:QKU655396 QUQ655367:QUQ655396 REM655367:REM655396 ROI655367:ROI655396 RYE655367:RYE655396 SIA655367:SIA655396 SRW655367:SRW655396 TBS655367:TBS655396 TLO655367:TLO655396 TVK655367:TVK655396 UFG655367:UFG655396 UPC655367:UPC655396 UYY655367:UYY655396 VIU655367:VIU655396 VSQ655367:VSQ655396 WCM655367:WCM655396 WMI655367:WMI655396 WWE655367:WWE655396 W720903:W720932 JS720903:JS720932 TO720903:TO720932 ADK720903:ADK720932 ANG720903:ANG720932 AXC720903:AXC720932 BGY720903:BGY720932 BQU720903:BQU720932 CAQ720903:CAQ720932 CKM720903:CKM720932 CUI720903:CUI720932 DEE720903:DEE720932 DOA720903:DOA720932 DXW720903:DXW720932 EHS720903:EHS720932 ERO720903:ERO720932 FBK720903:FBK720932 FLG720903:FLG720932 FVC720903:FVC720932 GEY720903:GEY720932 GOU720903:GOU720932 GYQ720903:GYQ720932 HIM720903:HIM720932 HSI720903:HSI720932 ICE720903:ICE720932 IMA720903:IMA720932 IVW720903:IVW720932 JFS720903:JFS720932 JPO720903:JPO720932 JZK720903:JZK720932 KJG720903:KJG720932 KTC720903:KTC720932 LCY720903:LCY720932 LMU720903:LMU720932 LWQ720903:LWQ720932 MGM720903:MGM720932 MQI720903:MQI720932 NAE720903:NAE720932 NKA720903:NKA720932 NTW720903:NTW720932 ODS720903:ODS720932 ONO720903:ONO720932 OXK720903:OXK720932 PHG720903:PHG720932 PRC720903:PRC720932 QAY720903:QAY720932 QKU720903:QKU720932 QUQ720903:QUQ720932 REM720903:REM720932 ROI720903:ROI720932 RYE720903:RYE720932 SIA720903:SIA720932 SRW720903:SRW720932 TBS720903:TBS720932 TLO720903:TLO720932 TVK720903:TVK720932 UFG720903:UFG720932 UPC720903:UPC720932 UYY720903:UYY720932 VIU720903:VIU720932 VSQ720903:VSQ720932 WCM720903:WCM720932 WMI720903:WMI720932 WWE720903:WWE720932 W786439:W786468 JS786439:JS786468 TO786439:TO786468 ADK786439:ADK786468 ANG786439:ANG786468 AXC786439:AXC786468 BGY786439:BGY786468 BQU786439:BQU786468 CAQ786439:CAQ786468 CKM786439:CKM786468 CUI786439:CUI786468 DEE786439:DEE786468 DOA786439:DOA786468 DXW786439:DXW786468 EHS786439:EHS786468 ERO786439:ERO786468 FBK786439:FBK786468 FLG786439:FLG786468 FVC786439:FVC786468 GEY786439:GEY786468 GOU786439:GOU786468 GYQ786439:GYQ786468 HIM786439:HIM786468 HSI786439:HSI786468 ICE786439:ICE786468 IMA786439:IMA786468 IVW786439:IVW786468 JFS786439:JFS786468 JPO786439:JPO786468 JZK786439:JZK786468 KJG786439:KJG786468 KTC786439:KTC786468 LCY786439:LCY786468 LMU786439:LMU786468 LWQ786439:LWQ786468 MGM786439:MGM786468 MQI786439:MQI786468 NAE786439:NAE786468 NKA786439:NKA786468 NTW786439:NTW786468 ODS786439:ODS786468 ONO786439:ONO786468 OXK786439:OXK786468 PHG786439:PHG786468 PRC786439:PRC786468 QAY786439:QAY786468 QKU786439:QKU786468 QUQ786439:QUQ786468 REM786439:REM786468 ROI786439:ROI786468 RYE786439:RYE786468 SIA786439:SIA786468 SRW786439:SRW786468 TBS786439:TBS786468 TLO786439:TLO786468 TVK786439:TVK786468 UFG786439:UFG786468 UPC786439:UPC786468 UYY786439:UYY786468 VIU786439:VIU786468 VSQ786439:VSQ786468 WCM786439:WCM786468 WMI786439:WMI786468 WWE786439:WWE786468 W851975:W852004 JS851975:JS852004 TO851975:TO852004 ADK851975:ADK852004 ANG851975:ANG852004 AXC851975:AXC852004 BGY851975:BGY852004 BQU851975:BQU852004 CAQ851975:CAQ852004 CKM851975:CKM852004 CUI851975:CUI852004 DEE851975:DEE852004 DOA851975:DOA852004 DXW851975:DXW852004 EHS851975:EHS852004 ERO851975:ERO852004 FBK851975:FBK852004 FLG851975:FLG852004 FVC851975:FVC852004 GEY851975:GEY852004 GOU851975:GOU852004 GYQ851975:GYQ852004 HIM851975:HIM852004 HSI851975:HSI852004 ICE851975:ICE852004 IMA851975:IMA852004 IVW851975:IVW852004 JFS851975:JFS852004 JPO851975:JPO852004 JZK851975:JZK852004 KJG851975:KJG852004 KTC851975:KTC852004 LCY851975:LCY852004 LMU851975:LMU852004 LWQ851975:LWQ852004 MGM851975:MGM852004 MQI851975:MQI852004 NAE851975:NAE852004 NKA851975:NKA852004 NTW851975:NTW852004 ODS851975:ODS852004 ONO851975:ONO852004 OXK851975:OXK852004 PHG851975:PHG852004 PRC851975:PRC852004 QAY851975:QAY852004 QKU851975:QKU852004 QUQ851975:QUQ852004 REM851975:REM852004 ROI851975:ROI852004 RYE851975:RYE852004 SIA851975:SIA852004 SRW851975:SRW852004 TBS851975:TBS852004 TLO851975:TLO852004 TVK851975:TVK852004 UFG851975:UFG852004 UPC851975:UPC852004 UYY851975:UYY852004 VIU851975:VIU852004 VSQ851975:VSQ852004 WCM851975:WCM852004 WMI851975:WMI852004 WWE851975:WWE852004 W917511:W917540 JS917511:JS917540 TO917511:TO917540 ADK917511:ADK917540 ANG917511:ANG917540 AXC917511:AXC917540 BGY917511:BGY917540 BQU917511:BQU917540 CAQ917511:CAQ917540 CKM917511:CKM917540 CUI917511:CUI917540 DEE917511:DEE917540 DOA917511:DOA917540 DXW917511:DXW917540 EHS917511:EHS917540 ERO917511:ERO917540 FBK917511:FBK917540 FLG917511:FLG917540 FVC917511:FVC917540 GEY917511:GEY917540 GOU917511:GOU917540 GYQ917511:GYQ917540 HIM917511:HIM917540 HSI917511:HSI917540 ICE917511:ICE917540 IMA917511:IMA917540 IVW917511:IVW917540 JFS917511:JFS917540 JPO917511:JPO917540 JZK917511:JZK917540 KJG917511:KJG917540 KTC917511:KTC917540 LCY917511:LCY917540 LMU917511:LMU917540 LWQ917511:LWQ917540 MGM917511:MGM917540 MQI917511:MQI917540 NAE917511:NAE917540 NKA917511:NKA917540 NTW917511:NTW917540 ODS917511:ODS917540 ONO917511:ONO917540 OXK917511:OXK917540 PHG917511:PHG917540 PRC917511:PRC917540 QAY917511:QAY917540 QKU917511:QKU917540 QUQ917511:QUQ917540 REM917511:REM917540 ROI917511:ROI917540 RYE917511:RYE917540 SIA917511:SIA917540 SRW917511:SRW917540 TBS917511:TBS917540 TLO917511:TLO917540 TVK917511:TVK917540 UFG917511:UFG917540 UPC917511:UPC917540 UYY917511:UYY917540 VIU917511:VIU917540 VSQ917511:VSQ917540 WCM917511:WCM917540 WMI917511:WMI917540 WWE917511:WWE917540 W983047:W983076 JS983047:JS983076 TO983047:TO983076 ADK983047:ADK983076 ANG983047:ANG983076 AXC983047:AXC983076 BGY983047:BGY983076 BQU983047:BQU983076 CAQ983047:CAQ983076 CKM983047:CKM983076 CUI983047:CUI983076 DEE983047:DEE983076 DOA983047:DOA983076 DXW983047:DXW983076 EHS983047:EHS983076 ERO983047:ERO983076 FBK983047:FBK983076 FLG983047:FLG983076 FVC983047:FVC983076 GEY983047:GEY983076 GOU983047:GOU983076 GYQ983047:GYQ983076 HIM983047:HIM983076 HSI983047:HSI983076 ICE983047:ICE983076 IMA983047:IMA983076 IVW983047:IVW983076 JFS983047:JFS983076 JPO983047:JPO983076 JZK983047:JZK983076 KJG983047:KJG983076 KTC983047:KTC983076 LCY983047:LCY983076 LMU983047:LMU983076 LWQ983047:LWQ983076 MGM983047:MGM983076 MQI983047:MQI983076 NAE983047:NAE983076 NKA983047:NKA983076 NTW983047:NTW983076 ODS983047:ODS983076 ONO983047:ONO983076 OXK983047:OXK983076 PHG983047:PHG983076 PRC983047:PRC983076 QAY983047:QAY983076 QKU983047:QKU983076 QUQ983047:QUQ983076 REM983047:REM983076 ROI983047:ROI983076 RYE983047:RYE983076 SIA983047:SIA983076 SRW983047:SRW983076 TBS983047:TBS983076 TLO983047:TLO983076 TVK983047:TVK983076 UFG983047:UFG983076 UPC983047:UPC983076 UYY983047:UYY983076 VIU983047:VIU983076 VSQ983047:VSQ983076 WCM983047:WCM983076 WMI983047:WMI983076 WWE983047:WWE983076 T7:T36 JP7:JP36 TL7:TL36 ADH7:ADH36 AND7:AND36 AWZ7:AWZ36 BGV7:BGV36 BQR7:BQR36 CAN7:CAN36 CKJ7:CKJ36 CUF7:CUF36 DEB7:DEB36 DNX7:DNX36 DXT7:DXT36 EHP7:EHP36 ERL7:ERL36 FBH7:FBH36 FLD7:FLD36 FUZ7:FUZ36 GEV7:GEV36 GOR7:GOR36 GYN7:GYN36 HIJ7:HIJ36 HSF7:HSF36 ICB7:ICB36 ILX7:ILX36 IVT7:IVT36 JFP7:JFP36 JPL7:JPL36 JZH7:JZH36 KJD7:KJD36 KSZ7:KSZ36 LCV7:LCV36 LMR7:LMR36 LWN7:LWN36 MGJ7:MGJ36 MQF7:MQF36 NAB7:NAB36 NJX7:NJX36 NTT7:NTT36 ODP7:ODP36 ONL7:ONL36 OXH7:OXH36 PHD7:PHD36 PQZ7:PQZ36 QAV7:QAV36 QKR7:QKR36 QUN7:QUN36 REJ7:REJ36 ROF7:ROF36 RYB7:RYB36 SHX7:SHX36 SRT7:SRT36 TBP7:TBP36 TLL7:TLL36 TVH7:TVH36 UFD7:UFD36 UOZ7:UOZ36 UYV7:UYV36 VIR7:VIR36 VSN7:VSN36 WCJ7:WCJ36 WMF7:WMF36 WWB7:WWB36 T65543:T65572 JP65543:JP65572 TL65543:TL65572 ADH65543:ADH65572 AND65543:AND65572 AWZ65543:AWZ65572 BGV65543:BGV65572 BQR65543:BQR65572 CAN65543:CAN65572 CKJ65543:CKJ65572 CUF65543:CUF65572 DEB65543:DEB65572 DNX65543:DNX65572 DXT65543:DXT65572 EHP65543:EHP65572 ERL65543:ERL65572 FBH65543:FBH65572 FLD65543:FLD65572 FUZ65543:FUZ65572 GEV65543:GEV65572 GOR65543:GOR65572 GYN65543:GYN65572 HIJ65543:HIJ65572 HSF65543:HSF65572 ICB65543:ICB65572 ILX65543:ILX65572 IVT65543:IVT65572 JFP65543:JFP65572 JPL65543:JPL65572 JZH65543:JZH65572 KJD65543:KJD65572 KSZ65543:KSZ65572 LCV65543:LCV65572 LMR65543:LMR65572 LWN65543:LWN65572 MGJ65543:MGJ65572 MQF65543:MQF65572 NAB65543:NAB65572 NJX65543:NJX65572 NTT65543:NTT65572 ODP65543:ODP65572 ONL65543:ONL65572 OXH65543:OXH65572 PHD65543:PHD65572 PQZ65543:PQZ65572 QAV65543:QAV65572 QKR65543:QKR65572 QUN65543:QUN65572 REJ65543:REJ65572 ROF65543:ROF65572 RYB65543:RYB65572 SHX65543:SHX65572 SRT65543:SRT65572 TBP65543:TBP65572 TLL65543:TLL65572 TVH65543:TVH65572 UFD65543:UFD65572 UOZ65543:UOZ65572 UYV65543:UYV65572 VIR65543:VIR65572 VSN65543:VSN65572 WCJ65543:WCJ65572 WMF65543:WMF65572 WWB65543:WWB65572 T131079:T131108 JP131079:JP131108 TL131079:TL131108 ADH131079:ADH131108 AND131079:AND131108 AWZ131079:AWZ131108 BGV131079:BGV131108 BQR131079:BQR131108 CAN131079:CAN131108 CKJ131079:CKJ131108 CUF131079:CUF131108 DEB131079:DEB131108 DNX131079:DNX131108 DXT131079:DXT131108 EHP131079:EHP131108 ERL131079:ERL131108 FBH131079:FBH131108 FLD131079:FLD131108 FUZ131079:FUZ131108 GEV131079:GEV131108 GOR131079:GOR131108 GYN131079:GYN131108 HIJ131079:HIJ131108 HSF131079:HSF131108 ICB131079:ICB131108 ILX131079:ILX131108 IVT131079:IVT131108 JFP131079:JFP131108 JPL131079:JPL131108 JZH131079:JZH131108 KJD131079:KJD131108 KSZ131079:KSZ131108 LCV131079:LCV131108 LMR131079:LMR131108 LWN131079:LWN131108 MGJ131079:MGJ131108 MQF131079:MQF131108 NAB131079:NAB131108 NJX131079:NJX131108 NTT131079:NTT131108 ODP131079:ODP131108 ONL131079:ONL131108 OXH131079:OXH131108 PHD131079:PHD131108 PQZ131079:PQZ131108 QAV131079:QAV131108 QKR131079:QKR131108 QUN131079:QUN131108 REJ131079:REJ131108 ROF131079:ROF131108 RYB131079:RYB131108 SHX131079:SHX131108 SRT131079:SRT131108 TBP131079:TBP131108 TLL131079:TLL131108 TVH131079:TVH131108 UFD131079:UFD131108 UOZ131079:UOZ131108 UYV131079:UYV131108 VIR131079:VIR131108 VSN131079:VSN131108 WCJ131079:WCJ131108 WMF131079:WMF131108 WWB131079:WWB131108 T196615:T196644 JP196615:JP196644 TL196615:TL196644 ADH196615:ADH196644 AND196615:AND196644 AWZ196615:AWZ196644 BGV196615:BGV196644 BQR196615:BQR196644 CAN196615:CAN196644 CKJ196615:CKJ196644 CUF196615:CUF196644 DEB196615:DEB196644 DNX196615:DNX196644 DXT196615:DXT196644 EHP196615:EHP196644 ERL196615:ERL196644 FBH196615:FBH196644 FLD196615:FLD196644 FUZ196615:FUZ196644 GEV196615:GEV196644 GOR196615:GOR196644 GYN196615:GYN196644 HIJ196615:HIJ196644 HSF196615:HSF196644 ICB196615:ICB196644 ILX196615:ILX196644 IVT196615:IVT196644 JFP196615:JFP196644 JPL196615:JPL196644 JZH196615:JZH196644 KJD196615:KJD196644 KSZ196615:KSZ196644 LCV196615:LCV196644 LMR196615:LMR196644 LWN196615:LWN196644 MGJ196615:MGJ196644 MQF196615:MQF196644 NAB196615:NAB196644 NJX196615:NJX196644 NTT196615:NTT196644 ODP196615:ODP196644 ONL196615:ONL196644 OXH196615:OXH196644 PHD196615:PHD196644 PQZ196615:PQZ196644 QAV196615:QAV196644 QKR196615:QKR196644 QUN196615:QUN196644 REJ196615:REJ196644 ROF196615:ROF196644 RYB196615:RYB196644 SHX196615:SHX196644 SRT196615:SRT196644 TBP196615:TBP196644 TLL196615:TLL196644 TVH196615:TVH196644 UFD196615:UFD196644 UOZ196615:UOZ196644 UYV196615:UYV196644 VIR196615:VIR196644 VSN196615:VSN196644 WCJ196615:WCJ196644 WMF196615:WMF196644 WWB196615:WWB196644 T262151:T262180 JP262151:JP262180 TL262151:TL262180 ADH262151:ADH262180 AND262151:AND262180 AWZ262151:AWZ262180 BGV262151:BGV262180 BQR262151:BQR262180 CAN262151:CAN262180 CKJ262151:CKJ262180 CUF262151:CUF262180 DEB262151:DEB262180 DNX262151:DNX262180 DXT262151:DXT262180 EHP262151:EHP262180 ERL262151:ERL262180 FBH262151:FBH262180 FLD262151:FLD262180 FUZ262151:FUZ262180 GEV262151:GEV262180 GOR262151:GOR262180 GYN262151:GYN262180 HIJ262151:HIJ262180 HSF262151:HSF262180 ICB262151:ICB262180 ILX262151:ILX262180 IVT262151:IVT262180 JFP262151:JFP262180 JPL262151:JPL262180 JZH262151:JZH262180 KJD262151:KJD262180 KSZ262151:KSZ262180 LCV262151:LCV262180 LMR262151:LMR262180 LWN262151:LWN262180 MGJ262151:MGJ262180 MQF262151:MQF262180 NAB262151:NAB262180 NJX262151:NJX262180 NTT262151:NTT262180 ODP262151:ODP262180 ONL262151:ONL262180 OXH262151:OXH262180 PHD262151:PHD262180 PQZ262151:PQZ262180 QAV262151:QAV262180 QKR262151:QKR262180 QUN262151:QUN262180 REJ262151:REJ262180 ROF262151:ROF262180 RYB262151:RYB262180 SHX262151:SHX262180 SRT262151:SRT262180 TBP262151:TBP262180 TLL262151:TLL262180 TVH262151:TVH262180 UFD262151:UFD262180 UOZ262151:UOZ262180 UYV262151:UYV262180 VIR262151:VIR262180 VSN262151:VSN262180 WCJ262151:WCJ262180 WMF262151:WMF262180 WWB262151:WWB262180 T327687:T327716 JP327687:JP327716 TL327687:TL327716 ADH327687:ADH327716 AND327687:AND327716 AWZ327687:AWZ327716 BGV327687:BGV327716 BQR327687:BQR327716 CAN327687:CAN327716 CKJ327687:CKJ327716 CUF327687:CUF327716 DEB327687:DEB327716 DNX327687:DNX327716 DXT327687:DXT327716 EHP327687:EHP327716 ERL327687:ERL327716 FBH327687:FBH327716 FLD327687:FLD327716 FUZ327687:FUZ327716 GEV327687:GEV327716 GOR327687:GOR327716 GYN327687:GYN327716 HIJ327687:HIJ327716 HSF327687:HSF327716 ICB327687:ICB327716 ILX327687:ILX327716 IVT327687:IVT327716 JFP327687:JFP327716 JPL327687:JPL327716 JZH327687:JZH327716 KJD327687:KJD327716 KSZ327687:KSZ327716 LCV327687:LCV327716 LMR327687:LMR327716 LWN327687:LWN327716 MGJ327687:MGJ327716 MQF327687:MQF327716 NAB327687:NAB327716 NJX327687:NJX327716 NTT327687:NTT327716 ODP327687:ODP327716 ONL327687:ONL327716 OXH327687:OXH327716 PHD327687:PHD327716 PQZ327687:PQZ327716 QAV327687:QAV327716 QKR327687:QKR327716 QUN327687:QUN327716 REJ327687:REJ327716 ROF327687:ROF327716 RYB327687:RYB327716 SHX327687:SHX327716 SRT327687:SRT327716 TBP327687:TBP327716 TLL327687:TLL327716 TVH327687:TVH327716 UFD327687:UFD327716 UOZ327687:UOZ327716 UYV327687:UYV327716 VIR327687:VIR327716 VSN327687:VSN327716 WCJ327687:WCJ327716 WMF327687:WMF327716 WWB327687:WWB327716 T393223:T393252 JP393223:JP393252 TL393223:TL393252 ADH393223:ADH393252 AND393223:AND393252 AWZ393223:AWZ393252 BGV393223:BGV393252 BQR393223:BQR393252 CAN393223:CAN393252 CKJ393223:CKJ393252 CUF393223:CUF393252 DEB393223:DEB393252 DNX393223:DNX393252 DXT393223:DXT393252 EHP393223:EHP393252 ERL393223:ERL393252 FBH393223:FBH393252 FLD393223:FLD393252 FUZ393223:FUZ393252 GEV393223:GEV393252 GOR393223:GOR393252 GYN393223:GYN393252 HIJ393223:HIJ393252 HSF393223:HSF393252 ICB393223:ICB393252 ILX393223:ILX393252 IVT393223:IVT393252 JFP393223:JFP393252 JPL393223:JPL393252 JZH393223:JZH393252 KJD393223:KJD393252 KSZ393223:KSZ393252 LCV393223:LCV393252 LMR393223:LMR393252 LWN393223:LWN393252 MGJ393223:MGJ393252 MQF393223:MQF393252 NAB393223:NAB393252 NJX393223:NJX393252 NTT393223:NTT393252 ODP393223:ODP393252 ONL393223:ONL393252 OXH393223:OXH393252 PHD393223:PHD393252 PQZ393223:PQZ393252 QAV393223:QAV393252 QKR393223:QKR393252 QUN393223:QUN393252 REJ393223:REJ393252 ROF393223:ROF393252 RYB393223:RYB393252 SHX393223:SHX393252 SRT393223:SRT393252 TBP393223:TBP393252 TLL393223:TLL393252 TVH393223:TVH393252 UFD393223:UFD393252 UOZ393223:UOZ393252 UYV393223:UYV393252 VIR393223:VIR393252 VSN393223:VSN393252 WCJ393223:WCJ393252 WMF393223:WMF393252 WWB393223:WWB393252 T458759:T458788 JP458759:JP458788 TL458759:TL458788 ADH458759:ADH458788 AND458759:AND458788 AWZ458759:AWZ458788 BGV458759:BGV458788 BQR458759:BQR458788 CAN458759:CAN458788 CKJ458759:CKJ458788 CUF458759:CUF458788 DEB458759:DEB458788 DNX458759:DNX458788 DXT458759:DXT458788 EHP458759:EHP458788 ERL458759:ERL458788 FBH458759:FBH458788 FLD458759:FLD458788 FUZ458759:FUZ458788 GEV458759:GEV458788 GOR458759:GOR458788 GYN458759:GYN458788 HIJ458759:HIJ458788 HSF458759:HSF458788 ICB458759:ICB458788 ILX458759:ILX458788 IVT458759:IVT458788 JFP458759:JFP458788 JPL458759:JPL458788 JZH458759:JZH458788 KJD458759:KJD458788 KSZ458759:KSZ458788 LCV458759:LCV458788 LMR458759:LMR458788 LWN458759:LWN458788 MGJ458759:MGJ458788 MQF458759:MQF458788 NAB458759:NAB458788 NJX458759:NJX458788 NTT458759:NTT458788 ODP458759:ODP458788 ONL458759:ONL458788 OXH458759:OXH458788 PHD458759:PHD458788 PQZ458759:PQZ458788 QAV458759:QAV458788 QKR458759:QKR458788 QUN458759:QUN458788 REJ458759:REJ458788 ROF458759:ROF458788 RYB458759:RYB458788 SHX458759:SHX458788 SRT458759:SRT458788 TBP458759:TBP458788 TLL458759:TLL458788 TVH458759:TVH458788 UFD458759:UFD458788 UOZ458759:UOZ458788 UYV458759:UYV458788 VIR458759:VIR458788 VSN458759:VSN458788 WCJ458759:WCJ458788 WMF458759:WMF458788 WWB458759:WWB458788 T524295:T524324 JP524295:JP524324 TL524295:TL524324 ADH524295:ADH524324 AND524295:AND524324 AWZ524295:AWZ524324 BGV524295:BGV524324 BQR524295:BQR524324 CAN524295:CAN524324 CKJ524295:CKJ524324 CUF524295:CUF524324 DEB524295:DEB524324 DNX524295:DNX524324 DXT524295:DXT524324 EHP524295:EHP524324 ERL524295:ERL524324 FBH524295:FBH524324 FLD524295:FLD524324 FUZ524295:FUZ524324 GEV524295:GEV524324 GOR524295:GOR524324 GYN524295:GYN524324 HIJ524295:HIJ524324 HSF524295:HSF524324 ICB524295:ICB524324 ILX524295:ILX524324 IVT524295:IVT524324 JFP524295:JFP524324 JPL524295:JPL524324 JZH524295:JZH524324 KJD524295:KJD524324 KSZ524295:KSZ524324 LCV524295:LCV524324 LMR524295:LMR524324 LWN524295:LWN524324 MGJ524295:MGJ524324 MQF524295:MQF524324 NAB524295:NAB524324 NJX524295:NJX524324 NTT524295:NTT524324 ODP524295:ODP524324 ONL524295:ONL524324 OXH524295:OXH524324 PHD524295:PHD524324 PQZ524295:PQZ524324 QAV524295:QAV524324 QKR524295:QKR524324 QUN524295:QUN524324 REJ524295:REJ524324 ROF524295:ROF524324 RYB524295:RYB524324 SHX524295:SHX524324 SRT524295:SRT524324 TBP524295:TBP524324 TLL524295:TLL524324 TVH524295:TVH524324 UFD524295:UFD524324 UOZ524295:UOZ524324 UYV524295:UYV524324 VIR524295:VIR524324 VSN524295:VSN524324 WCJ524295:WCJ524324 WMF524295:WMF524324 WWB524295:WWB524324 T589831:T589860 JP589831:JP589860 TL589831:TL589860 ADH589831:ADH589860 AND589831:AND589860 AWZ589831:AWZ589860 BGV589831:BGV589860 BQR589831:BQR589860 CAN589831:CAN589860 CKJ589831:CKJ589860 CUF589831:CUF589860 DEB589831:DEB589860 DNX589831:DNX589860 DXT589831:DXT589860 EHP589831:EHP589860 ERL589831:ERL589860 FBH589831:FBH589860 FLD589831:FLD589860 FUZ589831:FUZ589860 GEV589831:GEV589860 GOR589831:GOR589860 GYN589831:GYN589860 HIJ589831:HIJ589860 HSF589831:HSF589860 ICB589831:ICB589860 ILX589831:ILX589860 IVT589831:IVT589860 JFP589831:JFP589860 JPL589831:JPL589860 JZH589831:JZH589860 KJD589831:KJD589860 KSZ589831:KSZ589860 LCV589831:LCV589860 LMR589831:LMR589860 LWN589831:LWN589860 MGJ589831:MGJ589860 MQF589831:MQF589860 NAB589831:NAB589860 NJX589831:NJX589860 NTT589831:NTT589860 ODP589831:ODP589860 ONL589831:ONL589860 OXH589831:OXH589860 PHD589831:PHD589860 PQZ589831:PQZ589860 QAV589831:QAV589860 QKR589831:QKR589860 QUN589831:QUN589860 REJ589831:REJ589860 ROF589831:ROF589860 RYB589831:RYB589860 SHX589831:SHX589860 SRT589831:SRT589860 TBP589831:TBP589860 TLL589831:TLL589860 TVH589831:TVH589860 UFD589831:UFD589860 UOZ589831:UOZ589860 UYV589831:UYV589860 VIR589831:VIR589860 VSN589831:VSN589860 WCJ589831:WCJ589860 WMF589831:WMF589860 WWB589831:WWB589860 T655367:T655396 JP655367:JP655396 TL655367:TL655396 ADH655367:ADH655396 AND655367:AND655396 AWZ655367:AWZ655396 BGV655367:BGV655396 BQR655367:BQR655396 CAN655367:CAN655396 CKJ655367:CKJ655396 CUF655367:CUF655396 DEB655367:DEB655396 DNX655367:DNX655396 DXT655367:DXT655396 EHP655367:EHP655396 ERL655367:ERL655396 FBH655367:FBH655396 FLD655367:FLD655396 FUZ655367:FUZ655396 GEV655367:GEV655396 GOR655367:GOR655396 GYN655367:GYN655396 HIJ655367:HIJ655396 HSF655367:HSF655396 ICB655367:ICB655396 ILX655367:ILX655396 IVT655367:IVT655396 JFP655367:JFP655396 JPL655367:JPL655396 JZH655367:JZH655396 KJD655367:KJD655396 KSZ655367:KSZ655396 LCV655367:LCV655396 LMR655367:LMR655396 LWN655367:LWN655396 MGJ655367:MGJ655396 MQF655367:MQF655396 NAB655367:NAB655396 NJX655367:NJX655396 NTT655367:NTT655396 ODP655367:ODP655396 ONL655367:ONL655396 OXH655367:OXH655396 PHD655367:PHD655396 PQZ655367:PQZ655396 QAV655367:QAV655396 QKR655367:QKR655396 QUN655367:QUN655396 REJ655367:REJ655396 ROF655367:ROF655396 RYB655367:RYB655396 SHX655367:SHX655396 SRT655367:SRT655396 TBP655367:TBP655396 TLL655367:TLL655396 TVH655367:TVH655396 UFD655367:UFD655396 UOZ655367:UOZ655396 UYV655367:UYV655396 VIR655367:VIR655396 VSN655367:VSN655396 WCJ655367:WCJ655396 WMF655367:WMF655396 WWB655367:WWB655396 T720903:T720932 JP720903:JP720932 TL720903:TL720932 ADH720903:ADH720932 AND720903:AND720932 AWZ720903:AWZ720932 BGV720903:BGV720932 BQR720903:BQR720932 CAN720903:CAN720932 CKJ720903:CKJ720932 CUF720903:CUF720932 DEB720903:DEB720932 DNX720903:DNX720932 DXT720903:DXT720932 EHP720903:EHP720932 ERL720903:ERL720932 FBH720903:FBH720932 FLD720903:FLD720932 FUZ720903:FUZ720932 GEV720903:GEV720932 GOR720903:GOR720932 GYN720903:GYN720932 HIJ720903:HIJ720932 HSF720903:HSF720932 ICB720903:ICB720932 ILX720903:ILX720932 IVT720903:IVT720932 JFP720903:JFP720932 JPL720903:JPL720932 JZH720903:JZH720932 KJD720903:KJD720932 KSZ720903:KSZ720932 LCV720903:LCV720932 LMR720903:LMR720932 LWN720903:LWN720932 MGJ720903:MGJ720932 MQF720903:MQF720932 NAB720903:NAB720932 NJX720903:NJX720932 NTT720903:NTT720932 ODP720903:ODP720932 ONL720903:ONL720932 OXH720903:OXH720932 PHD720903:PHD720932 PQZ720903:PQZ720932 QAV720903:QAV720932 QKR720903:QKR720932 QUN720903:QUN720932 REJ720903:REJ720932 ROF720903:ROF720932 RYB720903:RYB720932 SHX720903:SHX720932 SRT720903:SRT720932 TBP720903:TBP720932 TLL720903:TLL720932 TVH720903:TVH720932 UFD720903:UFD720932 UOZ720903:UOZ720932 UYV720903:UYV720932 VIR720903:VIR720932 VSN720903:VSN720932 WCJ720903:WCJ720932 WMF720903:WMF720932 WWB720903:WWB720932 T786439:T786468 JP786439:JP786468 TL786439:TL786468 ADH786439:ADH786468 AND786439:AND786468 AWZ786439:AWZ786468 BGV786439:BGV786468 BQR786439:BQR786468 CAN786439:CAN786468 CKJ786439:CKJ786468 CUF786439:CUF786468 DEB786439:DEB786468 DNX786439:DNX786468 DXT786439:DXT786468 EHP786439:EHP786468 ERL786439:ERL786468 FBH786439:FBH786468 FLD786439:FLD786468 FUZ786439:FUZ786468 GEV786439:GEV786468 GOR786439:GOR786468 GYN786439:GYN786468 HIJ786439:HIJ786468 HSF786439:HSF786468 ICB786439:ICB786468 ILX786439:ILX786468 IVT786439:IVT786468 JFP786439:JFP786468 JPL786439:JPL786468 JZH786439:JZH786468 KJD786439:KJD786468 KSZ786439:KSZ786468 LCV786439:LCV786468 LMR786439:LMR786468 LWN786439:LWN786468 MGJ786439:MGJ786468 MQF786439:MQF786468 NAB786439:NAB786468 NJX786439:NJX786468 NTT786439:NTT786468 ODP786439:ODP786468 ONL786439:ONL786468 OXH786439:OXH786468 PHD786439:PHD786468 PQZ786439:PQZ786468 QAV786439:QAV786468 QKR786439:QKR786468 QUN786439:QUN786468 REJ786439:REJ786468 ROF786439:ROF786468 RYB786439:RYB786468 SHX786439:SHX786468 SRT786439:SRT786468 TBP786439:TBP786468 TLL786439:TLL786468 TVH786439:TVH786468 UFD786439:UFD786468 UOZ786439:UOZ786468 UYV786439:UYV786468 VIR786439:VIR786468 VSN786439:VSN786468 WCJ786439:WCJ786468 WMF786439:WMF786468 WWB786439:WWB786468 T851975:T852004 JP851975:JP852004 TL851975:TL852004 ADH851975:ADH852004 AND851975:AND852004 AWZ851975:AWZ852004 BGV851975:BGV852004 BQR851975:BQR852004 CAN851975:CAN852004 CKJ851975:CKJ852004 CUF851975:CUF852004 DEB851975:DEB852004 DNX851975:DNX852004 DXT851975:DXT852004 EHP851975:EHP852004 ERL851975:ERL852004 FBH851975:FBH852004 FLD851975:FLD852004 FUZ851975:FUZ852004 GEV851975:GEV852004 GOR851975:GOR852004 GYN851975:GYN852004 HIJ851975:HIJ852004 HSF851975:HSF852004 ICB851975:ICB852004 ILX851975:ILX852004 IVT851975:IVT852004 JFP851975:JFP852004 JPL851975:JPL852004 JZH851975:JZH852004 KJD851975:KJD852004 KSZ851975:KSZ852004 LCV851975:LCV852004 LMR851975:LMR852004 LWN851975:LWN852004 MGJ851975:MGJ852004 MQF851975:MQF852004 NAB851975:NAB852004 NJX851975:NJX852004 NTT851975:NTT852004 ODP851975:ODP852004 ONL851975:ONL852004 OXH851975:OXH852004 PHD851975:PHD852004 PQZ851975:PQZ852004 QAV851975:QAV852004 QKR851975:QKR852004 QUN851975:QUN852004 REJ851975:REJ852004 ROF851975:ROF852004 RYB851975:RYB852004 SHX851975:SHX852004 SRT851975:SRT852004 TBP851975:TBP852004 TLL851975:TLL852004 TVH851975:TVH852004 UFD851975:UFD852004 UOZ851975:UOZ852004 UYV851975:UYV852004 VIR851975:VIR852004 VSN851975:VSN852004 WCJ851975:WCJ852004 WMF851975:WMF852004 WWB851975:WWB852004 T917511:T917540 JP917511:JP917540 TL917511:TL917540 ADH917511:ADH917540 AND917511:AND917540 AWZ917511:AWZ917540 BGV917511:BGV917540 BQR917511:BQR917540 CAN917511:CAN917540 CKJ917511:CKJ917540 CUF917511:CUF917540 DEB917511:DEB917540 DNX917511:DNX917540 DXT917511:DXT917540 EHP917511:EHP917540 ERL917511:ERL917540 FBH917511:FBH917540 FLD917511:FLD917540 FUZ917511:FUZ917540 GEV917511:GEV917540 GOR917511:GOR917540 GYN917511:GYN917540 HIJ917511:HIJ917540 HSF917511:HSF917540 ICB917511:ICB917540 ILX917511:ILX917540 IVT917511:IVT917540 JFP917511:JFP917540 JPL917511:JPL917540 JZH917511:JZH917540 KJD917511:KJD917540 KSZ917511:KSZ917540 LCV917511:LCV917540 LMR917511:LMR917540 LWN917511:LWN917540 MGJ917511:MGJ917540 MQF917511:MQF917540 NAB917511:NAB917540 NJX917511:NJX917540 NTT917511:NTT917540 ODP917511:ODP917540 ONL917511:ONL917540 OXH917511:OXH917540 PHD917511:PHD917540 PQZ917511:PQZ917540 QAV917511:QAV917540 QKR917511:QKR917540 QUN917511:QUN917540 REJ917511:REJ917540 ROF917511:ROF917540 RYB917511:RYB917540 SHX917511:SHX917540 SRT917511:SRT917540 TBP917511:TBP917540 TLL917511:TLL917540 TVH917511:TVH917540 UFD917511:UFD917540 UOZ917511:UOZ917540 UYV917511:UYV917540 VIR917511:VIR917540 VSN917511:VSN917540 WCJ917511:WCJ917540 WMF917511:WMF917540 WWB917511:WWB917540 T983047:T983076 JP983047:JP983076 TL983047:TL983076 ADH983047:ADH983076 AND983047:AND983076 AWZ983047:AWZ983076 BGV983047:BGV983076 BQR983047:BQR983076 CAN983047:CAN983076 CKJ983047:CKJ983076 CUF983047:CUF983076 DEB983047:DEB983076 DNX983047:DNX983076 DXT983047:DXT983076 EHP983047:EHP983076 ERL983047:ERL983076 FBH983047:FBH983076 FLD983047:FLD983076 FUZ983047:FUZ983076 GEV983047:GEV983076 GOR983047:GOR983076 GYN983047:GYN983076 HIJ983047:HIJ983076 HSF983047:HSF983076 ICB983047:ICB983076 ILX983047:ILX983076 IVT983047:IVT983076 JFP983047:JFP983076 JPL983047:JPL983076 JZH983047:JZH983076 KJD983047:KJD983076 KSZ983047:KSZ983076 LCV983047:LCV983076 LMR983047:LMR983076 LWN983047:LWN983076 MGJ983047:MGJ983076 MQF983047:MQF983076 NAB983047:NAB983076 NJX983047:NJX983076 NTT983047:NTT983076 ODP983047:ODP983076 ONL983047:ONL983076 OXH983047:OXH983076 PHD983047:PHD983076 PQZ983047:PQZ983076 QAV983047:QAV983076 QKR983047:QKR983076 QUN983047:QUN983076 REJ983047:REJ983076 ROF983047:ROF983076 RYB983047:RYB983076 SHX983047:SHX983076 SRT983047:SRT983076 TBP983047:TBP983076 TLL983047:TLL983076 TVH983047:TVH983076 UFD983047:UFD983076 UOZ983047:UOZ983076 UYV983047:UYV983076 VIR983047:VIR983076 VSN983047:VSN983076 WCJ983047:WCJ983076 WMF983047:WMF983076 WWB983047:WWB983076 Q7:Q36 JM7:JM36 TI7:TI36 ADE7:ADE36 ANA7:ANA36 AWW7:AWW36 BGS7:BGS36 BQO7:BQO36 CAK7:CAK36 CKG7:CKG36 CUC7:CUC36 DDY7:DDY36 DNU7:DNU36 DXQ7:DXQ36 EHM7:EHM36 ERI7:ERI36 FBE7:FBE36 FLA7:FLA36 FUW7:FUW36 GES7:GES36 GOO7:GOO36 GYK7:GYK36 HIG7:HIG36 HSC7:HSC36 IBY7:IBY36 ILU7:ILU36 IVQ7:IVQ36 JFM7:JFM36 JPI7:JPI36 JZE7:JZE36 KJA7:KJA36 KSW7:KSW36 LCS7:LCS36 LMO7:LMO36 LWK7:LWK36 MGG7:MGG36 MQC7:MQC36 MZY7:MZY36 NJU7:NJU36 NTQ7:NTQ36 ODM7:ODM36 ONI7:ONI36 OXE7:OXE36 PHA7:PHA36 PQW7:PQW36 QAS7:QAS36 QKO7:QKO36 QUK7:QUK36 REG7:REG36 ROC7:ROC36 RXY7:RXY36 SHU7:SHU36 SRQ7:SRQ36 TBM7:TBM36 TLI7:TLI36 TVE7:TVE36 UFA7:UFA36 UOW7:UOW36 UYS7:UYS36 VIO7:VIO36 VSK7:VSK36 WCG7:WCG36 WMC7:WMC36 WVY7:WVY36 Q65543:Q65572 JM65543:JM65572 TI65543:TI65572 ADE65543:ADE65572 ANA65543:ANA65572 AWW65543:AWW65572 BGS65543:BGS65572 BQO65543:BQO65572 CAK65543:CAK65572 CKG65543:CKG65572 CUC65543:CUC65572 DDY65543:DDY65572 DNU65543:DNU65572 DXQ65543:DXQ65572 EHM65543:EHM65572 ERI65543:ERI65572 FBE65543:FBE65572 FLA65543:FLA65572 FUW65543:FUW65572 GES65543:GES65572 GOO65543:GOO65572 GYK65543:GYK65572 HIG65543:HIG65572 HSC65543:HSC65572 IBY65543:IBY65572 ILU65543:ILU65572 IVQ65543:IVQ65572 JFM65543:JFM65572 JPI65543:JPI65572 JZE65543:JZE65572 KJA65543:KJA65572 KSW65543:KSW65572 LCS65543:LCS65572 LMO65543:LMO65572 LWK65543:LWK65572 MGG65543:MGG65572 MQC65543:MQC65572 MZY65543:MZY65572 NJU65543:NJU65572 NTQ65543:NTQ65572 ODM65543:ODM65572 ONI65543:ONI65572 OXE65543:OXE65572 PHA65543:PHA65572 PQW65543:PQW65572 QAS65543:QAS65572 QKO65543:QKO65572 QUK65543:QUK65572 REG65543:REG65572 ROC65543:ROC65572 RXY65543:RXY65572 SHU65543:SHU65572 SRQ65543:SRQ65572 TBM65543:TBM65572 TLI65543:TLI65572 TVE65543:TVE65572 UFA65543:UFA65572 UOW65543:UOW65572 UYS65543:UYS65572 VIO65543:VIO65572 VSK65543:VSK65572 WCG65543:WCG65572 WMC65543:WMC65572 WVY65543:WVY65572 Q131079:Q131108 JM131079:JM131108 TI131079:TI131108 ADE131079:ADE131108 ANA131079:ANA131108 AWW131079:AWW131108 BGS131079:BGS131108 BQO131079:BQO131108 CAK131079:CAK131108 CKG131079:CKG131108 CUC131079:CUC131108 DDY131079:DDY131108 DNU131079:DNU131108 DXQ131079:DXQ131108 EHM131079:EHM131108 ERI131079:ERI131108 FBE131079:FBE131108 FLA131079:FLA131108 FUW131079:FUW131108 GES131079:GES131108 GOO131079:GOO131108 GYK131079:GYK131108 HIG131079:HIG131108 HSC131079:HSC131108 IBY131079:IBY131108 ILU131079:ILU131108 IVQ131079:IVQ131108 JFM131079:JFM131108 JPI131079:JPI131108 JZE131079:JZE131108 KJA131079:KJA131108 KSW131079:KSW131108 LCS131079:LCS131108 LMO131079:LMO131108 LWK131079:LWK131108 MGG131079:MGG131108 MQC131079:MQC131108 MZY131079:MZY131108 NJU131079:NJU131108 NTQ131079:NTQ131108 ODM131079:ODM131108 ONI131079:ONI131108 OXE131079:OXE131108 PHA131079:PHA131108 PQW131079:PQW131108 QAS131079:QAS131108 QKO131079:QKO131108 QUK131079:QUK131108 REG131079:REG131108 ROC131079:ROC131108 RXY131079:RXY131108 SHU131079:SHU131108 SRQ131079:SRQ131108 TBM131079:TBM131108 TLI131079:TLI131108 TVE131079:TVE131108 UFA131079:UFA131108 UOW131079:UOW131108 UYS131079:UYS131108 VIO131079:VIO131108 VSK131079:VSK131108 WCG131079:WCG131108 WMC131079:WMC131108 WVY131079:WVY131108 Q196615:Q196644 JM196615:JM196644 TI196615:TI196644 ADE196615:ADE196644 ANA196615:ANA196644 AWW196615:AWW196644 BGS196615:BGS196644 BQO196615:BQO196644 CAK196615:CAK196644 CKG196615:CKG196644 CUC196615:CUC196644 DDY196615:DDY196644 DNU196615:DNU196644 DXQ196615:DXQ196644 EHM196615:EHM196644 ERI196615:ERI196644 FBE196615:FBE196644 FLA196615:FLA196644 FUW196615:FUW196644 GES196615:GES196644 GOO196615:GOO196644 GYK196615:GYK196644 HIG196615:HIG196644 HSC196615:HSC196644 IBY196615:IBY196644 ILU196615:ILU196644 IVQ196615:IVQ196644 JFM196615:JFM196644 JPI196615:JPI196644 JZE196615:JZE196644 KJA196615:KJA196644 KSW196615:KSW196644 LCS196615:LCS196644 LMO196615:LMO196644 LWK196615:LWK196644 MGG196615:MGG196644 MQC196615:MQC196644 MZY196615:MZY196644 NJU196615:NJU196644 NTQ196615:NTQ196644 ODM196615:ODM196644 ONI196615:ONI196644 OXE196615:OXE196644 PHA196615:PHA196644 PQW196615:PQW196644 QAS196615:QAS196644 QKO196615:QKO196644 QUK196615:QUK196644 REG196615:REG196644 ROC196615:ROC196644 RXY196615:RXY196644 SHU196615:SHU196644 SRQ196615:SRQ196644 TBM196615:TBM196644 TLI196615:TLI196644 TVE196615:TVE196644 UFA196615:UFA196644 UOW196615:UOW196644 UYS196615:UYS196644 VIO196615:VIO196644 VSK196615:VSK196644 WCG196615:WCG196644 WMC196615:WMC196644 WVY196615:WVY196644 Q262151:Q262180 JM262151:JM262180 TI262151:TI262180 ADE262151:ADE262180 ANA262151:ANA262180 AWW262151:AWW262180 BGS262151:BGS262180 BQO262151:BQO262180 CAK262151:CAK262180 CKG262151:CKG262180 CUC262151:CUC262180 DDY262151:DDY262180 DNU262151:DNU262180 DXQ262151:DXQ262180 EHM262151:EHM262180 ERI262151:ERI262180 FBE262151:FBE262180 FLA262151:FLA262180 FUW262151:FUW262180 GES262151:GES262180 GOO262151:GOO262180 GYK262151:GYK262180 HIG262151:HIG262180 HSC262151:HSC262180 IBY262151:IBY262180 ILU262151:ILU262180 IVQ262151:IVQ262180 JFM262151:JFM262180 JPI262151:JPI262180 JZE262151:JZE262180 KJA262151:KJA262180 KSW262151:KSW262180 LCS262151:LCS262180 LMO262151:LMO262180 LWK262151:LWK262180 MGG262151:MGG262180 MQC262151:MQC262180 MZY262151:MZY262180 NJU262151:NJU262180 NTQ262151:NTQ262180 ODM262151:ODM262180 ONI262151:ONI262180 OXE262151:OXE262180 PHA262151:PHA262180 PQW262151:PQW262180 QAS262151:QAS262180 QKO262151:QKO262180 QUK262151:QUK262180 REG262151:REG262180 ROC262151:ROC262180 RXY262151:RXY262180 SHU262151:SHU262180 SRQ262151:SRQ262180 TBM262151:TBM262180 TLI262151:TLI262180 TVE262151:TVE262180 UFA262151:UFA262180 UOW262151:UOW262180 UYS262151:UYS262180 VIO262151:VIO262180 VSK262151:VSK262180 WCG262151:WCG262180 WMC262151:WMC262180 WVY262151:WVY262180 Q327687:Q327716 JM327687:JM327716 TI327687:TI327716 ADE327687:ADE327716 ANA327687:ANA327716 AWW327687:AWW327716 BGS327687:BGS327716 BQO327687:BQO327716 CAK327687:CAK327716 CKG327687:CKG327716 CUC327687:CUC327716 DDY327687:DDY327716 DNU327687:DNU327716 DXQ327687:DXQ327716 EHM327687:EHM327716 ERI327687:ERI327716 FBE327687:FBE327716 FLA327687:FLA327716 FUW327687:FUW327716 GES327687:GES327716 GOO327687:GOO327716 GYK327687:GYK327716 HIG327687:HIG327716 HSC327687:HSC327716 IBY327687:IBY327716 ILU327687:ILU327716 IVQ327687:IVQ327716 JFM327687:JFM327716 JPI327687:JPI327716 JZE327687:JZE327716 KJA327687:KJA327716 KSW327687:KSW327716 LCS327687:LCS327716 LMO327687:LMO327716 LWK327687:LWK327716 MGG327687:MGG327716 MQC327687:MQC327716 MZY327687:MZY327716 NJU327687:NJU327716 NTQ327687:NTQ327716 ODM327687:ODM327716 ONI327687:ONI327716 OXE327687:OXE327716 PHA327687:PHA327716 PQW327687:PQW327716 QAS327687:QAS327716 QKO327687:QKO327716 QUK327687:QUK327716 REG327687:REG327716 ROC327687:ROC327716 RXY327687:RXY327716 SHU327687:SHU327716 SRQ327687:SRQ327716 TBM327687:TBM327716 TLI327687:TLI327716 TVE327687:TVE327716 UFA327687:UFA327716 UOW327687:UOW327716 UYS327687:UYS327716 VIO327687:VIO327716 VSK327687:VSK327716 WCG327687:WCG327716 WMC327687:WMC327716 WVY327687:WVY327716 Q393223:Q393252 JM393223:JM393252 TI393223:TI393252 ADE393223:ADE393252 ANA393223:ANA393252 AWW393223:AWW393252 BGS393223:BGS393252 BQO393223:BQO393252 CAK393223:CAK393252 CKG393223:CKG393252 CUC393223:CUC393252 DDY393223:DDY393252 DNU393223:DNU393252 DXQ393223:DXQ393252 EHM393223:EHM393252 ERI393223:ERI393252 FBE393223:FBE393252 FLA393223:FLA393252 FUW393223:FUW393252 GES393223:GES393252 GOO393223:GOO393252 GYK393223:GYK393252 HIG393223:HIG393252 HSC393223:HSC393252 IBY393223:IBY393252 ILU393223:ILU393252 IVQ393223:IVQ393252 JFM393223:JFM393252 JPI393223:JPI393252 JZE393223:JZE393252 KJA393223:KJA393252 KSW393223:KSW393252 LCS393223:LCS393252 LMO393223:LMO393252 LWK393223:LWK393252 MGG393223:MGG393252 MQC393223:MQC393252 MZY393223:MZY393252 NJU393223:NJU393252 NTQ393223:NTQ393252 ODM393223:ODM393252 ONI393223:ONI393252 OXE393223:OXE393252 PHA393223:PHA393252 PQW393223:PQW393252 QAS393223:QAS393252 QKO393223:QKO393252 QUK393223:QUK393252 REG393223:REG393252 ROC393223:ROC393252 RXY393223:RXY393252 SHU393223:SHU393252 SRQ393223:SRQ393252 TBM393223:TBM393252 TLI393223:TLI393252 TVE393223:TVE393252 UFA393223:UFA393252 UOW393223:UOW393252 UYS393223:UYS393252 VIO393223:VIO393252 VSK393223:VSK393252 WCG393223:WCG393252 WMC393223:WMC393252 WVY393223:WVY393252 Q458759:Q458788 JM458759:JM458788 TI458759:TI458788 ADE458759:ADE458788 ANA458759:ANA458788 AWW458759:AWW458788 BGS458759:BGS458788 BQO458759:BQO458788 CAK458759:CAK458788 CKG458759:CKG458788 CUC458759:CUC458788 DDY458759:DDY458788 DNU458759:DNU458788 DXQ458759:DXQ458788 EHM458759:EHM458788 ERI458759:ERI458788 FBE458759:FBE458788 FLA458759:FLA458788 FUW458759:FUW458788 GES458759:GES458788 GOO458759:GOO458788 GYK458759:GYK458788 HIG458759:HIG458788 HSC458759:HSC458788 IBY458759:IBY458788 ILU458759:ILU458788 IVQ458759:IVQ458788 JFM458759:JFM458788 JPI458759:JPI458788 JZE458759:JZE458788 KJA458759:KJA458788 KSW458759:KSW458788 LCS458759:LCS458788 LMO458759:LMO458788 LWK458759:LWK458788 MGG458759:MGG458788 MQC458759:MQC458788 MZY458759:MZY458788 NJU458759:NJU458788 NTQ458759:NTQ458788 ODM458759:ODM458788 ONI458759:ONI458788 OXE458759:OXE458788 PHA458759:PHA458788 PQW458759:PQW458788 QAS458759:QAS458788 QKO458759:QKO458788 QUK458759:QUK458788 REG458759:REG458788 ROC458759:ROC458788 RXY458759:RXY458788 SHU458759:SHU458788 SRQ458759:SRQ458788 TBM458759:TBM458788 TLI458759:TLI458788 TVE458759:TVE458788 UFA458759:UFA458788 UOW458759:UOW458788 UYS458759:UYS458788 VIO458759:VIO458788 VSK458759:VSK458788 WCG458759:WCG458788 WMC458759:WMC458788 WVY458759:WVY458788 Q524295:Q524324 JM524295:JM524324 TI524295:TI524324 ADE524295:ADE524324 ANA524295:ANA524324 AWW524295:AWW524324 BGS524295:BGS524324 BQO524295:BQO524324 CAK524295:CAK524324 CKG524295:CKG524324 CUC524295:CUC524324 DDY524295:DDY524324 DNU524295:DNU524324 DXQ524295:DXQ524324 EHM524295:EHM524324 ERI524295:ERI524324 FBE524295:FBE524324 FLA524295:FLA524324 FUW524295:FUW524324 GES524295:GES524324 GOO524295:GOO524324 GYK524295:GYK524324 HIG524295:HIG524324 HSC524295:HSC524324 IBY524295:IBY524324 ILU524295:ILU524324 IVQ524295:IVQ524324 JFM524295:JFM524324 JPI524295:JPI524324 JZE524295:JZE524324 KJA524295:KJA524324 KSW524295:KSW524324 LCS524295:LCS524324 LMO524295:LMO524324 LWK524295:LWK524324 MGG524295:MGG524324 MQC524295:MQC524324 MZY524295:MZY524324 NJU524295:NJU524324 NTQ524295:NTQ524324 ODM524295:ODM524324 ONI524295:ONI524324 OXE524295:OXE524324 PHA524295:PHA524324 PQW524295:PQW524324 QAS524295:QAS524324 QKO524295:QKO524324 QUK524295:QUK524324 REG524295:REG524324 ROC524295:ROC524324 RXY524295:RXY524324 SHU524295:SHU524324 SRQ524295:SRQ524324 TBM524295:TBM524324 TLI524295:TLI524324 TVE524295:TVE524324 UFA524295:UFA524324 UOW524295:UOW524324 UYS524295:UYS524324 VIO524295:VIO524324 VSK524295:VSK524324 WCG524295:WCG524324 WMC524295:WMC524324 WVY524295:WVY524324 Q589831:Q589860 JM589831:JM589860 TI589831:TI589860 ADE589831:ADE589860 ANA589831:ANA589860 AWW589831:AWW589860 BGS589831:BGS589860 BQO589831:BQO589860 CAK589831:CAK589860 CKG589831:CKG589860 CUC589831:CUC589860 DDY589831:DDY589860 DNU589831:DNU589860 DXQ589831:DXQ589860 EHM589831:EHM589860 ERI589831:ERI589860 FBE589831:FBE589860 FLA589831:FLA589860 FUW589831:FUW589860 GES589831:GES589860 GOO589831:GOO589860 GYK589831:GYK589860 HIG589831:HIG589860 HSC589831:HSC589860 IBY589831:IBY589860 ILU589831:ILU589860 IVQ589831:IVQ589860 JFM589831:JFM589860 JPI589831:JPI589860 JZE589831:JZE589860 KJA589831:KJA589860 KSW589831:KSW589860 LCS589831:LCS589860 LMO589831:LMO589860 LWK589831:LWK589860 MGG589831:MGG589860 MQC589831:MQC589860 MZY589831:MZY589860 NJU589831:NJU589860 NTQ589831:NTQ589860 ODM589831:ODM589860 ONI589831:ONI589860 OXE589831:OXE589860 PHA589831:PHA589860 PQW589831:PQW589860 QAS589831:QAS589860 QKO589831:QKO589860 QUK589831:QUK589860 REG589831:REG589860 ROC589831:ROC589860 RXY589831:RXY589860 SHU589831:SHU589860 SRQ589831:SRQ589860 TBM589831:TBM589860 TLI589831:TLI589860 TVE589831:TVE589860 UFA589831:UFA589860 UOW589831:UOW589860 UYS589831:UYS589860 VIO589831:VIO589860 VSK589831:VSK589860 WCG589831:WCG589860 WMC589831:WMC589860 WVY589831:WVY589860 Q655367:Q655396 JM655367:JM655396 TI655367:TI655396 ADE655367:ADE655396 ANA655367:ANA655396 AWW655367:AWW655396 BGS655367:BGS655396 BQO655367:BQO655396 CAK655367:CAK655396 CKG655367:CKG655396 CUC655367:CUC655396 DDY655367:DDY655396 DNU655367:DNU655396 DXQ655367:DXQ655396 EHM655367:EHM655396 ERI655367:ERI655396 FBE655367:FBE655396 FLA655367:FLA655396 FUW655367:FUW655396 GES655367:GES655396 GOO655367:GOO655396 GYK655367:GYK655396 HIG655367:HIG655396 HSC655367:HSC655396 IBY655367:IBY655396 ILU655367:ILU655396 IVQ655367:IVQ655396 JFM655367:JFM655396 JPI655367:JPI655396 JZE655367:JZE655396 KJA655367:KJA655396 KSW655367:KSW655396 LCS655367:LCS655396 LMO655367:LMO655396 LWK655367:LWK655396 MGG655367:MGG655396 MQC655367:MQC655396 MZY655367:MZY655396 NJU655367:NJU655396 NTQ655367:NTQ655396 ODM655367:ODM655396 ONI655367:ONI655396 OXE655367:OXE655396 PHA655367:PHA655396 PQW655367:PQW655396 QAS655367:QAS655396 QKO655367:QKO655396 QUK655367:QUK655396 REG655367:REG655396 ROC655367:ROC655396 RXY655367:RXY655396 SHU655367:SHU655396 SRQ655367:SRQ655396 TBM655367:TBM655396 TLI655367:TLI655396 TVE655367:TVE655396 UFA655367:UFA655396 UOW655367:UOW655396 UYS655367:UYS655396 VIO655367:VIO655396 VSK655367:VSK655396 WCG655367:WCG655396 WMC655367:WMC655396 WVY655367:WVY655396 Q720903:Q720932 JM720903:JM720932 TI720903:TI720932 ADE720903:ADE720932 ANA720903:ANA720932 AWW720903:AWW720932 BGS720903:BGS720932 BQO720903:BQO720932 CAK720903:CAK720932 CKG720903:CKG720932 CUC720903:CUC720932 DDY720903:DDY720932 DNU720903:DNU720932 DXQ720903:DXQ720932 EHM720903:EHM720932 ERI720903:ERI720932 FBE720903:FBE720932 FLA720903:FLA720932 FUW720903:FUW720932 GES720903:GES720932 GOO720903:GOO720932 GYK720903:GYK720932 HIG720903:HIG720932 HSC720903:HSC720932 IBY720903:IBY720932 ILU720903:ILU720932 IVQ720903:IVQ720932 JFM720903:JFM720932 JPI720903:JPI720932 JZE720903:JZE720932 KJA720903:KJA720932 KSW720903:KSW720932 LCS720903:LCS720932 LMO720903:LMO720932 LWK720903:LWK720932 MGG720903:MGG720932 MQC720903:MQC720932 MZY720903:MZY720932 NJU720903:NJU720932 NTQ720903:NTQ720932 ODM720903:ODM720932 ONI720903:ONI720932 OXE720903:OXE720932 PHA720903:PHA720932 PQW720903:PQW720932 QAS720903:QAS720932 QKO720903:QKO720932 QUK720903:QUK720932 REG720903:REG720932 ROC720903:ROC720932 RXY720903:RXY720932 SHU720903:SHU720932 SRQ720903:SRQ720932 TBM720903:TBM720932 TLI720903:TLI720932 TVE720903:TVE720932 UFA720903:UFA720932 UOW720903:UOW720932 UYS720903:UYS720932 VIO720903:VIO720932 VSK720903:VSK720932 WCG720903:WCG720932 WMC720903:WMC720932 WVY720903:WVY720932 Q786439:Q786468 JM786439:JM786468 TI786439:TI786468 ADE786439:ADE786468 ANA786439:ANA786468 AWW786439:AWW786468 BGS786439:BGS786468 BQO786439:BQO786468 CAK786439:CAK786468 CKG786439:CKG786468 CUC786439:CUC786468 DDY786439:DDY786468 DNU786439:DNU786468 DXQ786439:DXQ786468 EHM786439:EHM786468 ERI786439:ERI786468 FBE786439:FBE786468 FLA786439:FLA786468 FUW786439:FUW786468 GES786439:GES786468 GOO786439:GOO786468 GYK786439:GYK786468 HIG786439:HIG786468 HSC786439:HSC786468 IBY786439:IBY786468 ILU786439:ILU786468 IVQ786439:IVQ786468 JFM786439:JFM786468 JPI786439:JPI786468 JZE786439:JZE786468 KJA786439:KJA786468 KSW786439:KSW786468 LCS786439:LCS786468 LMO786439:LMO786468 LWK786439:LWK786468 MGG786439:MGG786468 MQC786439:MQC786468 MZY786439:MZY786468 NJU786439:NJU786468 NTQ786439:NTQ786468 ODM786439:ODM786468 ONI786439:ONI786468 OXE786439:OXE786468 PHA786439:PHA786468 PQW786439:PQW786468 QAS786439:QAS786468 QKO786439:QKO786468 QUK786439:QUK786468 REG786439:REG786468 ROC786439:ROC786468 RXY786439:RXY786468 SHU786439:SHU786468 SRQ786439:SRQ786468 TBM786439:TBM786468 TLI786439:TLI786468 TVE786439:TVE786468 UFA786439:UFA786468 UOW786439:UOW786468 UYS786439:UYS786468 VIO786439:VIO786468 VSK786439:VSK786468 WCG786439:WCG786468 WMC786439:WMC786468 WVY786439:WVY786468 Q851975:Q852004 JM851975:JM852004 TI851975:TI852004 ADE851975:ADE852004 ANA851975:ANA852004 AWW851975:AWW852004 BGS851975:BGS852004 BQO851975:BQO852004 CAK851975:CAK852004 CKG851975:CKG852004 CUC851975:CUC852004 DDY851975:DDY852004 DNU851975:DNU852004 DXQ851975:DXQ852004 EHM851975:EHM852004 ERI851975:ERI852004 FBE851975:FBE852004 FLA851975:FLA852004 FUW851975:FUW852004 GES851975:GES852004 GOO851975:GOO852004 GYK851975:GYK852004 HIG851975:HIG852004 HSC851975:HSC852004 IBY851975:IBY852004 ILU851975:ILU852004 IVQ851975:IVQ852004 JFM851975:JFM852004 JPI851975:JPI852004 JZE851975:JZE852004 KJA851975:KJA852004 KSW851975:KSW852004 LCS851975:LCS852004 LMO851975:LMO852004 LWK851975:LWK852004 MGG851975:MGG852004 MQC851975:MQC852004 MZY851975:MZY852004 NJU851975:NJU852004 NTQ851975:NTQ852004 ODM851975:ODM852004 ONI851975:ONI852004 OXE851975:OXE852004 PHA851975:PHA852004 PQW851975:PQW852004 QAS851975:QAS852004 QKO851975:QKO852004 QUK851975:QUK852004 REG851975:REG852004 ROC851975:ROC852004 RXY851975:RXY852004 SHU851975:SHU852004 SRQ851975:SRQ852004 TBM851975:TBM852004 TLI851975:TLI852004 TVE851975:TVE852004 UFA851975:UFA852004 UOW851975:UOW852004 UYS851975:UYS852004 VIO851975:VIO852004 VSK851975:VSK852004 WCG851975:WCG852004 WMC851975:WMC852004 WVY851975:WVY852004 Q917511:Q917540 JM917511:JM917540 TI917511:TI917540 ADE917511:ADE917540 ANA917511:ANA917540 AWW917511:AWW917540 BGS917511:BGS917540 BQO917511:BQO917540 CAK917511:CAK917540 CKG917511:CKG917540 CUC917511:CUC917540 DDY917511:DDY917540 DNU917511:DNU917540 DXQ917511:DXQ917540 EHM917511:EHM917540 ERI917511:ERI917540 FBE917511:FBE917540 FLA917511:FLA917540 FUW917511:FUW917540 GES917511:GES917540 GOO917511:GOO917540 GYK917511:GYK917540 HIG917511:HIG917540 HSC917511:HSC917540 IBY917511:IBY917540 ILU917511:ILU917540 IVQ917511:IVQ917540 JFM917511:JFM917540 JPI917511:JPI917540 JZE917511:JZE917540 KJA917511:KJA917540 KSW917511:KSW917540 LCS917511:LCS917540 LMO917511:LMO917540 LWK917511:LWK917540 MGG917511:MGG917540 MQC917511:MQC917540 MZY917511:MZY917540 NJU917511:NJU917540 NTQ917511:NTQ917540 ODM917511:ODM917540 ONI917511:ONI917540 OXE917511:OXE917540 PHA917511:PHA917540 PQW917511:PQW917540 QAS917511:QAS917540 QKO917511:QKO917540 QUK917511:QUK917540 REG917511:REG917540 ROC917511:ROC917540 RXY917511:RXY917540 SHU917511:SHU917540 SRQ917511:SRQ917540 TBM917511:TBM917540 TLI917511:TLI917540 TVE917511:TVE917540 UFA917511:UFA917540 UOW917511:UOW917540 UYS917511:UYS917540 VIO917511:VIO917540 VSK917511:VSK917540 WCG917511:WCG917540 WMC917511:WMC917540 WVY917511:WVY917540 Q983047:Q983076 JM983047:JM983076 TI983047:TI983076 ADE983047:ADE983076 ANA983047:ANA983076 AWW983047:AWW983076 BGS983047:BGS983076 BQO983047:BQO983076 CAK983047:CAK983076 CKG983047:CKG983076 CUC983047:CUC983076 DDY983047:DDY983076 DNU983047:DNU983076 DXQ983047:DXQ983076 EHM983047:EHM983076 ERI983047:ERI983076 FBE983047:FBE983076 FLA983047:FLA983076 FUW983047:FUW983076 GES983047:GES983076 GOO983047:GOO983076 GYK983047:GYK983076 HIG983047:HIG983076 HSC983047:HSC983076 IBY983047:IBY983076 ILU983047:ILU983076 IVQ983047:IVQ983076 JFM983047:JFM983076 JPI983047:JPI983076 JZE983047:JZE983076 KJA983047:KJA983076 KSW983047:KSW983076 LCS983047:LCS983076 LMO983047:LMO983076 LWK983047:LWK983076 MGG983047:MGG983076 MQC983047:MQC983076 MZY983047:MZY983076 NJU983047:NJU983076 NTQ983047:NTQ983076 ODM983047:ODM983076 ONI983047:ONI983076 OXE983047:OXE983076 PHA983047:PHA983076 PQW983047:PQW983076 QAS983047:QAS983076 QKO983047:QKO983076 QUK983047:QUK983076 REG983047:REG983076 ROC983047:ROC983076 RXY983047:RXY983076 SHU983047:SHU983076 SRQ983047:SRQ983076 TBM983047:TBM983076 TLI983047:TLI983076 TVE983047:TVE983076 UFA983047:UFA983076 UOW983047:UOW983076 UYS983047:UYS983076 VIO983047:VIO983076 VSK983047:VSK983076 WCG983047:WCG983076 WMC983047:WMC983076 WVY983047:WVY983076 N7:N36 JJ7:JJ36 TF7:TF36 ADB7:ADB36 AMX7:AMX36 AWT7:AWT36 BGP7:BGP36 BQL7:BQL36 CAH7:CAH36 CKD7:CKD36 CTZ7:CTZ36 DDV7:DDV36 DNR7:DNR36 DXN7:DXN36 EHJ7:EHJ36 ERF7:ERF36 FBB7:FBB36 FKX7:FKX36 FUT7:FUT36 GEP7:GEP36 GOL7:GOL36 GYH7:GYH36 HID7:HID36 HRZ7:HRZ36 IBV7:IBV36 ILR7:ILR36 IVN7:IVN36 JFJ7:JFJ36 JPF7:JPF36 JZB7:JZB36 KIX7:KIX36 KST7:KST36 LCP7:LCP36 LML7:LML36 LWH7:LWH36 MGD7:MGD36 MPZ7:MPZ36 MZV7:MZV36 NJR7:NJR36 NTN7:NTN36 ODJ7:ODJ36 ONF7:ONF36 OXB7:OXB36 PGX7:PGX36 PQT7:PQT36 QAP7:QAP36 QKL7:QKL36 QUH7:QUH36 RED7:RED36 RNZ7:RNZ36 RXV7:RXV36 SHR7:SHR36 SRN7:SRN36 TBJ7:TBJ36 TLF7:TLF36 TVB7:TVB36 UEX7:UEX36 UOT7:UOT36 UYP7:UYP36 VIL7:VIL36 VSH7:VSH36 WCD7:WCD36 WLZ7:WLZ36 WVV7:WVV36 N65543:N65572 JJ65543:JJ65572 TF65543:TF65572 ADB65543:ADB65572 AMX65543:AMX65572 AWT65543:AWT65572 BGP65543:BGP65572 BQL65543:BQL65572 CAH65543:CAH65572 CKD65543:CKD65572 CTZ65543:CTZ65572 DDV65543:DDV65572 DNR65543:DNR65572 DXN65543:DXN65572 EHJ65543:EHJ65572 ERF65543:ERF65572 FBB65543:FBB65572 FKX65543:FKX65572 FUT65543:FUT65572 GEP65543:GEP65572 GOL65543:GOL65572 GYH65543:GYH65572 HID65543:HID65572 HRZ65543:HRZ65572 IBV65543:IBV65572 ILR65543:ILR65572 IVN65543:IVN65572 JFJ65543:JFJ65572 JPF65543:JPF65572 JZB65543:JZB65572 KIX65543:KIX65572 KST65543:KST65572 LCP65543:LCP65572 LML65543:LML65572 LWH65543:LWH65572 MGD65543:MGD65572 MPZ65543:MPZ65572 MZV65543:MZV65572 NJR65543:NJR65572 NTN65543:NTN65572 ODJ65543:ODJ65572 ONF65543:ONF65572 OXB65543:OXB65572 PGX65543:PGX65572 PQT65543:PQT65572 QAP65543:QAP65572 QKL65543:QKL65572 QUH65543:QUH65572 RED65543:RED65572 RNZ65543:RNZ65572 RXV65543:RXV65572 SHR65543:SHR65572 SRN65543:SRN65572 TBJ65543:TBJ65572 TLF65543:TLF65572 TVB65543:TVB65572 UEX65543:UEX65572 UOT65543:UOT65572 UYP65543:UYP65572 VIL65543:VIL65572 VSH65543:VSH65572 WCD65543:WCD65572 WLZ65543:WLZ65572 WVV65543:WVV65572 N131079:N131108 JJ131079:JJ131108 TF131079:TF131108 ADB131079:ADB131108 AMX131079:AMX131108 AWT131079:AWT131108 BGP131079:BGP131108 BQL131079:BQL131108 CAH131079:CAH131108 CKD131079:CKD131108 CTZ131079:CTZ131108 DDV131079:DDV131108 DNR131079:DNR131108 DXN131079:DXN131108 EHJ131079:EHJ131108 ERF131079:ERF131108 FBB131079:FBB131108 FKX131079:FKX131108 FUT131079:FUT131108 GEP131079:GEP131108 GOL131079:GOL131108 GYH131079:GYH131108 HID131079:HID131108 HRZ131079:HRZ131108 IBV131079:IBV131108 ILR131079:ILR131108 IVN131079:IVN131108 JFJ131079:JFJ131108 JPF131079:JPF131108 JZB131079:JZB131108 KIX131079:KIX131108 KST131079:KST131108 LCP131079:LCP131108 LML131079:LML131108 LWH131079:LWH131108 MGD131079:MGD131108 MPZ131079:MPZ131108 MZV131079:MZV131108 NJR131079:NJR131108 NTN131079:NTN131108 ODJ131079:ODJ131108 ONF131079:ONF131108 OXB131079:OXB131108 PGX131079:PGX131108 PQT131079:PQT131108 QAP131079:QAP131108 QKL131079:QKL131108 QUH131079:QUH131108 RED131079:RED131108 RNZ131079:RNZ131108 RXV131079:RXV131108 SHR131079:SHR131108 SRN131079:SRN131108 TBJ131079:TBJ131108 TLF131079:TLF131108 TVB131079:TVB131108 UEX131079:UEX131108 UOT131079:UOT131108 UYP131079:UYP131108 VIL131079:VIL131108 VSH131079:VSH131108 WCD131079:WCD131108 WLZ131079:WLZ131108 WVV131079:WVV131108 N196615:N196644 JJ196615:JJ196644 TF196615:TF196644 ADB196615:ADB196644 AMX196615:AMX196644 AWT196615:AWT196644 BGP196615:BGP196644 BQL196615:BQL196644 CAH196615:CAH196644 CKD196615:CKD196644 CTZ196615:CTZ196644 DDV196615:DDV196644 DNR196615:DNR196644 DXN196615:DXN196644 EHJ196615:EHJ196644 ERF196615:ERF196644 FBB196615:FBB196644 FKX196615:FKX196644 FUT196615:FUT196644 GEP196615:GEP196644 GOL196615:GOL196644 GYH196615:GYH196644 HID196615:HID196644 HRZ196615:HRZ196644 IBV196615:IBV196644 ILR196615:ILR196644 IVN196615:IVN196644 JFJ196615:JFJ196644 JPF196615:JPF196644 JZB196615:JZB196644 KIX196615:KIX196644 KST196615:KST196644 LCP196615:LCP196644 LML196615:LML196644 LWH196615:LWH196644 MGD196615:MGD196644 MPZ196615:MPZ196644 MZV196615:MZV196644 NJR196615:NJR196644 NTN196615:NTN196644 ODJ196615:ODJ196644 ONF196615:ONF196644 OXB196615:OXB196644 PGX196615:PGX196644 PQT196615:PQT196644 QAP196615:QAP196644 QKL196615:QKL196644 QUH196615:QUH196644 RED196615:RED196644 RNZ196615:RNZ196644 RXV196615:RXV196644 SHR196615:SHR196644 SRN196615:SRN196644 TBJ196615:TBJ196644 TLF196615:TLF196644 TVB196615:TVB196644 UEX196615:UEX196644 UOT196615:UOT196644 UYP196615:UYP196644 VIL196615:VIL196644 VSH196615:VSH196644 WCD196615:WCD196644 WLZ196615:WLZ196644 WVV196615:WVV196644 N262151:N262180 JJ262151:JJ262180 TF262151:TF262180 ADB262151:ADB262180 AMX262151:AMX262180 AWT262151:AWT262180 BGP262151:BGP262180 BQL262151:BQL262180 CAH262151:CAH262180 CKD262151:CKD262180 CTZ262151:CTZ262180 DDV262151:DDV262180 DNR262151:DNR262180 DXN262151:DXN262180 EHJ262151:EHJ262180 ERF262151:ERF262180 FBB262151:FBB262180 FKX262151:FKX262180 FUT262151:FUT262180 GEP262151:GEP262180 GOL262151:GOL262180 GYH262151:GYH262180 HID262151:HID262180 HRZ262151:HRZ262180 IBV262151:IBV262180 ILR262151:ILR262180 IVN262151:IVN262180 JFJ262151:JFJ262180 JPF262151:JPF262180 JZB262151:JZB262180 KIX262151:KIX262180 KST262151:KST262180 LCP262151:LCP262180 LML262151:LML262180 LWH262151:LWH262180 MGD262151:MGD262180 MPZ262151:MPZ262180 MZV262151:MZV262180 NJR262151:NJR262180 NTN262151:NTN262180 ODJ262151:ODJ262180 ONF262151:ONF262180 OXB262151:OXB262180 PGX262151:PGX262180 PQT262151:PQT262180 QAP262151:QAP262180 QKL262151:QKL262180 QUH262151:QUH262180 RED262151:RED262180 RNZ262151:RNZ262180 RXV262151:RXV262180 SHR262151:SHR262180 SRN262151:SRN262180 TBJ262151:TBJ262180 TLF262151:TLF262180 TVB262151:TVB262180 UEX262151:UEX262180 UOT262151:UOT262180 UYP262151:UYP262180 VIL262151:VIL262180 VSH262151:VSH262180 WCD262151:WCD262180 WLZ262151:WLZ262180 WVV262151:WVV262180 N327687:N327716 JJ327687:JJ327716 TF327687:TF327716 ADB327687:ADB327716 AMX327687:AMX327716 AWT327687:AWT327716 BGP327687:BGP327716 BQL327687:BQL327716 CAH327687:CAH327716 CKD327687:CKD327716 CTZ327687:CTZ327716 DDV327687:DDV327716 DNR327687:DNR327716 DXN327687:DXN327716 EHJ327687:EHJ327716 ERF327687:ERF327716 FBB327687:FBB327716 FKX327687:FKX327716 FUT327687:FUT327716 GEP327687:GEP327716 GOL327687:GOL327716 GYH327687:GYH327716 HID327687:HID327716 HRZ327687:HRZ327716 IBV327687:IBV327716 ILR327687:ILR327716 IVN327687:IVN327716 JFJ327687:JFJ327716 JPF327687:JPF327716 JZB327687:JZB327716 KIX327687:KIX327716 KST327687:KST327716 LCP327687:LCP327716 LML327687:LML327716 LWH327687:LWH327716 MGD327687:MGD327716 MPZ327687:MPZ327716 MZV327687:MZV327716 NJR327687:NJR327716 NTN327687:NTN327716 ODJ327687:ODJ327716 ONF327687:ONF327716 OXB327687:OXB327716 PGX327687:PGX327716 PQT327687:PQT327716 QAP327687:QAP327716 QKL327687:QKL327716 QUH327687:QUH327716 RED327687:RED327716 RNZ327687:RNZ327716 RXV327687:RXV327716 SHR327687:SHR327716 SRN327687:SRN327716 TBJ327687:TBJ327716 TLF327687:TLF327716 TVB327687:TVB327716 UEX327687:UEX327716 UOT327687:UOT327716 UYP327687:UYP327716 VIL327687:VIL327716 VSH327687:VSH327716 WCD327687:WCD327716 WLZ327687:WLZ327716 WVV327687:WVV327716 N393223:N393252 JJ393223:JJ393252 TF393223:TF393252 ADB393223:ADB393252 AMX393223:AMX393252 AWT393223:AWT393252 BGP393223:BGP393252 BQL393223:BQL393252 CAH393223:CAH393252 CKD393223:CKD393252 CTZ393223:CTZ393252 DDV393223:DDV393252 DNR393223:DNR393252 DXN393223:DXN393252 EHJ393223:EHJ393252 ERF393223:ERF393252 FBB393223:FBB393252 FKX393223:FKX393252 FUT393223:FUT393252 GEP393223:GEP393252 GOL393223:GOL393252 GYH393223:GYH393252 HID393223:HID393252 HRZ393223:HRZ393252 IBV393223:IBV393252 ILR393223:ILR393252 IVN393223:IVN393252 JFJ393223:JFJ393252 JPF393223:JPF393252 JZB393223:JZB393252 KIX393223:KIX393252 KST393223:KST393252 LCP393223:LCP393252 LML393223:LML393252 LWH393223:LWH393252 MGD393223:MGD393252 MPZ393223:MPZ393252 MZV393223:MZV393252 NJR393223:NJR393252 NTN393223:NTN393252 ODJ393223:ODJ393252 ONF393223:ONF393252 OXB393223:OXB393252 PGX393223:PGX393252 PQT393223:PQT393252 QAP393223:QAP393252 QKL393223:QKL393252 QUH393223:QUH393252 RED393223:RED393252 RNZ393223:RNZ393252 RXV393223:RXV393252 SHR393223:SHR393252 SRN393223:SRN393252 TBJ393223:TBJ393252 TLF393223:TLF393252 TVB393223:TVB393252 UEX393223:UEX393252 UOT393223:UOT393252 UYP393223:UYP393252 VIL393223:VIL393252 VSH393223:VSH393252 WCD393223:WCD393252 WLZ393223:WLZ393252 WVV393223:WVV393252 N458759:N458788 JJ458759:JJ458788 TF458759:TF458788 ADB458759:ADB458788 AMX458759:AMX458788 AWT458759:AWT458788 BGP458759:BGP458788 BQL458759:BQL458788 CAH458759:CAH458788 CKD458759:CKD458788 CTZ458759:CTZ458788 DDV458759:DDV458788 DNR458759:DNR458788 DXN458759:DXN458788 EHJ458759:EHJ458788 ERF458759:ERF458788 FBB458759:FBB458788 FKX458759:FKX458788 FUT458759:FUT458788 GEP458759:GEP458788 GOL458759:GOL458788 GYH458759:GYH458788 HID458759:HID458788 HRZ458759:HRZ458788 IBV458759:IBV458788 ILR458759:ILR458788 IVN458759:IVN458788 JFJ458759:JFJ458788 JPF458759:JPF458788 JZB458759:JZB458788 KIX458759:KIX458788 KST458759:KST458788 LCP458759:LCP458788 LML458759:LML458788 LWH458759:LWH458788 MGD458759:MGD458788 MPZ458759:MPZ458788 MZV458759:MZV458788 NJR458759:NJR458788 NTN458759:NTN458788 ODJ458759:ODJ458788 ONF458759:ONF458788 OXB458759:OXB458788 PGX458759:PGX458788 PQT458759:PQT458788 QAP458759:QAP458788 QKL458759:QKL458788 QUH458759:QUH458788 RED458759:RED458788 RNZ458759:RNZ458788 RXV458759:RXV458788 SHR458759:SHR458788 SRN458759:SRN458788 TBJ458759:TBJ458788 TLF458759:TLF458788 TVB458759:TVB458788 UEX458759:UEX458788 UOT458759:UOT458788 UYP458759:UYP458788 VIL458759:VIL458788 VSH458759:VSH458788 WCD458759:WCD458788 WLZ458759:WLZ458788 WVV458759:WVV458788 N524295:N524324 JJ524295:JJ524324 TF524295:TF524324 ADB524295:ADB524324 AMX524295:AMX524324 AWT524295:AWT524324 BGP524295:BGP524324 BQL524295:BQL524324 CAH524295:CAH524324 CKD524295:CKD524324 CTZ524295:CTZ524324 DDV524295:DDV524324 DNR524295:DNR524324 DXN524295:DXN524324 EHJ524295:EHJ524324 ERF524295:ERF524324 FBB524295:FBB524324 FKX524295:FKX524324 FUT524295:FUT524324 GEP524295:GEP524324 GOL524295:GOL524324 GYH524295:GYH524324 HID524295:HID524324 HRZ524295:HRZ524324 IBV524295:IBV524324 ILR524295:ILR524324 IVN524295:IVN524324 JFJ524295:JFJ524324 JPF524295:JPF524324 JZB524295:JZB524324 KIX524295:KIX524324 KST524295:KST524324 LCP524295:LCP524324 LML524295:LML524324 LWH524295:LWH524324 MGD524295:MGD524324 MPZ524295:MPZ524324 MZV524295:MZV524324 NJR524295:NJR524324 NTN524295:NTN524324 ODJ524295:ODJ524324 ONF524295:ONF524324 OXB524295:OXB524324 PGX524295:PGX524324 PQT524295:PQT524324 QAP524295:QAP524324 QKL524295:QKL524324 QUH524295:QUH524324 RED524295:RED524324 RNZ524295:RNZ524324 RXV524295:RXV524324 SHR524295:SHR524324 SRN524295:SRN524324 TBJ524295:TBJ524324 TLF524295:TLF524324 TVB524295:TVB524324 UEX524295:UEX524324 UOT524295:UOT524324 UYP524295:UYP524324 VIL524295:VIL524324 VSH524295:VSH524324 WCD524295:WCD524324 WLZ524295:WLZ524324 WVV524295:WVV524324 N589831:N589860 JJ589831:JJ589860 TF589831:TF589860 ADB589831:ADB589860 AMX589831:AMX589860 AWT589831:AWT589860 BGP589831:BGP589860 BQL589831:BQL589860 CAH589831:CAH589860 CKD589831:CKD589860 CTZ589831:CTZ589860 DDV589831:DDV589860 DNR589831:DNR589860 DXN589831:DXN589860 EHJ589831:EHJ589860 ERF589831:ERF589860 FBB589831:FBB589860 FKX589831:FKX589860 FUT589831:FUT589860 GEP589831:GEP589860 GOL589831:GOL589860 GYH589831:GYH589860 HID589831:HID589860 HRZ589831:HRZ589860 IBV589831:IBV589860 ILR589831:ILR589860 IVN589831:IVN589860 JFJ589831:JFJ589860 JPF589831:JPF589860 JZB589831:JZB589860 KIX589831:KIX589860 KST589831:KST589860 LCP589831:LCP589860 LML589831:LML589860 LWH589831:LWH589860 MGD589831:MGD589860 MPZ589831:MPZ589860 MZV589831:MZV589860 NJR589831:NJR589860 NTN589831:NTN589860 ODJ589831:ODJ589860 ONF589831:ONF589860 OXB589831:OXB589860 PGX589831:PGX589860 PQT589831:PQT589860 QAP589831:QAP589860 QKL589831:QKL589860 QUH589831:QUH589860 RED589831:RED589860 RNZ589831:RNZ589860 RXV589831:RXV589860 SHR589831:SHR589860 SRN589831:SRN589860 TBJ589831:TBJ589860 TLF589831:TLF589860 TVB589831:TVB589860 UEX589831:UEX589860 UOT589831:UOT589860 UYP589831:UYP589860 VIL589831:VIL589860 VSH589831:VSH589860 WCD589831:WCD589860 WLZ589831:WLZ589860 WVV589831:WVV589860 N655367:N655396 JJ655367:JJ655396 TF655367:TF655396 ADB655367:ADB655396 AMX655367:AMX655396 AWT655367:AWT655396 BGP655367:BGP655396 BQL655367:BQL655396 CAH655367:CAH655396 CKD655367:CKD655396 CTZ655367:CTZ655396 DDV655367:DDV655396 DNR655367:DNR655396 DXN655367:DXN655396 EHJ655367:EHJ655396 ERF655367:ERF655396 FBB655367:FBB655396 FKX655367:FKX655396 FUT655367:FUT655396 GEP655367:GEP655396 GOL655367:GOL655396 GYH655367:GYH655396 HID655367:HID655396 HRZ655367:HRZ655396 IBV655367:IBV655396 ILR655367:ILR655396 IVN655367:IVN655396 JFJ655367:JFJ655396 JPF655367:JPF655396 JZB655367:JZB655396 KIX655367:KIX655396 KST655367:KST655396 LCP655367:LCP655396 LML655367:LML655396 LWH655367:LWH655396 MGD655367:MGD655396 MPZ655367:MPZ655396 MZV655367:MZV655396 NJR655367:NJR655396 NTN655367:NTN655396 ODJ655367:ODJ655396 ONF655367:ONF655396 OXB655367:OXB655396 PGX655367:PGX655396 PQT655367:PQT655396 QAP655367:QAP655396 QKL655367:QKL655396 QUH655367:QUH655396 RED655367:RED655396 RNZ655367:RNZ655396 RXV655367:RXV655396 SHR655367:SHR655396 SRN655367:SRN655396 TBJ655367:TBJ655396 TLF655367:TLF655396 TVB655367:TVB655396 UEX655367:UEX655396 UOT655367:UOT655396 UYP655367:UYP655396 VIL655367:VIL655396 VSH655367:VSH655396 WCD655367:WCD655396 WLZ655367:WLZ655396 WVV655367:WVV655396 N720903:N720932 JJ720903:JJ720932 TF720903:TF720932 ADB720903:ADB720932 AMX720903:AMX720932 AWT720903:AWT720932 BGP720903:BGP720932 BQL720903:BQL720932 CAH720903:CAH720932 CKD720903:CKD720932 CTZ720903:CTZ720932 DDV720903:DDV720932 DNR720903:DNR720932 DXN720903:DXN720932 EHJ720903:EHJ720932 ERF720903:ERF720932 FBB720903:FBB720932 FKX720903:FKX720932 FUT720903:FUT720932 GEP720903:GEP720932 GOL720903:GOL720932 GYH720903:GYH720932 HID720903:HID720932 HRZ720903:HRZ720932 IBV720903:IBV720932 ILR720903:ILR720932 IVN720903:IVN720932 JFJ720903:JFJ720932 JPF720903:JPF720932 JZB720903:JZB720932 KIX720903:KIX720932 KST720903:KST720932 LCP720903:LCP720932 LML720903:LML720932 LWH720903:LWH720932 MGD720903:MGD720932 MPZ720903:MPZ720932 MZV720903:MZV720932 NJR720903:NJR720932 NTN720903:NTN720932 ODJ720903:ODJ720932 ONF720903:ONF720932 OXB720903:OXB720932 PGX720903:PGX720932 PQT720903:PQT720932 QAP720903:QAP720932 QKL720903:QKL720932 QUH720903:QUH720932 RED720903:RED720932 RNZ720903:RNZ720932 RXV720903:RXV720932 SHR720903:SHR720932 SRN720903:SRN720932 TBJ720903:TBJ720932 TLF720903:TLF720932 TVB720903:TVB720932 UEX720903:UEX720932 UOT720903:UOT720932 UYP720903:UYP720932 VIL720903:VIL720932 VSH720903:VSH720932 WCD720903:WCD720932 WLZ720903:WLZ720932 WVV720903:WVV720932 N786439:N786468 JJ786439:JJ786468 TF786439:TF786468 ADB786439:ADB786468 AMX786439:AMX786468 AWT786439:AWT786468 BGP786439:BGP786468 BQL786439:BQL786468 CAH786439:CAH786468 CKD786439:CKD786468 CTZ786439:CTZ786468 DDV786439:DDV786468 DNR786439:DNR786468 DXN786439:DXN786468 EHJ786439:EHJ786468 ERF786439:ERF786468 FBB786439:FBB786468 FKX786439:FKX786468 FUT786439:FUT786468 GEP786439:GEP786468 GOL786439:GOL786468 GYH786439:GYH786468 HID786439:HID786468 HRZ786439:HRZ786468 IBV786439:IBV786468 ILR786439:ILR786468 IVN786439:IVN786468 JFJ786439:JFJ786468 JPF786439:JPF786468 JZB786439:JZB786468 KIX786439:KIX786468 KST786439:KST786468 LCP786439:LCP786468 LML786439:LML786468 LWH786439:LWH786468 MGD786439:MGD786468 MPZ786439:MPZ786468 MZV786439:MZV786468 NJR786439:NJR786468 NTN786439:NTN786468 ODJ786439:ODJ786468 ONF786439:ONF786468 OXB786439:OXB786468 PGX786439:PGX786468 PQT786439:PQT786468 QAP786439:QAP786468 QKL786439:QKL786468 QUH786439:QUH786468 RED786439:RED786468 RNZ786439:RNZ786468 RXV786439:RXV786468 SHR786439:SHR786468 SRN786439:SRN786468 TBJ786439:TBJ786468 TLF786439:TLF786468 TVB786439:TVB786468 UEX786439:UEX786468 UOT786439:UOT786468 UYP786439:UYP786468 VIL786439:VIL786468 VSH786439:VSH786468 WCD786439:WCD786468 WLZ786439:WLZ786468 WVV786439:WVV786468 N851975:N852004 JJ851975:JJ852004 TF851975:TF852004 ADB851975:ADB852004 AMX851975:AMX852004 AWT851975:AWT852004 BGP851975:BGP852004 BQL851975:BQL852004 CAH851975:CAH852004 CKD851975:CKD852004 CTZ851975:CTZ852004 DDV851975:DDV852004 DNR851975:DNR852004 DXN851975:DXN852004 EHJ851975:EHJ852004 ERF851975:ERF852004 FBB851975:FBB852004 FKX851975:FKX852004 FUT851975:FUT852004 GEP851975:GEP852004 GOL851975:GOL852004 GYH851975:GYH852004 HID851975:HID852004 HRZ851975:HRZ852004 IBV851975:IBV852004 ILR851975:ILR852004 IVN851975:IVN852004 JFJ851975:JFJ852004 JPF851975:JPF852004 JZB851975:JZB852004 KIX851975:KIX852004 KST851975:KST852004 LCP851975:LCP852004 LML851975:LML852004 LWH851975:LWH852004 MGD851975:MGD852004 MPZ851975:MPZ852004 MZV851975:MZV852004 NJR851975:NJR852004 NTN851975:NTN852004 ODJ851975:ODJ852004 ONF851975:ONF852004 OXB851975:OXB852004 PGX851975:PGX852004 PQT851975:PQT852004 QAP851975:QAP852004 QKL851975:QKL852004 QUH851975:QUH852004 RED851975:RED852004 RNZ851975:RNZ852004 RXV851975:RXV852004 SHR851975:SHR852004 SRN851975:SRN852004 TBJ851975:TBJ852004 TLF851975:TLF852004 TVB851975:TVB852004 UEX851975:UEX852004 UOT851975:UOT852004 UYP851975:UYP852004 VIL851975:VIL852004 VSH851975:VSH852004 WCD851975:WCD852004 WLZ851975:WLZ852004 WVV851975:WVV852004 N917511:N917540 JJ917511:JJ917540 TF917511:TF917540 ADB917511:ADB917540 AMX917511:AMX917540 AWT917511:AWT917540 BGP917511:BGP917540 BQL917511:BQL917540 CAH917511:CAH917540 CKD917511:CKD917540 CTZ917511:CTZ917540 DDV917511:DDV917540 DNR917511:DNR917540 DXN917511:DXN917540 EHJ917511:EHJ917540 ERF917511:ERF917540 FBB917511:FBB917540 FKX917511:FKX917540 FUT917511:FUT917540 GEP917511:GEP917540 GOL917511:GOL917540 GYH917511:GYH917540 HID917511:HID917540 HRZ917511:HRZ917540 IBV917511:IBV917540 ILR917511:ILR917540 IVN917511:IVN917540 JFJ917511:JFJ917540 JPF917511:JPF917540 JZB917511:JZB917540 KIX917511:KIX917540 KST917511:KST917540 LCP917511:LCP917540 LML917511:LML917540 LWH917511:LWH917540 MGD917511:MGD917540 MPZ917511:MPZ917540 MZV917511:MZV917540 NJR917511:NJR917540 NTN917511:NTN917540 ODJ917511:ODJ917540 ONF917511:ONF917540 OXB917511:OXB917540 PGX917511:PGX917540 PQT917511:PQT917540 QAP917511:QAP917540 QKL917511:QKL917540 QUH917511:QUH917540 RED917511:RED917540 RNZ917511:RNZ917540 RXV917511:RXV917540 SHR917511:SHR917540 SRN917511:SRN917540 TBJ917511:TBJ917540 TLF917511:TLF917540 TVB917511:TVB917540 UEX917511:UEX917540 UOT917511:UOT917540 UYP917511:UYP917540 VIL917511:VIL917540 VSH917511:VSH917540 WCD917511:WCD917540 WLZ917511:WLZ917540 WVV917511:WVV917540 N983047:N983076 JJ983047:JJ983076 TF983047:TF983076 ADB983047:ADB983076 AMX983047:AMX983076 AWT983047:AWT983076 BGP983047:BGP983076 BQL983047:BQL983076 CAH983047:CAH983076 CKD983047:CKD983076 CTZ983047:CTZ983076 DDV983047:DDV983076 DNR983047:DNR983076 DXN983047:DXN983076 EHJ983047:EHJ983076 ERF983047:ERF983076 FBB983047:FBB983076 FKX983047:FKX983076 FUT983047:FUT983076 GEP983047:GEP983076 GOL983047:GOL983076 GYH983047:GYH983076 HID983047:HID983076 HRZ983047:HRZ983076 IBV983047:IBV983076 ILR983047:ILR983076 IVN983047:IVN983076 JFJ983047:JFJ983076 JPF983047:JPF983076 JZB983047:JZB983076 KIX983047:KIX983076 KST983047:KST983076 LCP983047:LCP983076 LML983047:LML983076 LWH983047:LWH983076 MGD983047:MGD983076 MPZ983047:MPZ983076 MZV983047:MZV983076 NJR983047:NJR983076 NTN983047:NTN983076 ODJ983047:ODJ983076 ONF983047:ONF983076 OXB983047:OXB983076 PGX983047:PGX983076 PQT983047:PQT983076 QAP983047:QAP983076 QKL983047:QKL983076 QUH983047:QUH983076 RED983047:RED983076 RNZ983047:RNZ983076 RXV983047:RXV983076 SHR983047:SHR983076 SRN983047:SRN983076 TBJ983047:TBJ983076 TLF983047:TLF983076 TVB983047:TVB983076 UEX983047:UEX983076 UOT983047:UOT983076 UYP983047:UYP983076 VIL983047:VIL983076 VSH983047:VSH983076 WCD983047:WCD983076 WLZ983047:WLZ983076 WVV983047:WVV983076 AC8:AC36 JY8:JY36 TU8:TU36 ADQ8:ADQ36 ANM8:ANM36 AXI8:AXI36 BHE8:BHE36 BRA8:BRA36 CAW8:CAW36 CKS8:CKS36 CUO8:CUO36 DEK8:DEK36 DOG8:DOG36 DYC8:DYC36 EHY8:EHY36 ERU8:ERU36 FBQ8:FBQ36 FLM8:FLM36 FVI8:FVI36 GFE8:GFE36 GPA8:GPA36 GYW8:GYW36 HIS8:HIS36 HSO8:HSO36 ICK8:ICK36 IMG8:IMG36 IWC8:IWC36 JFY8:JFY36 JPU8:JPU36 JZQ8:JZQ36 KJM8:KJM36 KTI8:KTI36 LDE8:LDE36 LNA8:LNA36 LWW8:LWW36 MGS8:MGS36 MQO8:MQO36 NAK8:NAK36 NKG8:NKG36 NUC8:NUC36 ODY8:ODY36 ONU8:ONU36 OXQ8:OXQ36 PHM8:PHM36 PRI8:PRI36 QBE8:QBE36 QLA8:QLA36 QUW8:QUW36 RES8:RES36 ROO8:ROO36 RYK8:RYK36 SIG8:SIG36 SSC8:SSC36 TBY8:TBY36 TLU8:TLU36 TVQ8:TVQ36 UFM8:UFM36 UPI8:UPI36 UZE8:UZE36 VJA8:VJA36 VSW8:VSW36 WCS8:WCS36 WMO8:WMO36 WWK8:WWK36 AC65544:AC65572 JY65544:JY65572 TU65544:TU65572 ADQ65544:ADQ65572 ANM65544:ANM65572 AXI65544:AXI65572 BHE65544:BHE65572 BRA65544:BRA65572 CAW65544:CAW65572 CKS65544:CKS65572 CUO65544:CUO65572 DEK65544:DEK65572 DOG65544:DOG65572 DYC65544:DYC65572 EHY65544:EHY65572 ERU65544:ERU65572 FBQ65544:FBQ65572 FLM65544:FLM65572 FVI65544:FVI65572 GFE65544:GFE65572 GPA65544:GPA65572 GYW65544:GYW65572 HIS65544:HIS65572 HSO65544:HSO65572 ICK65544:ICK65572 IMG65544:IMG65572 IWC65544:IWC65572 JFY65544:JFY65572 JPU65544:JPU65572 JZQ65544:JZQ65572 KJM65544:KJM65572 KTI65544:KTI65572 LDE65544:LDE65572 LNA65544:LNA65572 LWW65544:LWW65572 MGS65544:MGS65572 MQO65544:MQO65572 NAK65544:NAK65572 NKG65544:NKG65572 NUC65544:NUC65572 ODY65544:ODY65572 ONU65544:ONU65572 OXQ65544:OXQ65572 PHM65544:PHM65572 PRI65544:PRI65572 QBE65544:QBE65572 QLA65544:QLA65572 QUW65544:QUW65572 RES65544:RES65572 ROO65544:ROO65572 RYK65544:RYK65572 SIG65544:SIG65572 SSC65544:SSC65572 TBY65544:TBY65572 TLU65544:TLU65572 TVQ65544:TVQ65572 UFM65544:UFM65572 UPI65544:UPI65572 UZE65544:UZE65572 VJA65544:VJA65572 VSW65544:VSW65572 WCS65544:WCS65572 WMO65544:WMO65572 WWK65544:WWK65572 AC131080:AC131108 JY131080:JY131108 TU131080:TU131108 ADQ131080:ADQ131108 ANM131080:ANM131108 AXI131080:AXI131108 BHE131080:BHE131108 BRA131080:BRA131108 CAW131080:CAW131108 CKS131080:CKS131108 CUO131080:CUO131108 DEK131080:DEK131108 DOG131080:DOG131108 DYC131080:DYC131108 EHY131080:EHY131108 ERU131080:ERU131108 FBQ131080:FBQ131108 FLM131080:FLM131108 FVI131080:FVI131108 GFE131080:GFE131108 GPA131080:GPA131108 GYW131080:GYW131108 HIS131080:HIS131108 HSO131080:HSO131108 ICK131080:ICK131108 IMG131080:IMG131108 IWC131080:IWC131108 JFY131080:JFY131108 JPU131080:JPU131108 JZQ131080:JZQ131108 KJM131080:KJM131108 KTI131080:KTI131108 LDE131080:LDE131108 LNA131080:LNA131108 LWW131080:LWW131108 MGS131080:MGS131108 MQO131080:MQO131108 NAK131080:NAK131108 NKG131080:NKG131108 NUC131080:NUC131108 ODY131080:ODY131108 ONU131080:ONU131108 OXQ131080:OXQ131108 PHM131080:PHM131108 PRI131080:PRI131108 QBE131080:QBE131108 QLA131080:QLA131108 QUW131080:QUW131108 RES131080:RES131108 ROO131080:ROO131108 RYK131080:RYK131108 SIG131080:SIG131108 SSC131080:SSC131108 TBY131080:TBY131108 TLU131080:TLU131108 TVQ131080:TVQ131108 UFM131080:UFM131108 UPI131080:UPI131108 UZE131080:UZE131108 VJA131080:VJA131108 VSW131080:VSW131108 WCS131080:WCS131108 WMO131080:WMO131108 WWK131080:WWK131108 AC196616:AC196644 JY196616:JY196644 TU196616:TU196644 ADQ196616:ADQ196644 ANM196616:ANM196644 AXI196616:AXI196644 BHE196616:BHE196644 BRA196616:BRA196644 CAW196616:CAW196644 CKS196616:CKS196644 CUO196616:CUO196644 DEK196616:DEK196644 DOG196616:DOG196644 DYC196616:DYC196644 EHY196616:EHY196644 ERU196616:ERU196644 FBQ196616:FBQ196644 FLM196616:FLM196644 FVI196616:FVI196644 GFE196616:GFE196644 GPA196616:GPA196644 GYW196616:GYW196644 HIS196616:HIS196644 HSO196616:HSO196644 ICK196616:ICK196644 IMG196616:IMG196644 IWC196616:IWC196644 JFY196616:JFY196644 JPU196616:JPU196644 JZQ196616:JZQ196644 KJM196616:KJM196644 KTI196616:KTI196644 LDE196616:LDE196644 LNA196616:LNA196644 LWW196616:LWW196644 MGS196616:MGS196644 MQO196616:MQO196644 NAK196616:NAK196644 NKG196616:NKG196644 NUC196616:NUC196644 ODY196616:ODY196644 ONU196616:ONU196644 OXQ196616:OXQ196644 PHM196616:PHM196644 PRI196616:PRI196644 QBE196616:QBE196644 QLA196616:QLA196644 QUW196616:QUW196644 RES196616:RES196644 ROO196616:ROO196644 RYK196616:RYK196644 SIG196616:SIG196644 SSC196616:SSC196644 TBY196616:TBY196644 TLU196616:TLU196644 TVQ196616:TVQ196644 UFM196616:UFM196644 UPI196616:UPI196644 UZE196616:UZE196644 VJA196616:VJA196644 VSW196616:VSW196644 WCS196616:WCS196644 WMO196616:WMO196644 WWK196616:WWK196644 AC262152:AC262180 JY262152:JY262180 TU262152:TU262180 ADQ262152:ADQ262180 ANM262152:ANM262180 AXI262152:AXI262180 BHE262152:BHE262180 BRA262152:BRA262180 CAW262152:CAW262180 CKS262152:CKS262180 CUO262152:CUO262180 DEK262152:DEK262180 DOG262152:DOG262180 DYC262152:DYC262180 EHY262152:EHY262180 ERU262152:ERU262180 FBQ262152:FBQ262180 FLM262152:FLM262180 FVI262152:FVI262180 GFE262152:GFE262180 GPA262152:GPA262180 GYW262152:GYW262180 HIS262152:HIS262180 HSO262152:HSO262180 ICK262152:ICK262180 IMG262152:IMG262180 IWC262152:IWC262180 JFY262152:JFY262180 JPU262152:JPU262180 JZQ262152:JZQ262180 KJM262152:KJM262180 KTI262152:KTI262180 LDE262152:LDE262180 LNA262152:LNA262180 LWW262152:LWW262180 MGS262152:MGS262180 MQO262152:MQO262180 NAK262152:NAK262180 NKG262152:NKG262180 NUC262152:NUC262180 ODY262152:ODY262180 ONU262152:ONU262180 OXQ262152:OXQ262180 PHM262152:PHM262180 PRI262152:PRI262180 QBE262152:QBE262180 QLA262152:QLA262180 QUW262152:QUW262180 RES262152:RES262180 ROO262152:ROO262180 RYK262152:RYK262180 SIG262152:SIG262180 SSC262152:SSC262180 TBY262152:TBY262180 TLU262152:TLU262180 TVQ262152:TVQ262180 UFM262152:UFM262180 UPI262152:UPI262180 UZE262152:UZE262180 VJA262152:VJA262180 VSW262152:VSW262180 WCS262152:WCS262180 WMO262152:WMO262180 WWK262152:WWK262180 AC327688:AC327716 JY327688:JY327716 TU327688:TU327716 ADQ327688:ADQ327716 ANM327688:ANM327716 AXI327688:AXI327716 BHE327688:BHE327716 BRA327688:BRA327716 CAW327688:CAW327716 CKS327688:CKS327716 CUO327688:CUO327716 DEK327688:DEK327716 DOG327688:DOG327716 DYC327688:DYC327716 EHY327688:EHY327716 ERU327688:ERU327716 FBQ327688:FBQ327716 FLM327688:FLM327716 FVI327688:FVI327716 GFE327688:GFE327716 GPA327688:GPA327716 GYW327688:GYW327716 HIS327688:HIS327716 HSO327688:HSO327716 ICK327688:ICK327716 IMG327688:IMG327716 IWC327688:IWC327716 JFY327688:JFY327716 JPU327688:JPU327716 JZQ327688:JZQ327716 KJM327688:KJM327716 KTI327688:KTI327716 LDE327688:LDE327716 LNA327688:LNA327716 LWW327688:LWW327716 MGS327688:MGS327716 MQO327688:MQO327716 NAK327688:NAK327716 NKG327688:NKG327716 NUC327688:NUC327716 ODY327688:ODY327716 ONU327688:ONU327716 OXQ327688:OXQ327716 PHM327688:PHM327716 PRI327688:PRI327716 QBE327688:QBE327716 QLA327688:QLA327716 QUW327688:QUW327716 RES327688:RES327716 ROO327688:ROO327716 RYK327688:RYK327716 SIG327688:SIG327716 SSC327688:SSC327716 TBY327688:TBY327716 TLU327688:TLU327716 TVQ327688:TVQ327716 UFM327688:UFM327716 UPI327688:UPI327716 UZE327688:UZE327716 VJA327688:VJA327716 VSW327688:VSW327716 WCS327688:WCS327716 WMO327688:WMO327716 WWK327688:WWK327716 AC393224:AC393252 JY393224:JY393252 TU393224:TU393252 ADQ393224:ADQ393252 ANM393224:ANM393252 AXI393224:AXI393252 BHE393224:BHE393252 BRA393224:BRA393252 CAW393224:CAW393252 CKS393224:CKS393252 CUO393224:CUO393252 DEK393224:DEK393252 DOG393224:DOG393252 DYC393224:DYC393252 EHY393224:EHY393252 ERU393224:ERU393252 FBQ393224:FBQ393252 FLM393224:FLM393252 FVI393224:FVI393252 GFE393224:GFE393252 GPA393224:GPA393252 GYW393224:GYW393252 HIS393224:HIS393252 HSO393224:HSO393252 ICK393224:ICK393252 IMG393224:IMG393252 IWC393224:IWC393252 JFY393224:JFY393252 JPU393224:JPU393252 JZQ393224:JZQ393252 KJM393224:KJM393252 KTI393224:KTI393252 LDE393224:LDE393252 LNA393224:LNA393252 LWW393224:LWW393252 MGS393224:MGS393252 MQO393224:MQO393252 NAK393224:NAK393252 NKG393224:NKG393252 NUC393224:NUC393252 ODY393224:ODY393252 ONU393224:ONU393252 OXQ393224:OXQ393252 PHM393224:PHM393252 PRI393224:PRI393252 QBE393224:QBE393252 QLA393224:QLA393252 QUW393224:QUW393252 RES393224:RES393252 ROO393224:ROO393252 RYK393224:RYK393252 SIG393224:SIG393252 SSC393224:SSC393252 TBY393224:TBY393252 TLU393224:TLU393252 TVQ393224:TVQ393252 UFM393224:UFM393252 UPI393224:UPI393252 UZE393224:UZE393252 VJA393224:VJA393252 VSW393224:VSW393252 WCS393224:WCS393252 WMO393224:WMO393252 WWK393224:WWK393252 AC458760:AC458788 JY458760:JY458788 TU458760:TU458788 ADQ458760:ADQ458788 ANM458760:ANM458788 AXI458760:AXI458788 BHE458760:BHE458788 BRA458760:BRA458788 CAW458760:CAW458788 CKS458760:CKS458788 CUO458760:CUO458788 DEK458760:DEK458788 DOG458760:DOG458788 DYC458760:DYC458788 EHY458760:EHY458788 ERU458760:ERU458788 FBQ458760:FBQ458788 FLM458760:FLM458788 FVI458760:FVI458788 GFE458760:GFE458788 GPA458760:GPA458788 GYW458760:GYW458788 HIS458760:HIS458788 HSO458760:HSO458788 ICK458760:ICK458788 IMG458760:IMG458788 IWC458760:IWC458788 JFY458760:JFY458788 JPU458760:JPU458788 JZQ458760:JZQ458788 KJM458760:KJM458788 KTI458760:KTI458788 LDE458760:LDE458788 LNA458760:LNA458788 LWW458760:LWW458788 MGS458760:MGS458788 MQO458760:MQO458788 NAK458760:NAK458788 NKG458760:NKG458788 NUC458760:NUC458788 ODY458760:ODY458788 ONU458760:ONU458788 OXQ458760:OXQ458788 PHM458760:PHM458788 PRI458760:PRI458788 QBE458760:QBE458788 QLA458760:QLA458788 QUW458760:QUW458788 RES458760:RES458788 ROO458760:ROO458788 RYK458760:RYK458788 SIG458760:SIG458788 SSC458760:SSC458788 TBY458760:TBY458788 TLU458760:TLU458788 TVQ458760:TVQ458788 UFM458760:UFM458788 UPI458760:UPI458788 UZE458760:UZE458788 VJA458760:VJA458788 VSW458760:VSW458788 WCS458760:WCS458788 WMO458760:WMO458788 WWK458760:WWK458788 AC524296:AC524324 JY524296:JY524324 TU524296:TU524324 ADQ524296:ADQ524324 ANM524296:ANM524324 AXI524296:AXI524324 BHE524296:BHE524324 BRA524296:BRA524324 CAW524296:CAW524324 CKS524296:CKS524324 CUO524296:CUO524324 DEK524296:DEK524324 DOG524296:DOG524324 DYC524296:DYC524324 EHY524296:EHY524324 ERU524296:ERU524324 FBQ524296:FBQ524324 FLM524296:FLM524324 FVI524296:FVI524324 GFE524296:GFE524324 GPA524296:GPA524324 GYW524296:GYW524324 HIS524296:HIS524324 HSO524296:HSO524324 ICK524296:ICK524324 IMG524296:IMG524324 IWC524296:IWC524324 JFY524296:JFY524324 JPU524296:JPU524324 JZQ524296:JZQ524324 KJM524296:KJM524324 KTI524296:KTI524324 LDE524296:LDE524324 LNA524296:LNA524324 LWW524296:LWW524324 MGS524296:MGS524324 MQO524296:MQO524324 NAK524296:NAK524324 NKG524296:NKG524324 NUC524296:NUC524324 ODY524296:ODY524324 ONU524296:ONU524324 OXQ524296:OXQ524324 PHM524296:PHM524324 PRI524296:PRI524324 QBE524296:QBE524324 QLA524296:QLA524324 QUW524296:QUW524324 RES524296:RES524324 ROO524296:ROO524324 RYK524296:RYK524324 SIG524296:SIG524324 SSC524296:SSC524324 TBY524296:TBY524324 TLU524296:TLU524324 TVQ524296:TVQ524324 UFM524296:UFM524324 UPI524296:UPI524324 UZE524296:UZE524324 VJA524296:VJA524324 VSW524296:VSW524324 WCS524296:WCS524324 WMO524296:WMO524324 WWK524296:WWK524324 AC589832:AC589860 JY589832:JY589860 TU589832:TU589860 ADQ589832:ADQ589860 ANM589832:ANM589860 AXI589832:AXI589860 BHE589832:BHE589860 BRA589832:BRA589860 CAW589832:CAW589860 CKS589832:CKS589860 CUO589832:CUO589860 DEK589832:DEK589860 DOG589832:DOG589860 DYC589832:DYC589860 EHY589832:EHY589860 ERU589832:ERU589860 FBQ589832:FBQ589860 FLM589832:FLM589860 FVI589832:FVI589860 GFE589832:GFE589860 GPA589832:GPA589860 GYW589832:GYW589860 HIS589832:HIS589860 HSO589832:HSO589860 ICK589832:ICK589860 IMG589832:IMG589860 IWC589832:IWC589860 JFY589832:JFY589860 JPU589832:JPU589860 JZQ589832:JZQ589860 KJM589832:KJM589860 KTI589832:KTI589860 LDE589832:LDE589860 LNA589832:LNA589860 LWW589832:LWW589860 MGS589832:MGS589860 MQO589832:MQO589860 NAK589832:NAK589860 NKG589832:NKG589860 NUC589832:NUC589860 ODY589832:ODY589860 ONU589832:ONU589860 OXQ589832:OXQ589860 PHM589832:PHM589860 PRI589832:PRI589860 QBE589832:QBE589860 QLA589832:QLA589860 QUW589832:QUW589860 RES589832:RES589860 ROO589832:ROO589860 RYK589832:RYK589860 SIG589832:SIG589860 SSC589832:SSC589860 TBY589832:TBY589860 TLU589832:TLU589860 TVQ589832:TVQ589860 UFM589832:UFM589860 UPI589832:UPI589860 UZE589832:UZE589860 VJA589832:VJA589860 VSW589832:VSW589860 WCS589832:WCS589860 WMO589832:WMO589860 WWK589832:WWK589860 AC655368:AC655396 JY655368:JY655396 TU655368:TU655396 ADQ655368:ADQ655396 ANM655368:ANM655396 AXI655368:AXI655396 BHE655368:BHE655396 BRA655368:BRA655396 CAW655368:CAW655396 CKS655368:CKS655396 CUO655368:CUO655396 DEK655368:DEK655396 DOG655368:DOG655396 DYC655368:DYC655396 EHY655368:EHY655396 ERU655368:ERU655396 FBQ655368:FBQ655396 FLM655368:FLM655396 FVI655368:FVI655396 GFE655368:GFE655396 GPA655368:GPA655396 GYW655368:GYW655396 HIS655368:HIS655396 HSO655368:HSO655396 ICK655368:ICK655396 IMG655368:IMG655396 IWC655368:IWC655396 JFY655368:JFY655396 JPU655368:JPU655396 JZQ655368:JZQ655396 KJM655368:KJM655396 KTI655368:KTI655396 LDE655368:LDE655396 LNA655368:LNA655396 LWW655368:LWW655396 MGS655368:MGS655396 MQO655368:MQO655396 NAK655368:NAK655396 NKG655368:NKG655396 NUC655368:NUC655396 ODY655368:ODY655396 ONU655368:ONU655396 OXQ655368:OXQ655396 PHM655368:PHM655396 PRI655368:PRI655396 QBE655368:QBE655396 QLA655368:QLA655396 QUW655368:QUW655396 RES655368:RES655396 ROO655368:ROO655396 RYK655368:RYK655396 SIG655368:SIG655396 SSC655368:SSC655396 TBY655368:TBY655396 TLU655368:TLU655396 TVQ655368:TVQ655396 UFM655368:UFM655396 UPI655368:UPI655396 UZE655368:UZE655396 VJA655368:VJA655396 VSW655368:VSW655396 WCS655368:WCS655396 WMO655368:WMO655396 WWK655368:WWK655396 AC720904:AC720932 JY720904:JY720932 TU720904:TU720932 ADQ720904:ADQ720932 ANM720904:ANM720932 AXI720904:AXI720932 BHE720904:BHE720932 BRA720904:BRA720932 CAW720904:CAW720932 CKS720904:CKS720932 CUO720904:CUO720932 DEK720904:DEK720932 DOG720904:DOG720932 DYC720904:DYC720932 EHY720904:EHY720932 ERU720904:ERU720932 FBQ720904:FBQ720932 FLM720904:FLM720932 FVI720904:FVI720932 GFE720904:GFE720932 GPA720904:GPA720932 GYW720904:GYW720932 HIS720904:HIS720932 HSO720904:HSO720932 ICK720904:ICK720932 IMG720904:IMG720932 IWC720904:IWC720932 JFY720904:JFY720932 JPU720904:JPU720932 JZQ720904:JZQ720932 KJM720904:KJM720932 KTI720904:KTI720932 LDE720904:LDE720932 LNA720904:LNA720932 LWW720904:LWW720932 MGS720904:MGS720932 MQO720904:MQO720932 NAK720904:NAK720932 NKG720904:NKG720932 NUC720904:NUC720932 ODY720904:ODY720932 ONU720904:ONU720932 OXQ720904:OXQ720932 PHM720904:PHM720932 PRI720904:PRI720932 QBE720904:QBE720932 QLA720904:QLA720932 QUW720904:QUW720932 RES720904:RES720932 ROO720904:ROO720932 RYK720904:RYK720932 SIG720904:SIG720932 SSC720904:SSC720932 TBY720904:TBY720932 TLU720904:TLU720932 TVQ720904:TVQ720932 UFM720904:UFM720932 UPI720904:UPI720932 UZE720904:UZE720932 VJA720904:VJA720932 VSW720904:VSW720932 WCS720904:WCS720932 WMO720904:WMO720932 WWK720904:WWK720932 AC786440:AC786468 JY786440:JY786468 TU786440:TU786468 ADQ786440:ADQ786468 ANM786440:ANM786468 AXI786440:AXI786468 BHE786440:BHE786468 BRA786440:BRA786468 CAW786440:CAW786468 CKS786440:CKS786468 CUO786440:CUO786468 DEK786440:DEK786468 DOG786440:DOG786468 DYC786440:DYC786468 EHY786440:EHY786468 ERU786440:ERU786468 FBQ786440:FBQ786468 FLM786440:FLM786468 FVI786440:FVI786468 GFE786440:GFE786468 GPA786440:GPA786468 GYW786440:GYW786468 HIS786440:HIS786468 HSO786440:HSO786468 ICK786440:ICK786468 IMG786440:IMG786468 IWC786440:IWC786468 JFY786440:JFY786468 JPU786440:JPU786468 JZQ786440:JZQ786468 KJM786440:KJM786468 KTI786440:KTI786468 LDE786440:LDE786468 LNA786440:LNA786468 LWW786440:LWW786468 MGS786440:MGS786468 MQO786440:MQO786468 NAK786440:NAK786468 NKG786440:NKG786468 NUC786440:NUC786468 ODY786440:ODY786468 ONU786440:ONU786468 OXQ786440:OXQ786468 PHM786440:PHM786468 PRI786440:PRI786468 QBE786440:QBE786468 QLA786440:QLA786468 QUW786440:QUW786468 RES786440:RES786468 ROO786440:ROO786468 RYK786440:RYK786468 SIG786440:SIG786468 SSC786440:SSC786468 TBY786440:TBY786468 TLU786440:TLU786468 TVQ786440:TVQ786468 UFM786440:UFM786468 UPI786440:UPI786468 UZE786440:UZE786468 VJA786440:VJA786468 VSW786440:VSW786468 WCS786440:WCS786468 WMO786440:WMO786468 WWK786440:WWK786468 AC851976:AC852004 JY851976:JY852004 TU851976:TU852004 ADQ851976:ADQ852004 ANM851976:ANM852004 AXI851976:AXI852004 BHE851976:BHE852004 BRA851976:BRA852004 CAW851976:CAW852004 CKS851976:CKS852004 CUO851976:CUO852004 DEK851976:DEK852004 DOG851976:DOG852004 DYC851976:DYC852004 EHY851976:EHY852004 ERU851976:ERU852004 FBQ851976:FBQ852004 FLM851976:FLM852004 FVI851976:FVI852004 GFE851976:GFE852004 GPA851976:GPA852004 GYW851976:GYW852004 HIS851976:HIS852004 HSO851976:HSO852004 ICK851976:ICK852004 IMG851976:IMG852004 IWC851976:IWC852004 JFY851976:JFY852004 JPU851976:JPU852004 JZQ851976:JZQ852004 KJM851976:KJM852004 KTI851976:KTI852004 LDE851976:LDE852004 LNA851976:LNA852004 LWW851976:LWW852004 MGS851976:MGS852004 MQO851976:MQO852004 NAK851976:NAK852004 NKG851976:NKG852004 NUC851976:NUC852004 ODY851976:ODY852004 ONU851976:ONU852004 OXQ851976:OXQ852004 PHM851976:PHM852004 PRI851976:PRI852004 QBE851976:QBE852004 QLA851976:QLA852004 QUW851976:QUW852004 RES851976:RES852004 ROO851976:ROO852004 RYK851976:RYK852004 SIG851976:SIG852004 SSC851976:SSC852004 TBY851976:TBY852004 TLU851976:TLU852004 TVQ851976:TVQ852004 UFM851976:UFM852004 UPI851976:UPI852004 UZE851976:UZE852004 VJA851976:VJA852004 VSW851976:VSW852004 WCS851976:WCS852004 WMO851976:WMO852004 WWK851976:WWK852004 AC917512:AC917540 JY917512:JY917540 TU917512:TU917540 ADQ917512:ADQ917540 ANM917512:ANM917540 AXI917512:AXI917540 BHE917512:BHE917540 BRA917512:BRA917540 CAW917512:CAW917540 CKS917512:CKS917540 CUO917512:CUO917540 DEK917512:DEK917540 DOG917512:DOG917540 DYC917512:DYC917540 EHY917512:EHY917540 ERU917512:ERU917540 FBQ917512:FBQ917540 FLM917512:FLM917540 FVI917512:FVI917540 GFE917512:GFE917540 GPA917512:GPA917540 GYW917512:GYW917540 HIS917512:HIS917540 HSO917512:HSO917540 ICK917512:ICK917540 IMG917512:IMG917540 IWC917512:IWC917540 JFY917512:JFY917540 JPU917512:JPU917540 JZQ917512:JZQ917540 KJM917512:KJM917540 KTI917512:KTI917540 LDE917512:LDE917540 LNA917512:LNA917540 LWW917512:LWW917540 MGS917512:MGS917540 MQO917512:MQO917540 NAK917512:NAK917540 NKG917512:NKG917540 NUC917512:NUC917540 ODY917512:ODY917540 ONU917512:ONU917540 OXQ917512:OXQ917540 PHM917512:PHM917540 PRI917512:PRI917540 QBE917512:QBE917540 QLA917512:QLA917540 QUW917512:QUW917540 RES917512:RES917540 ROO917512:ROO917540 RYK917512:RYK917540 SIG917512:SIG917540 SSC917512:SSC917540 TBY917512:TBY917540 TLU917512:TLU917540 TVQ917512:TVQ917540 UFM917512:UFM917540 UPI917512:UPI917540 UZE917512:UZE917540 VJA917512:VJA917540 VSW917512:VSW917540 WCS917512:WCS917540 WMO917512:WMO917540 WWK917512:WWK917540 AC983048:AC983076 JY983048:JY983076 TU983048:TU983076 ADQ983048:ADQ983076 ANM983048:ANM983076 AXI983048:AXI983076 BHE983048:BHE983076 BRA983048:BRA983076 CAW983048:CAW983076 CKS983048:CKS983076 CUO983048:CUO983076 DEK983048:DEK983076 DOG983048:DOG983076 DYC983048:DYC983076 EHY983048:EHY983076 ERU983048:ERU983076 FBQ983048:FBQ983076 FLM983048:FLM983076 FVI983048:FVI983076 GFE983048:GFE983076 GPA983048:GPA983076 GYW983048:GYW983076 HIS983048:HIS983076 HSO983048:HSO983076 ICK983048:ICK983076 IMG983048:IMG983076 IWC983048:IWC983076 JFY983048:JFY983076 JPU983048:JPU983076 JZQ983048:JZQ983076 KJM983048:KJM983076 KTI983048:KTI983076 LDE983048:LDE983076 LNA983048:LNA983076 LWW983048:LWW983076 MGS983048:MGS983076 MQO983048:MQO983076 NAK983048:NAK983076 NKG983048:NKG983076 NUC983048:NUC983076 ODY983048:ODY983076 ONU983048:ONU983076 OXQ983048:OXQ983076 PHM983048:PHM983076 PRI983048:PRI983076 QBE983048:QBE983076 QLA983048:QLA983076 QUW983048:QUW983076 RES983048:RES983076 ROO983048:ROO983076 RYK983048:RYK983076 SIG983048:SIG983076 SSC983048:SSC983076 TBY983048:TBY983076 TLU983048:TLU983076 TVQ983048:TVQ983076 UFM983048:UFM983076 UPI983048:UPI983076 UZE983048:UZE983076 VJA983048:VJA983076 VSW983048:VSW983076 WCS983048:WCS983076 WMO983048:WMO983076 WWK983048:WWK983076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
  <sheetViews>
    <sheetView view="pageBreakPreview" zoomScale="70" zoomScaleNormal="70" zoomScaleSheetLayoutView="70" workbookViewId="0">
      <pane xSplit="12" ySplit="3" topLeftCell="P4" activePane="bottomRight" state="frozen"/>
      <selection activeCell="I1" sqref="I1:J1"/>
      <selection pane="topRight" activeCell="I1" sqref="I1:J1"/>
      <selection pane="bottomLeft" activeCell="I1" sqref="I1:J1"/>
      <selection pane="bottomRight" activeCell="Y2" sqref="Y2:Y3"/>
    </sheetView>
  </sheetViews>
  <sheetFormatPr defaultRowHeight="16.2" outlineLevelCol="1" x14ac:dyDescent="0.2"/>
  <cols>
    <col min="1" max="1" width="3.33203125" style="148" customWidth="1"/>
    <col min="2" max="2" width="6.6640625" style="9" customWidth="1"/>
    <col min="3" max="3" width="16.6640625" style="9" customWidth="1"/>
    <col min="4" max="4" width="10.6640625" style="1" customWidth="1"/>
    <col min="5" max="5" width="7.6640625" style="146" hidden="1" customWidth="1" outlineLevel="1"/>
    <col min="6" max="6" width="6.6640625" style="146" customWidth="1" collapsed="1"/>
    <col min="7" max="7" width="5.33203125" style="1" customWidth="1"/>
    <col min="8" max="8" width="5.33203125" style="8" customWidth="1"/>
    <col min="9" max="9" width="8.6640625" style="146" customWidth="1"/>
    <col min="10" max="10" width="7.6640625" style="146" customWidth="1"/>
    <col min="11" max="11" width="6.6640625" style="146" customWidth="1"/>
    <col min="12" max="12" width="7.6640625" style="146" customWidth="1"/>
    <col min="13" max="17" width="10.6640625" style="146" customWidth="1"/>
    <col min="18" max="18" width="11.109375" style="146" customWidth="1"/>
    <col min="19" max="19" width="10.6640625" style="146" customWidth="1"/>
    <col min="20" max="20" width="40.6640625" style="146" customWidth="1"/>
    <col min="21" max="21" width="20.6640625" style="146" customWidth="1"/>
    <col min="22" max="25" width="8.6640625" style="146" customWidth="1"/>
  </cols>
  <sheetData>
    <row r="1" spans="1:25" ht="45" customHeight="1" thickBot="1" x14ac:dyDescent="0.25">
      <c r="A1" s="227" t="s">
        <v>59</v>
      </c>
      <c r="B1" s="228"/>
      <c r="C1" s="228"/>
      <c r="D1" s="229"/>
      <c r="E1" s="171"/>
      <c r="F1" s="172"/>
      <c r="G1" s="158"/>
      <c r="H1" s="320" t="str">
        <f>"施設番号："&amp;ASC(様式２表紙!B10)</f>
        <v>施設番号：</v>
      </c>
      <c r="I1" s="320"/>
      <c r="J1" s="320"/>
      <c r="K1" s="321" t="str">
        <f>"施設名："&amp;様式２表紙!B11</f>
        <v>施設名：</v>
      </c>
      <c r="L1" s="321"/>
      <c r="M1" s="321"/>
      <c r="N1" s="321"/>
      <c r="O1" s="321"/>
      <c r="P1" s="321"/>
      <c r="Q1" s="321" t="str">
        <f>"建物番号："&amp;ASC(様式２表紙!B12)</f>
        <v>建物番号：</v>
      </c>
      <c r="R1" s="321"/>
      <c r="S1" s="321"/>
      <c r="T1" s="321" t="str">
        <f>"建物名称："&amp;様式２表紙!B13</f>
        <v>建物名称：</v>
      </c>
      <c r="U1" s="321"/>
      <c r="V1" s="224"/>
      <c r="W1" s="146" t="s">
        <v>229</v>
      </c>
      <c r="X1" s="159" t="str">
        <f>IF(様式２表紙!B14="","",YEAR(様式２表紙!B14))</f>
        <v/>
      </c>
      <c r="Y1" s="151">
        <v>45016</v>
      </c>
    </row>
    <row r="2" spans="1:25" ht="24" customHeight="1" x14ac:dyDescent="0.2">
      <c r="A2" s="326" t="s">
        <v>3</v>
      </c>
      <c r="B2" s="326" t="s">
        <v>58</v>
      </c>
      <c r="C2" s="326" t="s">
        <v>57</v>
      </c>
      <c r="D2" s="326" t="s">
        <v>56</v>
      </c>
      <c r="E2" s="328" t="s">
        <v>207</v>
      </c>
      <c r="F2" s="327" t="s">
        <v>209</v>
      </c>
      <c r="G2" s="326" t="s">
        <v>55</v>
      </c>
      <c r="H2" s="332" t="s">
        <v>54</v>
      </c>
      <c r="I2" s="333" t="s">
        <v>287</v>
      </c>
      <c r="J2" s="330" t="s">
        <v>208</v>
      </c>
      <c r="K2" s="327" t="s">
        <v>210</v>
      </c>
      <c r="L2" s="325" t="s">
        <v>205</v>
      </c>
      <c r="M2" s="234" t="s">
        <v>281</v>
      </c>
      <c r="N2" s="322" t="s">
        <v>282</v>
      </c>
      <c r="O2" s="323"/>
      <c r="P2" s="324"/>
      <c r="Q2" s="322" t="s">
        <v>283</v>
      </c>
      <c r="R2" s="323"/>
      <c r="S2" s="324"/>
      <c r="T2" s="235" t="s">
        <v>284</v>
      </c>
      <c r="U2" s="236" t="s">
        <v>285</v>
      </c>
      <c r="V2" s="327" t="s">
        <v>211</v>
      </c>
      <c r="W2" s="331" t="s">
        <v>206</v>
      </c>
      <c r="X2" s="330" t="s">
        <v>224</v>
      </c>
      <c r="Y2" s="330" t="s">
        <v>290</v>
      </c>
    </row>
    <row r="3" spans="1:25" ht="69.900000000000006" customHeight="1" x14ac:dyDescent="0.2">
      <c r="A3" s="326"/>
      <c r="B3" s="326"/>
      <c r="C3" s="326"/>
      <c r="D3" s="326"/>
      <c r="E3" s="329"/>
      <c r="F3" s="327"/>
      <c r="G3" s="326"/>
      <c r="H3" s="332"/>
      <c r="I3" s="334"/>
      <c r="J3" s="330"/>
      <c r="K3" s="327"/>
      <c r="L3" s="325"/>
      <c r="M3" s="237" t="s">
        <v>214</v>
      </c>
      <c r="N3" s="238" t="s">
        <v>326</v>
      </c>
      <c r="O3" s="239" t="s">
        <v>227</v>
      </c>
      <c r="P3" s="240" t="s">
        <v>212</v>
      </c>
      <c r="Q3" s="238" t="s">
        <v>213</v>
      </c>
      <c r="R3" s="239" t="s">
        <v>225</v>
      </c>
      <c r="S3" s="240" t="s">
        <v>226</v>
      </c>
      <c r="T3" s="238" t="s">
        <v>327</v>
      </c>
      <c r="U3" s="240" t="s">
        <v>223</v>
      </c>
      <c r="V3" s="327"/>
      <c r="W3" s="331"/>
      <c r="X3" s="330"/>
      <c r="Y3" s="330"/>
    </row>
    <row r="4" spans="1:25" ht="109.5" customHeight="1" x14ac:dyDescent="0.2">
      <c r="A4" s="230">
        <v>1</v>
      </c>
      <c r="B4" s="231" t="s">
        <v>1</v>
      </c>
      <c r="C4" s="231" t="s">
        <v>53</v>
      </c>
      <c r="D4" s="231" t="s">
        <v>49</v>
      </c>
      <c r="E4" s="150" t="str">
        <f t="shared" ref="E4:E11" si="0">$X$1</f>
        <v/>
      </c>
      <c r="F4" s="149">
        <v>30</v>
      </c>
      <c r="G4" s="232" t="s">
        <v>33</v>
      </c>
      <c r="H4" s="233" t="s">
        <v>11</v>
      </c>
      <c r="I4" s="208"/>
      <c r="J4" s="209"/>
      <c r="K4" s="160" t="str">
        <f t="shared" ref="K4:K5" si="1">IF(I4="●","－",IFERROR(IF(OR(J4="",J4&gt;YEAR($Y$1)-1),YEAR($Y$1)-1-E4,YEAR($Y$1)-1-J4),"－"))</f>
        <v>－</v>
      </c>
      <c r="L4" s="162" t="str">
        <f>IFERROR(K4/F4,"－")</f>
        <v>－</v>
      </c>
      <c r="M4" s="208"/>
      <c r="N4" s="207"/>
      <c r="O4" s="206"/>
      <c r="P4" s="205"/>
      <c r="Q4" s="207"/>
      <c r="R4" s="206"/>
      <c r="S4" s="205"/>
      <c r="T4" s="204"/>
      <c r="U4" s="203"/>
      <c r="V4" s="201" t="str">
        <f t="shared" ref="V4:V11" si="2">IF(I4="●","該当なし",IF(OR(L4="－",AND(I4="",M4="",N4="",O4="",P4="",Q4="",R4="",S4="")),"",IF(YEAR($Y$1)-J4=1,"R"&amp;J4-2018&amp;"更新",IF(YEAR($Y$1)&lt;=J4,"R"&amp;J4-2018&amp;"更新予定",IF(OR(Q4="○",R4="○",S4="○"),"C",IF(OR(N4="○",O4="○",P4="○"),"B","A"))))))</f>
        <v/>
      </c>
      <c r="W4" s="242"/>
      <c r="X4" s="202"/>
      <c r="Y4" s="225"/>
    </row>
    <row r="5" spans="1:25" ht="110.1" customHeight="1" x14ac:dyDescent="0.2">
      <c r="A5" s="230">
        <f>A4+1</f>
        <v>2</v>
      </c>
      <c r="B5" s="231" t="s">
        <v>1</v>
      </c>
      <c r="C5" s="231" t="s">
        <v>52</v>
      </c>
      <c r="D5" s="231" t="s">
        <v>49</v>
      </c>
      <c r="E5" s="150" t="str">
        <f t="shared" si="0"/>
        <v/>
      </c>
      <c r="F5" s="149">
        <v>20</v>
      </c>
      <c r="G5" s="232" t="s">
        <v>33</v>
      </c>
      <c r="H5" s="233" t="s">
        <v>11</v>
      </c>
      <c r="I5" s="208"/>
      <c r="J5" s="209"/>
      <c r="K5" s="160" t="str">
        <f t="shared" si="1"/>
        <v>－</v>
      </c>
      <c r="L5" s="162" t="str">
        <f t="shared" ref="L5:L11" si="3">IFERROR(K5/F5,"－")</f>
        <v>－</v>
      </c>
      <c r="M5" s="208"/>
      <c r="N5" s="207"/>
      <c r="O5" s="206"/>
      <c r="P5" s="205"/>
      <c r="Q5" s="207"/>
      <c r="R5" s="206"/>
      <c r="S5" s="205"/>
      <c r="T5" s="204"/>
      <c r="U5" s="203"/>
      <c r="V5" s="201" t="str">
        <f t="shared" si="2"/>
        <v/>
      </c>
      <c r="W5" s="242"/>
      <c r="X5" s="202"/>
      <c r="Y5" s="225"/>
    </row>
    <row r="6" spans="1:25" ht="110.1" customHeight="1" x14ac:dyDescent="0.2">
      <c r="A6" s="230">
        <f t="shared" ref="A6:A11" si="4">A5+1</f>
        <v>3</v>
      </c>
      <c r="B6" s="231" t="s">
        <v>1</v>
      </c>
      <c r="C6" s="231" t="s">
        <v>51</v>
      </c>
      <c r="D6" s="231" t="s">
        <v>49</v>
      </c>
      <c r="E6" s="150" t="str">
        <f t="shared" si="0"/>
        <v/>
      </c>
      <c r="F6" s="149">
        <v>30</v>
      </c>
      <c r="G6" s="232" t="s">
        <v>33</v>
      </c>
      <c r="H6" s="233" t="s">
        <v>11</v>
      </c>
      <c r="I6" s="208"/>
      <c r="J6" s="209"/>
      <c r="K6" s="160" t="str">
        <f>IF(I6="●","－",IFERROR(IF(OR(J6="",J6&gt;YEAR($Y$1)-1),YEAR($Y$1)-1-E6,YEAR($Y$1)-1-J6),"－"))</f>
        <v>－</v>
      </c>
      <c r="L6" s="162" t="str">
        <f t="shared" si="3"/>
        <v>－</v>
      </c>
      <c r="M6" s="208"/>
      <c r="N6" s="207"/>
      <c r="O6" s="206"/>
      <c r="P6" s="205"/>
      <c r="Q6" s="207"/>
      <c r="R6" s="206"/>
      <c r="S6" s="205"/>
      <c r="T6" s="204"/>
      <c r="U6" s="203"/>
      <c r="V6" s="201" t="str">
        <f t="shared" si="2"/>
        <v/>
      </c>
      <c r="W6" s="242"/>
      <c r="X6" s="202"/>
      <c r="Y6" s="225"/>
    </row>
    <row r="7" spans="1:25" ht="110.1" customHeight="1" x14ac:dyDescent="0.2">
      <c r="A7" s="230">
        <f t="shared" si="4"/>
        <v>4</v>
      </c>
      <c r="B7" s="231" t="s">
        <v>0</v>
      </c>
      <c r="C7" s="231" t="s">
        <v>217</v>
      </c>
      <c r="D7" s="231" t="s">
        <v>50</v>
      </c>
      <c r="E7" s="150" t="str">
        <f t="shared" si="0"/>
        <v/>
      </c>
      <c r="F7" s="149">
        <v>80</v>
      </c>
      <c r="G7" s="232" t="s">
        <v>33</v>
      </c>
      <c r="H7" s="233" t="s">
        <v>11</v>
      </c>
      <c r="I7" s="208"/>
      <c r="J7" s="209"/>
      <c r="K7" s="160" t="str">
        <f t="shared" ref="K7:K11" si="5">IF(I7="●","－",IFERROR(IF(OR(J7="",J7&gt;YEAR($Y$1)-1),YEAR($Y$1)-1-E7,YEAR($Y$1)-1-J7),"－"))</f>
        <v>－</v>
      </c>
      <c r="L7" s="162" t="str">
        <f t="shared" si="3"/>
        <v>－</v>
      </c>
      <c r="M7" s="208"/>
      <c r="N7" s="207"/>
      <c r="O7" s="206"/>
      <c r="P7" s="205"/>
      <c r="Q7" s="207"/>
      <c r="R7" s="206"/>
      <c r="S7" s="205"/>
      <c r="T7" s="204"/>
      <c r="U7" s="203"/>
      <c r="V7" s="201" t="str">
        <f t="shared" si="2"/>
        <v/>
      </c>
      <c r="W7" s="242"/>
      <c r="X7" s="202"/>
      <c r="Y7" s="225"/>
    </row>
    <row r="8" spans="1:25" ht="110.1" customHeight="1" x14ac:dyDescent="0.2">
      <c r="A8" s="230">
        <f t="shared" si="4"/>
        <v>5</v>
      </c>
      <c r="B8" s="231" t="s">
        <v>0</v>
      </c>
      <c r="C8" s="231" t="s">
        <v>218</v>
      </c>
      <c r="D8" s="231" t="s">
        <v>50</v>
      </c>
      <c r="E8" s="150" t="str">
        <f t="shared" si="0"/>
        <v/>
      </c>
      <c r="F8" s="149">
        <v>15</v>
      </c>
      <c r="G8" s="232" t="s">
        <v>33</v>
      </c>
      <c r="H8" s="233" t="s">
        <v>11</v>
      </c>
      <c r="I8" s="208"/>
      <c r="J8" s="209"/>
      <c r="K8" s="160" t="str">
        <f t="shared" si="5"/>
        <v>－</v>
      </c>
      <c r="L8" s="162" t="str">
        <f t="shared" si="3"/>
        <v>－</v>
      </c>
      <c r="M8" s="208"/>
      <c r="N8" s="207"/>
      <c r="O8" s="206"/>
      <c r="P8" s="205"/>
      <c r="Q8" s="207"/>
      <c r="R8" s="206"/>
      <c r="S8" s="205"/>
      <c r="T8" s="204"/>
      <c r="U8" s="203"/>
      <c r="V8" s="201" t="str">
        <f t="shared" si="2"/>
        <v/>
      </c>
      <c r="W8" s="242"/>
      <c r="X8" s="202"/>
      <c r="Y8" s="225"/>
    </row>
    <row r="9" spans="1:25" ht="110.1" customHeight="1" x14ac:dyDescent="0.2">
      <c r="A9" s="230">
        <f t="shared" si="4"/>
        <v>6</v>
      </c>
      <c r="B9" s="231" t="s">
        <v>0</v>
      </c>
      <c r="C9" s="231" t="s">
        <v>291</v>
      </c>
      <c r="D9" s="231" t="s">
        <v>50</v>
      </c>
      <c r="E9" s="150" t="str">
        <f t="shared" si="0"/>
        <v/>
      </c>
      <c r="F9" s="149">
        <v>40</v>
      </c>
      <c r="G9" s="232" t="s">
        <v>33</v>
      </c>
      <c r="H9" s="233" t="s">
        <v>11</v>
      </c>
      <c r="I9" s="208"/>
      <c r="J9" s="209"/>
      <c r="K9" s="160" t="str">
        <f t="shared" si="5"/>
        <v>－</v>
      </c>
      <c r="L9" s="162" t="str">
        <f t="shared" si="3"/>
        <v>－</v>
      </c>
      <c r="M9" s="208"/>
      <c r="N9" s="207"/>
      <c r="O9" s="206"/>
      <c r="P9" s="205"/>
      <c r="Q9" s="207"/>
      <c r="R9" s="206"/>
      <c r="S9" s="205"/>
      <c r="T9" s="204"/>
      <c r="U9" s="203"/>
      <c r="V9" s="201" t="str">
        <f t="shared" si="2"/>
        <v/>
      </c>
      <c r="W9" s="242"/>
      <c r="X9" s="202"/>
      <c r="Y9" s="225"/>
    </row>
    <row r="10" spans="1:25" ht="110.1" customHeight="1" x14ac:dyDescent="0.2">
      <c r="A10" s="230">
        <f t="shared" si="4"/>
        <v>7</v>
      </c>
      <c r="B10" s="231" t="s">
        <v>47</v>
      </c>
      <c r="C10" s="231" t="s">
        <v>48</v>
      </c>
      <c r="D10" s="231" t="s">
        <v>45</v>
      </c>
      <c r="E10" s="150" t="str">
        <f t="shared" si="0"/>
        <v/>
      </c>
      <c r="F10" s="149">
        <v>40</v>
      </c>
      <c r="G10" s="232" t="s">
        <v>12</v>
      </c>
      <c r="H10" s="233" t="s">
        <v>11</v>
      </c>
      <c r="I10" s="208"/>
      <c r="J10" s="209"/>
      <c r="K10" s="160" t="str">
        <f t="shared" si="5"/>
        <v>－</v>
      </c>
      <c r="L10" s="162" t="str">
        <f t="shared" si="3"/>
        <v>－</v>
      </c>
      <c r="M10" s="208"/>
      <c r="N10" s="207"/>
      <c r="O10" s="206"/>
      <c r="P10" s="205"/>
      <c r="Q10" s="207"/>
      <c r="R10" s="206"/>
      <c r="S10" s="205"/>
      <c r="T10" s="204"/>
      <c r="U10" s="203"/>
      <c r="V10" s="201" t="str">
        <f t="shared" si="2"/>
        <v/>
      </c>
      <c r="W10" s="242"/>
      <c r="X10" s="202"/>
      <c r="Y10" s="225"/>
    </row>
    <row r="11" spans="1:25" ht="110.1" customHeight="1" thickBot="1" x14ac:dyDescent="0.25">
      <c r="A11" s="230">
        <f t="shared" si="4"/>
        <v>8</v>
      </c>
      <c r="B11" s="231" t="s">
        <v>47</v>
      </c>
      <c r="C11" s="231" t="s">
        <v>46</v>
      </c>
      <c r="D11" s="231" t="s">
        <v>45</v>
      </c>
      <c r="E11" s="150" t="str">
        <f t="shared" si="0"/>
        <v/>
      </c>
      <c r="F11" s="149">
        <v>80</v>
      </c>
      <c r="G11" s="232" t="s">
        <v>12</v>
      </c>
      <c r="H11" s="233" t="s">
        <v>44</v>
      </c>
      <c r="I11" s="215"/>
      <c r="J11" s="209"/>
      <c r="K11" s="160" t="str">
        <f t="shared" si="5"/>
        <v>－</v>
      </c>
      <c r="L11" s="162" t="str">
        <f t="shared" si="3"/>
        <v>－</v>
      </c>
      <c r="M11" s="215"/>
      <c r="N11" s="214"/>
      <c r="O11" s="213"/>
      <c r="P11" s="212"/>
      <c r="Q11" s="214"/>
      <c r="R11" s="213"/>
      <c r="S11" s="212"/>
      <c r="T11" s="211"/>
      <c r="U11" s="210"/>
      <c r="V11" s="217" t="str">
        <f t="shared" si="2"/>
        <v/>
      </c>
      <c r="W11" s="242"/>
      <c r="X11" s="202"/>
      <c r="Y11" s="225"/>
    </row>
    <row r="12" spans="1:25" x14ac:dyDescent="0.2">
      <c r="A12" s="218"/>
      <c r="B12" s="219"/>
      <c r="C12" s="219"/>
      <c r="D12" s="220"/>
      <c r="E12" s="221"/>
      <c r="F12" s="221"/>
      <c r="G12" s="220"/>
      <c r="H12" s="222"/>
      <c r="J12" s="221"/>
      <c r="K12" s="221"/>
      <c r="L12" s="221"/>
      <c r="V12" s="221"/>
      <c r="W12" s="221"/>
      <c r="X12" s="221"/>
      <c r="Y12" s="221"/>
    </row>
    <row r="21" spans="1:25" s="9" customFormat="1" x14ac:dyDescent="0.2">
      <c r="A21" s="8"/>
      <c r="D21" s="1"/>
      <c r="E21" s="146"/>
      <c r="F21" s="146"/>
      <c r="G21" s="1"/>
      <c r="H21" s="8"/>
      <c r="I21" s="146"/>
      <c r="J21" s="146"/>
      <c r="K21" s="146"/>
      <c r="L21" s="146"/>
      <c r="M21" s="146"/>
      <c r="N21" s="146"/>
      <c r="O21" s="146"/>
      <c r="P21" s="146"/>
      <c r="Q21" s="146"/>
      <c r="R21" s="146"/>
      <c r="S21" s="146"/>
      <c r="T21" s="146"/>
      <c r="U21" s="146"/>
      <c r="V21" s="146"/>
      <c r="W21" s="146"/>
      <c r="X21" s="146"/>
      <c r="Y21" s="146"/>
    </row>
    <row r="22" spans="1:25" s="9" customFormat="1" x14ac:dyDescent="0.2">
      <c r="A22" s="8"/>
      <c r="D22" s="1"/>
      <c r="E22" s="146"/>
      <c r="F22" s="146"/>
      <c r="G22" s="1"/>
      <c r="H22" s="8"/>
      <c r="I22" s="146"/>
      <c r="J22" s="146"/>
      <c r="K22" s="146"/>
      <c r="L22" s="146"/>
      <c r="M22" s="146"/>
      <c r="N22" s="146"/>
      <c r="O22" s="146"/>
      <c r="P22" s="146"/>
      <c r="Q22" s="146"/>
      <c r="R22" s="146"/>
      <c r="S22" s="146"/>
      <c r="T22" s="146"/>
      <c r="U22" s="146"/>
      <c r="V22" s="146"/>
      <c r="W22" s="146"/>
      <c r="X22" s="146"/>
      <c r="Y22" s="146"/>
    </row>
    <row r="23" spans="1:25" s="9" customFormat="1" x14ac:dyDescent="0.2">
      <c r="A23" s="8"/>
      <c r="D23" s="1"/>
      <c r="E23" s="146"/>
      <c r="F23" s="146"/>
      <c r="G23" s="1"/>
      <c r="H23" s="8"/>
      <c r="I23" s="146"/>
      <c r="J23" s="146"/>
      <c r="K23" s="146"/>
      <c r="L23" s="146"/>
      <c r="M23" s="146"/>
      <c r="N23" s="146"/>
      <c r="O23" s="146"/>
      <c r="P23" s="146"/>
      <c r="Q23" s="146"/>
      <c r="R23" s="146"/>
      <c r="S23" s="146"/>
      <c r="T23" s="146"/>
      <c r="U23" s="146"/>
      <c r="V23" s="146"/>
      <c r="W23" s="146"/>
      <c r="X23" s="146"/>
      <c r="Y23" s="146"/>
    </row>
  </sheetData>
  <sheetProtection formatRows="0" insertHyperlinks="0" selectLockedCells="1" sort="0" autoFilter="0" pivotTables="0"/>
  <mergeCells count="22">
    <mergeCell ref="Y2:Y3"/>
    <mergeCell ref="V2:V3"/>
    <mergeCell ref="W2:W3"/>
    <mergeCell ref="G2:G3"/>
    <mergeCell ref="H2:H3"/>
    <mergeCell ref="I2:I3"/>
    <mergeCell ref="J2:J3"/>
    <mergeCell ref="K2:K3"/>
    <mergeCell ref="X2:X3"/>
    <mergeCell ref="A2:A3"/>
    <mergeCell ref="B2:B3"/>
    <mergeCell ref="C2:C3"/>
    <mergeCell ref="D2:D3"/>
    <mergeCell ref="F2:F3"/>
    <mergeCell ref="E2:E3"/>
    <mergeCell ref="H1:J1"/>
    <mergeCell ref="K1:P1"/>
    <mergeCell ref="Q1:S1"/>
    <mergeCell ref="T1:U1"/>
    <mergeCell ref="N2:P2"/>
    <mergeCell ref="Q2:S2"/>
    <mergeCell ref="L2:L3"/>
  </mergeCells>
  <phoneticPr fontId="1"/>
  <conditionalFormatting sqref="A4:Y11">
    <cfRule type="expression" dxfId="139" priority="2">
      <formula>AND($I4="●",$M4:$S4&lt;&gt;"○")</formula>
    </cfRule>
  </conditionalFormatting>
  <conditionalFormatting sqref="T4:T11">
    <cfRule type="expression" dxfId="138" priority="11">
      <formula>AND($I4="",OR($N4="○",$O4="○",$P4="○",$Q4="○",$R4="○",$S4="○"),$T4="")</formula>
    </cfRule>
  </conditionalFormatting>
  <conditionalFormatting sqref="U4:U11">
    <cfRule type="expression" dxfId="137" priority="13">
      <formula>AND($I4="",OR($P4="○",$Q4="○"),$U4="")</formula>
    </cfRule>
  </conditionalFormatting>
  <conditionalFormatting sqref="I4:I11 M4:S11">
    <cfRule type="expression" dxfId="136" priority="9">
      <formula>(AND($I4="●",OR($M4="○",$N4="○",$O4="○",$P4="○",$Q4="○",$R4="○",$S4="○")))</formula>
    </cfRule>
  </conditionalFormatting>
  <conditionalFormatting sqref="M4:S11">
    <cfRule type="cellIs" dxfId="135" priority="8" operator="notEqual">
      <formula>"○"</formula>
    </cfRule>
    <cfRule type="expression" dxfId="134" priority="10">
      <formula>AND($M4="○",OR($N4="○",$O4="○",$P4="○",$Q4="○",$R4="○",$S4="○"))</formula>
    </cfRule>
  </conditionalFormatting>
  <conditionalFormatting sqref="Y4:Y11">
    <cfRule type="expression" dxfId="133" priority="7">
      <formula>OR($X4="無",$X4="取得中")</formula>
    </cfRule>
    <cfRule type="expression" dxfId="132" priority="116">
      <formula>AND(OR($V4="B",$V4="C"),$Y4="")</formula>
    </cfRule>
  </conditionalFormatting>
  <conditionalFormatting sqref="W4:W11">
    <cfRule type="expression" dxfId="131" priority="119">
      <formula>AND($I4="",OR($V4="B",$V4="C"),$W4="")</formula>
    </cfRule>
  </conditionalFormatting>
  <conditionalFormatting sqref="X4:X11">
    <cfRule type="expression" dxfId="130" priority="5">
      <formula>AND(OR($V4="B",$V4="C"),$X4="")</formula>
    </cfRule>
  </conditionalFormatting>
  <conditionalFormatting sqref="K4:L11">
    <cfRule type="expression" dxfId="129" priority="3">
      <formula>AND($L4="－")</formula>
    </cfRule>
  </conditionalFormatting>
  <conditionalFormatting sqref="V4:V11">
    <cfRule type="expression" dxfId="128" priority="1">
      <formula>AND($I4="",$M4="",$N4="",$O4="",$P4="",$Q4="",$R4="",$S4="")</formula>
    </cfRule>
  </conditionalFormatting>
  <dataValidations xWindow="460" yWindow="431" count="14">
    <dataValidation imeMode="off" allowBlank="1" showInputMessage="1" showErrorMessage="1" sqref="J2 J12:L1048576 Y4:Y11 K1:K2 L2 K4:L11 E1:F2 E4:F1048576"/>
    <dataValidation imeMode="on" allowBlank="1" showInputMessage="1" showErrorMessage="1" sqref="I12:I1048576 R3:S3 I2 M3:P3 T1:T3 Q1:Q3 V4:V11 U3 M12:Y1048576 Y1:Y2 W1:X1 V2:X2"/>
    <dataValidation type="list" imeMode="on" allowBlank="1" showInputMessage="1" showErrorMessage="1" sqref="X4:X11">
      <formula1>"有,無,取得中"</formula1>
    </dataValidation>
    <dataValidation imeMode="off" allowBlank="1" showInputMessage="1" showErrorMessage="1" prompt="・過去の更新年度_x000a_・今後の更新予定年度（長寿命化改修含む）_x000a_を「西暦」で入力_x000a_※部分更新・修繕は更新として扱わないこと_x000a_※施設開設後に設備を設置した場合は、設備の設置年度を入力すること" sqref="J4:J11"/>
    <dataValidation type="list" imeMode="on" allowBlank="1" showInputMessage="1" showErrorMessage="1" prompt="「更新推奨」の場合は当該欄に「○」" sqref="P4:P11">
      <formula1>"○"</formula1>
    </dataValidation>
    <dataValidation type="list" imeMode="on" allowBlank="1" showInputMessage="1" showErrorMessage="1" prompt="右欄のいずれにも該当しない場合「○」" sqref="M4:M11">
      <formula1>"○"</formula1>
    </dataValidation>
    <dataValidation type="list" imeMode="on" allowBlank="1" showInputMessage="1" showErrorMessage="1" sqref="S4:S11 Q4:Q11">
      <formula1>"○"</formula1>
    </dataValidation>
    <dataValidation type="list" imeMode="on" allowBlank="1" showInputMessage="1" showErrorMessage="1" prompt="当該部位・設備がない場合「○」_x000a_施設カルテ「４建物部位・設備情報」表の「有無」欄と一致させること" sqref="I4:I11">
      <formula1>"●"</formula1>
    </dataValidation>
    <dataValidation imeMode="on" allowBlank="1" showInputMessage="1" showErrorMessage="1" prompt="劣化、不具合、故障等の箇所、状況、発生頻度、対応状況、修繕履歴（予定含む）等について、具体的・簡潔に記載すること" sqref="T4:T11"/>
    <dataValidation imeMode="on" allowBlank="1" showInputMessage="1" showErrorMessage="1" prompt="点検等の名称、時期、指摘の内容を転記" sqref="U4:U11"/>
    <dataValidation imeMode="on" allowBlank="1" showInputMessage="1" showErrorMessage="1" prompt="写真帳の写真№と一致させること_x000a_（部位・設備番号－連番）" sqref="W4:W11"/>
    <dataValidation type="list" imeMode="on" allowBlank="1" showInputMessage="1" showErrorMessage="1" prompt="現に不具合、機能上の支障がある場合、_x000a_現状支障等がなくても概ね年1回以上の修繕履歴がある場合は「○」" sqref="O4:O11">
      <formula1>"○"</formula1>
    </dataValidation>
    <dataValidation type="list" imeMode="on" allowBlank="1" showInputMessage="1" showErrorMessage="1" prompt="ひび割れ、さび、腐食、変形、白華、浮き、剥離、シーリングの切れ・欠損、その他の損傷が部分的な場合、_x000a_シート系防水のトップコート（表面の塗装）に変退色や剥離がある場合は「○」" sqref="N4:N11">
      <formula1>"○"</formula1>
    </dataValidation>
    <dataValidation type="list" imeMode="on" allowBlank="1" showInputMessage="1" showErrorMessage="1" prompt="ひび割れ、さび、腐食、変形、白華、浮き、剥離、シートの切れ、シーリングの欠損、その他の損傷が全面にわたる場合、_x000a_部分的に大きなひび割れ等ある場合は「○」" sqref="R4:R11">
      <formula1>"○"</formula1>
    </dataValidation>
  </dataValidations>
  <printOptions horizontalCentered="1"/>
  <pageMargins left="0.39370078740157483" right="0.39370078740157483" top="0.59055118110236227" bottom="0.39370078740157483" header="0.39370078740157483" footer="0.19685039370078741"/>
  <pageSetup paperSize="9" scale="55" firstPageNumber="79" fitToHeight="0" orientation="landscape" useFirstPageNumber="1" r:id="rId1"/>
  <headerFooter>
    <oddFooter>&amp;C&amp;16&amp;P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view="pageBreakPreview" zoomScale="70" zoomScaleNormal="70" zoomScaleSheetLayoutView="70" workbookViewId="0">
      <pane xSplit="12" ySplit="3" topLeftCell="M4" activePane="bottomRight" state="frozen"/>
      <selection activeCell="I1" sqref="I1:J1"/>
      <selection pane="topRight" activeCell="I1" sqref="I1:J1"/>
      <selection pane="bottomLeft" activeCell="I1" sqref="I1:J1"/>
      <selection pane="bottomRight" activeCell="T4" sqref="T4"/>
    </sheetView>
  </sheetViews>
  <sheetFormatPr defaultRowHeight="16.2" outlineLevelCol="1" x14ac:dyDescent="0.2"/>
  <cols>
    <col min="1" max="1" width="3.33203125" style="148" customWidth="1"/>
    <col min="2" max="2" width="6.6640625" style="9" customWidth="1"/>
    <col min="3" max="3" width="16.6640625" style="9" customWidth="1"/>
    <col min="4" max="4" width="10.6640625" style="1" customWidth="1"/>
    <col min="5" max="5" width="7.6640625" style="146" hidden="1" customWidth="1" outlineLevel="1"/>
    <col min="6" max="6" width="6.6640625" style="146" customWidth="1" collapsed="1"/>
    <col min="7" max="7" width="5.33203125" style="1" customWidth="1"/>
    <col min="8" max="8" width="5.33203125" style="8" customWidth="1"/>
    <col min="9" max="9" width="8.6640625" style="146" customWidth="1"/>
    <col min="10" max="10" width="7.6640625" style="146" customWidth="1"/>
    <col min="11" max="11" width="6.6640625" style="146" customWidth="1"/>
    <col min="12" max="12" width="7.6640625" style="146" customWidth="1"/>
    <col min="13" max="17" width="10.6640625" style="146" customWidth="1"/>
    <col min="18" max="18" width="11.109375" style="146" customWidth="1"/>
    <col min="19" max="19" width="10.6640625" style="146" customWidth="1"/>
    <col min="20" max="20" width="40.6640625" style="146" customWidth="1"/>
    <col min="21" max="21" width="20.6640625" style="146" customWidth="1"/>
    <col min="22" max="25" width="8.6640625" style="146" customWidth="1"/>
  </cols>
  <sheetData>
    <row r="1" spans="1:25" ht="50.1" customHeight="1" thickBot="1" x14ac:dyDescent="0.25">
      <c r="A1" s="227" t="s">
        <v>59</v>
      </c>
      <c r="B1" s="228"/>
      <c r="C1" s="228"/>
      <c r="D1" s="229"/>
      <c r="E1" s="171"/>
      <c r="F1" s="172"/>
      <c r="G1" s="158"/>
      <c r="H1" s="320" t="str">
        <f>"施設番号："&amp;ASC(様式２表紙!B10)</f>
        <v>施設番号：</v>
      </c>
      <c r="I1" s="320"/>
      <c r="J1" s="320"/>
      <c r="K1" s="321" t="str">
        <f>"施設名："&amp;様式２表紙!B11</f>
        <v>施設名：</v>
      </c>
      <c r="L1" s="321"/>
      <c r="M1" s="321"/>
      <c r="N1" s="321"/>
      <c r="O1" s="321"/>
      <c r="P1" s="321"/>
      <c r="Q1" s="321" t="str">
        <f>"建物番号："&amp;ASC(様式２表紙!B12)</f>
        <v>建物番号：</v>
      </c>
      <c r="R1" s="321"/>
      <c r="S1" s="321"/>
      <c r="T1" s="321" t="str">
        <f>"建物名称："&amp;様式２表紙!B13</f>
        <v>建物名称：</v>
      </c>
      <c r="U1" s="321"/>
      <c r="V1" s="224"/>
      <c r="W1" s="146" t="s">
        <v>229</v>
      </c>
      <c r="X1" s="159" t="str">
        <f>IF(様式２表紙!B14="","",YEAR(様式２表紙!B14))</f>
        <v/>
      </c>
      <c r="Y1" s="151">
        <v>45016</v>
      </c>
    </row>
    <row r="2" spans="1:25" ht="24" customHeight="1" x14ac:dyDescent="0.2">
      <c r="A2" s="326" t="s">
        <v>3</v>
      </c>
      <c r="B2" s="326" t="s">
        <v>58</v>
      </c>
      <c r="C2" s="326" t="s">
        <v>57</v>
      </c>
      <c r="D2" s="326" t="s">
        <v>56</v>
      </c>
      <c r="E2" s="147"/>
      <c r="F2" s="327" t="s">
        <v>209</v>
      </c>
      <c r="G2" s="326" t="s">
        <v>55</v>
      </c>
      <c r="H2" s="332" t="s">
        <v>54</v>
      </c>
      <c r="I2" s="333" t="s">
        <v>287</v>
      </c>
      <c r="J2" s="330" t="s">
        <v>208</v>
      </c>
      <c r="K2" s="327" t="s">
        <v>210</v>
      </c>
      <c r="L2" s="325" t="s">
        <v>205</v>
      </c>
      <c r="M2" s="234" t="s">
        <v>281</v>
      </c>
      <c r="N2" s="322" t="s">
        <v>282</v>
      </c>
      <c r="O2" s="323"/>
      <c r="P2" s="324"/>
      <c r="Q2" s="322" t="s">
        <v>283</v>
      </c>
      <c r="R2" s="323"/>
      <c r="S2" s="324"/>
      <c r="T2" s="235" t="s">
        <v>284</v>
      </c>
      <c r="U2" s="236" t="s">
        <v>285</v>
      </c>
      <c r="V2" s="327" t="s">
        <v>211</v>
      </c>
      <c r="W2" s="331" t="s">
        <v>206</v>
      </c>
      <c r="X2" s="330" t="s">
        <v>224</v>
      </c>
      <c r="Y2" s="330" t="s">
        <v>290</v>
      </c>
    </row>
    <row r="3" spans="1:25" ht="69.900000000000006" customHeight="1" x14ac:dyDescent="0.2">
      <c r="A3" s="326"/>
      <c r="B3" s="326"/>
      <c r="C3" s="326"/>
      <c r="D3" s="326"/>
      <c r="E3" s="223" t="s">
        <v>207</v>
      </c>
      <c r="F3" s="327"/>
      <c r="G3" s="326"/>
      <c r="H3" s="332"/>
      <c r="I3" s="334"/>
      <c r="J3" s="330"/>
      <c r="K3" s="327"/>
      <c r="L3" s="325"/>
      <c r="M3" s="237" t="s">
        <v>214</v>
      </c>
      <c r="N3" s="238" t="s">
        <v>204</v>
      </c>
      <c r="O3" s="239" t="s">
        <v>227</v>
      </c>
      <c r="P3" s="240" t="s">
        <v>212</v>
      </c>
      <c r="Q3" s="238" t="s">
        <v>213</v>
      </c>
      <c r="R3" s="239" t="s">
        <v>215</v>
      </c>
      <c r="S3" s="240" t="s">
        <v>216</v>
      </c>
      <c r="T3" s="238" t="s">
        <v>286</v>
      </c>
      <c r="U3" s="240" t="s">
        <v>223</v>
      </c>
      <c r="V3" s="327"/>
      <c r="W3" s="331"/>
      <c r="X3" s="330"/>
      <c r="Y3" s="330"/>
    </row>
    <row r="4" spans="1:25" ht="125.1" customHeight="1" x14ac:dyDescent="0.2">
      <c r="A4" s="230">
        <v>9</v>
      </c>
      <c r="B4" s="231" t="s">
        <v>43</v>
      </c>
      <c r="C4" s="231" t="s">
        <v>42</v>
      </c>
      <c r="D4" s="231" t="s">
        <v>13</v>
      </c>
      <c r="E4" s="150" t="str">
        <f t="shared" ref="E4:E23" si="0">$X$1</f>
        <v/>
      </c>
      <c r="F4" s="149">
        <v>30</v>
      </c>
      <c r="G4" s="232" t="s">
        <v>33</v>
      </c>
      <c r="H4" s="233" t="s">
        <v>38</v>
      </c>
      <c r="I4" s="208"/>
      <c r="J4" s="209"/>
      <c r="K4" s="160" t="str">
        <f t="shared" ref="K4:K23" si="1">IF(I4="●","－",IFERROR(IF(OR(J4="",J4&gt;YEAR($Y$1)-1),YEAR($Y$1)-1-E4,YEAR($Y$1)-1-J4),"－"))</f>
        <v>－</v>
      </c>
      <c r="L4" s="162" t="str">
        <f t="shared" ref="L4:L23" si="2">IFERROR(K4/F4,"－")</f>
        <v>－</v>
      </c>
      <c r="M4" s="208"/>
      <c r="N4" s="207"/>
      <c r="O4" s="206"/>
      <c r="P4" s="205"/>
      <c r="Q4" s="207"/>
      <c r="R4" s="206"/>
      <c r="S4" s="205"/>
      <c r="T4" s="204"/>
      <c r="U4" s="203"/>
      <c r="V4" s="201" t="str">
        <f>IF(I4="●","該当なし",IF(OR(L4="－",AND(I4="",M4="",N4="",O4="",P4="",Q4="",R4="",S4="")),"",IF(YEAR($Y$1)-J4=1,"R"&amp;J4-2018&amp;"更新",IF(YEAR($Y$1)&lt;=J4,"R"&amp;J4-2018&amp;"更新予定",IF(OR(Q4="○",R4="○",S4="○"),"C",IF(OR(L4&gt;=1.2,N4="○",O4="○",P4="○"),"B","A"))))))</f>
        <v/>
      </c>
      <c r="W4" s="242"/>
      <c r="X4" s="202"/>
      <c r="Y4" s="225"/>
    </row>
    <row r="5" spans="1:25" ht="125.1" customHeight="1" x14ac:dyDescent="0.2">
      <c r="A5" s="230">
        <f t="shared" ref="A5:A23" si="3">A4+1</f>
        <v>10</v>
      </c>
      <c r="B5" s="231" t="s">
        <v>40</v>
      </c>
      <c r="C5" s="231" t="s">
        <v>41</v>
      </c>
      <c r="D5" s="231" t="s">
        <v>13</v>
      </c>
      <c r="E5" s="150" t="str">
        <f t="shared" si="0"/>
        <v/>
      </c>
      <c r="F5" s="149">
        <v>30</v>
      </c>
      <c r="G5" s="232" t="s">
        <v>33</v>
      </c>
      <c r="H5" s="233" t="s">
        <v>38</v>
      </c>
      <c r="I5" s="208"/>
      <c r="J5" s="209"/>
      <c r="K5" s="160" t="str">
        <f t="shared" si="1"/>
        <v>－</v>
      </c>
      <c r="L5" s="162" t="str">
        <f t="shared" si="2"/>
        <v>－</v>
      </c>
      <c r="M5" s="208"/>
      <c r="N5" s="207"/>
      <c r="O5" s="206"/>
      <c r="P5" s="205"/>
      <c r="Q5" s="207"/>
      <c r="R5" s="206"/>
      <c r="S5" s="205"/>
      <c r="T5" s="204"/>
      <c r="U5" s="203"/>
      <c r="V5" s="201" t="str">
        <f t="shared" ref="V5:V23" si="4">IF(I5="●","該当なし",IF(OR(L5="－",AND(I5="",M5="",N5="",O5="",P5="",Q5="",R5="",S5="")),"",IF(YEAR($Y$1)-J5=1,"R"&amp;J5-2018&amp;"更新",IF(YEAR($Y$1)&lt;=J5,"R"&amp;J5-2018&amp;"更新予定",IF(OR(Q5="○",R5="○",S5="○"),"C",IF(OR(L5&gt;=1.2,N5="○",O5="○",P5="○"),"B","A"))))))</f>
        <v/>
      </c>
      <c r="W5" s="242"/>
      <c r="X5" s="202"/>
      <c r="Y5" s="225"/>
    </row>
    <row r="6" spans="1:25" ht="125.1" customHeight="1" x14ac:dyDescent="0.2">
      <c r="A6" s="230">
        <f t="shared" si="3"/>
        <v>11</v>
      </c>
      <c r="B6" s="231" t="s">
        <v>40</v>
      </c>
      <c r="C6" s="231" t="s">
        <v>39</v>
      </c>
      <c r="D6" s="231" t="s">
        <v>13</v>
      </c>
      <c r="E6" s="150" t="str">
        <f t="shared" si="0"/>
        <v/>
      </c>
      <c r="F6" s="149">
        <v>20</v>
      </c>
      <c r="G6" s="232" t="s">
        <v>33</v>
      </c>
      <c r="H6" s="233" t="s">
        <v>38</v>
      </c>
      <c r="I6" s="208"/>
      <c r="J6" s="209"/>
      <c r="K6" s="160" t="str">
        <f t="shared" si="1"/>
        <v>－</v>
      </c>
      <c r="L6" s="162" t="str">
        <f t="shared" si="2"/>
        <v>－</v>
      </c>
      <c r="M6" s="208"/>
      <c r="N6" s="207"/>
      <c r="O6" s="206"/>
      <c r="P6" s="205"/>
      <c r="Q6" s="207"/>
      <c r="R6" s="206"/>
      <c r="S6" s="205"/>
      <c r="T6" s="204"/>
      <c r="U6" s="203"/>
      <c r="V6" s="201" t="str">
        <f t="shared" si="4"/>
        <v/>
      </c>
      <c r="W6" s="242"/>
      <c r="X6" s="202"/>
      <c r="Y6" s="225"/>
    </row>
    <row r="7" spans="1:25" ht="125.1" customHeight="1" x14ac:dyDescent="0.2">
      <c r="A7" s="230">
        <f t="shared" si="3"/>
        <v>12</v>
      </c>
      <c r="B7" s="231" t="s">
        <v>37</v>
      </c>
      <c r="C7" s="231" t="s">
        <v>36</v>
      </c>
      <c r="D7" s="231" t="s">
        <v>13</v>
      </c>
      <c r="E7" s="150" t="str">
        <f t="shared" si="0"/>
        <v/>
      </c>
      <c r="F7" s="149">
        <v>15</v>
      </c>
      <c r="G7" s="232" t="s">
        <v>33</v>
      </c>
      <c r="H7" s="233" t="s">
        <v>11</v>
      </c>
      <c r="I7" s="208"/>
      <c r="J7" s="209"/>
      <c r="K7" s="160" t="str">
        <f t="shared" si="1"/>
        <v>－</v>
      </c>
      <c r="L7" s="162" t="str">
        <f t="shared" si="2"/>
        <v>－</v>
      </c>
      <c r="M7" s="208"/>
      <c r="N7" s="207"/>
      <c r="O7" s="206"/>
      <c r="P7" s="205"/>
      <c r="Q7" s="207"/>
      <c r="R7" s="206"/>
      <c r="S7" s="205"/>
      <c r="T7" s="204"/>
      <c r="U7" s="203"/>
      <c r="V7" s="201" t="str">
        <f t="shared" si="4"/>
        <v/>
      </c>
      <c r="W7" s="242"/>
      <c r="X7" s="202"/>
      <c r="Y7" s="225"/>
    </row>
    <row r="8" spans="1:25" ht="125.1" customHeight="1" x14ac:dyDescent="0.2">
      <c r="A8" s="230">
        <f t="shared" si="3"/>
        <v>13</v>
      </c>
      <c r="B8" s="231" t="s">
        <v>35</v>
      </c>
      <c r="C8" s="231" t="s">
        <v>34</v>
      </c>
      <c r="D8" s="231" t="s">
        <v>13</v>
      </c>
      <c r="E8" s="150" t="str">
        <f t="shared" si="0"/>
        <v/>
      </c>
      <c r="F8" s="149">
        <v>20</v>
      </c>
      <c r="G8" s="232" t="s">
        <v>12</v>
      </c>
      <c r="H8" s="233" t="s">
        <v>16</v>
      </c>
      <c r="I8" s="208"/>
      <c r="J8" s="209"/>
      <c r="K8" s="160" t="str">
        <f t="shared" si="1"/>
        <v>－</v>
      </c>
      <c r="L8" s="162" t="str">
        <f t="shared" si="2"/>
        <v>－</v>
      </c>
      <c r="M8" s="208"/>
      <c r="N8" s="207"/>
      <c r="O8" s="206"/>
      <c r="P8" s="205"/>
      <c r="Q8" s="207"/>
      <c r="R8" s="206"/>
      <c r="S8" s="205"/>
      <c r="T8" s="204"/>
      <c r="U8" s="203"/>
      <c r="V8" s="201" t="str">
        <f t="shared" si="4"/>
        <v/>
      </c>
      <c r="W8" s="243"/>
      <c r="X8" s="202"/>
      <c r="Y8" s="225"/>
    </row>
    <row r="9" spans="1:25" ht="125.1" customHeight="1" x14ac:dyDescent="0.2">
      <c r="A9" s="230">
        <f t="shared" si="3"/>
        <v>14</v>
      </c>
      <c r="B9" s="231" t="s">
        <v>32</v>
      </c>
      <c r="C9" s="231" t="s">
        <v>292</v>
      </c>
      <c r="D9" s="231" t="s">
        <v>13</v>
      </c>
      <c r="E9" s="150" t="str">
        <f t="shared" si="0"/>
        <v/>
      </c>
      <c r="F9" s="174">
        <v>15</v>
      </c>
      <c r="G9" s="232" t="s">
        <v>33</v>
      </c>
      <c r="H9" s="233" t="s">
        <v>27</v>
      </c>
      <c r="I9" s="208"/>
      <c r="J9" s="209"/>
      <c r="K9" s="160" t="str">
        <f t="shared" si="1"/>
        <v>－</v>
      </c>
      <c r="L9" s="162" t="str">
        <f t="shared" si="2"/>
        <v>－</v>
      </c>
      <c r="M9" s="208"/>
      <c r="N9" s="207"/>
      <c r="O9" s="206"/>
      <c r="P9" s="205"/>
      <c r="Q9" s="207"/>
      <c r="R9" s="206"/>
      <c r="S9" s="205"/>
      <c r="T9" s="204"/>
      <c r="U9" s="203"/>
      <c r="V9" s="201" t="str">
        <f t="shared" si="4"/>
        <v/>
      </c>
      <c r="W9" s="242"/>
      <c r="X9" s="202"/>
      <c r="Y9" s="225"/>
    </row>
    <row r="10" spans="1:25" ht="125.1" customHeight="1" x14ac:dyDescent="0.2">
      <c r="A10" s="230">
        <f t="shared" si="3"/>
        <v>15</v>
      </c>
      <c r="B10" s="231" t="s">
        <v>32</v>
      </c>
      <c r="C10" s="231" t="s">
        <v>293</v>
      </c>
      <c r="D10" s="231" t="s">
        <v>13</v>
      </c>
      <c r="E10" s="150" t="str">
        <f t="shared" si="0"/>
        <v/>
      </c>
      <c r="F10" s="174">
        <v>20</v>
      </c>
      <c r="G10" s="232" t="s">
        <v>33</v>
      </c>
      <c r="H10" s="233" t="s">
        <v>27</v>
      </c>
      <c r="I10" s="208"/>
      <c r="J10" s="209"/>
      <c r="K10" s="160" t="str">
        <f t="shared" si="1"/>
        <v>－</v>
      </c>
      <c r="L10" s="162" t="str">
        <f t="shared" si="2"/>
        <v>－</v>
      </c>
      <c r="M10" s="208"/>
      <c r="N10" s="207"/>
      <c r="O10" s="206"/>
      <c r="P10" s="205"/>
      <c r="Q10" s="207"/>
      <c r="R10" s="206"/>
      <c r="S10" s="205"/>
      <c r="T10" s="204"/>
      <c r="U10" s="203"/>
      <c r="V10" s="201" t="str">
        <f t="shared" si="4"/>
        <v/>
      </c>
      <c r="W10" s="242"/>
      <c r="X10" s="202"/>
      <c r="Y10" s="225"/>
    </row>
    <row r="11" spans="1:25" ht="125.1" customHeight="1" x14ac:dyDescent="0.2">
      <c r="A11" s="230">
        <f t="shared" si="3"/>
        <v>16</v>
      </c>
      <c r="B11" s="231" t="s">
        <v>32</v>
      </c>
      <c r="C11" s="241" t="s">
        <v>219</v>
      </c>
      <c r="D11" s="231" t="s">
        <v>13</v>
      </c>
      <c r="E11" s="150" t="str">
        <f t="shared" si="0"/>
        <v/>
      </c>
      <c r="F11" s="174">
        <v>20</v>
      </c>
      <c r="G11" s="232" t="s">
        <v>12</v>
      </c>
      <c r="H11" s="233" t="s">
        <v>27</v>
      </c>
      <c r="I11" s="208"/>
      <c r="J11" s="209"/>
      <c r="K11" s="160" t="str">
        <f t="shared" si="1"/>
        <v>－</v>
      </c>
      <c r="L11" s="162" t="str">
        <f t="shared" si="2"/>
        <v>－</v>
      </c>
      <c r="M11" s="208"/>
      <c r="N11" s="207"/>
      <c r="O11" s="206"/>
      <c r="P11" s="205"/>
      <c r="Q11" s="207"/>
      <c r="R11" s="206"/>
      <c r="S11" s="205"/>
      <c r="T11" s="204"/>
      <c r="U11" s="203"/>
      <c r="V11" s="201" t="str">
        <f t="shared" si="4"/>
        <v/>
      </c>
      <c r="W11" s="243"/>
      <c r="X11" s="202"/>
      <c r="Y11" s="225"/>
    </row>
    <row r="12" spans="1:25" ht="125.1" customHeight="1" x14ac:dyDescent="0.2">
      <c r="A12" s="230">
        <f t="shared" si="3"/>
        <v>17</v>
      </c>
      <c r="B12" s="231" t="s">
        <v>31</v>
      </c>
      <c r="C12" s="231" t="s">
        <v>220</v>
      </c>
      <c r="D12" s="231" t="s">
        <v>13</v>
      </c>
      <c r="E12" s="150" t="str">
        <f t="shared" si="0"/>
        <v/>
      </c>
      <c r="F12" s="149">
        <v>30</v>
      </c>
      <c r="G12" s="232" t="s">
        <v>12</v>
      </c>
      <c r="H12" s="233" t="s">
        <v>11</v>
      </c>
      <c r="I12" s="208"/>
      <c r="J12" s="209"/>
      <c r="K12" s="160" t="str">
        <f t="shared" si="1"/>
        <v>－</v>
      </c>
      <c r="L12" s="162" t="str">
        <f t="shared" si="2"/>
        <v>－</v>
      </c>
      <c r="M12" s="208"/>
      <c r="N12" s="207"/>
      <c r="O12" s="206"/>
      <c r="P12" s="205"/>
      <c r="Q12" s="207"/>
      <c r="R12" s="206"/>
      <c r="S12" s="205"/>
      <c r="T12" s="204"/>
      <c r="U12" s="203"/>
      <c r="V12" s="201" t="str">
        <f t="shared" si="4"/>
        <v/>
      </c>
      <c r="W12" s="242"/>
      <c r="X12" s="202"/>
      <c r="Y12" s="225"/>
    </row>
    <row r="13" spans="1:25" ht="125.1" customHeight="1" x14ac:dyDescent="0.2">
      <c r="A13" s="230">
        <f t="shared" si="3"/>
        <v>18</v>
      </c>
      <c r="B13" s="231" t="s">
        <v>30</v>
      </c>
      <c r="C13" s="231" t="s">
        <v>294</v>
      </c>
      <c r="D13" s="231" t="s">
        <v>13</v>
      </c>
      <c r="E13" s="150" t="str">
        <f t="shared" si="0"/>
        <v/>
      </c>
      <c r="F13" s="174">
        <v>25</v>
      </c>
      <c r="G13" s="232" t="s">
        <v>12</v>
      </c>
      <c r="H13" s="233" t="s">
        <v>11</v>
      </c>
      <c r="I13" s="208"/>
      <c r="J13" s="209"/>
      <c r="K13" s="160" t="str">
        <f t="shared" si="1"/>
        <v>－</v>
      </c>
      <c r="L13" s="162" t="str">
        <f t="shared" si="2"/>
        <v>－</v>
      </c>
      <c r="M13" s="208"/>
      <c r="N13" s="207"/>
      <c r="O13" s="206"/>
      <c r="P13" s="205"/>
      <c r="Q13" s="207"/>
      <c r="R13" s="206"/>
      <c r="S13" s="205"/>
      <c r="T13" s="204"/>
      <c r="U13" s="203"/>
      <c r="V13" s="201" t="str">
        <f t="shared" si="4"/>
        <v/>
      </c>
      <c r="W13" s="242"/>
      <c r="X13" s="202"/>
      <c r="Y13" s="225"/>
    </row>
    <row r="14" spans="1:25" ht="125.1" customHeight="1" x14ac:dyDescent="0.2">
      <c r="A14" s="230">
        <f t="shared" si="3"/>
        <v>19</v>
      </c>
      <c r="B14" s="231" t="s">
        <v>29</v>
      </c>
      <c r="C14" s="231" t="s">
        <v>28</v>
      </c>
      <c r="D14" s="231" t="s">
        <v>13</v>
      </c>
      <c r="E14" s="150" t="str">
        <f t="shared" si="0"/>
        <v/>
      </c>
      <c r="F14" s="149">
        <v>15</v>
      </c>
      <c r="G14" s="232" t="s">
        <v>12</v>
      </c>
      <c r="H14" s="233" t="s">
        <v>27</v>
      </c>
      <c r="I14" s="208"/>
      <c r="J14" s="209"/>
      <c r="K14" s="160" t="str">
        <f t="shared" si="1"/>
        <v>－</v>
      </c>
      <c r="L14" s="162" t="str">
        <f t="shared" si="2"/>
        <v>－</v>
      </c>
      <c r="M14" s="208"/>
      <c r="N14" s="207"/>
      <c r="O14" s="206"/>
      <c r="P14" s="205"/>
      <c r="Q14" s="207"/>
      <c r="R14" s="206"/>
      <c r="S14" s="205"/>
      <c r="T14" s="204"/>
      <c r="U14" s="203"/>
      <c r="V14" s="201" t="str">
        <f t="shared" si="4"/>
        <v/>
      </c>
      <c r="W14" s="242"/>
      <c r="X14" s="202"/>
      <c r="Y14" s="225"/>
    </row>
    <row r="15" spans="1:25" ht="125.1" customHeight="1" x14ac:dyDescent="0.2">
      <c r="A15" s="230">
        <f t="shared" si="3"/>
        <v>20</v>
      </c>
      <c r="B15" s="231" t="s">
        <v>20</v>
      </c>
      <c r="C15" s="231" t="s">
        <v>26</v>
      </c>
      <c r="D15" s="231" t="s">
        <v>13</v>
      </c>
      <c r="E15" s="150" t="str">
        <f t="shared" si="0"/>
        <v/>
      </c>
      <c r="F15" s="149">
        <v>30</v>
      </c>
      <c r="G15" s="232" t="s">
        <v>12</v>
      </c>
      <c r="H15" s="233" t="s">
        <v>11</v>
      </c>
      <c r="I15" s="208"/>
      <c r="J15" s="209"/>
      <c r="K15" s="160" t="str">
        <f t="shared" si="1"/>
        <v>－</v>
      </c>
      <c r="L15" s="162" t="str">
        <f t="shared" si="2"/>
        <v>－</v>
      </c>
      <c r="M15" s="208"/>
      <c r="N15" s="207"/>
      <c r="O15" s="206"/>
      <c r="P15" s="205"/>
      <c r="Q15" s="207"/>
      <c r="R15" s="206"/>
      <c r="S15" s="205"/>
      <c r="T15" s="204"/>
      <c r="U15" s="203"/>
      <c r="V15" s="201" t="str">
        <f t="shared" si="4"/>
        <v/>
      </c>
      <c r="W15" s="242"/>
      <c r="X15" s="202"/>
      <c r="Y15" s="225"/>
    </row>
    <row r="16" spans="1:25" ht="125.1" customHeight="1" x14ac:dyDescent="0.2">
      <c r="A16" s="230">
        <f t="shared" si="3"/>
        <v>21</v>
      </c>
      <c r="B16" s="231" t="s">
        <v>20</v>
      </c>
      <c r="C16" s="231" t="s">
        <v>25</v>
      </c>
      <c r="D16" s="231" t="s">
        <v>13</v>
      </c>
      <c r="E16" s="150" t="str">
        <f t="shared" si="0"/>
        <v/>
      </c>
      <c r="F16" s="149">
        <v>30</v>
      </c>
      <c r="G16" s="232" t="s">
        <v>12</v>
      </c>
      <c r="H16" s="233" t="s">
        <v>11</v>
      </c>
      <c r="I16" s="208"/>
      <c r="J16" s="209"/>
      <c r="K16" s="160" t="str">
        <f t="shared" si="1"/>
        <v>－</v>
      </c>
      <c r="L16" s="162" t="str">
        <f t="shared" si="2"/>
        <v>－</v>
      </c>
      <c r="M16" s="208"/>
      <c r="N16" s="207"/>
      <c r="O16" s="206"/>
      <c r="P16" s="205"/>
      <c r="Q16" s="207"/>
      <c r="R16" s="206"/>
      <c r="S16" s="205"/>
      <c r="T16" s="204"/>
      <c r="U16" s="203"/>
      <c r="V16" s="201" t="str">
        <f t="shared" si="4"/>
        <v/>
      </c>
      <c r="W16" s="242"/>
      <c r="X16" s="202"/>
      <c r="Y16" s="225"/>
    </row>
    <row r="17" spans="1:25" ht="125.1" customHeight="1" x14ac:dyDescent="0.2">
      <c r="A17" s="230">
        <f t="shared" si="3"/>
        <v>22</v>
      </c>
      <c r="B17" s="231" t="s">
        <v>20</v>
      </c>
      <c r="C17" s="231" t="s">
        <v>221</v>
      </c>
      <c r="D17" s="231" t="s">
        <v>13</v>
      </c>
      <c r="E17" s="150" t="str">
        <f t="shared" si="0"/>
        <v/>
      </c>
      <c r="F17" s="149">
        <v>30</v>
      </c>
      <c r="G17" s="232" t="s">
        <v>12</v>
      </c>
      <c r="H17" s="233" t="s">
        <v>11</v>
      </c>
      <c r="I17" s="208"/>
      <c r="J17" s="209"/>
      <c r="K17" s="160" t="str">
        <f t="shared" si="1"/>
        <v>－</v>
      </c>
      <c r="L17" s="162" t="str">
        <f>IFERROR(K17/F17,"－")</f>
        <v>－</v>
      </c>
      <c r="M17" s="208"/>
      <c r="N17" s="207"/>
      <c r="O17" s="206"/>
      <c r="P17" s="205"/>
      <c r="Q17" s="207"/>
      <c r="R17" s="206"/>
      <c r="S17" s="205"/>
      <c r="T17" s="204"/>
      <c r="U17" s="203"/>
      <c r="V17" s="201" t="str">
        <f t="shared" si="4"/>
        <v/>
      </c>
      <c r="W17" s="243"/>
      <c r="X17" s="202"/>
      <c r="Y17" s="225"/>
    </row>
    <row r="18" spans="1:25" ht="125.1" customHeight="1" x14ac:dyDescent="0.2">
      <c r="A18" s="230">
        <f t="shared" si="3"/>
        <v>23</v>
      </c>
      <c r="B18" s="231" t="s">
        <v>20</v>
      </c>
      <c r="C18" s="231" t="s">
        <v>24</v>
      </c>
      <c r="D18" s="231" t="s">
        <v>13</v>
      </c>
      <c r="E18" s="150" t="str">
        <f t="shared" si="0"/>
        <v/>
      </c>
      <c r="F18" s="149">
        <v>30</v>
      </c>
      <c r="G18" s="232" t="s">
        <v>12</v>
      </c>
      <c r="H18" s="233" t="s">
        <v>11</v>
      </c>
      <c r="I18" s="208"/>
      <c r="J18" s="209"/>
      <c r="K18" s="160" t="str">
        <f t="shared" si="1"/>
        <v>－</v>
      </c>
      <c r="L18" s="162" t="str">
        <f t="shared" si="2"/>
        <v>－</v>
      </c>
      <c r="M18" s="208"/>
      <c r="N18" s="207"/>
      <c r="O18" s="206"/>
      <c r="P18" s="205"/>
      <c r="Q18" s="207"/>
      <c r="R18" s="206"/>
      <c r="S18" s="205"/>
      <c r="T18" s="204"/>
      <c r="U18" s="203"/>
      <c r="V18" s="201" t="str">
        <f t="shared" si="4"/>
        <v/>
      </c>
      <c r="W18" s="242"/>
      <c r="X18" s="202"/>
      <c r="Y18" s="225"/>
    </row>
    <row r="19" spans="1:25" ht="125.1" customHeight="1" x14ac:dyDescent="0.2">
      <c r="A19" s="230">
        <f t="shared" si="3"/>
        <v>24</v>
      </c>
      <c r="B19" s="231" t="s">
        <v>20</v>
      </c>
      <c r="C19" s="231" t="s">
        <v>23</v>
      </c>
      <c r="D19" s="231" t="s">
        <v>13</v>
      </c>
      <c r="E19" s="150" t="str">
        <f t="shared" si="0"/>
        <v/>
      </c>
      <c r="F19" s="149">
        <v>30</v>
      </c>
      <c r="G19" s="232" t="s">
        <v>12</v>
      </c>
      <c r="H19" s="233" t="s">
        <v>22</v>
      </c>
      <c r="I19" s="208"/>
      <c r="J19" s="209"/>
      <c r="K19" s="160" t="str">
        <f t="shared" si="1"/>
        <v>－</v>
      </c>
      <c r="L19" s="162" t="str">
        <f t="shared" si="2"/>
        <v>－</v>
      </c>
      <c r="M19" s="208"/>
      <c r="N19" s="207"/>
      <c r="O19" s="206"/>
      <c r="P19" s="205"/>
      <c r="Q19" s="207"/>
      <c r="R19" s="206"/>
      <c r="S19" s="205"/>
      <c r="T19" s="204"/>
      <c r="U19" s="203"/>
      <c r="V19" s="201" t="str">
        <f t="shared" si="4"/>
        <v/>
      </c>
      <c r="W19" s="242"/>
      <c r="X19" s="202"/>
      <c r="Y19" s="225"/>
    </row>
    <row r="20" spans="1:25" ht="125.1" customHeight="1" x14ac:dyDescent="0.2">
      <c r="A20" s="230">
        <f t="shared" si="3"/>
        <v>25</v>
      </c>
      <c r="B20" s="231" t="s">
        <v>20</v>
      </c>
      <c r="C20" s="231" t="s">
        <v>21</v>
      </c>
      <c r="D20" s="231" t="s">
        <v>18</v>
      </c>
      <c r="E20" s="150" t="str">
        <f t="shared" si="0"/>
        <v/>
      </c>
      <c r="F20" s="149">
        <v>30</v>
      </c>
      <c r="G20" s="232" t="s">
        <v>12</v>
      </c>
      <c r="H20" s="233" t="s">
        <v>11</v>
      </c>
      <c r="I20" s="208"/>
      <c r="J20" s="209"/>
      <c r="K20" s="160" t="str">
        <f t="shared" si="1"/>
        <v>－</v>
      </c>
      <c r="L20" s="162" t="str">
        <f t="shared" si="2"/>
        <v>－</v>
      </c>
      <c r="M20" s="208"/>
      <c r="N20" s="207"/>
      <c r="O20" s="206"/>
      <c r="P20" s="205"/>
      <c r="Q20" s="207"/>
      <c r="R20" s="206"/>
      <c r="S20" s="205"/>
      <c r="T20" s="204"/>
      <c r="U20" s="203"/>
      <c r="V20" s="201" t="str">
        <f t="shared" si="4"/>
        <v/>
      </c>
      <c r="W20" s="242"/>
      <c r="X20" s="202"/>
      <c r="Y20" s="225"/>
    </row>
    <row r="21" spans="1:25" ht="125.1" customHeight="1" x14ac:dyDescent="0.2">
      <c r="A21" s="230">
        <f t="shared" si="3"/>
        <v>26</v>
      </c>
      <c r="B21" s="231" t="s">
        <v>20</v>
      </c>
      <c r="C21" s="231" t="s">
        <v>19</v>
      </c>
      <c r="D21" s="231" t="s">
        <v>18</v>
      </c>
      <c r="E21" s="150" t="str">
        <f t="shared" si="0"/>
        <v/>
      </c>
      <c r="F21" s="149">
        <v>30</v>
      </c>
      <c r="G21" s="232" t="s">
        <v>12</v>
      </c>
      <c r="H21" s="233" t="s">
        <v>11</v>
      </c>
      <c r="I21" s="208"/>
      <c r="J21" s="209"/>
      <c r="K21" s="160" t="str">
        <f t="shared" si="1"/>
        <v>－</v>
      </c>
      <c r="L21" s="162" t="str">
        <f t="shared" si="2"/>
        <v>－</v>
      </c>
      <c r="M21" s="208"/>
      <c r="N21" s="207"/>
      <c r="O21" s="206"/>
      <c r="P21" s="205"/>
      <c r="Q21" s="207"/>
      <c r="R21" s="206"/>
      <c r="S21" s="205"/>
      <c r="T21" s="204"/>
      <c r="U21" s="203"/>
      <c r="V21" s="201" t="str">
        <f t="shared" si="4"/>
        <v/>
      </c>
      <c r="W21" s="242"/>
      <c r="X21" s="202"/>
      <c r="Y21" s="225"/>
    </row>
    <row r="22" spans="1:25" ht="125.1" customHeight="1" x14ac:dyDescent="0.2">
      <c r="A22" s="230">
        <f t="shared" si="3"/>
        <v>27</v>
      </c>
      <c r="B22" s="231" t="s">
        <v>17</v>
      </c>
      <c r="C22" s="231" t="s">
        <v>222</v>
      </c>
      <c r="D22" s="231" t="s">
        <v>13</v>
      </c>
      <c r="E22" s="150" t="str">
        <f t="shared" si="0"/>
        <v/>
      </c>
      <c r="F22" s="149">
        <v>30</v>
      </c>
      <c r="G22" s="232" t="s">
        <v>12</v>
      </c>
      <c r="H22" s="233" t="s">
        <v>16</v>
      </c>
      <c r="I22" s="208"/>
      <c r="J22" s="209"/>
      <c r="K22" s="160" t="str">
        <f t="shared" si="1"/>
        <v>－</v>
      </c>
      <c r="L22" s="162" t="str">
        <f t="shared" si="2"/>
        <v>－</v>
      </c>
      <c r="M22" s="208"/>
      <c r="N22" s="207"/>
      <c r="O22" s="206"/>
      <c r="P22" s="205"/>
      <c r="Q22" s="207"/>
      <c r="R22" s="206"/>
      <c r="S22" s="205"/>
      <c r="T22" s="204"/>
      <c r="U22" s="203"/>
      <c r="V22" s="201" t="str">
        <f t="shared" si="4"/>
        <v/>
      </c>
      <c r="W22" s="243"/>
      <c r="X22" s="202"/>
      <c r="Y22" s="225"/>
    </row>
    <row r="23" spans="1:25" ht="125.1" customHeight="1" thickBot="1" x14ac:dyDescent="0.25">
      <c r="A23" s="230">
        <f t="shared" si="3"/>
        <v>28</v>
      </c>
      <c r="B23" s="231" t="s">
        <v>15</v>
      </c>
      <c r="C23" s="231" t="s">
        <v>14</v>
      </c>
      <c r="D23" s="231" t="s">
        <v>13</v>
      </c>
      <c r="E23" s="150" t="str">
        <f t="shared" si="0"/>
        <v/>
      </c>
      <c r="F23" s="149">
        <v>30</v>
      </c>
      <c r="G23" s="232" t="s">
        <v>12</v>
      </c>
      <c r="H23" s="233" t="s">
        <v>11</v>
      </c>
      <c r="I23" s="215"/>
      <c r="J23" s="216"/>
      <c r="K23" s="161" t="str">
        <f t="shared" si="1"/>
        <v>－</v>
      </c>
      <c r="L23" s="163" t="str">
        <f t="shared" si="2"/>
        <v>－</v>
      </c>
      <c r="M23" s="215"/>
      <c r="N23" s="214"/>
      <c r="O23" s="213"/>
      <c r="P23" s="212"/>
      <c r="Q23" s="214"/>
      <c r="R23" s="213"/>
      <c r="S23" s="212"/>
      <c r="T23" s="211"/>
      <c r="U23" s="210"/>
      <c r="V23" s="201" t="str">
        <f t="shared" si="4"/>
        <v/>
      </c>
      <c r="W23" s="243"/>
      <c r="X23" s="202"/>
      <c r="Y23" s="225"/>
    </row>
    <row r="33" spans="1:25" s="9" customFormat="1" x14ac:dyDescent="0.2">
      <c r="A33" s="8"/>
      <c r="D33" s="1"/>
      <c r="E33" s="146"/>
      <c r="F33" s="146"/>
      <c r="G33" s="1"/>
      <c r="H33" s="8"/>
      <c r="I33" s="146"/>
      <c r="J33" s="146"/>
      <c r="K33" s="146"/>
      <c r="L33" s="146"/>
      <c r="M33" s="146"/>
      <c r="N33" s="146"/>
      <c r="O33" s="146"/>
      <c r="P33" s="146"/>
      <c r="Q33" s="146"/>
      <c r="R33" s="146"/>
      <c r="S33" s="146"/>
      <c r="T33" s="146"/>
      <c r="U33" s="146"/>
      <c r="V33" s="146"/>
      <c r="W33" s="146"/>
      <c r="X33" s="146"/>
      <c r="Y33" s="146"/>
    </row>
    <row r="34" spans="1:25" s="9" customFormat="1" x14ac:dyDescent="0.2">
      <c r="A34" s="8"/>
      <c r="D34" s="1"/>
      <c r="E34" s="146"/>
      <c r="F34" s="146"/>
      <c r="G34" s="1"/>
      <c r="H34" s="8"/>
      <c r="I34" s="146"/>
      <c r="J34" s="146"/>
      <c r="K34" s="146"/>
      <c r="L34" s="146"/>
      <c r="M34" s="146"/>
      <c r="N34" s="146"/>
      <c r="O34" s="146"/>
      <c r="P34" s="146"/>
      <c r="Q34" s="146"/>
      <c r="R34" s="146"/>
      <c r="S34" s="146"/>
      <c r="T34" s="146"/>
      <c r="U34" s="146"/>
      <c r="V34" s="146"/>
      <c r="W34" s="146"/>
      <c r="X34" s="146"/>
      <c r="Y34" s="146"/>
    </row>
    <row r="35" spans="1:25" s="9" customFormat="1" x14ac:dyDescent="0.2">
      <c r="A35" s="8"/>
      <c r="D35" s="1"/>
      <c r="E35" s="146"/>
      <c r="F35" s="146"/>
      <c r="G35" s="1"/>
      <c r="H35" s="8"/>
      <c r="I35" s="146"/>
      <c r="J35" s="146"/>
      <c r="K35" s="146"/>
      <c r="L35" s="146"/>
      <c r="M35" s="146"/>
      <c r="N35" s="146"/>
      <c r="O35" s="146"/>
      <c r="P35" s="146"/>
      <c r="Q35" s="146"/>
      <c r="R35" s="146"/>
      <c r="S35" s="146"/>
      <c r="T35" s="146"/>
      <c r="U35" s="146"/>
      <c r="V35" s="146"/>
      <c r="W35" s="146"/>
      <c r="X35" s="146"/>
      <c r="Y35" s="146"/>
    </row>
  </sheetData>
  <sheetProtection formatRows="0" insertHyperlinks="0" selectLockedCells="1" sort="0" autoFilter="0" pivotTables="0"/>
  <mergeCells count="21">
    <mergeCell ref="Y2:Y3"/>
    <mergeCell ref="V2:V3"/>
    <mergeCell ref="W2:W3"/>
    <mergeCell ref="G2:G3"/>
    <mergeCell ref="H2:H3"/>
    <mergeCell ref="I2:I3"/>
    <mergeCell ref="J2:J3"/>
    <mergeCell ref="K2:K3"/>
    <mergeCell ref="X2:X3"/>
    <mergeCell ref="A2:A3"/>
    <mergeCell ref="B2:B3"/>
    <mergeCell ref="C2:C3"/>
    <mergeCell ref="D2:D3"/>
    <mergeCell ref="F2:F3"/>
    <mergeCell ref="H1:J1"/>
    <mergeCell ref="K1:P1"/>
    <mergeCell ref="Q1:S1"/>
    <mergeCell ref="T1:U1"/>
    <mergeCell ref="N2:P2"/>
    <mergeCell ref="Q2:S2"/>
    <mergeCell ref="L2:L3"/>
  </mergeCells>
  <phoneticPr fontId="1"/>
  <conditionalFormatting sqref="A4:Y23">
    <cfRule type="expression" dxfId="127" priority="2">
      <formula>AND($I4="●",$M4:$S4&lt;&gt;"○")</formula>
    </cfRule>
  </conditionalFormatting>
  <conditionalFormatting sqref="T4:T23">
    <cfRule type="expression" dxfId="126" priority="18">
      <formula>AND($I4="",OR($N4="○",$O4="○",$P4="○",$Q4="○",$R4="○",$S4="○"),$T4="")</formula>
    </cfRule>
  </conditionalFormatting>
  <conditionalFormatting sqref="U4:U23">
    <cfRule type="expression" dxfId="125" priority="20">
      <formula>AND($I4="",OR($P4="○",$Q4="○"),$U4="")</formula>
    </cfRule>
  </conditionalFormatting>
  <conditionalFormatting sqref="I4:I23 M4:S23">
    <cfRule type="expression" dxfId="124" priority="16">
      <formula>(AND($I4="●",OR($M4="○",$N4="○",$O4="○",$P4="○",$Q4="○",$R4="○",$S4="○")))</formula>
    </cfRule>
  </conditionalFormatting>
  <conditionalFormatting sqref="M4:S23">
    <cfRule type="cellIs" dxfId="123" priority="15" operator="notEqual">
      <formula>"○"</formula>
    </cfRule>
    <cfRule type="expression" dxfId="122" priority="17">
      <formula>AND($M4="○",OR($N4="○",$O4="○",$P4="○",$Q4="○",$R4="○",$S4="○"))</formula>
    </cfRule>
  </conditionalFormatting>
  <conditionalFormatting sqref="W4:W23">
    <cfRule type="expression" dxfId="121" priority="134">
      <formula>AND($I4="",OR($V4="B",$V4="C"),$W4="")</formula>
    </cfRule>
  </conditionalFormatting>
  <conditionalFormatting sqref="Y4:Y23">
    <cfRule type="expression" dxfId="120" priority="6">
      <formula>OR($X4="無",$X4="取得中")</formula>
    </cfRule>
    <cfRule type="expression" dxfId="119" priority="7">
      <formula>AND(OR($V4="B",$V4="C"),$Y4="")</formula>
    </cfRule>
  </conditionalFormatting>
  <conditionalFormatting sqref="X4:X23">
    <cfRule type="expression" dxfId="118" priority="14">
      <formula>AND(OR($V4="B",$V4="C"),$X4="")</formula>
    </cfRule>
  </conditionalFormatting>
  <conditionalFormatting sqref="K4:L23">
    <cfRule type="expression" dxfId="117" priority="4">
      <formula>$L4="－"</formula>
    </cfRule>
  </conditionalFormatting>
  <conditionalFormatting sqref="V4:V23">
    <cfRule type="expression" dxfId="116" priority="1">
      <formula>AND($I4="",$M4="",$N4="",$O4="",$P4="",$Q4="",$R4="",$S4="")</formula>
    </cfRule>
  </conditionalFormatting>
  <dataValidations count="13">
    <dataValidation imeMode="on" allowBlank="1" showInputMessage="1" showErrorMessage="1" sqref="I24:I1048576 T1:T2 Q1:Q2 I2 V4:V23 M3:U3 M24:Y1048576 V2:Y2 W1:Y1"/>
    <dataValidation imeMode="off" allowBlank="1" showInputMessage="1" showErrorMessage="1" sqref="J24:J1048576 J2 F4:F1048576 E1:E1048576 F1:F2 K1:K2 L2 K4:L1048576 Y4:Y23"/>
    <dataValidation imeMode="on" allowBlank="1" showInputMessage="1" showErrorMessage="1" prompt="写真帳の写真№と一致させること_x000a_（部位・設備番号－連番）" sqref="W4:W23"/>
    <dataValidation imeMode="on" allowBlank="1" showInputMessage="1" showErrorMessage="1" prompt="点検等の名称、時期、指摘の内容を転記" sqref="U4:U23"/>
    <dataValidation imeMode="on" allowBlank="1" showInputMessage="1" showErrorMessage="1" prompt="劣化、不具合、故障等の箇所、状況、発生頻度、対応状況、修繕履歴（予定含む）等について、具体的・簡潔に記載すること" sqref="T4:T23"/>
    <dataValidation type="list" imeMode="on" allowBlank="1" showInputMessage="1" showErrorMessage="1" prompt="当該設備が作動はしているが機能していない場合" sqref="R4:R23">
      <formula1>"○"</formula1>
    </dataValidation>
    <dataValidation type="list" imeMode="on" allowBlank="1" showInputMessage="1" showErrorMessage="1" prompt="当該部位・設備がない場合「○」_x000a_施設カルテ「４建物部位・設備情報」表の「有無」欄と一致させること" sqref="I4:I23">
      <formula1>"●"</formula1>
    </dataValidation>
    <dataValidation type="list" imeMode="on" allowBlank="1" showInputMessage="1" showErrorMessage="1" sqref="N4:N23 S4:S23 Q4:Q23">
      <formula1>"○"</formula1>
    </dataValidation>
    <dataValidation type="list" imeMode="on" allowBlank="1" showInputMessage="1" showErrorMessage="1" prompt="右欄のいずれにも該当しない場合「○」" sqref="M4:M23">
      <formula1>"○"</formula1>
    </dataValidation>
    <dataValidation type="list" imeMode="on" allowBlank="1" showInputMessage="1" showErrorMessage="1" prompt="「更新推奨」の場合は当該欄に「○」" sqref="P4:P23">
      <formula1>"○"</formula1>
    </dataValidation>
    <dataValidation imeMode="off" allowBlank="1" showInputMessage="1" showErrorMessage="1" prompt="・過去の更新年度_x000a_・今後の更新予定年度（長寿命化改修含む）_x000a_を「西暦」で入力_x000a_※部分更新・修繕は更新として扱わないこと_x000a_※施設開設後に設備を設置した場合は、設備の設置年度を入力すること" sqref="J4:J23"/>
    <dataValidation type="list" imeMode="on" allowBlank="1" showInputMessage="1" showErrorMessage="1" sqref="X4:X23">
      <formula1>"有,無,取得中"</formula1>
    </dataValidation>
    <dataValidation type="list" imeMode="on" allowBlank="1" showInputMessage="1" showErrorMessage="1" prompt="現に不具合、機能上の支障がある場合、_x000a_現状支障等がなくても概ね年1回以上の修繕履歴がある場合は「○」" sqref="O4:O23">
      <formula1>"○"</formula1>
    </dataValidation>
  </dataValidations>
  <printOptions horizontalCentered="1"/>
  <pageMargins left="0.39370078740157483" right="0.39370078740157483" top="0.59055118110236227" bottom="0.39370078740157483" header="0.39370078740157483" footer="0.19685039370078741"/>
  <pageSetup paperSize="9" scale="55" firstPageNumber="80" fitToHeight="0" orientation="landscape" useFirstPageNumber="1" r:id="rId1"/>
  <headerFooter>
    <oddFooter>&amp;C&amp;16&amp;P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75"/>
  <sheetViews>
    <sheetView view="pageBreakPreview" zoomScale="85" zoomScaleNormal="85" zoomScaleSheetLayoutView="85" workbookViewId="0">
      <selection activeCell="I1" sqref="I1:J1"/>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60</v>
      </c>
      <c r="B1" s="3"/>
      <c r="C1" s="5"/>
      <c r="D1" s="5"/>
      <c r="E1" s="5"/>
      <c r="F1" s="5"/>
      <c r="H1" s="11" t="s">
        <v>231</v>
      </c>
      <c r="I1" s="335"/>
      <c r="J1" s="335"/>
    </row>
    <row r="2" spans="1:12" ht="9.9" customHeight="1" x14ac:dyDescent="0.2">
      <c r="B2" s="5"/>
      <c r="C2" s="5"/>
      <c r="D2" s="5"/>
      <c r="E2" s="5"/>
      <c r="F2" s="5"/>
      <c r="H2" s="168"/>
      <c r="I2" s="169"/>
    </row>
    <row r="3" spans="1:12" s="226" customFormat="1" ht="69.900000000000006" customHeight="1" x14ac:dyDescent="0.2">
      <c r="A3" s="347" t="s">
        <v>302</v>
      </c>
      <c r="B3" s="347"/>
      <c r="C3" s="347"/>
      <c r="D3" s="347"/>
      <c r="E3" s="347"/>
      <c r="F3" s="347"/>
      <c r="G3" s="347"/>
      <c r="H3" s="347"/>
      <c r="I3" s="347"/>
      <c r="J3" s="347"/>
    </row>
    <row r="4" spans="1:12" ht="9.9" customHeight="1" x14ac:dyDescent="0.2"/>
    <row r="5" spans="1:12" ht="21" customHeight="1" x14ac:dyDescent="0.2">
      <c r="B5" s="164" t="s">
        <v>230</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230</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9" ht="21" customHeight="1" x14ac:dyDescent="0.2">
      <c r="B33" s="336"/>
      <c r="C33" s="336"/>
      <c r="D33" s="336"/>
      <c r="E33" s="336"/>
      <c r="F33" s="336"/>
      <c r="G33" s="336"/>
      <c r="H33" s="336"/>
      <c r="I33" s="336"/>
    </row>
    <row r="34" spans="2:9" ht="21" customHeight="1" x14ac:dyDescent="0.2">
      <c r="B34" s="336"/>
      <c r="C34" s="336"/>
      <c r="D34" s="336"/>
      <c r="E34" s="336"/>
      <c r="F34" s="336"/>
      <c r="G34" s="336"/>
      <c r="H34" s="336"/>
      <c r="I34" s="336"/>
    </row>
    <row r="35" spans="2:9" ht="21" customHeight="1" x14ac:dyDescent="0.2">
      <c r="B35" s="336"/>
      <c r="C35" s="336"/>
      <c r="D35" s="336"/>
      <c r="E35" s="336"/>
      <c r="F35" s="336"/>
      <c r="G35" s="336"/>
      <c r="H35" s="336"/>
      <c r="I35" s="336"/>
    </row>
    <row r="36" spans="2:9" ht="21" customHeight="1" x14ac:dyDescent="0.2">
      <c r="B36" s="336"/>
      <c r="C36" s="336"/>
      <c r="D36" s="336"/>
      <c r="E36" s="336"/>
      <c r="F36" s="336"/>
      <c r="G36" s="336"/>
      <c r="H36" s="336"/>
      <c r="I36" s="336"/>
    </row>
    <row r="37" spans="2:9" ht="21" customHeight="1" x14ac:dyDescent="0.2">
      <c r="B37" s="336"/>
      <c r="C37" s="336"/>
      <c r="D37" s="336"/>
      <c r="E37" s="336"/>
      <c r="F37" s="336"/>
      <c r="G37" s="336"/>
      <c r="H37" s="336"/>
      <c r="I37" s="336"/>
    </row>
    <row r="38" spans="2:9" ht="21" customHeight="1" x14ac:dyDescent="0.2">
      <c r="B38" s="336"/>
      <c r="C38" s="336"/>
      <c r="D38" s="336"/>
      <c r="E38" s="336"/>
      <c r="F38" s="336"/>
      <c r="G38" s="336"/>
      <c r="H38" s="336"/>
      <c r="I38" s="336"/>
    </row>
    <row r="39" spans="2:9" ht="21" customHeight="1" x14ac:dyDescent="0.2">
      <c r="B39" s="336"/>
      <c r="C39" s="336"/>
      <c r="D39" s="336"/>
      <c r="E39" s="336"/>
      <c r="F39" s="336"/>
      <c r="G39" s="336"/>
      <c r="H39" s="336"/>
      <c r="I39" s="336"/>
    </row>
    <row r="40" spans="2:9" ht="9.9" customHeight="1" x14ac:dyDescent="0.2"/>
    <row r="41" spans="2:9" ht="21" customHeight="1" x14ac:dyDescent="0.2">
      <c r="B41" s="164" t="s">
        <v>230</v>
      </c>
      <c r="C41" s="178"/>
      <c r="D41" s="167" t="s">
        <v>232</v>
      </c>
      <c r="E41" s="337"/>
      <c r="F41" s="337"/>
      <c r="G41" s="337"/>
      <c r="H41" s="337"/>
      <c r="I41" s="337"/>
    </row>
    <row r="42" spans="2:9" ht="21" customHeight="1" x14ac:dyDescent="0.2">
      <c r="B42" s="338" t="s">
        <v>8</v>
      </c>
      <c r="C42" s="339"/>
      <c r="D42" s="339"/>
      <c r="E42" s="339"/>
      <c r="F42" s="339"/>
      <c r="G42" s="339"/>
      <c r="H42" s="339"/>
      <c r="I42" s="340"/>
    </row>
    <row r="43" spans="2:9" ht="21" customHeight="1" x14ac:dyDescent="0.2">
      <c r="B43" s="341"/>
      <c r="C43" s="342"/>
      <c r="D43" s="342"/>
      <c r="E43" s="342"/>
      <c r="F43" s="342"/>
      <c r="G43" s="342"/>
      <c r="H43" s="342"/>
      <c r="I43" s="343"/>
    </row>
    <row r="44" spans="2:9" ht="21" customHeight="1" x14ac:dyDescent="0.2">
      <c r="B44" s="341"/>
      <c r="C44" s="342"/>
      <c r="D44" s="342"/>
      <c r="E44" s="342"/>
      <c r="F44" s="342"/>
      <c r="G44" s="342"/>
      <c r="H44" s="342"/>
      <c r="I44" s="343"/>
    </row>
    <row r="45" spans="2:9" ht="21" customHeight="1" x14ac:dyDescent="0.2">
      <c r="B45" s="341"/>
      <c r="C45" s="342"/>
      <c r="D45" s="342"/>
      <c r="E45" s="342"/>
      <c r="F45" s="342"/>
      <c r="G45" s="342"/>
      <c r="H45" s="342"/>
      <c r="I45" s="343"/>
    </row>
    <row r="46" spans="2:9" ht="21" customHeight="1" x14ac:dyDescent="0.2">
      <c r="B46" s="341"/>
      <c r="C46" s="342"/>
      <c r="D46" s="342"/>
      <c r="E46" s="342"/>
      <c r="F46" s="342"/>
      <c r="G46" s="342"/>
      <c r="H46" s="342"/>
      <c r="I46" s="343"/>
    </row>
    <row r="47" spans="2:9" ht="21" customHeight="1" x14ac:dyDescent="0.2">
      <c r="B47" s="341"/>
      <c r="C47" s="342"/>
      <c r="D47" s="342"/>
      <c r="E47" s="342"/>
      <c r="F47" s="342"/>
      <c r="G47" s="342"/>
      <c r="H47" s="342"/>
      <c r="I47" s="343"/>
    </row>
    <row r="48" spans="2:9"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230</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24:I39"/>
    <mergeCell ref="E5:I5"/>
    <mergeCell ref="E23:I23"/>
    <mergeCell ref="B6:I21"/>
  </mergeCells>
  <phoneticPr fontId="1"/>
  <conditionalFormatting sqref="I1:J1">
    <cfRule type="expression" dxfId="115" priority="17">
      <formula>$I$1=""</formula>
    </cfRule>
  </conditionalFormatting>
  <conditionalFormatting sqref="C5">
    <cfRule type="expression" dxfId="114" priority="16">
      <formula>$C5=""</formula>
    </cfRule>
  </conditionalFormatting>
  <conditionalFormatting sqref="E5:I5">
    <cfRule type="expression" dxfId="113" priority="15">
      <formula>$E5=""</formula>
    </cfRule>
  </conditionalFormatting>
  <conditionalFormatting sqref="C23">
    <cfRule type="expression" dxfId="112" priority="6">
      <formula>$C23=""</formula>
    </cfRule>
  </conditionalFormatting>
  <conditionalFormatting sqref="C41">
    <cfRule type="expression" dxfId="111" priority="4">
      <formula>$C41=""</formula>
    </cfRule>
  </conditionalFormatting>
  <conditionalFormatting sqref="E23:I23">
    <cfRule type="expression" dxfId="110" priority="3">
      <formula>$E23=""</formula>
    </cfRule>
  </conditionalFormatting>
  <conditionalFormatting sqref="C59">
    <cfRule type="expression" dxfId="109" priority="2">
      <formula>$C59=""</formula>
    </cfRule>
  </conditionalFormatting>
  <conditionalFormatting sqref="E59:I59">
    <cfRule type="expression" dxfId="108" priority="1">
      <formula>$E59=""</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rstPageNumber="83" orientation="portrait" useFirstPageNumber="1" r:id="rId1"/>
  <headerFooter alignWithMargins="0">
    <oddHeader>&amp;R&amp;"Meiryo UI,標準"&amp;14&amp;F・&amp;A</oddHeader>
    <oddFooter>&amp;C&amp;12&amp;P</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5"/>
  <sheetViews>
    <sheetView view="pageBreakPreview" zoomScale="85" zoomScaleNormal="100" zoomScaleSheetLayoutView="85" workbookViewId="0">
      <selection activeCell="I1" sqref="I1:J1"/>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61</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302</v>
      </c>
      <c r="B3" s="347"/>
      <c r="C3" s="347"/>
      <c r="D3" s="347"/>
      <c r="E3" s="347"/>
      <c r="F3" s="347"/>
      <c r="G3" s="347"/>
      <c r="H3" s="347"/>
      <c r="I3" s="347"/>
      <c r="J3" s="347"/>
    </row>
    <row r="4" spans="1:12" ht="9.9" customHeight="1" x14ac:dyDescent="0.2"/>
    <row r="5" spans="1:12" ht="21" customHeight="1" x14ac:dyDescent="0.2">
      <c r="B5" s="164" t="s">
        <v>230</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278</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107" priority="11">
      <formula>$I$1=""</formula>
    </cfRule>
  </conditionalFormatting>
  <conditionalFormatting sqref="C5">
    <cfRule type="expression" dxfId="106" priority="10">
      <formula>$C5=""</formula>
    </cfRule>
  </conditionalFormatting>
  <conditionalFormatting sqref="E5:I5">
    <cfRule type="expression" dxfId="105" priority="9">
      <formula>$E5=""</formula>
    </cfRule>
  </conditionalFormatting>
  <conditionalFormatting sqref="C23">
    <cfRule type="expression" dxfId="104" priority="6">
      <formula>$C23=""</formula>
    </cfRule>
  </conditionalFormatting>
  <conditionalFormatting sqref="E23:I23">
    <cfRule type="expression" dxfId="103" priority="5">
      <formula>$E23=""</formula>
    </cfRule>
  </conditionalFormatting>
  <conditionalFormatting sqref="C41">
    <cfRule type="expression" dxfId="102" priority="4">
      <formula>$C41=""</formula>
    </cfRule>
  </conditionalFormatting>
  <conditionalFormatting sqref="E41:I41">
    <cfRule type="expression" dxfId="101" priority="3">
      <formula>$E41=""</formula>
    </cfRule>
  </conditionalFormatting>
  <conditionalFormatting sqref="C59">
    <cfRule type="expression" dxfId="100" priority="2">
      <formula>$C59=""</formula>
    </cfRule>
  </conditionalFormatting>
  <conditionalFormatting sqref="E59:I59">
    <cfRule type="expression" dxfId="99" priority="1">
      <formula>$E59=""</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scale="99" fitToHeight="0" orientation="portrait" verticalDpi="200" r:id="rId1"/>
  <headerFooter alignWithMargins="0">
    <oddHeader>&amp;R&amp;"Meiryo UI,標準"&amp;14&amp;F・&amp;A</oddHeader>
    <oddFooter>&amp;C&amp;12&amp;P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5"/>
  <sheetViews>
    <sheetView view="pageBreakPreview" zoomScale="85" zoomScaleNormal="100" zoomScaleSheetLayoutView="85" workbookViewId="0">
      <selection activeCell="I1" sqref="I1:J1"/>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65</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302</v>
      </c>
      <c r="B3" s="347"/>
      <c r="C3" s="347"/>
      <c r="D3" s="347"/>
      <c r="E3" s="347"/>
      <c r="F3" s="347"/>
      <c r="G3" s="347"/>
      <c r="H3" s="347"/>
      <c r="I3" s="347"/>
      <c r="J3" s="347"/>
    </row>
    <row r="4" spans="1:12" ht="9.9" customHeight="1" x14ac:dyDescent="0.2"/>
    <row r="5" spans="1:12" ht="21" customHeight="1" x14ac:dyDescent="0.2">
      <c r="B5" s="164" t="s">
        <v>295</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295</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98" priority="9">
      <formula>$I$1=""</formula>
    </cfRule>
  </conditionalFormatting>
  <conditionalFormatting sqref="C5">
    <cfRule type="expression" dxfId="97" priority="8">
      <formula>$C5=""</formula>
    </cfRule>
  </conditionalFormatting>
  <conditionalFormatting sqref="E5:I5">
    <cfRule type="expression" dxfId="96" priority="7">
      <formula>$E5=""</formula>
    </cfRule>
  </conditionalFormatting>
  <conditionalFormatting sqref="C23">
    <cfRule type="expression" dxfId="95" priority="6">
      <formula>$C23=""</formula>
    </cfRule>
  </conditionalFormatting>
  <conditionalFormatting sqref="E23:I23">
    <cfRule type="expression" dxfId="94"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scale="9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4CF6B6D0-5A25-4833-B82A-2AD4B0031E72}">
            <xm:f>外壁!$C42=""</xm:f>
            <x14:dxf>
              <fill>
                <patternFill>
                  <bgColor rgb="FFFFFF00"/>
                </patternFill>
              </fill>
            </x14:dxf>
          </x14:cfRule>
          <xm:sqref>C41 C59</xm:sqref>
        </x14:conditionalFormatting>
        <x14:conditionalFormatting xmlns:xm="http://schemas.microsoft.com/office/excel/2006/main">
          <x14:cfRule type="expression" priority="3" id="{BA484E20-E6B6-42EA-9EFE-5E77DEF84E77}">
            <xm:f>外壁!$E42=""</xm:f>
            <x14:dxf>
              <fill>
                <patternFill>
                  <bgColor rgb="FFFFFF00"/>
                </patternFill>
              </fill>
            </x14:dxf>
          </x14:cfRule>
          <xm:sqref>E41:I41 E59:I59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5"/>
  <sheetViews>
    <sheetView view="pageBreakPreview" zoomScale="85" zoomScaleNormal="100" zoomScaleSheetLayoutView="85" workbookViewId="0">
      <selection activeCell="I1" sqref="I1:J1"/>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62</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300</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301</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91" priority="9">
      <formula>$I$1=""</formula>
    </cfRule>
  </conditionalFormatting>
  <conditionalFormatting sqref="C5">
    <cfRule type="expression" dxfId="90" priority="8">
      <formula>$C5=""</formula>
    </cfRule>
  </conditionalFormatting>
  <conditionalFormatting sqref="E5:I5">
    <cfRule type="expression" dxfId="89" priority="7">
      <formula>$E5=""</formula>
    </cfRule>
  </conditionalFormatting>
  <conditionalFormatting sqref="C23">
    <cfRule type="expression" dxfId="88" priority="6">
      <formula>$C23=""</formula>
    </cfRule>
  </conditionalFormatting>
  <conditionalFormatting sqref="E23:I23">
    <cfRule type="expression" dxfId="87"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fitToHeight="0" orientation="portrait"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A7338352-67F1-4F3B-81CF-FAF8FA14288E}">
            <xm:f>外壁!$C42=""</xm:f>
            <x14:dxf>
              <fill>
                <patternFill>
                  <bgColor rgb="FFFFFF00"/>
                </patternFill>
              </fill>
            </x14:dxf>
          </x14:cfRule>
          <xm:sqref>C41 C59</xm:sqref>
        </x14:conditionalFormatting>
        <x14:conditionalFormatting xmlns:xm="http://schemas.microsoft.com/office/excel/2006/main">
          <x14:cfRule type="expression" priority="3" id="{626B9611-85C9-414E-A4F3-8C08A028D508}">
            <xm:f>外壁!$E42=""</xm:f>
            <x14:dxf>
              <fill>
                <patternFill>
                  <bgColor rgb="FFFFFF00"/>
                </patternFill>
              </fill>
            </x14:dxf>
          </x14:cfRule>
          <xm:sqref>E41:I41 E59:I59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5"/>
  <sheetViews>
    <sheetView view="pageBreakPreview" zoomScale="85" zoomScaleNormal="100" zoomScaleSheetLayoutView="85" workbookViewId="0">
      <selection activeCell="I1" sqref="I1:J1"/>
    </sheetView>
  </sheetViews>
  <sheetFormatPr defaultColWidth="9" defaultRowHeight="21" customHeight="1" x14ac:dyDescent="0.2"/>
  <cols>
    <col min="1" max="1" width="4.6640625" style="3" customWidth="1"/>
    <col min="2" max="2" width="8.77734375" style="4" customWidth="1"/>
    <col min="3" max="9" width="9.6640625" style="4" customWidth="1"/>
    <col min="10" max="10" width="4.6640625" style="3" customWidth="1"/>
    <col min="11" max="16384" width="9" style="3"/>
  </cols>
  <sheetData>
    <row r="1" spans="1:12" ht="27.9" customHeight="1" x14ac:dyDescent="0.2">
      <c r="A1" s="5" t="s">
        <v>63</v>
      </c>
      <c r="B1" s="3"/>
      <c r="C1" s="5"/>
      <c r="D1" s="5"/>
      <c r="E1" s="5"/>
      <c r="F1" s="5"/>
      <c r="H1" s="11" t="s">
        <v>231</v>
      </c>
      <c r="I1" s="335"/>
      <c r="J1" s="335"/>
    </row>
    <row r="2" spans="1:12" ht="9.9" customHeight="1" x14ac:dyDescent="0.2">
      <c r="B2" s="5"/>
      <c r="C2" s="5"/>
      <c r="D2" s="5"/>
      <c r="E2" s="5"/>
      <c r="F2" s="5"/>
      <c r="H2" s="168"/>
      <c r="I2" s="169"/>
    </row>
    <row r="3" spans="1:12" s="170" customFormat="1" ht="69.900000000000006" customHeight="1" x14ac:dyDescent="0.2">
      <c r="A3" s="347" t="s">
        <v>303</v>
      </c>
      <c r="B3" s="347"/>
      <c r="C3" s="347"/>
      <c r="D3" s="347"/>
      <c r="E3" s="347"/>
      <c r="F3" s="347"/>
      <c r="G3" s="347"/>
      <c r="H3" s="347"/>
      <c r="I3" s="347"/>
      <c r="J3" s="347"/>
    </row>
    <row r="4" spans="1:12" ht="9.9" customHeight="1" x14ac:dyDescent="0.2"/>
    <row r="5" spans="1:12" ht="21" customHeight="1" x14ac:dyDescent="0.2">
      <c r="B5" s="164" t="s">
        <v>298</v>
      </c>
      <c r="C5" s="178"/>
      <c r="D5" s="167" t="s">
        <v>232</v>
      </c>
      <c r="E5" s="337"/>
      <c r="F5" s="337"/>
      <c r="G5" s="337"/>
      <c r="H5" s="337"/>
      <c r="I5" s="337"/>
    </row>
    <row r="6" spans="1:12" ht="21" customHeight="1" x14ac:dyDescent="0.2">
      <c r="B6" s="338" t="s">
        <v>8</v>
      </c>
      <c r="C6" s="339"/>
      <c r="D6" s="339"/>
      <c r="E6" s="339"/>
      <c r="F6" s="339"/>
      <c r="G6" s="339"/>
      <c r="H6" s="339"/>
      <c r="I6" s="340"/>
    </row>
    <row r="7" spans="1:12" ht="21" customHeight="1" x14ac:dyDescent="0.2">
      <c r="B7" s="341"/>
      <c r="C7" s="342"/>
      <c r="D7" s="342"/>
      <c r="E7" s="342"/>
      <c r="F7" s="342"/>
      <c r="G7" s="342"/>
      <c r="H7" s="342"/>
      <c r="I7" s="343"/>
    </row>
    <row r="8" spans="1:12" ht="21" customHeight="1" x14ac:dyDescent="0.2">
      <c r="B8" s="341"/>
      <c r="C8" s="342"/>
      <c r="D8" s="342"/>
      <c r="E8" s="342"/>
      <c r="F8" s="342"/>
      <c r="G8" s="342"/>
      <c r="H8" s="342"/>
      <c r="I8" s="343"/>
    </row>
    <row r="9" spans="1:12" ht="21" customHeight="1" x14ac:dyDescent="0.2">
      <c r="B9" s="341"/>
      <c r="C9" s="342"/>
      <c r="D9" s="342"/>
      <c r="E9" s="342"/>
      <c r="F9" s="342"/>
      <c r="G9" s="342"/>
      <c r="H9" s="342"/>
      <c r="I9" s="343"/>
    </row>
    <row r="10" spans="1:12" ht="21" customHeight="1" x14ac:dyDescent="0.2">
      <c r="B10" s="341"/>
      <c r="C10" s="342"/>
      <c r="D10" s="342"/>
      <c r="E10" s="342"/>
      <c r="F10" s="342"/>
      <c r="G10" s="342"/>
      <c r="H10" s="342"/>
      <c r="I10" s="343"/>
      <c r="L10" s="10"/>
    </row>
    <row r="11" spans="1:12" ht="21" customHeight="1" x14ac:dyDescent="0.2">
      <c r="B11" s="341"/>
      <c r="C11" s="342"/>
      <c r="D11" s="342"/>
      <c r="E11" s="342"/>
      <c r="F11" s="342"/>
      <c r="G11" s="342"/>
      <c r="H11" s="342"/>
      <c r="I11" s="343"/>
    </row>
    <row r="12" spans="1:12" ht="21" customHeight="1" x14ac:dyDescent="0.2">
      <c r="B12" s="341"/>
      <c r="C12" s="342"/>
      <c r="D12" s="342"/>
      <c r="E12" s="342"/>
      <c r="F12" s="342"/>
      <c r="G12" s="342"/>
      <c r="H12" s="342"/>
      <c r="I12" s="343"/>
    </row>
    <row r="13" spans="1:12" ht="21" customHeight="1" x14ac:dyDescent="0.2">
      <c r="B13" s="341"/>
      <c r="C13" s="342"/>
      <c r="D13" s="342"/>
      <c r="E13" s="342"/>
      <c r="F13" s="342"/>
      <c r="G13" s="342"/>
      <c r="H13" s="342"/>
      <c r="I13" s="343"/>
    </row>
    <row r="14" spans="1:12" ht="21" customHeight="1" x14ac:dyDescent="0.2">
      <c r="B14" s="341"/>
      <c r="C14" s="342"/>
      <c r="D14" s="342"/>
      <c r="E14" s="342"/>
      <c r="F14" s="342"/>
      <c r="G14" s="342"/>
      <c r="H14" s="342"/>
      <c r="I14" s="343"/>
    </row>
    <row r="15" spans="1:12" ht="21" customHeight="1" x14ac:dyDescent="0.2">
      <c r="B15" s="341"/>
      <c r="C15" s="342"/>
      <c r="D15" s="342"/>
      <c r="E15" s="342"/>
      <c r="F15" s="342"/>
      <c r="G15" s="342"/>
      <c r="H15" s="342"/>
      <c r="I15" s="343"/>
    </row>
    <row r="16" spans="1:12" ht="21" customHeight="1" x14ac:dyDescent="0.2">
      <c r="B16" s="341"/>
      <c r="C16" s="342"/>
      <c r="D16" s="342"/>
      <c r="E16" s="342"/>
      <c r="F16" s="342"/>
      <c r="G16" s="342"/>
      <c r="H16" s="342"/>
      <c r="I16" s="343"/>
    </row>
    <row r="17" spans="2:9" ht="21" customHeight="1" x14ac:dyDescent="0.2">
      <c r="B17" s="341"/>
      <c r="C17" s="342"/>
      <c r="D17" s="342"/>
      <c r="E17" s="342"/>
      <c r="F17" s="342"/>
      <c r="G17" s="342"/>
      <c r="H17" s="342"/>
      <c r="I17" s="343"/>
    </row>
    <row r="18" spans="2:9" ht="21" customHeight="1" x14ac:dyDescent="0.2">
      <c r="B18" s="341"/>
      <c r="C18" s="342"/>
      <c r="D18" s="342"/>
      <c r="E18" s="342"/>
      <c r="F18" s="342"/>
      <c r="G18" s="342"/>
      <c r="H18" s="342"/>
      <c r="I18" s="343"/>
    </row>
    <row r="19" spans="2:9" ht="21" customHeight="1" x14ac:dyDescent="0.2">
      <c r="B19" s="341"/>
      <c r="C19" s="342"/>
      <c r="D19" s="342"/>
      <c r="E19" s="342"/>
      <c r="F19" s="342"/>
      <c r="G19" s="342"/>
      <c r="H19" s="342"/>
      <c r="I19" s="343"/>
    </row>
    <row r="20" spans="2:9" ht="21" customHeight="1" x14ac:dyDescent="0.2">
      <c r="B20" s="341"/>
      <c r="C20" s="342"/>
      <c r="D20" s="342"/>
      <c r="E20" s="342"/>
      <c r="F20" s="342"/>
      <c r="G20" s="342"/>
      <c r="H20" s="342"/>
      <c r="I20" s="343"/>
    </row>
    <row r="21" spans="2:9" ht="21" customHeight="1" x14ac:dyDescent="0.2">
      <c r="B21" s="344"/>
      <c r="C21" s="345"/>
      <c r="D21" s="345"/>
      <c r="E21" s="345"/>
      <c r="F21" s="345"/>
      <c r="G21" s="345"/>
      <c r="H21" s="345"/>
      <c r="I21" s="346"/>
    </row>
    <row r="22" spans="2:9" ht="9.9" customHeight="1" x14ac:dyDescent="0.2">
      <c r="B22" s="166"/>
      <c r="C22" s="166"/>
      <c r="D22" s="166"/>
      <c r="E22" s="166"/>
      <c r="F22" s="166"/>
      <c r="G22" s="166"/>
      <c r="H22" s="166"/>
      <c r="I22" s="166"/>
    </row>
    <row r="23" spans="2:9" ht="21" customHeight="1" x14ac:dyDescent="0.2">
      <c r="B23" s="165" t="s">
        <v>299</v>
      </c>
      <c r="C23" s="178"/>
      <c r="D23" s="167" t="s">
        <v>232</v>
      </c>
      <c r="E23" s="337"/>
      <c r="F23" s="337"/>
      <c r="G23" s="337"/>
      <c r="H23" s="337"/>
      <c r="I23" s="337"/>
    </row>
    <row r="24" spans="2:9" ht="21" customHeight="1" x14ac:dyDescent="0.2">
      <c r="B24" s="336" t="s">
        <v>8</v>
      </c>
      <c r="C24" s="336"/>
      <c r="D24" s="336"/>
      <c r="E24" s="336"/>
      <c r="F24" s="336"/>
      <c r="G24" s="336"/>
      <c r="H24" s="336"/>
      <c r="I24" s="336"/>
    </row>
    <row r="25" spans="2:9" ht="21" customHeight="1" x14ac:dyDescent="0.2">
      <c r="B25" s="336"/>
      <c r="C25" s="336"/>
      <c r="D25" s="336"/>
      <c r="E25" s="336"/>
      <c r="F25" s="336"/>
      <c r="G25" s="336"/>
      <c r="H25" s="336"/>
      <c r="I25" s="336"/>
    </row>
    <row r="26" spans="2:9" ht="21" customHeight="1" x14ac:dyDescent="0.2">
      <c r="B26" s="336"/>
      <c r="C26" s="336"/>
      <c r="D26" s="336"/>
      <c r="E26" s="336"/>
      <c r="F26" s="336"/>
      <c r="G26" s="336"/>
      <c r="H26" s="336"/>
      <c r="I26" s="336"/>
    </row>
    <row r="27" spans="2:9" ht="21" customHeight="1" x14ac:dyDescent="0.2">
      <c r="B27" s="336"/>
      <c r="C27" s="336"/>
      <c r="D27" s="336"/>
      <c r="E27" s="336"/>
      <c r="F27" s="336"/>
      <c r="G27" s="336"/>
      <c r="H27" s="336"/>
      <c r="I27" s="336"/>
    </row>
    <row r="28" spans="2:9" ht="21" customHeight="1" x14ac:dyDescent="0.2">
      <c r="B28" s="336"/>
      <c r="C28" s="336"/>
      <c r="D28" s="336"/>
      <c r="E28" s="336"/>
      <c r="F28" s="336"/>
      <c r="G28" s="336"/>
      <c r="H28" s="336"/>
      <c r="I28" s="336"/>
    </row>
    <row r="29" spans="2:9" ht="21" customHeight="1" x14ac:dyDescent="0.2">
      <c r="B29" s="336"/>
      <c r="C29" s="336"/>
      <c r="D29" s="336"/>
      <c r="E29" s="336"/>
      <c r="F29" s="336"/>
      <c r="G29" s="336"/>
      <c r="H29" s="336"/>
      <c r="I29" s="336"/>
    </row>
    <row r="30" spans="2:9" ht="21" customHeight="1" x14ac:dyDescent="0.2">
      <c r="B30" s="336"/>
      <c r="C30" s="336"/>
      <c r="D30" s="336"/>
      <c r="E30" s="336"/>
      <c r="F30" s="336"/>
      <c r="G30" s="336"/>
      <c r="H30" s="336"/>
      <c r="I30" s="336"/>
    </row>
    <row r="31" spans="2:9" ht="21" customHeight="1" x14ac:dyDescent="0.2">
      <c r="B31" s="336"/>
      <c r="C31" s="336"/>
      <c r="D31" s="336"/>
      <c r="E31" s="336"/>
      <c r="F31" s="336"/>
      <c r="G31" s="336"/>
      <c r="H31" s="336"/>
      <c r="I31" s="336"/>
    </row>
    <row r="32" spans="2:9" ht="21" customHeight="1" x14ac:dyDescent="0.2">
      <c r="B32" s="336"/>
      <c r="C32" s="336"/>
      <c r="D32" s="336"/>
      <c r="E32" s="336"/>
      <c r="F32" s="336"/>
      <c r="G32" s="336"/>
      <c r="H32" s="336"/>
      <c r="I32" s="336"/>
    </row>
    <row r="33" spans="2:12" ht="21" customHeight="1" x14ac:dyDescent="0.2">
      <c r="B33" s="336"/>
      <c r="C33" s="336"/>
      <c r="D33" s="336"/>
      <c r="E33" s="336"/>
      <c r="F33" s="336"/>
      <c r="G33" s="336"/>
      <c r="H33" s="336"/>
      <c r="I33" s="336"/>
    </row>
    <row r="34" spans="2:12" ht="21" customHeight="1" x14ac:dyDescent="0.2">
      <c r="B34" s="336"/>
      <c r="C34" s="336"/>
      <c r="D34" s="336"/>
      <c r="E34" s="336"/>
      <c r="F34" s="336"/>
      <c r="G34" s="336"/>
      <c r="H34" s="336"/>
      <c r="I34" s="336"/>
    </row>
    <row r="35" spans="2:12" ht="21" customHeight="1" x14ac:dyDescent="0.2">
      <c r="B35" s="336"/>
      <c r="C35" s="336"/>
      <c r="D35" s="336"/>
      <c r="E35" s="336"/>
      <c r="F35" s="336"/>
      <c r="G35" s="336"/>
      <c r="H35" s="336"/>
      <c r="I35" s="336"/>
    </row>
    <row r="36" spans="2:12" ht="21" customHeight="1" x14ac:dyDescent="0.2">
      <c r="B36" s="336"/>
      <c r="C36" s="336"/>
      <c r="D36" s="336"/>
      <c r="E36" s="336"/>
      <c r="F36" s="336"/>
      <c r="G36" s="336"/>
      <c r="H36" s="336"/>
      <c r="I36" s="336"/>
    </row>
    <row r="37" spans="2:12" ht="21" customHeight="1" x14ac:dyDescent="0.2">
      <c r="B37" s="336"/>
      <c r="C37" s="336"/>
      <c r="D37" s="336"/>
      <c r="E37" s="336"/>
      <c r="F37" s="336"/>
      <c r="G37" s="336"/>
      <c r="H37" s="336"/>
      <c r="I37" s="336"/>
    </row>
    <row r="38" spans="2:12" ht="21" customHeight="1" x14ac:dyDescent="0.2">
      <c r="B38" s="336"/>
      <c r="C38" s="336"/>
      <c r="D38" s="336"/>
      <c r="E38" s="336"/>
      <c r="F38" s="336"/>
      <c r="G38" s="336"/>
      <c r="H38" s="336"/>
      <c r="I38" s="336"/>
    </row>
    <row r="39" spans="2:12" ht="21" customHeight="1" x14ac:dyDescent="0.2">
      <c r="B39" s="336"/>
      <c r="C39" s="336"/>
      <c r="D39" s="336"/>
      <c r="E39" s="336"/>
      <c r="F39" s="336"/>
      <c r="G39" s="336"/>
      <c r="H39" s="336"/>
      <c r="I39" s="336"/>
    </row>
    <row r="40" spans="2:12" ht="9.9" customHeight="1" x14ac:dyDescent="0.2"/>
    <row r="41" spans="2:12" ht="21" customHeight="1" x14ac:dyDescent="0.2">
      <c r="B41" s="164" t="s">
        <v>230</v>
      </c>
      <c r="C41" s="178"/>
      <c r="D41" s="167" t="s">
        <v>232</v>
      </c>
      <c r="E41" s="337"/>
      <c r="F41" s="337"/>
      <c r="G41" s="337"/>
      <c r="H41" s="337"/>
      <c r="I41" s="337"/>
    </row>
    <row r="42" spans="2:12" ht="21" customHeight="1" x14ac:dyDescent="0.2">
      <c r="B42" s="338" t="s">
        <v>8</v>
      </c>
      <c r="C42" s="339"/>
      <c r="D42" s="339"/>
      <c r="E42" s="339"/>
      <c r="F42" s="339"/>
      <c r="G42" s="339"/>
      <c r="H42" s="339"/>
      <c r="I42" s="340"/>
    </row>
    <row r="43" spans="2:12" ht="21" customHeight="1" x14ac:dyDescent="0.2">
      <c r="B43" s="341"/>
      <c r="C43" s="342"/>
      <c r="D43" s="342"/>
      <c r="E43" s="342"/>
      <c r="F43" s="342"/>
      <c r="G43" s="342"/>
      <c r="H43" s="342"/>
      <c r="I43" s="343"/>
    </row>
    <row r="44" spans="2:12" ht="21" customHeight="1" x14ac:dyDescent="0.2">
      <c r="B44" s="341"/>
      <c r="C44" s="342"/>
      <c r="D44" s="342"/>
      <c r="E44" s="342"/>
      <c r="F44" s="342"/>
      <c r="G44" s="342"/>
      <c r="H44" s="342"/>
      <c r="I44" s="343"/>
    </row>
    <row r="45" spans="2:12" ht="21" customHeight="1" x14ac:dyDescent="0.2">
      <c r="B45" s="341"/>
      <c r="C45" s="342"/>
      <c r="D45" s="342"/>
      <c r="E45" s="342"/>
      <c r="F45" s="342"/>
      <c r="G45" s="342"/>
      <c r="H45" s="342"/>
      <c r="I45" s="343"/>
    </row>
    <row r="46" spans="2:12" ht="21" customHeight="1" x14ac:dyDescent="0.2">
      <c r="B46" s="341"/>
      <c r="C46" s="342"/>
      <c r="D46" s="342"/>
      <c r="E46" s="342"/>
      <c r="F46" s="342"/>
      <c r="G46" s="342"/>
      <c r="H46" s="342"/>
      <c r="I46" s="343"/>
      <c r="L46" s="10"/>
    </row>
    <row r="47" spans="2:12" ht="21" customHeight="1" x14ac:dyDescent="0.2">
      <c r="B47" s="341"/>
      <c r="C47" s="342"/>
      <c r="D47" s="342"/>
      <c r="E47" s="342"/>
      <c r="F47" s="342"/>
      <c r="G47" s="342"/>
      <c r="H47" s="342"/>
      <c r="I47" s="343"/>
    </row>
    <row r="48" spans="2:12" ht="21" customHeight="1" x14ac:dyDescent="0.2">
      <c r="B48" s="341"/>
      <c r="C48" s="342"/>
      <c r="D48" s="342"/>
      <c r="E48" s="342"/>
      <c r="F48" s="342"/>
      <c r="G48" s="342"/>
      <c r="H48" s="342"/>
      <c r="I48" s="343"/>
    </row>
    <row r="49" spans="2:9" ht="21" customHeight="1" x14ac:dyDescent="0.2">
      <c r="B49" s="341"/>
      <c r="C49" s="342"/>
      <c r="D49" s="342"/>
      <c r="E49" s="342"/>
      <c r="F49" s="342"/>
      <c r="G49" s="342"/>
      <c r="H49" s="342"/>
      <c r="I49" s="343"/>
    </row>
    <row r="50" spans="2:9" ht="21" customHeight="1" x14ac:dyDescent="0.2">
      <c r="B50" s="341"/>
      <c r="C50" s="342"/>
      <c r="D50" s="342"/>
      <c r="E50" s="342"/>
      <c r="F50" s="342"/>
      <c r="G50" s="342"/>
      <c r="H50" s="342"/>
      <c r="I50" s="343"/>
    </row>
    <row r="51" spans="2:9" ht="21" customHeight="1" x14ac:dyDescent="0.2">
      <c r="B51" s="341"/>
      <c r="C51" s="342"/>
      <c r="D51" s="342"/>
      <c r="E51" s="342"/>
      <c r="F51" s="342"/>
      <c r="G51" s="342"/>
      <c r="H51" s="342"/>
      <c r="I51" s="343"/>
    </row>
    <row r="52" spans="2:9" ht="21" customHeight="1" x14ac:dyDescent="0.2">
      <c r="B52" s="341"/>
      <c r="C52" s="342"/>
      <c r="D52" s="342"/>
      <c r="E52" s="342"/>
      <c r="F52" s="342"/>
      <c r="G52" s="342"/>
      <c r="H52" s="342"/>
      <c r="I52" s="343"/>
    </row>
    <row r="53" spans="2:9" ht="21" customHeight="1" x14ac:dyDescent="0.2">
      <c r="B53" s="341"/>
      <c r="C53" s="342"/>
      <c r="D53" s="342"/>
      <c r="E53" s="342"/>
      <c r="F53" s="342"/>
      <c r="G53" s="342"/>
      <c r="H53" s="342"/>
      <c r="I53" s="343"/>
    </row>
    <row r="54" spans="2:9" ht="21" customHeight="1" x14ac:dyDescent="0.2">
      <c r="B54" s="341"/>
      <c r="C54" s="342"/>
      <c r="D54" s="342"/>
      <c r="E54" s="342"/>
      <c r="F54" s="342"/>
      <c r="G54" s="342"/>
      <c r="H54" s="342"/>
      <c r="I54" s="343"/>
    </row>
    <row r="55" spans="2:9" ht="21" customHeight="1" x14ac:dyDescent="0.2">
      <c r="B55" s="341"/>
      <c r="C55" s="342"/>
      <c r="D55" s="342"/>
      <c r="E55" s="342"/>
      <c r="F55" s="342"/>
      <c r="G55" s="342"/>
      <c r="H55" s="342"/>
      <c r="I55" s="343"/>
    </row>
    <row r="56" spans="2:9" ht="21" customHeight="1" x14ac:dyDescent="0.2">
      <c r="B56" s="341"/>
      <c r="C56" s="342"/>
      <c r="D56" s="342"/>
      <c r="E56" s="342"/>
      <c r="F56" s="342"/>
      <c r="G56" s="342"/>
      <c r="H56" s="342"/>
      <c r="I56" s="343"/>
    </row>
    <row r="57" spans="2:9" ht="21" customHeight="1" x14ac:dyDescent="0.2">
      <c r="B57" s="344"/>
      <c r="C57" s="345"/>
      <c r="D57" s="345"/>
      <c r="E57" s="345"/>
      <c r="F57" s="345"/>
      <c r="G57" s="345"/>
      <c r="H57" s="345"/>
      <c r="I57" s="346"/>
    </row>
    <row r="58" spans="2:9" ht="9.9" customHeight="1" x14ac:dyDescent="0.2">
      <c r="B58" s="166"/>
      <c r="C58" s="166"/>
      <c r="D58" s="166"/>
      <c r="E58" s="166"/>
      <c r="F58" s="166"/>
      <c r="G58" s="166"/>
      <c r="H58" s="166"/>
      <c r="I58" s="166"/>
    </row>
    <row r="59" spans="2:9" ht="21" customHeight="1" x14ac:dyDescent="0.2">
      <c r="B59" s="165" t="s">
        <v>278</v>
      </c>
      <c r="C59" s="178"/>
      <c r="D59" s="167" t="s">
        <v>232</v>
      </c>
      <c r="E59" s="337"/>
      <c r="F59" s="337"/>
      <c r="G59" s="337"/>
      <c r="H59" s="337"/>
      <c r="I59" s="337"/>
    </row>
    <row r="60" spans="2:9" ht="21" customHeight="1" x14ac:dyDescent="0.2">
      <c r="B60" s="336" t="s">
        <v>8</v>
      </c>
      <c r="C60" s="336"/>
      <c r="D60" s="336"/>
      <c r="E60" s="336"/>
      <c r="F60" s="336"/>
      <c r="G60" s="336"/>
      <c r="H60" s="336"/>
      <c r="I60" s="336"/>
    </row>
    <row r="61" spans="2:9" ht="21" customHeight="1" x14ac:dyDescent="0.2">
      <c r="B61" s="336"/>
      <c r="C61" s="336"/>
      <c r="D61" s="336"/>
      <c r="E61" s="336"/>
      <c r="F61" s="336"/>
      <c r="G61" s="336"/>
      <c r="H61" s="336"/>
      <c r="I61" s="336"/>
    </row>
    <row r="62" spans="2:9" ht="21" customHeight="1" x14ac:dyDescent="0.2">
      <c r="B62" s="336"/>
      <c r="C62" s="336"/>
      <c r="D62" s="336"/>
      <c r="E62" s="336"/>
      <c r="F62" s="336"/>
      <c r="G62" s="336"/>
      <c r="H62" s="336"/>
      <c r="I62" s="336"/>
    </row>
    <row r="63" spans="2:9" ht="21" customHeight="1" x14ac:dyDescent="0.2">
      <c r="B63" s="336"/>
      <c r="C63" s="336"/>
      <c r="D63" s="336"/>
      <c r="E63" s="336"/>
      <c r="F63" s="336"/>
      <c r="G63" s="336"/>
      <c r="H63" s="336"/>
      <c r="I63" s="336"/>
    </row>
    <row r="64" spans="2:9" ht="21" customHeight="1" x14ac:dyDescent="0.2">
      <c r="B64" s="336"/>
      <c r="C64" s="336"/>
      <c r="D64" s="336"/>
      <c r="E64" s="336"/>
      <c r="F64" s="336"/>
      <c r="G64" s="336"/>
      <c r="H64" s="336"/>
      <c r="I64" s="336"/>
    </row>
    <row r="65" spans="2:9" ht="21" customHeight="1" x14ac:dyDescent="0.2">
      <c r="B65" s="336"/>
      <c r="C65" s="336"/>
      <c r="D65" s="336"/>
      <c r="E65" s="336"/>
      <c r="F65" s="336"/>
      <c r="G65" s="336"/>
      <c r="H65" s="336"/>
      <c r="I65" s="336"/>
    </row>
    <row r="66" spans="2:9" ht="21" customHeight="1" x14ac:dyDescent="0.2">
      <c r="B66" s="336"/>
      <c r="C66" s="336"/>
      <c r="D66" s="336"/>
      <c r="E66" s="336"/>
      <c r="F66" s="336"/>
      <c r="G66" s="336"/>
      <c r="H66" s="336"/>
      <c r="I66" s="336"/>
    </row>
    <row r="67" spans="2:9" ht="21" customHeight="1" x14ac:dyDescent="0.2">
      <c r="B67" s="336"/>
      <c r="C67" s="336"/>
      <c r="D67" s="336"/>
      <c r="E67" s="336"/>
      <c r="F67" s="336"/>
      <c r="G67" s="336"/>
      <c r="H67" s="336"/>
      <c r="I67" s="336"/>
    </row>
    <row r="68" spans="2:9" ht="21" customHeight="1" x14ac:dyDescent="0.2">
      <c r="B68" s="336"/>
      <c r="C68" s="336"/>
      <c r="D68" s="336"/>
      <c r="E68" s="336"/>
      <c r="F68" s="336"/>
      <c r="G68" s="336"/>
      <c r="H68" s="336"/>
      <c r="I68" s="336"/>
    </row>
    <row r="69" spans="2:9" ht="21" customHeight="1" x14ac:dyDescent="0.2">
      <c r="B69" s="336"/>
      <c r="C69" s="336"/>
      <c r="D69" s="336"/>
      <c r="E69" s="336"/>
      <c r="F69" s="336"/>
      <c r="G69" s="336"/>
      <c r="H69" s="336"/>
      <c r="I69" s="336"/>
    </row>
    <row r="70" spans="2:9" ht="21" customHeight="1" x14ac:dyDescent="0.2">
      <c r="B70" s="336"/>
      <c r="C70" s="336"/>
      <c r="D70" s="336"/>
      <c r="E70" s="336"/>
      <c r="F70" s="336"/>
      <c r="G70" s="336"/>
      <c r="H70" s="336"/>
      <c r="I70" s="336"/>
    </row>
    <row r="71" spans="2:9" ht="21" customHeight="1" x14ac:dyDescent="0.2">
      <c r="B71" s="336"/>
      <c r="C71" s="336"/>
      <c r="D71" s="336"/>
      <c r="E71" s="336"/>
      <c r="F71" s="336"/>
      <c r="G71" s="336"/>
      <c r="H71" s="336"/>
      <c r="I71" s="336"/>
    </row>
    <row r="72" spans="2:9" ht="21" customHeight="1" x14ac:dyDescent="0.2">
      <c r="B72" s="336"/>
      <c r="C72" s="336"/>
      <c r="D72" s="336"/>
      <c r="E72" s="336"/>
      <c r="F72" s="336"/>
      <c r="G72" s="336"/>
      <c r="H72" s="336"/>
      <c r="I72" s="336"/>
    </row>
    <row r="73" spans="2:9" ht="21" customHeight="1" x14ac:dyDescent="0.2">
      <c r="B73" s="336"/>
      <c r="C73" s="336"/>
      <c r="D73" s="336"/>
      <c r="E73" s="336"/>
      <c r="F73" s="336"/>
      <c r="G73" s="336"/>
      <c r="H73" s="336"/>
      <c r="I73" s="336"/>
    </row>
    <row r="74" spans="2:9" ht="21" customHeight="1" x14ac:dyDescent="0.2">
      <c r="B74" s="336"/>
      <c r="C74" s="336"/>
      <c r="D74" s="336"/>
      <c r="E74" s="336"/>
      <c r="F74" s="336"/>
      <c r="G74" s="336"/>
      <c r="H74" s="336"/>
      <c r="I74" s="336"/>
    </row>
    <row r="75" spans="2:9" ht="21" customHeight="1" x14ac:dyDescent="0.2">
      <c r="B75" s="336"/>
      <c r="C75" s="336"/>
      <c r="D75" s="336"/>
      <c r="E75" s="336"/>
      <c r="F75" s="336"/>
      <c r="G75" s="336"/>
      <c r="H75" s="336"/>
      <c r="I75" s="336"/>
    </row>
  </sheetData>
  <mergeCells count="10">
    <mergeCell ref="E41:I41"/>
    <mergeCell ref="B42:I57"/>
    <mergeCell ref="E59:I59"/>
    <mergeCell ref="B60:I75"/>
    <mergeCell ref="A3:J3"/>
    <mergeCell ref="I1:J1"/>
    <mergeCell ref="B6:I21"/>
    <mergeCell ref="B24:I39"/>
    <mergeCell ref="E5:I5"/>
    <mergeCell ref="E23:I23"/>
  </mergeCells>
  <phoneticPr fontId="1"/>
  <conditionalFormatting sqref="I1:J1">
    <cfRule type="expression" dxfId="84" priority="9">
      <formula>$I$1=""</formula>
    </cfRule>
  </conditionalFormatting>
  <conditionalFormatting sqref="C5">
    <cfRule type="expression" dxfId="83" priority="8">
      <formula>$C5=""</formula>
    </cfRule>
  </conditionalFormatting>
  <conditionalFormatting sqref="E5:I5">
    <cfRule type="expression" dxfId="82" priority="7">
      <formula>$E5=""</formula>
    </cfRule>
  </conditionalFormatting>
  <conditionalFormatting sqref="C23">
    <cfRule type="expression" dxfId="81" priority="6">
      <formula>$C23=""</formula>
    </cfRule>
  </conditionalFormatting>
  <conditionalFormatting sqref="E23:I23">
    <cfRule type="expression" dxfId="80" priority="5">
      <formula>$E23=""</formula>
    </cfRule>
  </conditionalFormatting>
  <dataValidations count="1">
    <dataValidation type="list" allowBlank="1" showInputMessage="1" showErrorMessage="1" sqref="I1:J1">
      <formula1>"B,C"</formula1>
    </dataValidation>
  </dataValidations>
  <printOptions horizontalCentered="1" verticalCentered="1"/>
  <pageMargins left="0.59055118110236227" right="0.59055118110236227" top="0.59055118110236227" bottom="0.39370078740157483" header="0.19685039370078741" footer="0.19685039370078741"/>
  <pageSetup paperSize="9" scale="99" fitToHeight="0" orientation="portrait" verticalDpi="200" r:id="rId1"/>
  <headerFooter alignWithMargins="0">
    <oddHeader>&amp;R&amp;"Meiryo UI,標準"&amp;14&amp;F・&amp;A</oddHeader>
    <oddFooter>&amp;C&amp;12&amp;P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EC0E19EC-9941-4460-ABD7-1EC482CD3C03}">
            <xm:f>外壁!$C42=""</xm:f>
            <x14:dxf>
              <fill>
                <patternFill>
                  <bgColor rgb="FFFFFF00"/>
                </patternFill>
              </fill>
            </x14:dxf>
          </x14:cfRule>
          <xm:sqref>C41 C59</xm:sqref>
        </x14:conditionalFormatting>
        <x14:conditionalFormatting xmlns:xm="http://schemas.microsoft.com/office/excel/2006/main">
          <x14:cfRule type="expression" priority="3" id="{D660243D-9A0A-4C7C-955A-50697A339D0F}">
            <xm:f>外壁!$E42=""</xm:f>
            <x14:dxf>
              <fill>
                <patternFill>
                  <bgColor rgb="FFFFFF00"/>
                </patternFill>
              </fill>
            </x14:dxf>
          </x14:cfRule>
          <xm:sqref>E41:I41 E59:I59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サンプル</vt:lpstr>
      <vt:lpstr>様式２表紙</vt:lpstr>
      <vt:lpstr>点検票(建築)</vt:lpstr>
      <vt:lpstr>点検票(設備)</vt:lpstr>
      <vt:lpstr>屋根</vt:lpstr>
      <vt:lpstr>外壁</vt:lpstr>
      <vt:lpstr>外部建具</vt:lpstr>
      <vt:lpstr>受変電</vt:lpstr>
      <vt:lpstr>非常用電源</vt:lpstr>
      <vt:lpstr>交流無停電電源</vt:lpstr>
      <vt:lpstr>中央監視</vt:lpstr>
      <vt:lpstr>自動火災報知</vt:lpstr>
      <vt:lpstr>空調（熱源）</vt:lpstr>
      <vt:lpstr>空調</vt:lpstr>
      <vt:lpstr>換気設備</vt:lpstr>
      <vt:lpstr>排煙設備</vt:lpstr>
      <vt:lpstr>自動制御</vt:lpstr>
      <vt:lpstr>給排水</vt:lpstr>
      <vt:lpstr>消火設備</vt:lpstr>
      <vt:lpstr>エレベーター</vt:lpstr>
      <vt:lpstr>様式2集計（削除しないこと！）</vt:lpstr>
      <vt:lpstr>様式２BIMMS集計</vt:lpstr>
      <vt:lpstr>様式２BIMMS一括登録シート</vt:lpstr>
      <vt:lpstr>エレベーター!Print_Area</vt:lpstr>
      <vt:lpstr>サンプル!Print_Area</vt:lpstr>
      <vt:lpstr>屋根!Print_Area</vt:lpstr>
      <vt:lpstr>外部建具!Print_Area</vt:lpstr>
      <vt:lpstr>外壁!Print_Area</vt:lpstr>
      <vt:lpstr>換気設備!Print_Area</vt:lpstr>
      <vt:lpstr>給排水!Print_Area</vt:lpstr>
      <vt:lpstr>空調!Print_Area</vt:lpstr>
      <vt:lpstr>'空調（熱源）'!Print_Area</vt:lpstr>
      <vt:lpstr>交流無停電電源!Print_Area</vt:lpstr>
      <vt:lpstr>自動火災報知!Print_Area</vt:lpstr>
      <vt:lpstr>自動制御!Print_Area</vt:lpstr>
      <vt:lpstr>受変電!Print_Area</vt:lpstr>
      <vt:lpstr>消火設備!Print_Area</vt:lpstr>
      <vt:lpstr>中央監視!Print_Area</vt:lpstr>
      <vt:lpstr>'点検票(建築)'!Print_Area</vt:lpstr>
      <vt:lpstr>'点検票(設備)'!Print_Area</vt:lpstr>
      <vt:lpstr>排煙設備!Print_Area</vt:lpstr>
      <vt:lpstr>非常用電源!Print_Area</vt:lpstr>
      <vt:lpstr>サンプル!Print_Titles</vt:lpstr>
      <vt:lpstr>'点検票(建築)'!Print_Titles</vt:lpstr>
      <vt:lpstr>'点検票(設備)'!Print_Titles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2021-03-24T06:54:43Z</cp:lastPrinted>
  <dcterms:created xsi:type="dcterms:W3CDTF">2018-02-24T08:52:57Z</dcterms:created>
  <dcterms:modified xsi:type="dcterms:W3CDTF">2023-03-08T11:14:32Z</dcterms:modified>
</cp:coreProperties>
</file>