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<sst xmlns="http://schemas.openxmlformats.org/spreadsheetml/2006/main" count="872" uniqueCount="872">
  <si>
    <t>Q1_1_byouinmei</t>
  </si>
  <si>
    <t>塩山市民病院</t>
  </si>
  <si>
    <t>〒404-0037　甲州市塩山西広門田４３３番地の１</t>
  </si>
  <si>
    <t>病棟の建築時期と構造</t>
  </si>
  <si>
    <t>建物情報＼病棟名</t>
  </si>
  <si>
    <t>回復期病棟</t>
  </si>
  <si>
    <t>地域包括ケア病棟</t>
  </si>
  <si>
    <t>療養病棟</t>
  </si>
  <si>
    <t>様式１病院病棟票(1)</t>
  </si>
  <si>
    <t>建築時期</t>
  </si>
  <si>
    <t>1998</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</si>
  <si>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</si>
  <si>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</si>
  <si>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</si>
  <si>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</si>
  <si>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</si>
  <si>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</si>
  <si>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</si>
  <si>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</si>
  <si>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</si>
  <si>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</si>
  <si>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</si>
  <si>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</si>
  <si>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</si>
  <si>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</si>
  <si>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</si>
  <si>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</si>
  <si>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</si>
  <si>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</si>
  <si>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</si>
  <si>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</si>
  <si>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</si>
  <si>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</si>
  <si>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</si>
  <si>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</si>
  <si>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</si>
  <si>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</si>
  <si>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</si>
  <si>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</si>
  <si>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</si>
  <si>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</si>
  <si>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</si>
  <si>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</si>
  <si>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</si>
  <si>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</si>
  <si>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</si>
  <si>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</si>
  <si>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</si>
  <si>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</si>
  <si>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</si>
  <si>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</si>
  <si>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</si>
  <si>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</si>
  <si>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</si>
  <si>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</si>
  <si>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</si>
  <si>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</si>
  <si>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</si>
  <si>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</si>
  <si>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</si>
  <si>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</si>
  <si>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</si>
  <si>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</si>
  <si>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</si>
  <si>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</si>
  <si>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</si>
  <si>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</si>
  <si>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</si>
  <si>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</si>
  <si>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</si>
  <si>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</si>
  <si>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</si>
  <si>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</si>
  <si>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</si>
  <si>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</si>
  <si>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</si>
  <si>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</si>
  <si>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</si>
  <si>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</si>
  <si>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</si>
  <si>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</si>
  <si>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</si>
  <si>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</si>
  <si>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</si>
  <si>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</si>
  <si>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</si>
  <si>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</si>
  <si>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</si>
  <si>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</si>
  <si>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</si>
  <si>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</si>
  <si>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</si>
  <si>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</si>
  <si>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</si>
  <si>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</si>
  <si>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</si>
  <si>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</si>
  <si>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</si>
  <si>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</si>
  <si>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</si>
  <si>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</si>
  <si>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</si>
  <si>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</si>
  <si>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</si>
  <si>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脳神経外科</t>
  </si>
  <si>
    <t>様式１病院施設票(43)-2</t>
  </si>
  <si>
    <t>循環器内科</t>
  </si>
  <si>
    <t>様式１病院施設票(43)-3</t>
  </si>
  <si>
    <t>外科</t>
  </si>
  <si>
    <t>糖尿病内科（代謝内科）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</si>
  <si>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</si>
  <si>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</si>
  <si>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</si>
  <si>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</si>
  <si>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</si>
  <si>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地域包括ケア病棟入院料２</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</si>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</sst>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t="s">
        <v>18</v>
      </c>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t="s">
        <v>18</v>
      </c>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17</v>
      </c>
      <c r="M95" s="263" t="s">
        <v>17</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52</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45</v>
      </c>
      <c r="M106" s="146">
        <v>49</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50</v>
      </c>
      <c r="M107" s="146">
        <v>52</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59</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57</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59</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103</v>
      </c>
      <c r="N120" s="224" t="s">
        <v>104</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104</v>
      </c>
      <c r="M121" s="179" t="s">
        <v>106</v>
      </c>
      <c r="N121" s="224" t="s">
        <v>106</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106</v>
      </c>
      <c r="M122" s="179" t="s">
        <v>108</v>
      </c>
      <c r="N122" s="224" t="s">
        <v>109</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115</v>
      </c>
      <c r="N130" s="224" t="s">
        <v>116</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117</v>
      </c>
      <c r="F131" s="305"/>
      <c r="G131" s="305"/>
      <c r="H131" s="306"/>
      <c r="I131" s="345"/>
      <c r="J131" s="67"/>
      <c r="K131" s="68"/>
      <c r="L131" s="66">
        <v>50</v>
      </c>
      <c r="M131" s="179">
        <v>52</v>
      </c>
      <c r="N131" s="224">
        <v>59</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137</v>
      </c>
      <c r="B161" s="1"/>
      <c r="C161" s="304" t="s">
        <v>138</v>
      </c>
      <c r="D161" s="305"/>
      <c r="E161" s="305"/>
      <c r="F161" s="305"/>
      <c r="G161" s="305"/>
      <c r="H161" s="306"/>
      <c r="I161" s="161" t="s">
        <v>139</v>
      </c>
      <c r="J161" s="147" t="s">
        <v>135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140</v>
      </c>
      <c r="B162" s="1"/>
      <c r="C162" s="304" t="s">
        <v>141</v>
      </c>
      <c r="D162" s="305"/>
      <c r="E162" s="305"/>
      <c r="F162" s="305"/>
      <c r="G162" s="305"/>
      <c r="H162" s="306"/>
      <c r="I162" s="79" t="s">
        <v>142</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144</v>
      </c>
      <c r="B170" s="1"/>
      <c r="C170" s="304" t="s">
        <v>145</v>
      </c>
      <c r="D170" s="305"/>
      <c r="E170" s="305"/>
      <c r="F170" s="305"/>
      <c r="G170" s="305"/>
      <c r="H170" s="306"/>
      <c r="I170" s="82" t="s">
        <v>146</v>
      </c>
      <c r="J170" s="147" t="s">
        <v>147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148</v>
      </c>
      <c r="D171" s="316"/>
      <c r="E171" s="316"/>
      <c r="F171" s="316"/>
      <c r="G171" s="316"/>
      <c r="H171" s="317"/>
      <c r="I171" s="82" t="s">
        <v>149</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150</v>
      </c>
      <c r="D172" s="316"/>
      <c r="E172" s="316"/>
      <c r="F172" s="316"/>
      <c r="G172" s="316"/>
      <c r="H172" s="317"/>
      <c r="I172" s="82" t="s">
        <v>151</v>
      </c>
      <c r="J172" s="147" t="s">
        <v>147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152</v>
      </c>
      <c r="B173" s="1"/>
      <c r="C173" s="304" t="s">
        <v>153</v>
      </c>
      <c r="D173" s="305"/>
      <c r="E173" s="305"/>
      <c r="F173" s="305"/>
      <c r="G173" s="305"/>
      <c r="H173" s="306"/>
      <c r="I173" s="82" t="s">
        <v>154</v>
      </c>
      <c r="J173" s="147" t="s">
        <v>135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9.1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12</v>
      </c>
      <c r="M186" s="181">
        <v>13</v>
      </c>
      <c r="N186" s="229">
        <v>13</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0.8</v>
      </c>
      <c r="M187" s="181">
        <v>3.4</v>
      </c>
      <c r="N187" s="229">
        <v>4.2</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2</v>
      </c>
      <c r="M188" s="181">
        <v>3</v>
      </c>
      <c r="N188" s="229">
        <v>2</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0</v>
      </c>
      <c r="M189" s="181">
        <v>0</v>
      </c>
      <c r="N189" s="229">
        <v>0.8</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4</v>
      </c>
      <c r="M190" s="181">
        <v>5</v>
      </c>
      <c r="N190" s="229">
        <v>8</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0</v>
      </c>
      <c r="M191" s="181">
        <v>0</v>
      </c>
      <c r="N191" s="229">
        <v>2.9</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4</v>
      </c>
      <c r="M194" s="181">
        <v>1</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2</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191</v>
      </c>
      <c r="M214" s="1"/>
      <c r="N214" s="225"/>
      <c r="O214" s="225"/>
      <c r="P214" s="225"/>
      <c r="Q214" s="225"/>
      <c r="R214" s="225"/>
      <c r="S214" s="225"/>
    </row>
    <row r="215" ht="20.25" customHeight="1">
      <c r="C215" s="25"/>
      <c r="I215" s="47" t="s">
        <v>77</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2</v>
      </c>
      <c r="M216" s="239">
        <v>6</v>
      </c>
      <c r="N216" s="239">
        <v>6</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0.7</v>
      </c>
      <c r="M217" s="199">
        <v>8.9</v>
      </c>
      <c r="N217" s="199">
        <v>0</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0</v>
      </c>
      <c r="M218" s="239">
        <v>1</v>
      </c>
      <c r="N218" s="239">
        <v>0</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0</v>
      </c>
      <c r="M219" s="199">
        <v>1.6</v>
      </c>
      <c r="N219" s="199">
        <v>0</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2</v>
      </c>
      <c r="M220" s="239">
        <v>4</v>
      </c>
      <c r="N220" s="239">
        <v>0</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0.8</v>
      </c>
      <c r="M221" s="199">
        <v>0.4</v>
      </c>
      <c r="N221" s="199">
        <v>0</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0.5</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0</v>
      </c>
      <c r="N224" s="239">
        <v>13</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0</v>
      </c>
      <c r="N225" s="199">
        <v>0</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0</v>
      </c>
      <c r="N226" s="239">
        <v>8</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0</v>
      </c>
      <c r="N227" s="199">
        <v>0</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0</v>
      </c>
      <c r="N228" s="239">
        <v>1</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0</v>
      </c>
      <c r="N229" s="199">
        <v>0</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0</v>
      </c>
      <c r="N230" s="239">
        <v>5</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0</v>
      </c>
      <c r="N231" s="199">
        <v>0</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1</v>
      </c>
      <c r="M232" s="239">
        <v>0</v>
      </c>
      <c r="N232" s="239">
        <v>0</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0</v>
      </c>
      <c r="N234" s="239">
        <v>3</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0</v>
      </c>
      <c r="N235" s="199">
        <v>0</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220</v>
      </c>
      <c r="M314" s="289">
        <v>657</v>
      </c>
      <c r="N314" s="193">
        <v>79</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220</v>
      </c>
      <c r="M315" s="181">
        <v>218</v>
      </c>
      <c r="N315" s="292">
        <v>79</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0</v>
      </c>
      <c r="M316" s="181">
        <v>394</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0</v>
      </c>
      <c r="M317" s="181">
        <v>45</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12944</v>
      </c>
      <c r="M318" s="181">
        <v>13529</v>
      </c>
      <c r="N318" s="181">
        <v>19021</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229</v>
      </c>
      <c r="M319" s="181">
        <v>645</v>
      </c>
      <c r="N319" s="181">
        <v>78</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220</v>
      </c>
      <c r="M327" s="181">
        <v>657</v>
      </c>
      <c r="N327" s="181">
        <v>79</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58</v>
      </c>
      <c r="M328" s="181">
        <v>5</v>
      </c>
      <c r="N328" s="181">
        <v>38</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51</v>
      </c>
      <c r="M329" s="181">
        <v>502</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111</v>
      </c>
      <c r="M330" s="181">
        <v>27</v>
      </c>
      <c r="N330" s="181">
        <v>41</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0</v>
      </c>
      <c r="M331" s="181">
        <v>123</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194</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229</v>
      </c>
      <c r="M335" s="181">
        <v>645</v>
      </c>
      <c r="N335" s="181">
        <v>78</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15</v>
      </c>
      <c r="M336" s="181">
        <v>87</v>
      </c>
      <c r="N336" s="181">
        <v>3</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156</v>
      </c>
      <c r="M337" s="181">
        <v>401</v>
      </c>
      <c r="N337" s="181">
        <v>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9</v>
      </c>
      <c r="M338" s="181">
        <v>22</v>
      </c>
      <c r="N338" s="181">
        <v>2</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12</v>
      </c>
      <c r="M339" s="181">
        <v>5</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24</v>
      </c>
      <c r="M340" s="181">
        <v>51</v>
      </c>
      <c r="N340" s="181">
        <v>1</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10</v>
      </c>
      <c r="M342" s="181">
        <v>35</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3</v>
      </c>
      <c r="M343" s="181">
        <v>44</v>
      </c>
      <c r="N343" s="181">
        <v>72</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194</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214</v>
      </c>
      <c r="M352" s="181">
        <v>558</v>
      </c>
      <c r="N352" s="229">
        <v>75</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212</v>
      </c>
      <c r="M353" s="181">
        <v>548</v>
      </c>
      <c r="N353" s="229">
        <v>75</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2</v>
      </c>
      <c r="M355" s="181">
        <v>10</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359</v>
      </c>
      <c r="D390" s="316"/>
      <c r="E390" s="316"/>
      <c r="F390" s="316"/>
      <c r="G390" s="316"/>
      <c r="H390" s="317"/>
      <c r="I390" s="354" t="s">
        <v>360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361</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362</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363</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364</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365</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366</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367</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368</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369</v>
      </c>
      <c r="D399" s="316"/>
      <c r="E399" s="316"/>
      <c r="F399" s="316"/>
      <c r="G399" s="316"/>
      <c r="H399" s="317"/>
      <c r="I399" s="355"/>
      <c r="J399" s="148" t="str">
        <f t="shared" si="63"/>
        <v>未確認</v>
      </c>
      <c r="K399" s="238" t="str">
        <f t="shared" si="64"/>
        <v>※</v>
      </c>
      <c r="L399" s="241">
        <v>22</v>
      </c>
      <c r="M399" s="185">
        <v>41</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370</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116</v>
      </c>
      <c r="D401" s="316"/>
      <c r="E401" s="316"/>
      <c r="F401" s="316"/>
      <c r="G401" s="316"/>
      <c r="H401" s="317"/>
      <c r="I401" s="355"/>
      <c r="J401" s="148" t="str">
        <f t="shared" si="63"/>
        <v>未確認</v>
      </c>
      <c r="K401" s="238" t="str">
        <f t="shared" si="64"/>
        <v>※</v>
      </c>
      <c r="L401" s="241">
        <v>0</v>
      </c>
      <c r="M401" s="185">
        <v>0</v>
      </c>
      <c r="N401" s="185">
        <v>709</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379</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v>582</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420</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115</v>
      </c>
      <c r="D452" s="316"/>
      <c r="E452" s="316"/>
      <c r="F452" s="316"/>
      <c r="G452" s="316"/>
      <c r="H452" s="317"/>
      <c r="I452" s="355"/>
      <c r="J452" s="148" t="str">
        <f t="shared" si="67"/>
        <v>未確認</v>
      </c>
      <c r="K452" s="238" t="str">
        <f t="shared" si="68"/>
        <v>※</v>
      </c>
      <c r="L452" s="241">
        <v>0</v>
      </c>
      <c r="M452" s="185">
        <v>926</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48</v>
      </c>
      <c r="M471" s="185">
        <v>107</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49</v>
      </c>
      <c r="M479" s="185">
        <v>201</v>
      </c>
      <c r="N479" s="234">
        <v>8</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0</v>
      </c>
      <c r="M480" s="185">
        <v>9</v>
      </c>
      <c r="N480" s="234">
        <v>7</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0</v>
      </c>
      <c r="M481" s="185">
        <v>100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0</v>
      </c>
      <c r="M486" s="185">
        <v>1</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1</v>
      </c>
      <c r="M487" s="185">
        <v>1</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0</v>
      </c>
      <c r="M488" s="185">
        <v>2</v>
      </c>
      <c r="N488" s="234">
        <v>1</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0</v>
      </c>
      <c r="M492" s="185">
        <v>73</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0</v>
      </c>
      <c r="M494" s="185">
        <v>77</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0</v>
      </c>
      <c r="M519" s="185">
        <v>13</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129</v>
      </c>
      <c r="M547" s="185">
        <v>130</v>
      </c>
      <c r="N547" s="234">
        <v>207</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230</v>
      </c>
      <c r="M548" s="185">
        <v>236</v>
      </c>
      <c r="N548" s="234">
        <v>422</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37</v>
      </c>
      <c r="M575" s="192" t="s">
        <v>600</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601</v>
      </c>
      <c r="D576" s="329"/>
      <c r="E576" s="329"/>
      <c r="F576" s="329"/>
      <c r="G576" s="329"/>
      <c r="H576" s="330"/>
      <c r="I576" s="340" t="s">
        <v>602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603</v>
      </c>
      <c r="B577" s="1"/>
      <c r="C577" s="123"/>
      <c r="D577" s="337" t="s">
        <v>604</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605</v>
      </c>
      <c r="B578" s="1"/>
      <c r="C578" s="123"/>
      <c r="D578" s="337" t="s">
        <v>606</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607</v>
      </c>
      <c r="B579" s="1"/>
      <c r="C579" s="123"/>
      <c r="D579" s="337" t="s">
        <v>608</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609</v>
      </c>
      <c r="B580" s="1"/>
      <c r="C580" s="123"/>
      <c r="D580" s="337" t="s">
        <v>610</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611</v>
      </c>
      <c r="B581" s="1"/>
      <c r="C581" s="123"/>
      <c r="D581" s="337" t="s">
        <v>612</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613</v>
      </c>
      <c r="B582" s="1"/>
      <c r="C582" s="160"/>
      <c r="D582" s="337" t="s">
        <v>614</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616</v>
      </c>
      <c r="B584" s="1"/>
      <c r="C584" s="123"/>
      <c r="D584" s="337" t="s">
        <v>604</v>
      </c>
      <c r="E584" s="338"/>
      <c r="F584" s="338"/>
      <c r="G584" s="338"/>
      <c r="H584" s="339"/>
      <c r="I584" s="383"/>
      <c r="J584" s="417"/>
      <c r="K584" s="418"/>
      <c r="L584" s="249">
        <v>0</v>
      </c>
      <c r="M584" s="186">
        <v>19.9</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617</v>
      </c>
      <c r="B585" s="1"/>
      <c r="C585" s="123"/>
      <c r="D585" s="337" t="s">
        <v>606</v>
      </c>
      <c r="E585" s="338"/>
      <c r="F585" s="338"/>
      <c r="G585" s="338"/>
      <c r="H585" s="339"/>
      <c r="I585" s="383"/>
      <c r="J585" s="417"/>
      <c r="K585" s="418"/>
      <c r="L585" s="249">
        <v>0</v>
      </c>
      <c r="M585" s="186">
        <v>4.4</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618</v>
      </c>
      <c r="B586" s="1"/>
      <c r="C586" s="123"/>
      <c r="D586" s="337" t="s">
        <v>608</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619</v>
      </c>
      <c r="B587" s="1"/>
      <c r="C587" s="123"/>
      <c r="D587" s="337" t="s">
        <v>610</v>
      </c>
      <c r="E587" s="338"/>
      <c r="F587" s="338"/>
      <c r="G587" s="338"/>
      <c r="H587" s="339"/>
      <c r="I587" s="383"/>
      <c r="J587" s="417"/>
      <c r="K587" s="418"/>
      <c r="L587" s="249">
        <v>0</v>
      </c>
      <c r="M587" s="186">
        <v>2.2</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620</v>
      </c>
      <c r="B588" s="1"/>
      <c r="C588" s="123"/>
      <c r="D588" s="337" t="s">
        <v>612</v>
      </c>
      <c r="E588" s="338"/>
      <c r="F588" s="338"/>
      <c r="G588" s="338"/>
      <c r="H588" s="339"/>
      <c r="I588" s="383"/>
      <c r="J588" s="417"/>
      <c r="K588" s="418"/>
      <c r="L588" s="249">
        <v>0</v>
      </c>
      <c r="M588" s="186">
        <v>4.7</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621</v>
      </c>
      <c r="B589" s="1"/>
      <c r="C589" s="123"/>
      <c r="D589" s="337" t="s">
        <v>614</v>
      </c>
      <c r="E589" s="338"/>
      <c r="F589" s="338"/>
      <c r="G589" s="338"/>
      <c r="H589" s="339"/>
      <c r="I589" s="383"/>
      <c r="J589" s="417"/>
      <c r="K589" s="418"/>
      <c r="L589" s="249">
        <v>0</v>
      </c>
      <c r="M589" s="186">
        <v>0.9</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623</v>
      </c>
      <c r="B591" s="1"/>
      <c r="C591" s="123"/>
      <c r="D591" s="337" t="s">
        <v>604</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624</v>
      </c>
      <c r="B592" s="1"/>
      <c r="C592" s="123"/>
      <c r="D592" s="337" t="s">
        <v>606</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625</v>
      </c>
      <c r="B593" s="1"/>
      <c r="C593" s="123"/>
      <c r="D593" s="337" t="s">
        <v>608</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626</v>
      </c>
      <c r="B594" s="1"/>
      <c r="C594" s="123"/>
      <c r="D594" s="337" t="s">
        <v>610</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627</v>
      </c>
      <c r="B595" s="1"/>
      <c r="C595" s="123"/>
      <c r="D595" s="337" t="s">
        <v>612</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628</v>
      </c>
      <c r="B596" s="1"/>
      <c r="C596" s="177"/>
      <c r="D596" s="337" t="s">
        <v>614</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630</v>
      </c>
      <c r="B604" s="76"/>
      <c r="C604" s="304" t="s">
        <v>631</v>
      </c>
      <c r="D604" s="305"/>
      <c r="E604" s="305"/>
      <c r="F604" s="305"/>
      <c r="G604" s="305"/>
      <c r="H604" s="306"/>
      <c r="I604" s="79" t="s">
        <v>632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633</v>
      </c>
      <c r="B605" s="57"/>
      <c r="C605" s="304" t="s">
        <v>634</v>
      </c>
      <c r="D605" s="305"/>
      <c r="E605" s="305"/>
      <c r="F605" s="305"/>
      <c r="G605" s="305"/>
      <c r="H605" s="306"/>
      <c r="I605" s="79" t="s">
        <v>635</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636</v>
      </c>
      <c r="B606" s="57"/>
      <c r="C606" s="304" t="s">
        <v>637</v>
      </c>
      <c r="D606" s="305"/>
      <c r="E606" s="305"/>
      <c r="F606" s="305"/>
      <c r="G606" s="305"/>
      <c r="H606" s="306"/>
      <c r="I606" s="79" t="s">
        <v>638</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639</v>
      </c>
      <c r="B607" s="57"/>
      <c r="C607" s="304" t="s">
        <v>640</v>
      </c>
      <c r="D607" s="305"/>
      <c r="E607" s="305"/>
      <c r="F607" s="305"/>
      <c r="G607" s="305"/>
      <c r="H607" s="306"/>
      <c r="I607" s="167" t="s">
        <v>641</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642</v>
      </c>
      <c r="D608" s="434"/>
      <c r="E608" s="434"/>
      <c r="F608" s="434"/>
      <c r="G608" s="434"/>
      <c r="H608" s="435"/>
      <c r="I608" s="167" t="s">
        <v>643</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644</v>
      </c>
      <c r="D609" s="434"/>
      <c r="E609" s="434"/>
      <c r="F609" s="434"/>
      <c r="G609" s="434"/>
      <c r="H609" s="435"/>
      <c r="I609" s="167" t="s">
        <v>645</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646</v>
      </c>
      <c r="D610" s="434"/>
      <c r="E610" s="434"/>
      <c r="F610" s="434"/>
      <c r="G610" s="434"/>
      <c r="H610" s="435"/>
      <c r="I610" s="167" t="s">
        <v>647</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648</v>
      </c>
      <c r="D611" s="434"/>
      <c r="E611" s="434"/>
      <c r="F611" s="434"/>
      <c r="G611" s="434"/>
      <c r="H611" s="435"/>
      <c r="I611" s="167" t="s">
        <v>649</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650</v>
      </c>
      <c r="D612" s="434"/>
      <c r="E612" s="434"/>
      <c r="F612" s="434"/>
      <c r="G612" s="434"/>
      <c r="H612" s="435"/>
      <c r="I612" s="167" t="s">
        <v>651</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652</v>
      </c>
      <c r="D613" s="434"/>
      <c r="E613" s="434"/>
      <c r="F613" s="434"/>
      <c r="G613" s="434"/>
      <c r="H613" s="435"/>
      <c r="I613" s="167" t="s">
        <v>653</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654</v>
      </c>
      <c r="B614" s="57"/>
      <c r="C614" s="304" t="s">
        <v>655</v>
      </c>
      <c r="D614" s="305"/>
      <c r="E614" s="305"/>
      <c r="F614" s="305"/>
      <c r="G614" s="305"/>
      <c r="H614" s="306"/>
      <c r="I614" s="79" t="s">
        <v>656</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657</v>
      </c>
      <c r="B615" s="57"/>
      <c r="C615" s="328" t="s">
        <v>658</v>
      </c>
      <c r="D615" s="329"/>
      <c r="E615" s="329"/>
      <c r="F615" s="329"/>
      <c r="G615" s="329"/>
      <c r="H615" s="330"/>
      <c r="I615" s="354" t="s">
        <v>659</v>
      </c>
      <c r="J615" s="242">
        <v>655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660</v>
      </c>
      <c r="B616" s="57"/>
      <c r="C616" s="165"/>
      <c r="D616" s="166"/>
      <c r="E616" s="315" t="s">
        <v>661</v>
      </c>
      <c r="F616" s="316"/>
      <c r="G616" s="316"/>
      <c r="H616" s="317"/>
      <c r="I616" s="342"/>
      <c r="J616" s="242">
        <v>18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662</v>
      </c>
      <c r="B617" s="57"/>
      <c r="C617" s="328" t="s">
        <v>663</v>
      </c>
      <c r="D617" s="329"/>
      <c r="E617" s="329"/>
      <c r="F617" s="329"/>
      <c r="G617" s="329"/>
      <c r="H617" s="330"/>
      <c r="I617" s="340" t="s">
        <v>664</v>
      </c>
      <c r="J617" s="242">
        <v>168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665</v>
      </c>
      <c r="B618" s="57"/>
      <c r="C618" s="165"/>
      <c r="D618" s="166"/>
      <c r="E618" s="315" t="s">
        <v>661</v>
      </c>
      <c r="F618" s="316"/>
      <c r="G618" s="316"/>
      <c r="H618" s="317"/>
      <c r="I618" s="398"/>
      <c r="J618" s="242">
        <v>13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666</v>
      </c>
      <c r="B619" s="57"/>
      <c r="C619" s="315" t="s">
        <v>667</v>
      </c>
      <c r="D619" s="316"/>
      <c r="E619" s="316"/>
      <c r="F619" s="316"/>
      <c r="G619" s="316"/>
      <c r="H619" s="317"/>
      <c r="I619" s="78" t="s">
        <v>668</v>
      </c>
      <c r="J619" s="242">
        <v>139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669</v>
      </c>
      <c r="B620" s="57"/>
      <c r="C620" s="304" t="s">
        <v>670</v>
      </c>
      <c r="D620" s="305"/>
      <c r="E620" s="305"/>
      <c r="F620" s="305"/>
      <c r="G620" s="305"/>
      <c r="H620" s="306"/>
      <c r="I620" s="78" t="s">
        <v>671</v>
      </c>
      <c r="J620" s="242" t="str">
        <f t="shared" si="155"/>
        <v>未確認</v>
      </c>
      <c r="K620" s="243" t="str">
        <f t="shared" si="156"/>
        <v>※</v>
      </c>
      <c r="L620" s="241">
        <v>0</v>
      </c>
      <c r="M620" s="185">
        <v>0</v>
      </c>
      <c r="N620" s="234">
        <v>1</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672</v>
      </c>
      <c r="B621" s="57"/>
      <c r="C621" s="304" t="s">
        <v>673</v>
      </c>
      <c r="D621" s="305"/>
      <c r="E621" s="305"/>
      <c r="F621" s="305"/>
      <c r="G621" s="305"/>
      <c r="H621" s="306"/>
      <c r="I621" s="78" t="s">
        <v>674</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675</v>
      </c>
      <c r="B622" s="57"/>
      <c r="C622" s="304" t="s">
        <v>676</v>
      </c>
      <c r="D622" s="305"/>
      <c r="E622" s="305"/>
      <c r="F622" s="305"/>
      <c r="G622" s="305"/>
      <c r="H622" s="306"/>
      <c r="I622" s="78" t="s">
        <v>677</v>
      </c>
      <c r="J622" s="242" t="str">
        <f t="shared" si="155"/>
        <v>未確認</v>
      </c>
      <c r="K622" s="243" t="str">
        <f t="shared" si="156"/>
        <v>※</v>
      </c>
      <c r="L622" s="241">
        <v>0</v>
      </c>
      <c r="M622" s="185">
        <v>0</v>
      </c>
      <c r="N622" s="234">
        <v>1</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678</v>
      </c>
      <c r="B623" s="57"/>
      <c r="C623" s="304" t="s">
        <v>679</v>
      </c>
      <c r="D623" s="305"/>
      <c r="E623" s="305"/>
      <c r="F623" s="305"/>
      <c r="G623" s="305"/>
      <c r="H623" s="306"/>
      <c r="I623" s="78" t="s">
        <v>680</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681</v>
      </c>
      <c r="B624" s="57"/>
      <c r="C624" s="304" t="s">
        <v>682</v>
      </c>
      <c r="D624" s="305"/>
      <c r="E624" s="305"/>
      <c r="F624" s="305"/>
      <c r="G624" s="305"/>
      <c r="H624" s="306"/>
      <c r="I624" s="124" t="s">
        <v>683</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684</v>
      </c>
      <c r="B625" s="57"/>
      <c r="C625" s="304" t="s">
        <v>685</v>
      </c>
      <c r="D625" s="305"/>
      <c r="E625" s="305"/>
      <c r="F625" s="305"/>
      <c r="G625" s="305"/>
      <c r="H625" s="306"/>
      <c r="I625" s="78" t="s">
        <v>686</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684</v>
      </c>
      <c r="B626" s="57"/>
      <c r="C626" s="315" t="s">
        <v>687</v>
      </c>
      <c r="D626" s="316"/>
      <c r="E626" s="316"/>
      <c r="F626" s="316"/>
      <c r="G626" s="316"/>
      <c r="H626" s="317"/>
      <c r="I626" s="340" t="s">
        <v>688</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684</v>
      </c>
      <c r="B627" s="57"/>
      <c r="C627" s="315" t="s">
        <v>689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684</v>
      </c>
      <c r="B628" s="57"/>
      <c r="C628" s="315" t="s">
        <v>690</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684</v>
      </c>
      <c r="B629" s="57"/>
      <c r="C629" s="315" t="s">
        <v>691</v>
      </c>
      <c r="D629" s="316"/>
      <c r="E629" s="316"/>
      <c r="F629" s="316"/>
      <c r="G629" s="316"/>
      <c r="H629" s="317"/>
      <c r="I629" s="82" t="s">
        <v>692</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694</v>
      </c>
      <c r="B637" s="76"/>
      <c r="C637" s="315" t="s">
        <v>695</v>
      </c>
      <c r="D637" s="316"/>
      <c r="E637" s="316"/>
      <c r="F637" s="316"/>
      <c r="G637" s="316"/>
      <c r="H637" s="317"/>
      <c r="I637" s="354" t="s">
        <v>696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129</v>
      </c>
      <c r="M637" s="185">
        <v>211</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697</v>
      </c>
      <c r="B638" s="76"/>
      <c r="C638" s="315" t="s">
        <v>698</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699</v>
      </c>
      <c r="B639" s="76"/>
      <c r="C639" s="315" t="s">
        <v>700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697</v>
      </c>
      <c r="B640" s="76"/>
      <c r="C640" s="315" t="s">
        <v>701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702</v>
      </c>
      <c r="B641" s="76"/>
      <c r="C641" s="315" t="s">
        <v>703</v>
      </c>
      <c r="D641" s="316"/>
      <c r="E641" s="316"/>
      <c r="F641" s="316"/>
      <c r="G641" s="316"/>
      <c r="H641" s="317"/>
      <c r="I641" s="340" t="s">
        <v>704</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705</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706</v>
      </c>
      <c r="B643" s="76"/>
      <c r="C643" s="315" t="s">
        <v>707</v>
      </c>
      <c r="D643" s="316"/>
      <c r="E643" s="316"/>
      <c r="F643" s="316"/>
      <c r="G643" s="316"/>
      <c r="H643" s="317"/>
      <c r="I643" s="82" t="s">
        <v>708</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709</v>
      </c>
      <c r="B644" s="76"/>
      <c r="C644" s="315" t="s">
        <v>710</v>
      </c>
      <c r="D644" s="316"/>
      <c r="E644" s="316"/>
      <c r="F644" s="316"/>
      <c r="G644" s="316"/>
      <c r="H644" s="317"/>
      <c r="I644" s="82" t="s">
        <v>711</v>
      </c>
      <c r="J644" s="242" t="str">
        <f t="shared" si="165"/>
        <v>未確認</v>
      </c>
      <c r="K644" s="243" t="str">
        <f t="shared" si="166"/>
        <v>※</v>
      </c>
      <c r="L644" s="241">
        <v>0</v>
      </c>
      <c r="M644" s="185">
        <v>475</v>
      </c>
      <c r="N644" s="234">
        <v>41</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712</v>
      </c>
      <c r="B645" s="1"/>
      <c r="C645" s="315" t="s">
        <v>713</v>
      </c>
      <c r="D645" s="316"/>
      <c r="E645" s="316"/>
      <c r="F645" s="316"/>
      <c r="G645" s="316"/>
      <c r="H645" s="317"/>
      <c r="I645" s="82" t="s">
        <v>714</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715</v>
      </c>
      <c r="B646" s="1"/>
      <c r="C646" s="304" t="s">
        <v>716</v>
      </c>
      <c r="D646" s="305"/>
      <c r="E646" s="305"/>
      <c r="F646" s="305"/>
      <c r="G646" s="305"/>
      <c r="H646" s="306"/>
      <c r="I646" s="78" t="s">
        <v>717</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718</v>
      </c>
      <c r="B647" s="1"/>
      <c r="C647" s="315" t="s">
        <v>719</v>
      </c>
      <c r="D647" s="316"/>
      <c r="E647" s="316"/>
      <c r="F647" s="316"/>
      <c r="G647" s="316"/>
      <c r="H647" s="317"/>
      <c r="I647" s="78" t="s">
        <v>720</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721</v>
      </c>
      <c r="B648" s="1"/>
      <c r="C648" s="304" t="s">
        <v>722</v>
      </c>
      <c r="D648" s="305"/>
      <c r="E648" s="305"/>
      <c r="F648" s="305"/>
      <c r="G648" s="305"/>
      <c r="H648" s="306"/>
      <c r="I648" s="78" t="s">
        <v>723</v>
      </c>
      <c r="J648" s="242" t="str">
        <f t="shared" si="165"/>
        <v>未確認</v>
      </c>
      <c r="K648" s="243" t="str">
        <f t="shared" si="166"/>
        <v>※</v>
      </c>
      <c r="L648" s="241">
        <v>0</v>
      </c>
      <c r="M648" s="185">
        <v>2</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724</v>
      </c>
      <c r="B649" s="1"/>
      <c r="C649" s="304" t="s">
        <v>725</v>
      </c>
      <c r="D649" s="305"/>
      <c r="E649" s="305"/>
      <c r="F649" s="305"/>
      <c r="G649" s="305"/>
      <c r="H649" s="306"/>
      <c r="I649" s="78" t="s">
        <v>726</v>
      </c>
      <c r="J649" s="242" t="str">
        <f t="shared" si="165"/>
        <v>未確認</v>
      </c>
      <c r="K649" s="243" t="str">
        <f t="shared" si="166"/>
        <v>※</v>
      </c>
      <c r="L649" s="241">
        <v>1</v>
      </c>
      <c r="M649" s="185">
        <v>1</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727</v>
      </c>
      <c r="D650" s="316"/>
      <c r="E650" s="316"/>
      <c r="F650" s="316"/>
      <c r="G650" s="316"/>
      <c r="H650" s="317"/>
      <c r="I650" s="82" t="s">
        <v>728</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730</v>
      </c>
      <c r="B658" s="76"/>
      <c r="C658" s="304" t="s">
        <v>731</v>
      </c>
      <c r="D658" s="305"/>
      <c r="E658" s="305"/>
      <c r="F658" s="305"/>
      <c r="G658" s="305"/>
      <c r="H658" s="306"/>
      <c r="I658" s="78" t="s">
        <v>732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733</v>
      </c>
      <c r="B659" s="1"/>
      <c r="C659" s="304" t="s">
        <v>734</v>
      </c>
      <c r="D659" s="305"/>
      <c r="E659" s="305"/>
      <c r="F659" s="305"/>
      <c r="G659" s="305"/>
      <c r="H659" s="306"/>
      <c r="I659" s="78" t="s">
        <v>735</v>
      </c>
      <c r="J659" s="242" t="str">
        <f t="shared" si="175"/>
        <v>未確認</v>
      </c>
      <c r="K659" s="243" t="str">
        <f t="shared" si="176"/>
        <v>※</v>
      </c>
      <c r="L659" s="241">
        <v>8</v>
      </c>
      <c r="M659" s="185">
        <v>4</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736</v>
      </c>
      <c r="B660" s="1"/>
      <c r="C660" s="304" t="s">
        <v>737</v>
      </c>
      <c r="D660" s="305"/>
      <c r="E660" s="305"/>
      <c r="F660" s="305"/>
      <c r="G660" s="305"/>
      <c r="H660" s="306"/>
      <c r="I660" s="78" t="s">
        <v>738</v>
      </c>
      <c r="J660" s="242" t="str">
        <f t="shared" si="175"/>
        <v>未確認</v>
      </c>
      <c r="K660" s="243" t="str">
        <f t="shared" si="176"/>
        <v>※</v>
      </c>
      <c r="L660" s="241">
        <v>8</v>
      </c>
      <c r="M660" s="185">
        <v>7</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739</v>
      </c>
      <c r="B661" s="1"/>
      <c r="C661" s="315" t="s">
        <v>740</v>
      </c>
      <c r="D661" s="316"/>
      <c r="E661" s="316"/>
      <c r="F661" s="316"/>
      <c r="G661" s="316"/>
      <c r="H661" s="317"/>
      <c r="I661" s="78" t="s">
        <v>741</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742</v>
      </c>
      <c r="B662" s="1"/>
      <c r="C662" s="304" t="s">
        <v>743</v>
      </c>
      <c r="D662" s="305"/>
      <c r="E662" s="305"/>
      <c r="F662" s="305"/>
      <c r="G662" s="305"/>
      <c r="H662" s="306"/>
      <c r="I662" s="78" t="s">
        <v>744</v>
      </c>
      <c r="J662" s="242" t="str">
        <f t="shared" si="175"/>
        <v>未確認</v>
      </c>
      <c r="K662" s="243" t="str">
        <f t="shared" si="176"/>
        <v>※</v>
      </c>
      <c r="L662" s="241">
        <v>0</v>
      </c>
      <c r="M662" s="185">
        <v>0</v>
      </c>
      <c r="N662" s="234">
        <v>16</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745</v>
      </c>
      <c r="B663" s="1"/>
      <c r="C663" s="304" t="s">
        <v>746</v>
      </c>
      <c r="D663" s="305"/>
      <c r="E663" s="305"/>
      <c r="F663" s="305"/>
      <c r="G663" s="305"/>
      <c r="H663" s="306"/>
      <c r="I663" s="78" t="s">
        <v>747</v>
      </c>
      <c r="J663" s="242" t="str">
        <f t="shared" si="175"/>
        <v>未確認</v>
      </c>
      <c r="K663" s="243" t="str">
        <f t="shared" si="176"/>
        <v>※</v>
      </c>
      <c r="L663" s="241">
        <v>0</v>
      </c>
      <c r="M663" s="185">
        <v>0</v>
      </c>
      <c r="N663" s="234">
        <v>12</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748</v>
      </c>
      <c r="B664" s="1"/>
      <c r="C664" s="304" t="s">
        <v>749</v>
      </c>
      <c r="D664" s="305"/>
      <c r="E664" s="305"/>
      <c r="F664" s="305"/>
      <c r="G664" s="305"/>
      <c r="H664" s="306"/>
      <c r="I664" s="78" t="s">
        <v>750</v>
      </c>
      <c r="J664" s="242" t="str">
        <f t="shared" si="175"/>
        <v>未確認</v>
      </c>
      <c r="K664" s="243" t="str">
        <f t="shared" si="176"/>
        <v>※</v>
      </c>
      <c r="L664" s="241">
        <v>18</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751</v>
      </c>
      <c r="B665" s="1"/>
      <c r="C665" s="315" t="s">
        <v>752</v>
      </c>
      <c r="D665" s="316"/>
      <c r="E665" s="316"/>
      <c r="F665" s="316"/>
      <c r="G665" s="316"/>
      <c r="H665" s="317"/>
      <c r="I665" s="78" t="s">
        <v>753</v>
      </c>
      <c r="J665" s="242" t="str">
        <f t="shared" si="175"/>
        <v>未確認</v>
      </c>
      <c r="K665" s="243" t="str">
        <f t="shared" si="176"/>
        <v>※</v>
      </c>
      <c r="L665" s="241">
        <v>0</v>
      </c>
      <c r="M665" s="185">
        <v>0</v>
      </c>
      <c r="N665" s="234">
        <v>18</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755</v>
      </c>
      <c r="B673" s="76"/>
      <c r="C673" s="318" t="s">
        <v>756</v>
      </c>
      <c r="D673" s="327"/>
      <c r="E673" s="327"/>
      <c r="F673" s="327"/>
      <c r="G673" s="327"/>
      <c r="H673" s="319"/>
      <c r="I673" s="78" t="s">
        <v>757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577</v>
      </c>
      <c r="M673" s="185">
        <v>24</v>
      </c>
      <c r="N673" s="234">
        <v>2</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758</v>
      </c>
      <c r="B674" s="57"/>
      <c r="C674" s="108"/>
      <c r="D674" s="109"/>
      <c r="E674" s="304" t="s">
        <v>759</v>
      </c>
      <c r="F674" s="305"/>
      <c r="G674" s="305"/>
      <c r="H674" s="306"/>
      <c r="I674" s="78" t="s">
        <v>760</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761</v>
      </c>
      <c r="B675" s="57"/>
      <c r="C675" s="108"/>
      <c r="D675" s="109"/>
      <c r="E675" s="304" t="s">
        <v>762</v>
      </c>
      <c r="F675" s="305"/>
      <c r="G675" s="305"/>
      <c r="H675" s="306"/>
      <c r="I675" s="78" t="s">
        <v>763</v>
      </c>
      <c r="J675" s="242" t="str">
        <f t="shared" si="183"/>
        <v>未確認</v>
      </c>
      <c r="K675" s="243" t="str">
        <f t="shared" si="184"/>
        <v>※</v>
      </c>
      <c r="L675" s="241">
        <v>274</v>
      </c>
      <c r="M675" s="185">
        <v>2</v>
      </c>
      <c r="N675" s="234">
        <v>2</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764</v>
      </c>
      <c r="B676" s="57"/>
      <c r="C676" s="168"/>
      <c r="D676" s="169"/>
      <c r="E676" s="304" t="s">
        <v>765</v>
      </c>
      <c r="F676" s="305"/>
      <c r="G676" s="305"/>
      <c r="H676" s="306"/>
      <c r="I676" s="78" t="s">
        <v>766</v>
      </c>
      <c r="J676" s="242" t="str">
        <f t="shared" si="183"/>
        <v>未確認</v>
      </c>
      <c r="K676" s="243" t="str">
        <f t="shared" si="184"/>
        <v>※</v>
      </c>
      <c r="L676" s="241">
        <v>35</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767</v>
      </c>
      <c r="B677" s="57"/>
      <c r="C677" s="168"/>
      <c r="D677" s="169"/>
      <c r="E677" s="304" t="s">
        <v>768</v>
      </c>
      <c r="F677" s="305"/>
      <c r="G677" s="305"/>
      <c r="H677" s="306"/>
      <c r="I677" s="78" t="s">
        <v>769</v>
      </c>
      <c r="J677" s="242" t="str">
        <f t="shared" si="183"/>
        <v>未確認</v>
      </c>
      <c r="K677" s="243" t="str">
        <f t="shared" si="184"/>
        <v>※</v>
      </c>
      <c r="L677" s="241">
        <v>270</v>
      </c>
      <c r="M677" s="185">
        <v>22</v>
      </c>
      <c r="N677" s="234">
        <v>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770</v>
      </c>
      <c r="B678" s="57"/>
      <c r="C678" s="108"/>
      <c r="D678" s="109"/>
      <c r="E678" s="304" t="s">
        <v>771</v>
      </c>
      <c r="F678" s="305"/>
      <c r="G678" s="305"/>
      <c r="H678" s="306"/>
      <c r="I678" s="78" t="s">
        <v>772</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773</v>
      </c>
      <c r="B679" s="57"/>
      <c r="C679" s="108"/>
      <c r="D679" s="109"/>
      <c r="E679" s="318" t="s">
        <v>774</v>
      </c>
      <c r="F679" s="327"/>
      <c r="G679" s="327"/>
      <c r="H679" s="319"/>
      <c r="I679" s="78" t="s">
        <v>775</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776</v>
      </c>
      <c r="B680" s="57"/>
      <c r="C680" s="357" t="s">
        <v>777</v>
      </c>
      <c r="D680" s="357"/>
      <c r="E680" s="357"/>
      <c r="F680" s="357"/>
      <c r="G680" s="357"/>
      <c r="H680" s="357"/>
      <c r="I680" s="78" t="s">
        <v>778</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779</v>
      </c>
      <c r="B681" s="57"/>
      <c r="C681" s="357" t="s">
        <v>780</v>
      </c>
      <c r="D681" s="357"/>
      <c r="E681" s="357"/>
      <c r="F681" s="357"/>
      <c r="G681" s="357"/>
      <c r="H681" s="357"/>
      <c r="I681" s="78" t="s">
        <v>781</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779</v>
      </c>
      <c r="B682" s="57"/>
      <c r="C682" s="357" t="s">
        <v>782</v>
      </c>
      <c r="D682" s="357"/>
      <c r="E682" s="357"/>
      <c r="F682" s="357"/>
      <c r="G682" s="357"/>
      <c r="H682" s="357"/>
      <c r="I682" s="78" t="s">
        <v>783</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784</v>
      </c>
      <c r="B683" s="57"/>
      <c r="C683" s="304" t="s">
        <v>785</v>
      </c>
      <c r="D683" s="305"/>
      <c r="E683" s="305"/>
      <c r="F683" s="305"/>
      <c r="G683" s="305"/>
      <c r="H683" s="306"/>
      <c r="I683" s="78" t="s">
        <v>786</v>
      </c>
      <c r="J683" s="242" t="str">
        <f t="shared" si="183"/>
        <v>未確認</v>
      </c>
      <c r="K683" s="243" t="str">
        <f t="shared" si="184"/>
        <v>※</v>
      </c>
      <c r="L683" s="241">
        <v>90</v>
      </c>
      <c r="M683" s="185">
        <v>4</v>
      </c>
      <c r="N683" s="234">
        <v>1</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787</v>
      </c>
      <c r="B684" s="57"/>
      <c r="C684" s="315" t="s">
        <v>788</v>
      </c>
      <c r="D684" s="316"/>
      <c r="E684" s="316"/>
      <c r="F684" s="316"/>
      <c r="G684" s="316"/>
      <c r="H684" s="317"/>
      <c r="I684" s="82" t="s">
        <v>789</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790</v>
      </c>
      <c r="B685" s="57"/>
      <c r="C685" s="304" t="s">
        <v>791</v>
      </c>
      <c r="D685" s="305"/>
      <c r="E685" s="305"/>
      <c r="F685" s="305"/>
      <c r="G685" s="305"/>
      <c r="H685" s="306"/>
      <c r="I685" s="78" t="s">
        <v>792</v>
      </c>
      <c r="J685" s="242" t="str">
        <f t="shared" si="183"/>
        <v>未確認</v>
      </c>
      <c r="K685" s="243" t="str">
        <f t="shared" si="184"/>
        <v>※</v>
      </c>
      <c r="L685" s="241">
        <v>8</v>
      </c>
      <c r="M685" s="185">
        <v>2</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793</v>
      </c>
      <c r="B686" s="57"/>
      <c r="C686" s="304" t="s">
        <v>794</v>
      </c>
      <c r="D686" s="305"/>
      <c r="E686" s="305"/>
      <c r="F686" s="305"/>
      <c r="G686" s="305"/>
      <c r="H686" s="306"/>
      <c r="I686" s="78" t="s">
        <v>795</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796</v>
      </c>
      <c r="B687" s="57"/>
      <c r="C687" s="315" t="s">
        <v>797</v>
      </c>
      <c r="D687" s="316"/>
      <c r="E687" s="316"/>
      <c r="F687" s="316"/>
      <c r="G687" s="316"/>
      <c r="H687" s="317"/>
      <c r="I687" s="78" t="s">
        <v>798</v>
      </c>
      <c r="J687" s="242" t="str">
        <f t="shared" si="183"/>
        <v>未確認</v>
      </c>
      <c r="K687" s="243" t="str">
        <f t="shared" si="184"/>
        <v>※</v>
      </c>
      <c r="L687" s="241">
        <v>582</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799</v>
      </c>
      <c r="B688" s="57"/>
      <c r="C688" s="304" t="s">
        <v>800</v>
      </c>
      <c r="D688" s="305"/>
      <c r="E688" s="305"/>
      <c r="F688" s="305"/>
      <c r="G688" s="305"/>
      <c r="H688" s="306"/>
      <c r="I688" s="78" t="s">
        <v>801</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802</v>
      </c>
      <c r="B695" s="57"/>
      <c r="C695" s="315" t="s">
        <v>803</v>
      </c>
      <c r="D695" s="316"/>
      <c r="E695" s="316"/>
      <c r="F695" s="316"/>
      <c r="G695" s="316"/>
      <c r="H695" s="317"/>
      <c r="I695" s="82" t="s">
        <v>804</v>
      </c>
      <c r="J695" s="245"/>
      <c r="K695" s="252"/>
      <c r="L695" s="253">
        <v>98</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805</v>
      </c>
      <c r="B696" s="57"/>
      <c r="C696" s="315" t="s">
        <v>806</v>
      </c>
      <c r="D696" s="316"/>
      <c r="E696" s="316"/>
      <c r="F696" s="316"/>
      <c r="G696" s="316"/>
      <c r="H696" s="317"/>
      <c r="I696" s="82" t="s">
        <v>807</v>
      </c>
      <c r="J696" s="245"/>
      <c r="K696" s="252"/>
      <c r="L696" s="254">
        <v>5.8</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808</v>
      </c>
      <c r="B697" s="57"/>
      <c r="C697" s="328" t="s">
        <v>809</v>
      </c>
      <c r="D697" s="329"/>
      <c r="E697" s="329"/>
      <c r="F697" s="329"/>
      <c r="G697" s="329"/>
      <c r="H697" s="330"/>
      <c r="I697" s="340" t="s">
        <v>810</v>
      </c>
      <c r="J697" s="245"/>
      <c r="K697" s="252"/>
      <c r="L697" s="255">
        <v>214</v>
      </c>
      <c r="M697" s="279">
        <v>558</v>
      </c>
      <c r="N697" s="280">
        <v>75</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811</v>
      </c>
      <c r="B698" s="57"/>
      <c r="C698" s="125"/>
      <c r="D698" s="126"/>
      <c r="E698" s="328" t="s">
        <v>812</v>
      </c>
      <c r="F698" s="329"/>
      <c r="G698" s="329"/>
      <c r="H698" s="330"/>
      <c r="I698" s="397"/>
      <c r="J698" s="245"/>
      <c r="K698" s="252"/>
      <c r="L698" s="255">
        <v>70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813</v>
      </c>
      <c r="H699" s="421"/>
      <c r="I699" s="397"/>
      <c r="J699" s="245"/>
      <c r="K699" s="252"/>
      <c r="L699" s="255">
        <v>70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814</v>
      </c>
      <c r="H700" s="421"/>
      <c r="I700" s="397"/>
      <c r="J700" s="245"/>
      <c r="K700" s="252"/>
      <c r="L700" s="255">
        <v>31</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815</v>
      </c>
      <c r="B701" s="57"/>
      <c r="C701" s="127"/>
      <c r="D701" s="191"/>
      <c r="E701" s="419"/>
      <c r="F701" s="420"/>
      <c r="G701" s="190"/>
      <c r="H701" s="176" t="s">
        <v>816</v>
      </c>
      <c r="I701" s="398"/>
      <c r="J701" s="245"/>
      <c r="K701" s="252"/>
      <c r="L701" s="255">
        <v>31</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817</v>
      </c>
      <c r="B702" s="57"/>
      <c r="C702" s="328" t="s">
        <v>818</v>
      </c>
      <c r="D702" s="329"/>
      <c r="E702" s="329"/>
      <c r="F702" s="329"/>
      <c r="G702" s="390"/>
      <c r="H702" s="330"/>
      <c r="I702" s="340" t="s">
        <v>819</v>
      </c>
      <c r="J702" s="245"/>
      <c r="K702" s="252"/>
      <c r="L702" s="255">
        <v>79</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820</v>
      </c>
      <c r="B703" s="57"/>
      <c r="C703" s="165"/>
      <c r="D703" s="166"/>
      <c r="E703" s="315" t="s">
        <v>821</v>
      </c>
      <c r="F703" s="316"/>
      <c r="G703" s="316"/>
      <c r="H703" s="317"/>
      <c r="I703" s="383"/>
      <c r="J703" s="245"/>
      <c r="K703" s="252"/>
      <c r="L703" s="255">
        <v>61</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822</v>
      </c>
      <c r="D704" s="329"/>
      <c r="E704" s="329"/>
      <c r="F704" s="329"/>
      <c r="G704" s="390"/>
      <c r="H704" s="330"/>
      <c r="I704" s="383"/>
      <c r="J704" s="245"/>
      <c r="K704" s="252"/>
      <c r="L704" s="255">
        <v>80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823</v>
      </c>
      <c r="F705" s="316"/>
      <c r="G705" s="316"/>
      <c r="H705" s="317"/>
      <c r="I705" s="383"/>
      <c r="J705" s="245"/>
      <c r="K705" s="252"/>
      <c r="L705" s="255">
        <v>68</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824</v>
      </c>
      <c r="D706" s="329"/>
      <c r="E706" s="329"/>
      <c r="F706" s="329"/>
      <c r="G706" s="390"/>
      <c r="H706" s="330"/>
      <c r="I706" s="383"/>
      <c r="J706" s="245"/>
      <c r="K706" s="252"/>
      <c r="L706" s="255">
        <v>75</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825</v>
      </c>
      <c r="F707" s="316"/>
      <c r="G707" s="316"/>
      <c r="H707" s="317"/>
      <c r="I707" s="383"/>
      <c r="J707" s="245"/>
      <c r="K707" s="252"/>
      <c r="L707" s="255">
        <v>71</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826</v>
      </c>
      <c r="D708" s="329"/>
      <c r="E708" s="329"/>
      <c r="F708" s="329"/>
      <c r="G708" s="390"/>
      <c r="H708" s="330"/>
      <c r="I708" s="383"/>
      <c r="J708" s="245"/>
      <c r="K708" s="252"/>
      <c r="L708" s="255">
        <v>80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827</v>
      </c>
      <c r="F709" s="316"/>
      <c r="G709" s="316"/>
      <c r="H709" s="317"/>
      <c r="I709" s="384"/>
      <c r="J709" s="245"/>
      <c r="K709" s="252"/>
      <c r="L709" s="255">
        <v>70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828</v>
      </c>
      <c r="B710" s="57"/>
      <c r="C710" s="315" t="s">
        <v>829</v>
      </c>
      <c r="D710" s="316"/>
      <c r="E710" s="316"/>
      <c r="F710" s="316"/>
      <c r="G710" s="316"/>
      <c r="H710" s="317"/>
      <c r="I710" s="345" t="s">
        <v>830</v>
      </c>
      <c r="J710" s="256"/>
      <c r="K710" s="252"/>
      <c r="L710" s="257">
        <v>43.1</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831</v>
      </c>
      <c r="D711" s="316"/>
      <c r="E711" s="316"/>
      <c r="F711" s="316"/>
      <c r="G711" s="316"/>
      <c r="H711" s="317"/>
      <c r="I711" s="345"/>
      <c r="J711" s="417"/>
      <c r="K711" s="418"/>
      <c r="L711" s="257">
        <v>38.3</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832</v>
      </c>
      <c r="D712" s="316"/>
      <c r="E712" s="316"/>
      <c r="F712" s="316"/>
      <c r="G712" s="316"/>
      <c r="H712" s="317"/>
      <c r="I712" s="345"/>
      <c r="J712" s="417"/>
      <c r="K712" s="418"/>
      <c r="L712" s="257">
        <v>35.7</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833</v>
      </c>
      <c r="D713" s="316"/>
      <c r="E713" s="316"/>
      <c r="F713" s="316"/>
      <c r="G713" s="316"/>
      <c r="H713" s="317"/>
      <c r="I713" s="345"/>
      <c r="J713" s="417"/>
      <c r="K713" s="418"/>
      <c r="L713" s="257">
        <v>42.9</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835</v>
      </c>
      <c r="B721" s="1"/>
      <c r="C721" s="315" t="s">
        <v>836</v>
      </c>
      <c r="D721" s="316"/>
      <c r="E721" s="316"/>
      <c r="F721" s="316"/>
      <c r="G721" s="316"/>
      <c r="H721" s="317"/>
      <c r="I721" s="82" t="s">
        <v>837</v>
      </c>
      <c r="J721" s="244" t="str">
        <f>IF(SUM(L721:BS721)=0,IF(COUNTIF(L721:BS721,"未確認")&gt;0,"未確認",IF(COUNTIF(L721:BS721,"~*")&gt;0,"*",SUM(L721:BS721))),SUM(L721:BS721))</f>
        <v>未確認</v>
      </c>
      <c r="K721" s="243" t="str">
        <f>IF(OR(COUNTIF(L721:BS721,"未確認")&gt;0,COUNTIF(L721:BS721,"*")&gt;0),"※","")</f>
        <v>※</v>
      </c>
      <c r="L721" s="241">
        <v>0</v>
      </c>
      <c r="M721" s="185">
        <v>0</v>
      </c>
      <c r="N721" s="234">
        <v>603</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838</v>
      </c>
      <c r="B722" s="1"/>
      <c r="C722" s="304" t="s">
        <v>839</v>
      </c>
      <c r="D722" s="305"/>
      <c r="E722" s="305"/>
      <c r="F722" s="305"/>
      <c r="G722" s="305"/>
      <c r="H722" s="306"/>
      <c r="I722" s="78" t="s">
        <v>840</v>
      </c>
      <c r="J722" s="244" t="str">
        <f>IF(SUM(L722:BS722)=0,IF(COUNTIF(L722:BS722,"未確認")&gt;0,"未確認",IF(COUNTIF(L722:BS722,"~*")&gt;0,"*",SUM(L722:BS722))),SUM(L722:BS722))</f>
        <v>未確認</v>
      </c>
      <c r="K722" s="243" t="str">
        <f>IF(OR(COUNTIF(L722:BS722,"未確認")&gt;0,COUNTIF(L722:BS722,"*")&gt;0),"※","")</f>
        <v>※</v>
      </c>
      <c r="L722" s="241">
        <v>0</v>
      </c>
      <c r="M722" s="185">
        <v>0</v>
      </c>
      <c r="N722" s="234">
        <v>11</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841</v>
      </c>
      <c r="B723" s="1"/>
      <c r="C723" s="304" t="s">
        <v>842</v>
      </c>
      <c r="D723" s="305"/>
      <c r="E723" s="305"/>
      <c r="F723" s="305"/>
      <c r="G723" s="305"/>
      <c r="H723" s="306"/>
      <c r="I723" s="78" t="s">
        <v>843</v>
      </c>
      <c r="J723" s="244" t="str">
        <f>IF(SUM(L723:BS723)=0,IF(COUNTIF(L723:BS723,"未確認")&gt;0,"未確認",IF(COUNTIF(L723:BS723,"~*")&gt;0,"*",SUM(L723:BS723))),SUM(L723:BS723))</f>
        <v>未確認</v>
      </c>
      <c r="K723" s="243" t="str">
        <f>IF(OR(COUNTIF(L723:BS723,"未確認")&gt;0,COUNTIF(L723:BS723,"*")&gt;0),"※","")</f>
        <v>※</v>
      </c>
      <c r="L723" s="241">
        <v>0</v>
      </c>
      <c r="M723" s="185">
        <v>0</v>
      </c>
      <c r="N723" s="234">
        <v>23</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845</v>
      </c>
      <c r="B731" s="76"/>
      <c r="C731" s="304" t="s">
        <v>846</v>
      </c>
      <c r="D731" s="305"/>
      <c r="E731" s="305"/>
      <c r="F731" s="305"/>
      <c r="G731" s="305"/>
      <c r="H731" s="306"/>
      <c r="I731" s="78" t="s">
        <v>847</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848</v>
      </c>
      <c r="B732" s="1"/>
      <c r="C732" s="304" t="s">
        <v>849</v>
      </c>
      <c r="D732" s="305"/>
      <c r="E732" s="305"/>
      <c r="F732" s="305"/>
      <c r="G732" s="305"/>
      <c r="H732" s="306"/>
      <c r="I732" s="78" t="s">
        <v>850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851</v>
      </c>
      <c r="B733" s="1"/>
      <c r="C733" s="315" t="s">
        <v>852</v>
      </c>
      <c r="D733" s="316"/>
      <c r="E733" s="316"/>
      <c r="F733" s="316"/>
      <c r="G733" s="316"/>
      <c r="H733" s="317"/>
      <c r="I733" s="78" t="s">
        <v>853</v>
      </c>
      <c r="J733" s="242" t="str">
        <f>IF(SUM(L733:BS733)=0,IF(COUNTIF(L733:BS733,"未確認")&gt;0,"未確認",IF(COUNTIF(L733:BS733,"~*")&gt;0,"*",SUM(L733:BS733))),SUM(L733:BS733))</f>
        <v>未確認</v>
      </c>
      <c r="K733" s="243" t="str">
        <f>IF(OR(COUNTIF(L733:BS733,"未確認")&gt;0,COUNTIF(L733:BS733,"*")&gt;0),"※","")</f>
        <v>※</v>
      </c>
      <c r="L733" s="241">
        <v>0</v>
      </c>
      <c r="M733" s="185">
        <v>0</v>
      </c>
      <c r="N733" s="234">
        <v>7</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854</v>
      </c>
      <c r="B734" s="1"/>
      <c r="C734" s="304" t="s">
        <v>855</v>
      </c>
      <c r="D734" s="305"/>
      <c r="E734" s="305"/>
      <c r="F734" s="305"/>
      <c r="G734" s="305"/>
      <c r="H734" s="306"/>
      <c r="I734" s="78" t="s">
        <v>856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858</v>
      </c>
      <c r="B743" s="76"/>
      <c r="C743" s="304" t="s">
        <v>859</v>
      </c>
      <c r="D743" s="305"/>
      <c r="E743" s="305"/>
      <c r="F743" s="305"/>
      <c r="G743" s="305"/>
      <c r="H743" s="306"/>
      <c r="I743" s="78" t="s">
        <v>860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861</v>
      </c>
      <c r="B744" s="1"/>
      <c r="C744" s="304" t="s">
        <v>862</v>
      </c>
      <c r="D744" s="305"/>
      <c r="E744" s="305"/>
      <c r="F744" s="305"/>
      <c r="G744" s="305"/>
      <c r="H744" s="306"/>
      <c r="I744" s="78" t="s">
        <v>863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864</v>
      </c>
      <c r="B745" s="1"/>
      <c r="C745" s="315" t="s">
        <v>865</v>
      </c>
      <c r="D745" s="316"/>
      <c r="E745" s="316"/>
      <c r="F745" s="316"/>
      <c r="G745" s="316"/>
      <c r="H745" s="317"/>
      <c r="I745" s="78" t="s">
        <v>866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867</v>
      </c>
      <c r="B746" s="1"/>
      <c r="C746" s="315" t="s">
        <v>868</v>
      </c>
      <c r="D746" s="316"/>
      <c r="E746" s="316"/>
      <c r="F746" s="316"/>
      <c r="G746" s="316"/>
      <c r="H746" s="317"/>
      <c r="I746" s="78" t="s">
        <v>869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867</v>
      </c>
      <c r="B747" s="1"/>
      <c r="C747" s="315" t="s">
        <v>870</v>
      </c>
      <c r="D747" s="316"/>
      <c r="E747" s="316"/>
      <c r="F747" s="316"/>
      <c r="G747" s="316"/>
      <c r="H747" s="317"/>
      <c r="I747" s="78" t="s">
        <v>871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