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<sst xmlns="http://schemas.openxmlformats.org/spreadsheetml/2006/main" count="865" uniqueCount="865">
  <si>
    <t>Q1_1_byouinmei</t>
  </si>
  <si>
    <t>山梨市立牧丘病院</t>
  </si>
  <si>
    <t>〒404-0013　山梨市牧丘町窪平302-2</t>
  </si>
  <si>
    <t>病棟の建築時期と構造</t>
  </si>
  <si>
    <t>建物情報＼病棟名</t>
  </si>
  <si>
    <t>一般病棟</t>
  </si>
  <si>
    <t>様式１病院病棟票(1)</t>
  </si>
  <si>
    <t>建築時期</t>
  </si>
  <si>
    <t>1977</t>
  </si>
  <si>
    <t>構造</t>
  </si>
  <si>
    <t>2</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</si>
  <si>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</si>
  <si>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</si>
  <si>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</si>
  <si>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</si>
  <si>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</si>
  <si>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</si>
  <si>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</si>
  <si>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</si>
  <si>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</si>
  <si>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</si>
  <si>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</si>
  <si>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</si>
  <si>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</si>
  <si>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</si>
  <si>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</si>
  <si>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</si>
  <si>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</si>
  <si>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</si>
  <si>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</si>
  <si>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</si>
  <si>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</si>
  <si>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</si>
  <si>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</si>
  <si>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</si>
  <si>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</si>
  <si>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</si>
  <si>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</si>
  <si>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</si>
  <si>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</si>
  <si>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</si>
  <si>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</si>
  <si>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</si>
  <si>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</si>
  <si>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</si>
  <si>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</si>
  <si>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</si>
  <si>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</si>
  <si>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</si>
  <si>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</si>
  <si>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</si>
  <si>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</si>
  <si>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</si>
  <si>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</si>
  <si>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</si>
  <si>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</si>
  <si>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</si>
  <si>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</si>
  <si>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</si>
  <si>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</si>
  <si>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</si>
  <si>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</si>
  <si>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</si>
  <si>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</si>
  <si>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</si>
  <si>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</si>
  <si>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</si>
  <si>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</si>
  <si>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</si>
  <si>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</si>
  <si>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</si>
  <si>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</si>
  <si>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</si>
  <si>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</si>
  <si>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</si>
  <si>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</si>
  <si>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</si>
  <si>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</si>
  <si>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</si>
  <si>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</si>
  <si>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</si>
  <si>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</si>
  <si>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</si>
  <si>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</si>
  <si>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</si>
  <si>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</si>
  <si>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</si>
  <si>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</si>
  <si>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</si>
  <si>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</si>
  <si>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</si>
  <si>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</si>
  <si>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</si>
  <si>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</si>
  <si>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</si>
  <si>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</si>
  <si>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</si>
  <si>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</si>
  <si>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</si>
  <si>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</si>
  <si>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</si>
  <si>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</si>
  <si>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</si>
  <si>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</si>
  <si>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</si>
  <si>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</si>
  <si>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</si>
  <si>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</si>
  <si>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</si>
  <si>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</si>
  <si>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</si>
  <si>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</si>
  <si>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</si>
  <si>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</si>
  <si>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</si>
  <si>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</si>
  <si>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</si>
  <si>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</si>
  <si>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</si>
  <si>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</si>
  <si>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</si>
  <si>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</si>
  <si>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</si>
  <si>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</si>
  <si>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</si>
  <si>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</si>
  <si>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</si>
  <si>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</si>
  <si>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</si>
  <si>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</si>
  <si>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</si>
  <si>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</si>
  <si>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</si>
  <si>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</si>
  <si>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</si>
  <si>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</si>
  <si>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</si>
  <si>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</si>
  <si>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</si>
  <si>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</si>
  <si>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</si>
  <si>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</si>
  <si>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</si>
  <si>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</si>
  <si>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</si>
  <si>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</si>
  <si>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</si>
  <si>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</si>
  <si>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</si>
  <si>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</si>
  <si>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</si>
  <si>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</si>
  <si>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</si>
  <si>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</si>
  <si>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</si>
  <si>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</si>
  <si>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</si>
  <si>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</si>
  <si>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</si>
  <si>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</si>
  <si>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</si>
  <si>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</si>
  <si>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</si>
  <si>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</si>
  <si>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</si>
  <si>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</si>
  <si>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</si>
  <si>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</si>
  <si>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</si>
  <si>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</si>
  <si>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</si>
  <si>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</si>
  <si>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</si>
  <si>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</si>
  <si>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</si>
  <si>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</si>
  <si>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</si>
  <si>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</si>
  <si>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</si>
  <si>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</si>
  <si>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</si>
  <si>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</si>
  <si>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</si>
  <si>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</si>
  <si>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</si>
  <si>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</si>
  <si>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</si>
  <si>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</si>
  <si>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</si>
  <si>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</si>
  <si>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</si>
  <si>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</si>
  <si>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</si>
  <si>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</si>
  <si>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</si>
  <si>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</si>
  <si>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</si>
  <si>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</si>
  <si>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</si>
  <si>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</si>
  <si>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</si>
  <si>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</si>
  <si>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</si>
  <si>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</si>
  <si>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</si>
  <si>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</si>
  <si>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</si>
  <si>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</si>
  <si>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</si>
  <si>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</si>
  <si>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</si>
  <si>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</si>
  <si>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</si>
  <si>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</si>
  <si>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</si>
  <si>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</si>
  <si>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</si>
  <si>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</si>
  <si>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</si>
  <si>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</si>
  <si>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</si>
  <si>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</si>
  <si>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</si>
  <si>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</si>
  <si>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</si>
  <si>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</si>
  <si>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</si>
  <si>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</si>
  <si>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</si>
  <si>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</si>
  <si>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</si>
  <si>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</si>
  <si>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</si>
  <si>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</si>
  <si>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</si>
  <si>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</si>
  <si>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</si>
  <si>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</si>
  <si>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</si>
  <si>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</si>
  <si>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</si>
  <si>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</si>
  <si>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</si>
  <si>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</si>
  <si>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</si>
  <si>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</si>
  <si>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</si>
  <si>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</si>
  <si>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</si>
  <si>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</si>
  <si>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</si>
  <si>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</si>
  <si>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</si>
  <si>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</si>
  <si>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</si>
  <si>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</si>
  <si>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</si>
  <si>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</si>
  <si>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</si>
  <si>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</si>
  <si>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</si>
  <si>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</si>
  <si>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</si>
  <si>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</si>
  <si>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</si>
  <si>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</si>
  <si>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</si>
  <si>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</si>
  <si>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</si>
  <si>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</si>
  <si>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</si>
  <si>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</si>
  <si>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</si>
  <si>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</si>
  <si>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</si>
  <si>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</si>
  <si>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</si>
  <si>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</si>
  <si>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</si>
  <si>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</si>
  <si>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</si>
  <si>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</si>
  <si>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</si>
  <si>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</si>
  <si>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</si>
  <si>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</si>
  <si>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</si>
  <si>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</si>
  <si>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</si>
  <si>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</si>
  <si>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</si>
  <si>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</si>
  <si>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</si>
  <si>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</si>
  <si>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</si>
  <si>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</si>
  <si>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</si>
  <si>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</si>
  <si>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</si>
  <si>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</si>
  <si>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</si>
  <si>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</si>
  <si>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</si>
  <si>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</si>
  <si>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</si>
  <si>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</si>
  <si>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</si>
  <si>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</si>
  <si>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</si>
  <si>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</si>
  <si>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</si>
  <si>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</si>
  <si>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</si>
  <si>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</si>
  <si>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</si>
  <si>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</si>
  <si>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</si>
  <si>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</si>
  <si>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</si>
  <si>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</si>
  <si>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</si>
  <si>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</si>
  <si>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</si>
  <si>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</si>
  <si>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</si>
  <si>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</si>
  <si>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</si>
  <si>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</si>
  <si>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</si>
  <si>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</si>
  <si>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</si>
  <si>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</si>
  <si>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</si>
  <si>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</si>
  <si>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</si>
  <si>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</si>
  <si>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</si>
  <si>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</si>
  <si>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</si>
  <si>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</si>
  <si>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</si>
  <si>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</si>
  <si>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</si>
  <si>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</si>
  <si>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</si>
  <si>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</si>
  <si>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</si>
  <si>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</si>
  <si>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</si>
  <si>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</si>
  <si>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地域一般</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</si>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</sst>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6</v>
      </c>
      <c r="B10" s="11"/>
      <c r="C10" s="13"/>
      <c r="D10" s="13"/>
      <c r="E10" s="13"/>
      <c r="F10" s="13"/>
      <c r="G10" s="13"/>
      <c r="H10" s="8"/>
      <c r="I10" s="331" t="s">
        <v>7</v>
      </c>
      <c r="J10" s="331"/>
      <c r="K10" s="331"/>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6</v>
      </c>
      <c r="B11" s="15"/>
      <c r="C11" s="13"/>
      <c r="D11" s="13"/>
      <c r="E11" s="13"/>
      <c r="F11" s="13"/>
      <c r="G11" s="13"/>
      <c r="H11" s="8"/>
      <c r="I11" s="331" t="s">
        <v>9</v>
      </c>
      <c r="J11" s="331"/>
      <c r="K11" s="331"/>
      <c r="L11" s="16" t="s">
        <v>10</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11</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12</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6</v>
      </c>
      <c r="B17" s="11"/>
      <c r="C17" s="13"/>
      <c r="D17" s="13"/>
      <c r="E17" s="13"/>
      <c r="F17" s="13"/>
      <c r="G17" s="13"/>
      <c r="H17" s="8"/>
      <c r="I17" s="331" t="s">
        <v>13</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6</v>
      </c>
      <c r="B18" s="15"/>
      <c r="C18" s="13"/>
      <c r="D18" s="13"/>
      <c r="E18" s="13"/>
      <c r="F18" s="13"/>
      <c r="G18" s="13"/>
      <c r="H18" s="8"/>
      <c r="I18" s="331" t="s">
        <v>14</v>
      </c>
      <c r="J18" s="331"/>
      <c r="K18" s="331"/>
      <c r="L18" s="16" t="s">
        <v>15</v>
      </c>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6</v>
      </c>
      <c r="B19" s="15"/>
      <c r="C19" s="13"/>
      <c r="D19" s="13"/>
      <c r="E19" s="13"/>
      <c r="F19" s="13"/>
      <c r="G19" s="13"/>
      <c r="H19" s="8"/>
      <c r="I19" s="331" t="s">
        <v>16</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6</v>
      </c>
      <c r="B20" s="11"/>
      <c r="C20" s="13"/>
      <c r="D20" s="13"/>
      <c r="E20" s="13"/>
      <c r="F20" s="13"/>
      <c r="G20" s="13"/>
      <c r="H20" s="8"/>
      <c r="I20" s="331" t="s">
        <v>17</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6</v>
      </c>
      <c r="B21" s="11"/>
      <c r="C21" s="13"/>
      <c r="D21" s="13"/>
      <c r="E21" s="13"/>
      <c r="F21" s="13"/>
      <c r="G21" s="13"/>
      <c r="H21" s="8"/>
      <c r="I21" s="331" t="s">
        <v>18</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6</v>
      </c>
      <c r="B22" s="11"/>
      <c r="C22" s="13"/>
      <c r="D22" s="13"/>
      <c r="E22" s="13"/>
      <c r="F22" s="13"/>
      <c r="G22" s="13"/>
      <c r="H22" s="8"/>
      <c r="I22" s="331" t="s">
        <v>19</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20</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12</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21</v>
      </c>
      <c r="B28" s="11"/>
      <c r="C28" s="13"/>
      <c r="D28" s="13"/>
      <c r="E28" s="13"/>
      <c r="F28" s="13"/>
      <c r="G28" s="13"/>
      <c r="H28" s="8"/>
      <c r="I28" s="308" t="s">
        <v>13</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21</v>
      </c>
      <c r="B29" s="15"/>
      <c r="C29" s="13"/>
      <c r="D29" s="13"/>
      <c r="E29" s="13"/>
      <c r="F29" s="13"/>
      <c r="G29" s="13"/>
      <c r="H29" s="8"/>
      <c r="I29" s="308" t="s">
        <v>14</v>
      </c>
      <c r="J29" s="309"/>
      <c r="K29" s="310"/>
      <c r="L29" s="16" t="s">
        <v>15</v>
      </c>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21</v>
      </c>
      <c r="B30" s="15"/>
      <c r="C30" s="13"/>
      <c r="D30" s="13"/>
      <c r="E30" s="13"/>
      <c r="F30" s="13"/>
      <c r="G30" s="13"/>
      <c r="H30" s="8"/>
      <c r="I30" s="308" t="s">
        <v>16</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21</v>
      </c>
      <c r="B31" s="11"/>
      <c r="C31" s="13"/>
      <c r="D31" s="13"/>
      <c r="E31" s="13"/>
      <c r="F31" s="13"/>
      <c r="G31" s="13"/>
      <c r="H31" s="8"/>
      <c r="I31" s="308" t="s">
        <v>17</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21</v>
      </c>
      <c r="B32" s="11"/>
      <c r="C32" s="13"/>
      <c r="D32" s="13"/>
      <c r="E32" s="13"/>
      <c r="F32" s="13"/>
      <c r="G32" s="13"/>
      <c r="H32" s="8"/>
      <c r="I32" s="402" t="s">
        <v>22</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21</v>
      </c>
      <c r="B33" s="11"/>
      <c r="C33" s="13"/>
      <c r="D33" s="13"/>
      <c r="E33" s="13"/>
      <c r="F33" s="13"/>
      <c r="G33" s="13"/>
      <c r="H33" s="8"/>
      <c r="I33" s="402" t="s">
        <v>23</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21</v>
      </c>
      <c r="B34" s="11"/>
      <c r="C34" s="13"/>
      <c r="D34" s="13"/>
      <c r="E34" s="13"/>
      <c r="F34" s="13"/>
      <c r="G34" s="13"/>
      <c r="H34" s="8"/>
      <c r="I34" s="402" t="s">
        <v>24</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21</v>
      </c>
      <c r="B35" s="11"/>
      <c r="C35" s="13"/>
      <c r="D35" s="13"/>
      <c r="E35" s="13"/>
      <c r="F35" s="13"/>
      <c r="G35" s="13"/>
      <c r="H35" s="8"/>
      <c r="I35" s="405" t="s">
        <v>19</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25</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26</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27</v>
      </c>
      <c r="B41" s="11"/>
      <c r="C41" s="13"/>
      <c r="D41" s="13"/>
      <c r="E41" s="13"/>
      <c r="F41" s="13"/>
      <c r="G41" s="13"/>
      <c r="H41" s="8"/>
      <c r="I41" s="308" t="s">
        <v>28</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27</v>
      </c>
      <c r="B42" s="15"/>
      <c r="C42" s="13"/>
      <c r="D42" s="13"/>
      <c r="E42" s="13"/>
      <c r="F42" s="13"/>
      <c r="G42" s="13"/>
      <c r="H42" s="8"/>
      <c r="I42" s="308" t="s">
        <v>29</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27</v>
      </c>
      <c r="B43" s="15"/>
      <c r="C43" s="13"/>
      <c r="D43" s="13"/>
      <c r="E43" s="13"/>
      <c r="F43" s="13"/>
      <c r="G43" s="13"/>
      <c r="H43" s="8"/>
      <c r="I43" s="308" t="s">
        <v>30</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27</v>
      </c>
      <c r="B44" s="11"/>
      <c r="C44" s="13"/>
      <c r="D44" s="13"/>
      <c r="E44" s="13"/>
      <c r="F44" s="13"/>
      <c r="G44" s="13"/>
      <c r="H44" s="8"/>
      <c r="I44" s="308" t="s">
        <v>31</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32</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12</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33</v>
      </c>
      <c r="B50" s="11"/>
      <c r="C50" s="13"/>
      <c r="D50" s="13"/>
      <c r="E50" s="13"/>
      <c r="F50" s="13"/>
      <c r="G50" s="13"/>
      <c r="H50" s="8"/>
      <c r="I50" s="402" t="s">
        <v>13</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33</v>
      </c>
      <c r="B51" s="15"/>
      <c r="C51" s="13"/>
      <c r="D51" s="13"/>
      <c r="E51" s="13"/>
      <c r="F51" s="13"/>
      <c r="G51" s="13"/>
      <c r="H51" s="8"/>
      <c r="I51" s="402" t="s">
        <v>14</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33</v>
      </c>
      <c r="B52" s="15"/>
      <c r="C52" s="13"/>
      <c r="D52" s="13"/>
      <c r="E52" s="13"/>
      <c r="F52" s="13"/>
      <c r="G52" s="13"/>
      <c r="H52" s="8"/>
      <c r="I52" s="402" t="s">
        <v>16</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33</v>
      </c>
      <c r="B53" s="11"/>
      <c r="C53" s="13"/>
      <c r="D53" s="13"/>
      <c r="E53" s="13"/>
      <c r="F53" s="13"/>
      <c r="G53" s="13"/>
      <c r="H53" s="8"/>
      <c r="I53" s="402" t="s">
        <v>17</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33</v>
      </c>
      <c r="B54" s="11"/>
      <c r="C54" s="13"/>
      <c r="D54" s="13"/>
      <c r="E54" s="13"/>
      <c r="F54" s="13"/>
      <c r="G54" s="13"/>
      <c r="H54" s="8"/>
      <c r="I54" s="402" t="s">
        <v>22</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33</v>
      </c>
      <c r="B55" s="11"/>
      <c r="C55" s="13"/>
      <c r="D55" s="13"/>
      <c r="E55" s="13"/>
      <c r="F55" s="13"/>
      <c r="G55" s="13"/>
      <c r="H55" s="8"/>
      <c r="I55" s="402" t="s">
        <v>23</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33</v>
      </c>
      <c r="B56" s="11"/>
      <c r="C56" s="13"/>
      <c r="D56" s="13"/>
      <c r="E56" s="13"/>
      <c r="F56" s="13"/>
      <c r="G56" s="13"/>
      <c r="H56" s="8"/>
      <c r="I56" s="402" t="s">
        <v>24</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33</v>
      </c>
      <c r="B57" s="11"/>
      <c r="C57" s="13"/>
      <c r="D57" s="13"/>
      <c r="E57" s="13"/>
      <c r="F57" s="13"/>
      <c r="G57" s="13"/>
      <c r="H57" s="8"/>
      <c r="I57" s="405" t="s">
        <v>19</v>
      </c>
      <c r="J57" s="405"/>
      <c r="K57" s="405"/>
      <c r="L57" s="17" t="s">
        <v>15</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33</v>
      </c>
      <c r="B58" s="11"/>
      <c r="C58" s="13"/>
      <c r="D58" s="13"/>
      <c r="E58" s="13"/>
      <c r="F58" s="13"/>
      <c r="G58" s="13"/>
      <c r="H58" s="8"/>
      <c r="I58" s="405" t="s">
        <v>34</v>
      </c>
      <c r="J58" s="405"/>
      <c r="K58" s="405"/>
      <c r="L58" s="17" t="s">
        <v>35</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42</v>
      </c>
      <c r="D71" s="32"/>
      <c r="E71" s="32"/>
      <c r="F71" s="30"/>
      <c r="G71" s="28"/>
      <c r="H71" s="29" t="s">
        <v>43</v>
      </c>
      <c r="I71" s="29"/>
      <c r="J71" s="29" t="s">
        <v>44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45</v>
      </c>
      <c r="D76" s="303"/>
      <c r="E76" s="303"/>
      <c r="F76" s="303"/>
      <c r="G76" s="303"/>
      <c r="H76" s="303" t="s">
        <v>46</v>
      </c>
      <c r="I76" s="303"/>
      <c r="J76" s="303" t="s">
        <v>47</v>
      </c>
      <c r="K76" s="303"/>
      <c r="L76" s="303"/>
      <c r="M76" s="303"/>
      <c r="O76" s="217"/>
      <c r="P76" s="217"/>
      <c r="Q76" s="217"/>
      <c r="R76" s="217"/>
      <c r="S76" s="217"/>
      <c r="T76" s="211"/>
      <c r="BU76" s="286"/>
    </row>
    <row r="77" s="20" customFormat="1">
      <c r="A77" s="133"/>
      <c r="B77" s="1"/>
      <c r="C77" s="303" t="s">
        <v>48</v>
      </c>
      <c r="D77" s="303"/>
      <c r="E77" s="303"/>
      <c r="F77" s="303"/>
      <c r="G77" s="303"/>
      <c r="H77" s="303" t="s">
        <v>49</v>
      </c>
      <c r="I77" s="303"/>
      <c r="J77" s="307" t="s">
        <v>50</v>
      </c>
      <c r="K77" s="307"/>
      <c r="L77" s="307"/>
      <c r="M77" s="307"/>
      <c r="O77" s="218"/>
      <c r="P77" s="218"/>
      <c r="Q77" s="218"/>
      <c r="R77" s="218"/>
      <c r="S77" s="218"/>
      <c r="T77" s="211"/>
      <c r="BU77" s="286"/>
    </row>
    <row r="78" s="20" customFormat="1">
      <c r="A78" s="133"/>
      <c r="B78" s="1"/>
      <c r="C78" s="303" t="s">
        <v>51</v>
      </c>
      <c r="D78" s="303"/>
      <c r="E78" s="303"/>
      <c r="F78" s="303"/>
      <c r="G78" s="303"/>
      <c r="H78" s="303" t="s">
        <v>52</v>
      </c>
      <c r="I78" s="303"/>
      <c r="J78" s="307" t="s">
        <v>53</v>
      </c>
      <c r="K78" s="307"/>
      <c r="L78" s="307"/>
      <c r="M78" s="307"/>
      <c r="N78" s="307"/>
      <c r="O78" s="217"/>
      <c r="P78" s="217"/>
      <c r="Q78" s="217"/>
      <c r="R78" s="217"/>
      <c r="S78" s="217"/>
      <c r="T78" s="211"/>
      <c r="BU78" s="286"/>
    </row>
    <row r="79" s="20" customFormat="1">
      <c r="A79" s="133"/>
      <c r="B79" s="1"/>
      <c r="C79" s="303" t="s">
        <v>54</v>
      </c>
      <c r="D79" s="303"/>
      <c r="E79" s="303"/>
      <c r="F79" s="303"/>
      <c r="G79" s="303"/>
      <c r="H79" s="303" t="s">
        <v>55</v>
      </c>
      <c r="I79" s="303"/>
      <c r="J79" s="307" t="s">
        <v>56</v>
      </c>
      <c r="K79" s="307"/>
      <c r="L79" s="307"/>
      <c r="M79" s="307"/>
      <c r="O79" s="218"/>
      <c r="P79" s="218"/>
      <c r="Q79" s="218"/>
      <c r="R79" s="218"/>
      <c r="S79" s="218"/>
      <c r="T79" s="211"/>
      <c r="BU79" s="286"/>
    </row>
    <row r="80" s="20" customFormat="1">
      <c r="A80" s="133"/>
      <c r="B80" s="1"/>
      <c r="C80" s="312" t="s">
        <v>57</v>
      </c>
      <c r="D80" s="312"/>
      <c r="E80" s="312"/>
      <c r="F80" s="312"/>
      <c r="G80" s="312"/>
      <c r="H80" s="170"/>
      <c r="I80" s="170"/>
      <c r="J80" s="307" t="s">
        <v>58</v>
      </c>
      <c r="K80" s="307"/>
      <c r="L80" s="307"/>
      <c r="M80" s="307"/>
      <c r="O80" s="218"/>
      <c r="P80" s="218"/>
      <c r="Q80" s="218"/>
      <c r="R80" s="218"/>
      <c r="S80" s="218"/>
      <c r="T80" s="211"/>
      <c r="BU80" s="286"/>
    </row>
    <row r="81" s="20" customFormat="1">
      <c r="A81" s="133"/>
      <c r="B81" s="14"/>
      <c r="C81" s="312" t="s">
        <v>59</v>
      </c>
      <c r="D81" s="312"/>
      <c r="E81" s="312"/>
      <c r="F81" s="312"/>
      <c r="G81" s="312"/>
      <c r="H81" s="14"/>
      <c r="I81" s="14"/>
      <c r="J81" s="307" t="s">
        <v>60</v>
      </c>
      <c r="K81" s="307"/>
      <c r="L81" s="307"/>
      <c r="M81" s="307"/>
      <c r="N81" s="210"/>
      <c r="O81" s="210"/>
      <c r="P81" s="210"/>
      <c r="Q81" s="210"/>
      <c r="R81" s="210"/>
      <c r="S81" s="210"/>
      <c r="T81" s="211"/>
      <c r="BU81" s="286"/>
    </row>
    <row r="82" s="20" customFormat="1">
      <c r="A82" s="133"/>
      <c r="B82" s="1"/>
      <c r="C82" s="307" t="s">
        <v>61</v>
      </c>
      <c r="D82" s="307"/>
      <c r="E82" s="307"/>
      <c r="F82" s="307"/>
      <c r="G82" s="307"/>
      <c r="J82" s="307" t="s">
        <v>62</v>
      </c>
      <c r="K82" s="307"/>
      <c r="L82" s="307"/>
      <c r="M82" s="307"/>
      <c r="N82" s="210"/>
      <c r="O82" s="210"/>
      <c r="P82" s="210"/>
      <c r="Q82" s="210"/>
      <c r="R82" s="210"/>
      <c r="S82" s="210"/>
      <c r="T82" s="211"/>
      <c r="BU82" s="286"/>
    </row>
    <row r="83" s="20" customFormat="1">
      <c r="A83" s="133"/>
      <c r="B83" s="1"/>
      <c r="C83" s="307" t="s">
        <v>63</v>
      </c>
      <c r="D83" s="307"/>
      <c r="E83" s="307"/>
      <c r="F83" s="307"/>
      <c r="G83" s="307"/>
      <c r="H83" s="170"/>
      <c r="I83" s="170"/>
      <c r="J83" s="307" t="s">
        <v>64</v>
      </c>
      <c r="K83" s="307"/>
      <c r="L83" s="307"/>
      <c r="M83" s="307"/>
      <c r="N83" s="210"/>
      <c r="O83" s="210"/>
      <c r="P83" s="210"/>
      <c r="Q83" s="210"/>
      <c r="R83" s="210"/>
      <c r="S83" s="210"/>
      <c r="T83" s="211"/>
      <c r="BU83" s="286"/>
    </row>
    <row r="84" s="20" customFormat="1">
      <c r="A84" s="133"/>
      <c r="B84" s="1"/>
      <c r="C84" s="307" t="s">
        <v>65</v>
      </c>
      <c r="D84" s="307"/>
      <c r="E84" s="307"/>
      <c r="F84" s="307"/>
      <c r="G84" s="307"/>
      <c r="H84" s="170"/>
      <c r="I84" s="170"/>
      <c r="J84" s="307" t="s">
        <v>66</v>
      </c>
      <c r="K84" s="307"/>
      <c r="L84" s="307"/>
      <c r="M84" s="307"/>
      <c r="N84" s="210"/>
      <c r="O84" s="210"/>
      <c r="P84" s="210"/>
      <c r="Q84" s="210"/>
      <c r="R84" s="210"/>
      <c r="S84" s="210"/>
      <c r="T84" s="211"/>
      <c r="BU84" s="286"/>
    </row>
    <row r="85" s="20" customFormat="1">
      <c r="A85" s="133"/>
      <c r="B85" s="1"/>
      <c r="C85" s="307" t="s">
        <v>67</v>
      </c>
      <c r="D85" s="307"/>
      <c r="E85" s="307"/>
      <c r="F85" s="307"/>
      <c r="G85" s="307"/>
      <c r="H85" s="170"/>
      <c r="I85" s="170"/>
      <c r="J85" s="307" t="s">
        <v>68</v>
      </c>
      <c r="K85" s="307"/>
      <c r="L85" s="307"/>
      <c r="M85" s="307"/>
      <c r="N85" s="210"/>
      <c r="O85" s="210"/>
      <c r="P85" s="210"/>
      <c r="Q85" s="210"/>
      <c r="R85" s="210"/>
      <c r="S85" s="210"/>
      <c r="T85" s="211"/>
      <c r="BU85" s="286"/>
    </row>
    <row r="86" s="20" customFormat="1">
      <c r="A86" s="133"/>
      <c r="B86" s="1"/>
      <c r="C86" s="307" t="s">
        <v>69</v>
      </c>
      <c r="D86" s="307"/>
      <c r="E86" s="307"/>
      <c r="F86" s="307"/>
      <c r="G86" s="307"/>
      <c r="H86" s="170"/>
      <c r="I86" s="170"/>
      <c r="J86" s="307" t="s">
        <v>70</v>
      </c>
      <c r="K86" s="307"/>
      <c r="L86" s="307"/>
      <c r="M86" s="307"/>
      <c r="N86" s="210"/>
      <c r="O86" s="210"/>
      <c r="P86" s="210"/>
      <c r="Q86" s="210"/>
      <c r="R86" s="210"/>
      <c r="S86" s="210"/>
      <c r="T86" s="211"/>
      <c r="BU86" s="286"/>
    </row>
    <row r="87" s="20" customFormat="1">
      <c r="A87" s="133"/>
      <c r="B87" s="1"/>
      <c r="C87" s="307" t="s">
        <v>71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75</v>
      </c>
      <c r="J95" s="48"/>
      <c r="K95" s="49"/>
      <c r="L95" s="273" t="s">
        <v>14</v>
      </c>
      <c r="M95" s="263"/>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76</v>
      </c>
      <c r="B96" s="1"/>
      <c r="C96" s="304" t="s">
        <v>77</v>
      </c>
      <c r="D96" s="305"/>
      <c r="E96" s="305"/>
      <c r="F96" s="305"/>
      <c r="G96" s="305"/>
      <c r="H96" s="306"/>
      <c r="I96" s="167" t="s">
        <v>78</v>
      </c>
      <c r="J96" s="147" t="s">
        <v>79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81</v>
      </c>
      <c r="B104" s="1"/>
      <c r="C104" s="318" t="s">
        <v>82</v>
      </c>
      <c r="D104" s="319"/>
      <c r="E104" s="324" t="s">
        <v>83</v>
      </c>
      <c r="F104" s="325"/>
      <c r="G104" s="325"/>
      <c r="H104" s="326"/>
      <c r="I104" s="346" t="s">
        <v>84</v>
      </c>
      <c r="J104" s="144" t="str">
        <f ref="J104:J110" t="shared" si="7">IF(SUM(L104:BS104)=0,IF(COUNTIF(L104:BS104,"未確認")&gt;0,"未確認",IF(COUNTIF(L104:BS104,"~*")&gt;0,"*",SUM(L104:BS104))),SUM(L104:BS104))</f>
        <v>未確認</v>
      </c>
      <c r="K104" s="238" t="str">
        <f ref="K104:K110" t="shared" si="8">IF(OR(COUNTIF(L104:BS104,"未確認")&gt;0,COUNTIF(L104:BS104,"~*")&gt;0),"※","")</f>
        <v>※</v>
      </c>
      <c r="L104" s="146">
        <v>30</v>
      </c>
      <c r="M104" s="178"/>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85</v>
      </c>
      <c r="B105" s="57"/>
      <c r="C105" s="320"/>
      <c r="D105" s="321"/>
      <c r="E105" s="349"/>
      <c r="F105" s="350"/>
      <c r="G105" s="313" t="s">
        <v>86</v>
      </c>
      <c r="H105" s="314"/>
      <c r="I105" s="347"/>
      <c r="J105" s="144" t="str">
        <f t="shared" si="7"/>
        <v>未確認</v>
      </c>
      <c r="K105" s="238" t="str">
        <f t="shared" si="8"/>
        <v>※</v>
      </c>
      <c r="L105" s="146">
        <v>0</v>
      </c>
      <c r="M105" s="146"/>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81</v>
      </c>
      <c r="B106" s="57"/>
      <c r="C106" s="320"/>
      <c r="D106" s="321"/>
      <c r="E106" s="315" t="s">
        <v>87</v>
      </c>
      <c r="F106" s="316"/>
      <c r="G106" s="316"/>
      <c r="H106" s="317"/>
      <c r="I106" s="347"/>
      <c r="J106" s="144" t="str">
        <f t="shared" si="7"/>
        <v>未確認</v>
      </c>
      <c r="K106" s="238" t="str">
        <f t="shared" si="8"/>
        <v>※</v>
      </c>
      <c r="L106" s="146">
        <v>23</v>
      </c>
      <c r="M106" s="146"/>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81</v>
      </c>
      <c r="B107" s="57"/>
      <c r="C107" s="322"/>
      <c r="D107" s="323"/>
      <c r="E107" s="315" t="s">
        <v>88</v>
      </c>
      <c r="F107" s="316"/>
      <c r="G107" s="316"/>
      <c r="H107" s="317"/>
      <c r="I107" s="347"/>
      <c r="J107" s="144" t="str">
        <f t="shared" si="7"/>
        <v>未確認</v>
      </c>
      <c r="K107" s="238" t="str">
        <f t="shared" si="8"/>
        <v>※</v>
      </c>
      <c r="L107" s="146">
        <v>24</v>
      </c>
      <c r="M107" s="146"/>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89</v>
      </c>
      <c r="B108" s="57"/>
      <c r="C108" s="318" t="s">
        <v>90</v>
      </c>
      <c r="D108" s="319"/>
      <c r="E108" s="318" t="s">
        <v>83</v>
      </c>
      <c r="F108" s="327"/>
      <c r="G108" s="327"/>
      <c r="H108" s="319"/>
      <c r="I108" s="347"/>
      <c r="J108" s="144" t="str">
        <f t="shared" si="7"/>
        <v>未確認</v>
      </c>
      <c r="K108" s="238" t="str">
        <f t="shared" si="8"/>
        <v>※</v>
      </c>
      <c r="L108" s="146">
        <v>0</v>
      </c>
      <c r="M108" s="146"/>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89</v>
      </c>
      <c r="B109" s="57"/>
      <c r="C109" s="320"/>
      <c r="D109" s="321"/>
      <c r="E109" s="328" t="s">
        <v>87</v>
      </c>
      <c r="F109" s="329"/>
      <c r="G109" s="329"/>
      <c r="H109" s="330"/>
      <c r="I109" s="347"/>
      <c r="J109" s="144" t="str">
        <f t="shared" si="7"/>
        <v>未確認</v>
      </c>
      <c r="K109" s="238" t="str">
        <f t="shared" si="8"/>
        <v>※</v>
      </c>
      <c r="L109" s="146">
        <v>0</v>
      </c>
      <c r="M109" s="146"/>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89</v>
      </c>
      <c r="B110" s="57"/>
      <c r="C110" s="320"/>
      <c r="D110" s="321"/>
      <c r="E110" s="328" t="s">
        <v>88</v>
      </c>
      <c r="F110" s="329"/>
      <c r="G110" s="329"/>
      <c r="H110" s="330"/>
      <c r="I110" s="347"/>
      <c r="J110" s="144" t="str">
        <f t="shared" si="7"/>
        <v>未確認</v>
      </c>
      <c r="K110" s="238" t="str">
        <f t="shared" si="8"/>
        <v>※</v>
      </c>
      <c r="L110" s="146">
        <v>0</v>
      </c>
      <c r="M110" s="146"/>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91</v>
      </c>
      <c r="B111" s="57"/>
      <c r="C111" s="337" t="s">
        <v>92</v>
      </c>
      <c r="D111" s="338"/>
      <c r="E111" s="338"/>
      <c r="F111" s="338"/>
      <c r="G111" s="338"/>
      <c r="H111" s="339"/>
      <c r="I111" s="348"/>
      <c r="J111" s="58"/>
      <c r="K111" s="59" t="s">
        <v>93</v>
      </c>
      <c r="L111" s="145" t="s">
        <v>35</v>
      </c>
      <c r="M111" s="145"/>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95</v>
      </c>
      <c r="B119" s="1"/>
      <c r="C119" s="318" t="s">
        <v>96</v>
      </c>
      <c r="D119" s="327"/>
      <c r="E119" s="327"/>
      <c r="F119" s="327"/>
      <c r="G119" s="327"/>
      <c r="H119" s="319"/>
      <c r="I119" s="340" t="s">
        <v>97</v>
      </c>
      <c r="J119" s="64"/>
      <c r="K119" s="65"/>
      <c r="L119" s="179" t="s">
        <v>98</v>
      </c>
      <c r="M119" s="179"/>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99</v>
      </c>
      <c r="B120" s="1"/>
      <c r="C120" s="168"/>
      <c r="D120" s="169"/>
      <c r="E120" s="318" t="s">
        <v>100</v>
      </c>
      <c r="F120" s="327"/>
      <c r="G120" s="327"/>
      <c r="H120" s="319"/>
      <c r="I120" s="341"/>
      <c r="J120" s="67"/>
      <c r="K120" s="68"/>
      <c r="L120" s="179" t="s">
        <v>35</v>
      </c>
      <c r="M120" s="179"/>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101</v>
      </c>
      <c r="B121" s="1"/>
      <c r="C121" s="168"/>
      <c r="D121" s="169"/>
      <c r="E121" s="320"/>
      <c r="F121" s="343"/>
      <c r="G121" s="343"/>
      <c r="H121" s="321"/>
      <c r="I121" s="341"/>
      <c r="J121" s="67"/>
      <c r="K121" s="68"/>
      <c r="L121" s="179" t="s">
        <v>35</v>
      </c>
      <c r="M121" s="179"/>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102</v>
      </c>
      <c r="B122" s="1"/>
      <c r="C122" s="163"/>
      <c r="D122" s="164"/>
      <c r="E122" s="322"/>
      <c r="F122" s="344"/>
      <c r="G122" s="344"/>
      <c r="H122" s="323"/>
      <c r="I122" s="342"/>
      <c r="J122" s="69"/>
      <c r="K122" s="70"/>
      <c r="L122" s="179" t="s">
        <v>35</v>
      </c>
      <c r="M122" s="179"/>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103</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104</v>
      </c>
      <c r="B130" s="1"/>
      <c r="C130" s="318" t="s">
        <v>105</v>
      </c>
      <c r="D130" s="327"/>
      <c r="E130" s="327"/>
      <c r="F130" s="327"/>
      <c r="G130" s="327"/>
      <c r="H130" s="319"/>
      <c r="I130" s="345" t="s">
        <v>106</v>
      </c>
      <c r="J130" s="71"/>
      <c r="K130" s="65"/>
      <c r="L130" s="66" t="s">
        <v>107</v>
      </c>
      <c r="M130" s="179"/>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104</v>
      </c>
      <c r="B131" s="57"/>
      <c r="C131" s="168"/>
      <c r="D131" s="169"/>
      <c r="E131" s="304" t="s">
        <v>108</v>
      </c>
      <c r="F131" s="305"/>
      <c r="G131" s="305"/>
      <c r="H131" s="306"/>
      <c r="I131" s="345"/>
      <c r="J131" s="67"/>
      <c r="K131" s="68"/>
      <c r="L131" s="66">
        <v>30</v>
      </c>
      <c r="M131" s="179"/>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109</v>
      </c>
      <c r="B132" s="57"/>
      <c r="C132" s="318" t="s">
        <v>110</v>
      </c>
      <c r="D132" s="327"/>
      <c r="E132" s="327"/>
      <c r="F132" s="327"/>
      <c r="G132" s="327"/>
      <c r="H132" s="319"/>
      <c r="I132" s="345"/>
      <c r="J132" s="67"/>
      <c r="K132" s="68"/>
      <c r="L132" s="66" t="s">
        <v>35</v>
      </c>
      <c r="M132" s="179"/>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109</v>
      </c>
      <c r="B133" s="57"/>
      <c r="C133" s="72"/>
      <c r="D133" s="73"/>
      <c r="E133" s="304" t="s">
        <v>108</v>
      </c>
      <c r="F133" s="305"/>
      <c r="G133" s="305"/>
      <c r="H133" s="306"/>
      <c r="I133" s="345"/>
      <c r="J133" s="67"/>
      <c r="K133" s="68"/>
      <c r="L133" s="66">
        <v>0</v>
      </c>
      <c r="M133" s="179"/>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111</v>
      </c>
      <c r="B134" s="57"/>
      <c r="C134" s="318" t="s">
        <v>110</v>
      </c>
      <c r="D134" s="327"/>
      <c r="E134" s="327"/>
      <c r="F134" s="327"/>
      <c r="G134" s="327"/>
      <c r="H134" s="319"/>
      <c r="I134" s="345"/>
      <c r="J134" s="67"/>
      <c r="K134" s="68"/>
      <c r="L134" s="66" t="s">
        <v>35</v>
      </c>
      <c r="M134" s="179"/>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111</v>
      </c>
      <c r="B135" s="57"/>
      <c r="C135" s="74"/>
      <c r="D135" s="75"/>
      <c r="E135" s="304" t="s">
        <v>108</v>
      </c>
      <c r="F135" s="305"/>
      <c r="G135" s="305"/>
      <c r="H135" s="306"/>
      <c r="I135" s="345"/>
      <c r="J135" s="69"/>
      <c r="K135" s="70"/>
      <c r="L135" s="66">
        <v>0</v>
      </c>
      <c r="M135" s="179"/>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112</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113</v>
      </c>
      <c r="B143" s="1"/>
      <c r="C143" s="304" t="s">
        <v>112</v>
      </c>
      <c r="D143" s="305"/>
      <c r="E143" s="305"/>
      <c r="F143" s="305"/>
      <c r="G143" s="305"/>
      <c r="H143" s="306"/>
      <c r="I143" s="78" t="s">
        <v>114</v>
      </c>
      <c r="J143" s="268" t="s">
        <v>115</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116</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117</v>
      </c>
      <c r="I150" s="47" t="s">
        <v>75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118</v>
      </c>
      <c r="B151" s="1"/>
      <c r="C151" s="304" t="s">
        <v>119</v>
      </c>
      <c r="D151" s="305"/>
      <c r="E151" s="305"/>
      <c r="F151" s="305"/>
      <c r="G151" s="305"/>
      <c r="H151" s="306"/>
      <c r="I151" s="362" t="s">
        <v>120</v>
      </c>
      <c r="J151" s="147" t="s">
        <v>121</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122</v>
      </c>
      <c r="B152" s="1"/>
      <c r="C152" s="304" t="s">
        <v>123</v>
      </c>
      <c r="D152" s="305"/>
      <c r="E152" s="305"/>
      <c r="F152" s="305"/>
      <c r="G152" s="305"/>
      <c r="H152" s="306"/>
      <c r="I152" s="363"/>
      <c r="J152" s="147" t="s">
        <v>121</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124</v>
      </c>
      <c r="B153" s="1"/>
      <c r="C153" s="304" t="s">
        <v>125</v>
      </c>
      <c r="D153" s="305"/>
      <c r="E153" s="305"/>
      <c r="F153" s="305"/>
      <c r="G153" s="305"/>
      <c r="H153" s="306"/>
      <c r="I153" s="364"/>
      <c r="J153" s="147" t="s">
        <v>126</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127</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128</v>
      </c>
      <c r="B161" s="1"/>
      <c r="C161" s="304" t="s">
        <v>129</v>
      </c>
      <c r="D161" s="305"/>
      <c r="E161" s="305"/>
      <c r="F161" s="305"/>
      <c r="G161" s="305"/>
      <c r="H161" s="306"/>
      <c r="I161" s="161" t="s">
        <v>130</v>
      </c>
      <c r="J161" s="147" t="s">
        <v>126</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131</v>
      </c>
      <c r="B162" s="1"/>
      <c r="C162" s="304" t="s">
        <v>132</v>
      </c>
      <c r="D162" s="305"/>
      <c r="E162" s="305"/>
      <c r="F162" s="305"/>
      <c r="G162" s="305"/>
      <c r="H162" s="306"/>
      <c r="I162" s="79" t="s">
        <v>133</v>
      </c>
      <c r="J162" s="147" t="s">
        <v>126</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134</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135</v>
      </c>
      <c r="B170" s="1"/>
      <c r="C170" s="304" t="s">
        <v>136</v>
      </c>
      <c r="D170" s="305"/>
      <c r="E170" s="305"/>
      <c r="F170" s="305"/>
      <c r="G170" s="305"/>
      <c r="H170" s="306"/>
      <c r="I170" s="82" t="s">
        <v>137</v>
      </c>
      <c r="J170" s="147" t="s">
        <v>138</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139</v>
      </c>
      <c r="D171" s="316"/>
      <c r="E171" s="316"/>
      <c r="F171" s="316"/>
      <c r="G171" s="316"/>
      <c r="H171" s="317"/>
      <c r="I171" s="82" t="s">
        <v>140</v>
      </c>
      <c r="J171" s="147" t="s">
        <v>138</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141</v>
      </c>
      <c r="D172" s="316"/>
      <c r="E172" s="316"/>
      <c r="F172" s="316"/>
      <c r="G172" s="316"/>
      <c r="H172" s="317"/>
      <c r="I172" s="82" t="s">
        <v>142</v>
      </c>
      <c r="J172" s="147" t="s">
        <v>138</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143</v>
      </c>
      <c r="B173" s="1"/>
      <c r="C173" s="304" t="s">
        <v>144</v>
      </c>
      <c r="D173" s="305"/>
      <c r="E173" s="305"/>
      <c r="F173" s="305"/>
      <c r="G173" s="305"/>
      <c r="H173" s="306"/>
      <c r="I173" s="82" t="s">
        <v>145</v>
      </c>
      <c r="J173" s="147" t="s">
        <v>121</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146</v>
      </c>
      <c r="B174" s="1"/>
      <c r="C174" s="304" t="s">
        <v>147</v>
      </c>
      <c r="D174" s="305"/>
      <c r="E174" s="305"/>
      <c r="F174" s="305"/>
      <c r="G174" s="305"/>
      <c r="H174" s="306"/>
      <c r="I174" s="82" t="s">
        <v>148</v>
      </c>
      <c r="J174" s="147" t="s">
        <v>126</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149</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150</v>
      </c>
      <c r="B182" s="57"/>
      <c r="C182" s="351" t="s">
        <v>151</v>
      </c>
      <c r="D182" s="353"/>
      <c r="E182" s="353"/>
      <c r="F182" s="353"/>
      <c r="G182" s="351" t="s">
        <v>152</v>
      </c>
      <c r="H182" s="351"/>
      <c r="I182" s="358" t="s">
        <v>153</v>
      </c>
      <c r="J182" s="150">
        <v>4</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150</v>
      </c>
      <c r="B183" s="57"/>
      <c r="C183" s="353"/>
      <c r="D183" s="353"/>
      <c r="E183" s="353"/>
      <c r="F183" s="353"/>
      <c r="G183" s="351" t="s">
        <v>154</v>
      </c>
      <c r="H183" s="351"/>
      <c r="I183" s="359"/>
      <c r="J183" s="151">
        <v>1</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155</v>
      </c>
      <c r="B184" s="57"/>
      <c r="C184" s="351" t="s">
        <v>156</v>
      </c>
      <c r="D184" s="353"/>
      <c r="E184" s="353"/>
      <c r="F184" s="353"/>
      <c r="G184" s="351" t="s">
        <v>152</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155</v>
      </c>
      <c r="B185" s="57"/>
      <c r="C185" s="353"/>
      <c r="D185" s="353"/>
      <c r="E185" s="353"/>
      <c r="F185" s="353"/>
      <c r="G185" s="351" t="s">
        <v>154</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157</v>
      </c>
      <c r="B186" s="77"/>
      <c r="C186" s="351" t="s">
        <v>158</v>
      </c>
      <c r="D186" s="351"/>
      <c r="E186" s="351"/>
      <c r="F186" s="351"/>
      <c r="G186" s="351" t="s">
        <v>152</v>
      </c>
      <c r="H186" s="351"/>
      <c r="I186" s="359"/>
      <c r="J186" s="150">
        <f ref="J186:J201" t="shared" si="33">IF(SUM(L186:BP186)=0,IF(COUNTIF(L186:BP186,"未確認")&gt;0,"未確認",IF(COUNTIF(L186:BP186,"~*")&gt;0,"*",SUM(L186:BP186))),SUM(L186:BP186))</f>
        <v>0</v>
      </c>
      <c r="K186" s="238" t="str">
        <f t="shared" si="32"/>
      </c>
      <c r="L186" s="269">
        <v>10</v>
      </c>
      <c r="M186" s="181"/>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157</v>
      </c>
      <c r="B187" s="77"/>
      <c r="C187" s="351"/>
      <c r="D187" s="351"/>
      <c r="E187" s="351"/>
      <c r="F187" s="351"/>
      <c r="G187" s="351" t="s">
        <v>154</v>
      </c>
      <c r="H187" s="351"/>
      <c r="I187" s="359"/>
      <c r="J187" s="151">
        <f t="shared" si="33"/>
        <v>0</v>
      </c>
      <c r="K187" s="238" t="str">
        <f t="shared" si="32"/>
      </c>
      <c r="L187" s="269">
        <v>0.6</v>
      </c>
      <c r="M187" s="181"/>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159</v>
      </c>
      <c r="B188" s="77"/>
      <c r="C188" s="351" t="s">
        <v>160</v>
      </c>
      <c r="D188" s="352"/>
      <c r="E188" s="352"/>
      <c r="F188" s="352"/>
      <c r="G188" s="351" t="s">
        <v>152</v>
      </c>
      <c r="H188" s="351"/>
      <c r="I188" s="359"/>
      <c r="J188" s="150">
        <f t="shared" si="33"/>
        <v>0</v>
      </c>
      <c r="K188" s="238" t="str">
        <f t="shared" si="32"/>
      </c>
      <c r="L188" s="269">
        <v>2</v>
      </c>
      <c r="M188" s="181"/>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159</v>
      </c>
      <c r="B189" s="77"/>
      <c r="C189" s="352"/>
      <c r="D189" s="352"/>
      <c r="E189" s="352"/>
      <c r="F189" s="352"/>
      <c r="G189" s="351" t="s">
        <v>154</v>
      </c>
      <c r="H189" s="351"/>
      <c r="I189" s="359"/>
      <c r="J189" s="151">
        <f t="shared" si="33"/>
        <v>0</v>
      </c>
      <c r="K189" s="238" t="str">
        <f t="shared" si="32"/>
      </c>
      <c r="L189" s="269">
        <v>0.3</v>
      </c>
      <c r="M189" s="181"/>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161</v>
      </c>
      <c r="B190" s="77"/>
      <c r="C190" s="351" t="s">
        <v>162</v>
      </c>
      <c r="D190" s="352"/>
      <c r="E190" s="352"/>
      <c r="F190" s="352"/>
      <c r="G190" s="351" t="s">
        <v>152</v>
      </c>
      <c r="H190" s="351"/>
      <c r="I190" s="359"/>
      <c r="J190" s="150">
        <f t="shared" si="33"/>
        <v>0</v>
      </c>
      <c r="K190" s="238" t="str">
        <f t="shared" si="32"/>
      </c>
      <c r="L190" s="269">
        <v>3</v>
      </c>
      <c r="M190" s="181"/>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161</v>
      </c>
      <c r="B191" s="77"/>
      <c r="C191" s="352"/>
      <c r="D191" s="352"/>
      <c r="E191" s="352"/>
      <c r="F191" s="352"/>
      <c r="G191" s="351" t="s">
        <v>154</v>
      </c>
      <c r="H191" s="351"/>
      <c r="I191" s="359"/>
      <c r="J191" s="151">
        <f t="shared" si="33"/>
        <v>0</v>
      </c>
      <c r="K191" s="238" t="str">
        <f t="shared" si="32"/>
      </c>
      <c r="L191" s="269">
        <v>0</v>
      </c>
      <c r="M191" s="181"/>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163</v>
      </c>
      <c r="B192" s="77"/>
      <c r="C192" s="351" t="s">
        <v>164</v>
      </c>
      <c r="D192" s="352"/>
      <c r="E192" s="352"/>
      <c r="F192" s="352"/>
      <c r="G192" s="351" t="s">
        <v>152</v>
      </c>
      <c r="H192" s="351"/>
      <c r="I192" s="359"/>
      <c r="J192" s="150">
        <f t="shared" si="33"/>
        <v>0</v>
      </c>
      <c r="K192" s="238" t="str">
        <f t="shared" si="32"/>
      </c>
      <c r="L192" s="269">
        <v>0</v>
      </c>
      <c r="M192" s="181"/>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163</v>
      </c>
      <c r="B193" s="57"/>
      <c r="C193" s="352"/>
      <c r="D193" s="352"/>
      <c r="E193" s="352"/>
      <c r="F193" s="352"/>
      <c r="G193" s="351" t="s">
        <v>154</v>
      </c>
      <c r="H193" s="351"/>
      <c r="I193" s="359"/>
      <c r="J193" s="151">
        <f t="shared" si="33"/>
        <v>0</v>
      </c>
      <c r="K193" s="238" t="str">
        <f t="shared" si="32"/>
      </c>
      <c r="L193" s="269">
        <v>0</v>
      </c>
      <c r="M193" s="181"/>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165</v>
      </c>
      <c r="B194" s="57"/>
      <c r="C194" s="351" t="s">
        <v>166</v>
      </c>
      <c r="D194" s="352"/>
      <c r="E194" s="352"/>
      <c r="F194" s="352"/>
      <c r="G194" s="351" t="s">
        <v>152</v>
      </c>
      <c r="H194" s="351"/>
      <c r="I194" s="359"/>
      <c r="J194" s="150">
        <f t="shared" si="33"/>
        <v>0</v>
      </c>
      <c r="K194" s="238" t="str">
        <f t="shared" si="32"/>
      </c>
      <c r="L194" s="269">
        <v>0</v>
      </c>
      <c r="M194" s="181"/>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165</v>
      </c>
      <c r="B195" s="57"/>
      <c r="C195" s="352"/>
      <c r="D195" s="352"/>
      <c r="E195" s="352"/>
      <c r="F195" s="352"/>
      <c r="G195" s="351" t="s">
        <v>154</v>
      </c>
      <c r="H195" s="351"/>
      <c r="I195" s="359"/>
      <c r="J195" s="151">
        <f t="shared" si="33"/>
        <v>0</v>
      </c>
      <c r="K195" s="238" t="str">
        <f t="shared" si="32"/>
      </c>
      <c r="L195" s="269">
        <v>0</v>
      </c>
      <c r="M195" s="181"/>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167</v>
      </c>
      <c r="B196" s="57"/>
      <c r="C196" s="351" t="s">
        <v>168</v>
      </c>
      <c r="D196" s="352"/>
      <c r="E196" s="352"/>
      <c r="F196" s="352"/>
      <c r="G196" s="351" t="s">
        <v>152</v>
      </c>
      <c r="H196" s="351"/>
      <c r="I196" s="359"/>
      <c r="J196" s="150">
        <f t="shared" si="33"/>
        <v>0</v>
      </c>
      <c r="K196" s="238" t="str">
        <f t="shared" si="32"/>
      </c>
      <c r="L196" s="269">
        <v>0</v>
      </c>
      <c r="M196" s="181"/>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167</v>
      </c>
      <c r="B197" s="57"/>
      <c r="C197" s="352"/>
      <c r="D197" s="352"/>
      <c r="E197" s="352"/>
      <c r="F197" s="352"/>
      <c r="G197" s="351" t="s">
        <v>154</v>
      </c>
      <c r="H197" s="351"/>
      <c r="I197" s="359"/>
      <c r="J197" s="151">
        <f t="shared" si="33"/>
        <v>0</v>
      </c>
      <c r="K197" s="238" t="str">
        <f t="shared" si="32"/>
      </c>
      <c r="L197" s="269">
        <v>0</v>
      </c>
      <c r="M197" s="181"/>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169</v>
      </c>
      <c r="B198" s="57"/>
      <c r="C198" s="351" t="s">
        <v>170</v>
      </c>
      <c r="D198" s="352"/>
      <c r="E198" s="352"/>
      <c r="F198" s="352"/>
      <c r="G198" s="351" t="s">
        <v>152</v>
      </c>
      <c r="H198" s="351"/>
      <c r="I198" s="359"/>
      <c r="J198" s="150">
        <f t="shared" si="33"/>
        <v>0</v>
      </c>
      <c r="K198" s="238" t="str">
        <f t="shared" si="32"/>
      </c>
      <c r="L198" s="269">
        <v>0</v>
      </c>
      <c r="M198" s="181"/>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169</v>
      </c>
      <c r="B199" s="57"/>
      <c r="C199" s="352"/>
      <c r="D199" s="352"/>
      <c r="E199" s="352"/>
      <c r="F199" s="352"/>
      <c r="G199" s="351" t="s">
        <v>154</v>
      </c>
      <c r="H199" s="351"/>
      <c r="I199" s="359"/>
      <c r="J199" s="151">
        <f t="shared" si="33"/>
        <v>0</v>
      </c>
      <c r="K199" s="238" t="str">
        <f t="shared" si="32"/>
      </c>
      <c r="L199" s="269">
        <v>0</v>
      </c>
      <c r="M199" s="181"/>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171</v>
      </c>
      <c r="B200" s="57"/>
      <c r="C200" s="351" t="s">
        <v>172</v>
      </c>
      <c r="D200" s="352"/>
      <c r="E200" s="352"/>
      <c r="F200" s="352"/>
      <c r="G200" s="351" t="s">
        <v>152</v>
      </c>
      <c r="H200" s="351"/>
      <c r="I200" s="359"/>
      <c r="J200" s="150">
        <f t="shared" si="33"/>
        <v>0</v>
      </c>
      <c r="K200" s="238" t="str">
        <f t="shared" si="32"/>
      </c>
      <c r="L200" s="269">
        <v>0</v>
      </c>
      <c r="M200" s="181"/>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171</v>
      </c>
      <c r="B201" s="57"/>
      <c r="C201" s="352"/>
      <c r="D201" s="352"/>
      <c r="E201" s="352"/>
      <c r="F201" s="352"/>
      <c r="G201" s="351" t="s">
        <v>154</v>
      </c>
      <c r="H201" s="351"/>
      <c r="I201" s="359"/>
      <c r="J201" s="151">
        <f t="shared" si="33"/>
        <v>0</v>
      </c>
      <c r="K201" s="238" t="str">
        <f t="shared" si="32"/>
      </c>
      <c r="L201" s="269">
        <v>0</v>
      </c>
      <c r="M201" s="181"/>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173</v>
      </c>
      <c r="B202" s="57"/>
      <c r="C202" s="351" t="s">
        <v>174</v>
      </c>
      <c r="D202" s="353"/>
      <c r="E202" s="353"/>
      <c r="F202" s="353"/>
      <c r="G202" s="351" t="s">
        <v>152</v>
      </c>
      <c r="H202" s="351"/>
      <c r="I202" s="359"/>
      <c r="J202" s="150">
        <v>1</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173</v>
      </c>
      <c r="B203" s="57"/>
      <c r="C203" s="353"/>
      <c r="D203" s="353"/>
      <c r="E203" s="353"/>
      <c r="F203" s="353"/>
      <c r="G203" s="351" t="s">
        <v>154</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175</v>
      </c>
      <c r="B204" s="57"/>
      <c r="C204" s="351" t="s">
        <v>176</v>
      </c>
      <c r="D204" s="353"/>
      <c r="E204" s="353"/>
      <c r="F204" s="353"/>
      <c r="G204" s="351" t="s">
        <v>152</v>
      </c>
      <c r="H204" s="351"/>
      <c r="I204" s="359"/>
      <c r="J204" s="150">
        <v>1</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175</v>
      </c>
      <c r="B205" s="57"/>
      <c r="C205" s="353"/>
      <c r="D205" s="353"/>
      <c r="E205" s="353"/>
      <c r="F205" s="353"/>
      <c r="G205" s="351" t="s">
        <v>154</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177</v>
      </c>
      <c r="B206" s="57"/>
      <c r="C206" s="351" t="s">
        <v>178</v>
      </c>
      <c r="D206" s="352"/>
      <c r="E206" s="352"/>
      <c r="F206" s="352"/>
      <c r="G206" s="351" t="s">
        <v>152</v>
      </c>
      <c r="H206" s="351"/>
      <c r="I206" s="359"/>
      <c r="J206" s="150">
        <f ref="J206:J211" t="shared" si="34">IF(SUM(L206:BP206)=0,IF(COUNTIF(L206:BP206,"未確認")&gt;0,"未確認",IF(COUNTIF(L206:BP206,"~*")&gt;0,"*",SUM(L206:BP206))),SUM(L206:BP206))</f>
        <v>0</v>
      </c>
      <c r="K206" s="238" t="str">
        <f t="shared" si="32"/>
      </c>
      <c r="L206" s="269">
        <v>0</v>
      </c>
      <c r="M206" s="181"/>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177</v>
      </c>
      <c r="B207" s="57"/>
      <c r="C207" s="352"/>
      <c r="D207" s="352"/>
      <c r="E207" s="352"/>
      <c r="F207" s="352"/>
      <c r="G207" s="351" t="s">
        <v>154</v>
      </c>
      <c r="H207" s="351"/>
      <c r="I207" s="359"/>
      <c r="J207" s="151">
        <f t="shared" si="34"/>
        <v>0</v>
      </c>
      <c r="K207" s="238" t="str">
        <f t="shared" si="32"/>
      </c>
      <c r="L207" s="269">
        <v>0</v>
      </c>
      <c r="M207" s="181"/>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179</v>
      </c>
      <c r="B208" s="57"/>
      <c r="C208" s="351" t="s">
        <v>180</v>
      </c>
      <c r="D208" s="353"/>
      <c r="E208" s="353"/>
      <c r="F208" s="353"/>
      <c r="G208" s="351" t="s">
        <v>152</v>
      </c>
      <c r="H208" s="351"/>
      <c r="I208" s="359"/>
      <c r="J208" s="150">
        <f t="shared" si="34"/>
        <v>0</v>
      </c>
      <c r="K208" s="238" t="str">
        <f t="shared" si="32"/>
      </c>
      <c r="L208" s="269">
        <v>0</v>
      </c>
      <c r="M208" s="181"/>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179</v>
      </c>
      <c r="B209" s="57"/>
      <c r="C209" s="353"/>
      <c r="D209" s="353"/>
      <c r="E209" s="353"/>
      <c r="F209" s="353"/>
      <c r="G209" s="351" t="s">
        <v>154</v>
      </c>
      <c r="H209" s="351"/>
      <c r="I209" s="359"/>
      <c r="J209" s="151">
        <f t="shared" si="34"/>
        <v>0</v>
      </c>
      <c r="K209" s="238" t="str">
        <f t="shared" si="32"/>
      </c>
      <c r="L209" s="269">
        <v>0</v>
      </c>
      <c r="M209" s="181"/>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181</v>
      </c>
      <c r="D210" s="353"/>
      <c r="E210" s="353"/>
      <c r="F210" s="353"/>
      <c r="G210" s="351" t="s">
        <v>152</v>
      </c>
      <c r="H210" s="351"/>
      <c r="I210" s="359"/>
      <c r="J210" s="150">
        <f t="shared" si="34"/>
        <v>0</v>
      </c>
      <c r="K210" s="238" t="str">
        <f t="shared" si="32"/>
      </c>
      <c r="L210" s="269">
        <v>0</v>
      </c>
      <c r="M210" s="193"/>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154</v>
      </c>
      <c r="H211" s="351"/>
      <c r="I211" s="360"/>
      <c r="J211" s="151">
        <f t="shared" si="34"/>
        <v>0</v>
      </c>
      <c r="K211" s="238" t="str">
        <f t="shared" si="32"/>
      </c>
      <c r="L211" s="269">
        <v>0</v>
      </c>
      <c r="M211" s="193"/>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74</v>
      </c>
      <c r="K214" s="54"/>
      <c r="L214" s="86" t="s">
        <v>182</v>
      </c>
      <c r="M214" s="1"/>
      <c r="N214" s="225"/>
      <c r="O214" s="225"/>
      <c r="P214" s="225"/>
      <c r="Q214" s="225"/>
      <c r="R214" s="225"/>
      <c r="S214" s="225"/>
    </row>
    <row r="215" ht="20.25" customHeight="1">
      <c r="C215" s="25"/>
      <c r="I215" s="47" t="s">
        <v>75</v>
      </c>
      <c r="J215" s="48"/>
      <c r="K215" s="55"/>
      <c r="L215" s="86" t="s">
        <v>183</v>
      </c>
      <c r="M215" s="86" t="s">
        <v>184</v>
      </c>
      <c r="N215" s="86" t="s">
        <v>185</v>
      </c>
      <c r="O215" s="225"/>
      <c r="P215" s="225"/>
      <c r="Q215" s="225"/>
      <c r="R215" s="225"/>
      <c r="S215" s="211"/>
    </row>
    <row r="216" ht="34.5" customHeight="1" s="133" customFormat="1">
      <c r="A216" s="138" t="s">
        <v>186</v>
      </c>
      <c r="B216" s="77"/>
      <c r="C216" s="357" t="s">
        <v>158</v>
      </c>
      <c r="D216" s="357"/>
      <c r="E216" s="357"/>
      <c r="F216" s="357"/>
      <c r="G216" s="304" t="s">
        <v>152</v>
      </c>
      <c r="H216" s="306"/>
      <c r="I216" s="373" t="s">
        <v>187</v>
      </c>
      <c r="J216" s="194"/>
      <c r="K216" s="88"/>
      <c r="L216" s="239">
        <v>0</v>
      </c>
      <c r="M216" s="239">
        <v>0</v>
      </c>
      <c r="N216" s="239">
        <v>2</v>
      </c>
      <c r="O216" s="225"/>
      <c r="P216" s="225"/>
      <c r="Q216" s="225"/>
      <c r="R216" s="225"/>
      <c r="BU216" s="136"/>
    </row>
    <row r="217" ht="34.5" customHeight="1" s="133" customFormat="1">
      <c r="A217" s="138" t="s">
        <v>186</v>
      </c>
      <c r="B217" s="77"/>
      <c r="C217" s="357"/>
      <c r="D217" s="357"/>
      <c r="E217" s="357"/>
      <c r="F217" s="357"/>
      <c r="G217" s="304" t="s">
        <v>154</v>
      </c>
      <c r="H217" s="306"/>
      <c r="I217" s="374"/>
      <c r="J217" s="194"/>
      <c r="K217" s="89"/>
      <c r="L217" s="199">
        <v>0</v>
      </c>
      <c r="M217" s="199">
        <v>0.8</v>
      </c>
      <c r="N217" s="199">
        <v>0.4</v>
      </c>
      <c r="O217" s="225"/>
      <c r="P217" s="225"/>
      <c r="Q217" s="225"/>
      <c r="R217" s="225"/>
      <c r="BU217" s="136"/>
    </row>
    <row r="218" ht="34.5" customHeight="1" s="133" customFormat="1">
      <c r="A218" s="138" t="s">
        <v>188</v>
      </c>
      <c r="B218" s="77"/>
      <c r="C218" s="357" t="s">
        <v>160</v>
      </c>
      <c r="D218" s="361"/>
      <c r="E218" s="361"/>
      <c r="F218" s="361"/>
      <c r="G218" s="304" t="s">
        <v>152</v>
      </c>
      <c r="H218" s="306"/>
      <c r="I218" s="374"/>
      <c r="J218" s="194"/>
      <c r="K218" s="88"/>
      <c r="L218" s="239">
        <v>0</v>
      </c>
      <c r="M218" s="239">
        <v>0</v>
      </c>
      <c r="N218" s="239">
        <v>0</v>
      </c>
      <c r="O218" s="225"/>
      <c r="P218" s="225"/>
      <c r="Q218" s="225"/>
      <c r="R218" s="225"/>
      <c r="BU218" s="136"/>
    </row>
    <row r="219" ht="34.5" customHeight="1" s="133" customFormat="1">
      <c r="A219" s="138" t="s">
        <v>188</v>
      </c>
      <c r="B219" s="77"/>
      <c r="C219" s="361"/>
      <c r="D219" s="361"/>
      <c r="E219" s="361"/>
      <c r="F219" s="361"/>
      <c r="G219" s="304" t="s">
        <v>154</v>
      </c>
      <c r="H219" s="306"/>
      <c r="I219" s="374"/>
      <c r="J219" s="194"/>
      <c r="K219" s="89"/>
      <c r="L219" s="199">
        <v>0</v>
      </c>
      <c r="M219" s="199">
        <v>0.9</v>
      </c>
      <c r="N219" s="199">
        <v>0</v>
      </c>
      <c r="O219" s="225"/>
      <c r="P219" s="225"/>
      <c r="Q219" s="225"/>
      <c r="R219" s="225"/>
      <c r="BU219" s="136"/>
    </row>
    <row r="220" ht="34.5" customHeight="1" s="133" customFormat="1">
      <c r="A220" s="138" t="s">
        <v>189</v>
      </c>
      <c r="B220" s="77"/>
      <c r="C220" s="357" t="s">
        <v>162</v>
      </c>
      <c r="D220" s="361"/>
      <c r="E220" s="361"/>
      <c r="F220" s="361"/>
      <c r="G220" s="304" t="s">
        <v>152</v>
      </c>
      <c r="H220" s="306"/>
      <c r="I220" s="374"/>
      <c r="J220" s="194"/>
      <c r="K220" s="88"/>
      <c r="L220" s="239">
        <v>0</v>
      </c>
      <c r="M220" s="239">
        <v>0</v>
      </c>
      <c r="N220" s="239">
        <v>0</v>
      </c>
      <c r="O220" s="225"/>
      <c r="P220" s="225"/>
      <c r="Q220" s="225"/>
      <c r="R220" s="225"/>
      <c r="BU220" s="136"/>
    </row>
    <row r="221" ht="34.5" customHeight="1" s="133" customFormat="1">
      <c r="A221" s="138" t="s">
        <v>189</v>
      </c>
      <c r="B221" s="77"/>
      <c r="C221" s="361"/>
      <c r="D221" s="361"/>
      <c r="E221" s="361"/>
      <c r="F221" s="361"/>
      <c r="G221" s="304" t="s">
        <v>154</v>
      </c>
      <c r="H221" s="306"/>
      <c r="I221" s="374"/>
      <c r="J221" s="194"/>
      <c r="K221" s="89"/>
      <c r="L221" s="199">
        <v>0</v>
      </c>
      <c r="M221" s="199">
        <v>0</v>
      </c>
      <c r="N221" s="199">
        <v>0</v>
      </c>
      <c r="O221" s="225"/>
      <c r="P221" s="225"/>
      <c r="Q221" s="225"/>
      <c r="R221" s="225"/>
      <c r="BU221" s="136"/>
    </row>
    <row r="222" ht="34.5" customHeight="1" s="133" customFormat="1">
      <c r="A222" s="138" t="s">
        <v>190</v>
      </c>
      <c r="B222" s="77"/>
      <c r="C222" s="357" t="s">
        <v>164</v>
      </c>
      <c r="D222" s="361"/>
      <c r="E222" s="361"/>
      <c r="F222" s="361"/>
      <c r="G222" s="304" t="s">
        <v>152</v>
      </c>
      <c r="H222" s="306"/>
      <c r="I222" s="374"/>
      <c r="J222" s="194"/>
      <c r="K222" s="88"/>
      <c r="L222" s="239">
        <v>0</v>
      </c>
      <c r="M222" s="239">
        <v>0</v>
      </c>
      <c r="N222" s="239">
        <v>0</v>
      </c>
      <c r="O222" s="225"/>
      <c r="P222" s="225"/>
      <c r="Q222" s="225"/>
      <c r="R222" s="225"/>
      <c r="BU222" s="136"/>
    </row>
    <row r="223" ht="34.5" customHeight="1" s="133" customFormat="1">
      <c r="A223" s="138" t="s">
        <v>190</v>
      </c>
      <c r="B223" s="57"/>
      <c r="C223" s="361"/>
      <c r="D223" s="361"/>
      <c r="E223" s="361"/>
      <c r="F223" s="361"/>
      <c r="G223" s="304" t="s">
        <v>154</v>
      </c>
      <c r="H223" s="306"/>
      <c r="I223" s="374"/>
      <c r="J223" s="194"/>
      <c r="K223" s="89"/>
      <c r="L223" s="199">
        <v>0</v>
      </c>
      <c r="M223" s="199">
        <v>0</v>
      </c>
      <c r="N223" s="199">
        <v>0</v>
      </c>
      <c r="O223" s="225"/>
      <c r="P223" s="225"/>
      <c r="Q223" s="225"/>
      <c r="R223" s="225"/>
      <c r="BU223" s="136"/>
    </row>
    <row r="224" ht="34.5" customHeight="1" s="133" customFormat="1">
      <c r="A224" s="138" t="s">
        <v>191</v>
      </c>
      <c r="B224" s="57"/>
      <c r="C224" s="357" t="s">
        <v>166</v>
      </c>
      <c r="D224" s="361"/>
      <c r="E224" s="361"/>
      <c r="F224" s="361"/>
      <c r="G224" s="304" t="s">
        <v>152</v>
      </c>
      <c r="H224" s="306"/>
      <c r="I224" s="374"/>
      <c r="J224" s="194"/>
      <c r="K224" s="88"/>
      <c r="L224" s="239">
        <v>0</v>
      </c>
      <c r="M224" s="239">
        <v>1</v>
      </c>
      <c r="N224" s="239">
        <v>2</v>
      </c>
      <c r="O224" s="225"/>
      <c r="P224" s="225"/>
      <c r="Q224" s="225"/>
      <c r="R224" s="225"/>
      <c r="BU224" s="136"/>
    </row>
    <row r="225" ht="34.5" customHeight="1" s="133" customFormat="1">
      <c r="A225" s="138" t="s">
        <v>191</v>
      </c>
      <c r="B225" s="57"/>
      <c r="C225" s="361"/>
      <c r="D225" s="361"/>
      <c r="E225" s="361"/>
      <c r="F225" s="361"/>
      <c r="G225" s="304" t="s">
        <v>154</v>
      </c>
      <c r="H225" s="306"/>
      <c r="I225" s="374"/>
      <c r="J225" s="194"/>
      <c r="K225" s="89"/>
      <c r="L225" s="199">
        <v>0</v>
      </c>
      <c r="M225" s="199">
        <v>0</v>
      </c>
      <c r="N225" s="199">
        <v>0.8</v>
      </c>
      <c r="O225" s="225"/>
      <c r="P225" s="225"/>
      <c r="Q225" s="225"/>
      <c r="R225" s="225"/>
      <c r="BU225" s="136"/>
    </row>
    <row r="226" ht="34.5" customHeight="1" s="133" customFormat="1">
      <c r="A226" s="138" t="s">
        <v>192</v>
      </c>
      <c r="B226" s="57"/>
      <c r="C226" s="357" t="s">
        <v>168</v>
      </c>
      <c r="D226" s="361"/>
      <c r="E226" s="361"/>
      <c r="F226" s="361"/>
      <c r="G226" s="304" t="s">
        <v>152</v>
      </c>
      <c r="H226" s="306"/>
      <c r="I226" s="374"/>
      <c r="J226" s="194"/>
      <c r="K226" s="88"/>
      <c r="L226" s="239">
        <v>0</v>
      </c>
      <c r="M226" s="239">
        <v>0</v>
      </c>
      <c r="N226" s="239">
        <v>3</v>
      </c>
      <c r="O226" s="225"/>
      <c r="P226" s="225"/>
      <c r="Q226" s="225"/>
      <c r="R226" s="225"/>
      <c r="BU226" s="136"/>
    </row>
    <row r="227" ht="34.5" customHeight="1" s="133" customFormat="1">
      <c r="A227" s="138" t="s">
        <v>192</v>
      </c>
      <c r="B227" s="57"/>
      <c r="C227" s="361"/>
      <c r="D227" s="361"/>
      <c r="E227" s="361"/>
      <c r="F227" s="361"/>
      <c r="G227" s="304" t="s">
        <v>154</v>
      </c>
      <c r="H227" s="306"/>
      <c r="I227" s="374"/>
      <c r="J227" s="194"/>
      <c r="K227" s="89"/>
      <c r="L227" s="199">
        <v>0</v>
      </c>
      <c r="M227" s="199">
        <v>0</v>
      </c>
      <c r="N227" s="199">
        <v>0</v>
      </c>
      <c r="O227" s="225"/>
      <c r="P227" s="225"/>
      <c r="Q227" s="225"/>
      <c r="R227" s="225"/>
      <c r="BU227" s="136"/>
    </row>
    <row r="228" ht="34.5" customHeight="1" s="133" customFormat="1">
      <c r="A228" s="138" t="s">
        <v>193</v>
      </c>
      <c r="B228" s="57"/>
      <c r="C228" s="357" t="s">
        <v>170</v>
      </c>
      <c r="D228" s="361"/>
      <c r="E228" s="361"/>
      <c r="F228" s="361"/>
      <c r="G228" s="304" t="s">
        <v>152</v>
      </c>
      <c r="H228" s="306"/>
      <c r="I228" s="374"/>
      <c r="J228" s="194"/>
      <c r="K228" s="88"/>
      <c r="L228" s="239">
        <v>0</v>
      </c>
      <c r="M228" s="239">
        <v>1</v>
      </c>
      <c r="N228" s="239">
        <v>0</v>
      </c>
      <c r="O228" s="225"/>
      <c r="P228" s="225"/>
      <c r="Q228" s="225"/>
      <c r="R228" s="225"/>
      <c r="BU228" s="136"/>
    </row>
    <row r="229" ht="34.5" customHeight="1" s="133" customFormat="1">
      <c r="A229" s="138" t="s">
        <v>193</v>
      </c>
      <c r="B229" s="57"/>
      <c r="C229" s="361"/>
      <c r="D229" s="361"/>
      <c r="E229" s="361"/>
      <c r="F229" s="361"/>
      <c r="G229" s="304" t="s">
        <v>154</v>
      </c>
      <c r="H229" s="306"/>
      <c r="I229" s="374"/>
      <c r="J229" s="194"/>
      <c r="K229" s="89"/>
      <c r="L229" s="199">
        <v>0</v>
      </c>
      <c r="M229" s="199">
        <v>0</v>
      </c>
      <c r="N229" s="199">
        <v>0</v>
      </c>
      <c r="O229" s="225"/>
      <c r="P229" s="225"/>
      <c r="Q229" s="225"/>
      <c r="R229" s="225"/>
      <c r="BU229" s="136"/>
    </row>
    <row r="230" ht="34.5" customHeight="1" s="133" customFormat="1">
      <c r="A230" s="138" t="s">
        <v>194</v>
      </c>
      <c r="B230" s="57"/>
      <c r="C230" s="357" t="s">
        <v>172</v>
      </c>
      <c r="D230" s="361"/>
      <c r="E230" s="361"/>
      <c r="F230" s="361"/>
      <c r="G230" s="304" t="s">
        <v>152</v>
      </c>
      <c r="H230" s="306"/>
      <c r="I230" s="374"/>
      <c r="J230" s="194"/>
      <c r="K230" s="88"/>
      <c r="L230" s="239">
        <v>0</v>
      </c>
      <c r="M230" s="239">
        <v>2</v>
      </c>
      <c r="N230" s="239">
        <v>0</v>
      </c>
      <c r="O230" s="225"/>
      <c r="P230" s="225"/>
      <c r="Q230" s="225"/>
      <c r="R230" s="225"/>
      <c r="BU230" s="136"/>
    </row>
    <row r="231" ht="34.5" customHeight="1" s="133" customFormat="1">
      <c r="A231" s="138" t="s">
        <v>194</v>
      </c>
      <c r="B231" s="57"/>
      <c r="C231" s="361"/>
      <c r="D231" s="361"/>
      <c r="E231" s="361"/>
      <c r="F231" s="361"/>
      <c r="G231" s="304" t="s">
        <v>154</v>
      </c>
      <c r="H231" s="306"/>
      <c r="I231" s="374"/>
      <c r="J231" s="194"/>
      <c r="K231" s="89"/>
      <c r="L231" s="199">
        <v>0</v>
      </c>
      <c r="M231" s="199">
        <v>0</v>
      </c>
      <c r="N231" s="199">
        <v>0</v>
      </c>
      <c r="O231" s="225"/>
      <c r="P231" s="225"/>
      <c r="Q231" s="225"/>
      <c r="R231" s="225"/>
      <c r="BU231" s="136"/>
    </row>
    <row r="232" ht="34.5" customHeight="1" s="133" customFormat="1">
      <c r="A232" s="138" t="s">
        <v>195</v>
      </c>
      <c r="B232" s="57"/>
      <c r="C232" s="357" t="s">
        <v>178</v>
      </c>
      <c r="D232" s="361"/>
      <c r="E232" s="361"/>
      <c r="F232" s="361"/>
      <c r="G232" s="304" t="s">
        <v>152</v>
      </c>
      <c r="H232" s="306"/>
      <c r="I232" s="374"/>
      <c r="J232" s="194"/>
      <c r="K232" s="88"/>
      <c r="L232" s="239">
        <v>0</v>
      </c>
      <c r="M232" s="239">
        <v>0</v>
      </c>
      <c r="N232" s="239">
        <v>0</v>
      </c>
      <c r="O232" s="225"/>
      <c r="P232" s="225"/>
      <c r="Q232" s="225"/>
      <c r="R232" s="225"/>
      <c r="BU232" s="136"/>
    </row>
    <row r="233" ht="34.5" customHeight="1" s="133" customFormat="1">
      <c r="A233" s="138" t="s">
        <v>195</v>
      </c>
      <c r="B233" s="57"/>
      <c r="C233" s="361"/>
      <c r="D233" s="361"/>
      <c r="E233" s="361"/>
      <c r="F233" s="361"/>
      <c r="G233" s="304" t="s">
        <v>154</v>
      </c>
      <c r="H233" s="306"/>
      <c r="I233" s="374"/>
      <c r="J233" s="194"/>
      <c r="K233" s="89"/>
      <c r="L233" s="199">
        <v>0</v>
      </c>
      <c r="M233" s="199">
        <v>0</v>
      </c>
      <c r="N233" s="199">
        <v>0</v>
      </c>
      <c r="O233" s="225"/>
      <c r="P233" s="225"/>
      <c r="Q233" s="225"/>
      <c r="R233" s="225"/>
      <c r="BU233" s="136"/>
    </row>
    <row r="234" ht="34.5" customHeight="1" s="133" customFormat="1">
      <c r="A234" s="138" t="s">
        <v>196</v>
      </c>
      <c r="B234" s="57"/>
      <c r="C234" s="357" t="s">
        <v>180</v>
      </c>
      <c r="D234" s="365"/>
      <c r="E234" s="365"/>
      <c r="F234" s="365"/>
      <c r="G234" s="304" t="s">
        <v>152</v>
      </c>
      <c r="H234" s="306"/>
      <c r="I234" s="374"/>
      <c r="J234" s="194"/>
      <c r="K234" s="90"/>
      <c r="L234" s="239">
        <v>0</v>
      </c>
      <c r="M234" s="239">
        <v>1</v>
      </c>
      <c r="N234" s="239">
        <v>0</v>
      </c>
      <c r="O234" s="225"/>
      <c r="P234" s="225"/>
      <c r="Q234" s="225"/>
      <c r="R234" s="225"/>
      <c r="BU234" s="136"/>
    </row>
    <row r="235" ht="34.5" customHeight="1" s="133" customFormat="1">
      <c r="A235" s="138" t="s">
        <v>196</v>
      </c>
      <c r="B235" s="57"/>
      <c r="C235" s="365"/>
      <c r="D235" s="365"/>
      <c r="E235" s="365"/>
      <c r="F235" s="365"/>
      <c r="G235" s="304" t="s">
        <v>154</v>
      </c>
      <c r="H235" s="306"/>
      <c r="I235" s="374"/>
      <c r="J235" s="194"/>
      <c r="K235" s="195"/>
      <c r="L235" s="199">
        <v>0</v>
      </c>
      <c r="M235" s="199">
        <v>0</v>
      </c>
      <c r="N235" s="199">
        <v>0</v>
      </c>
      <c r="O235" s="225"/>
      <c r="P235" s="225"/>
      <c r="Q235" s="225"/>
      <c r="R235" s="225"/>
      <c r="BU235" s="136"/>
    </row>
    <row r="236" ht="34.5" customHeight="1" s="133" customFormat="1">
      <c r="A236" s="138"/>
      <c r="B236" s="57"/>
      <c r="C236" s="351" t="s">
        <v>181</v>
      </c>
      <c r="D236" s="353"/>
      <c r="E236" s="353"/>
      <c r="F236" s="353"/>
      <c r="G236" s="351" t="s">
        <v>152</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154</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197</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198</v>
      </c>
      <c r="B245" s="1"/>
      <c r="C245" s="304" t="s">
        <v>199</v>
      </c>
      <c r="D245" s="305"/>
      <c r="E245" s="305"/>
      <c r="F245" s="305"/>
      <c r="G245" s="305"/>
      <c r="H245" s="306"/>
      <c r="I245" s="354" t="s">
        <v>200</v>
      </c>
      <c r="J245" s="147" t="s">
        <v>126</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201</v>
      </c>
      <c r="B246" s="93"/>
      <c r="C246" s="381" t="s">
        <v>202</v>
      </c>
      <c r="D246" s="381"/>
      <c r="E246" s="381"/>
      <c r="F246" s="382"/>
      <c r="G246" s="357" t="s">
        <v>151</v>
      </c>
      <c r="H246" s="162" t="s">
        <v>203</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201</v>
      </c>
      <c r="B247" s="93"/>
      <c r="C247" s="357"/>
      <c r="D247" s="357"/>
      <c r="E247" s="357"/>
      <c r="F247" s="361"/>
      <c r="G247" s="357"/>
      <c r="H247" s="162" t="s">
        <v>204</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205</v>
      </c>
      <c r="B248" s="93"/>
      <c r="C248" s="357"/>
      <c r="D248" s="357"/>
      <c r="E248" s="357"/>
      <c r="F248" s="361"/>
      <c r="G248" s="357" t="s">
        <v>206</v>
      </c>
      <c r="H248" s="162" t="s">
        <v>203</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205</v>
      </c>
      <c r="B249" s="93"/>
      <c r="C249" s="357"/>
      <c r="D249" s="357"/>
      <c r="E249" s="357"/>
      <c r="F249" s="361"/>
      <c r="G249" s="361"/>
      <c r="H249" s="162" t="s">
        <v>204</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207</v>
      </c>
      <c r="B250" s="93"/>
      <c r="C250" s="357"/>
      <c r="D250" s="357"/>
      <c r="E250" s="357"/>
      <c r="F250" s="361"/>
      <c r="G250" s="357" t="s">
        <v>208</v>
      </c>
      <c r="H250" s="162" t="s">
        <v>203</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207</v>
      </c>
      <c r="B251" s="93"/>
      <c r="C251" s="357"/>
      <c r="D251" s="357"/>
      <c r="E251" s="357"/>
      <c r="F251" s="361"/>
      <c r="G251" s="361"/>
      <c r="H251" s="162" t="s">
        <v>204</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209</v>
      </c>
      <c r="B252" s="93"/>
      <c r="C252" s="357"/>
      <c r="D252" s="357"/>
      <c r="E252" s="357"/>
      <c r="F252" s="361"/>
      <c r="G252" s="357" t="s">
        <v>210</v>
      </c>
      <c r="H252" s="162" t="s">
        <v>203</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209</v>
      </c>
      <c r="B253" s="93"/>
      <c r="C253" s="357"/>
      <c r="D253" s="357"/>
      <c r="E253" s="357"/>
      <c r="F253" s="361"/>
      <c r="G253" s="388"/>
      <c r="H253" s="162" t="s">
        <v>204</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211</v>
      </c>
      <c r="B254" s="93"/>
      <c r="C254" s="357"/>
      <c r="D254" s="357"/>
      <c r="E254" s="357"/>
      <c r="F254" s="361"/>
      <c r="G254" s="357" t="s">
        <v>212</v>
      </c>
      <c r="H254" s="162" t="s">
        <v>203</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211</v>
      </c>
      <c r="B255" s="93"/>
      <c r="C255" s="357"/>
      <c r="D255" s="357"/>
      <c r="E255" s="357"/>
      <c r="F255" s="361"/>
      <c r="G255" s="361"/>
      <c r="H255" s="162" t="s">
        <v>204</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213</v>
      </c>
      <c r="B256" s="93"/>
      <c r="C256" s="357"/>
      <c r="D256" s="357"/>
      <c r="E256" s="357"/>
      <c r="F256" s="361"/>
      <c r="G256" s="357" t="s">
        <v>185</v>
      </c>
      <c r="H256" s="162" t="s">
        <v>203</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213</v>
      </c>
      <c r="B257" s="93"/>
      <c r="C257" s="357"/>
      <c r="D257" s="357"/>
      <c r="E257" s="357"/>
      <c r="F257" s="361"/>
      <c r="G257" s="361"/>
      <c r="H257" s="162" t="s">
        <v>204</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214</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215</v>
      </c>
      <c r="B265" s="1"/>
      <c r="C265" s="318" t="s">
        <v>216</v>
      </c>
      <c r="D265" s="319"/>
      <c r="E265" s="366" t="s">
        <v>217</v>
      </c>
      <c r="F265" s="367"/>
      <c r="G265" s="304" t="s">
        <v>218</v>
      </c>
      <c r="H265" s="306"/>
      <c r="I265" s="354" t="s">
        <v>219</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220</v>
      </c>
      <c r="B266" s="93"/>
      <c r="C266" s="320"/>
      <c r="D266" s="321"/>
      <c r="E266" s="367"/>
      <c r="F266" s="367"/>
      <c r="G266" s="304" t="s">
        <v>221</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222</v>
      </c>
      <c r="B267" s="93"/>
      <c r="C267" s="320"/>
      <c r="D267" s="321"/>
      <c r="E267" s="367"/>
      <c r="F267" s="367"/>
      <c r="G267" s="304" t="s">
        <v>223</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224</v>
      </c>
      <c r="B268" s="93"/>
      <c r="C268" s="322"/>
      <c r="D268" s="323"/>
      <c r="E268" s="304" t="s">
        <v>185</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225</v>
      </c>
      <c r="B269" s="93"/>
      <c r="C269" s="318" t="s">
        <v>226</v>
      </c>
      <c r="D269" s="368"/>
      <c r="E269" s="304" t="s">
        <v>227</v>
      </c>
      <c r="F269" s="305"/>
      <c r="G269" s="305"/>
      <c r="H269" s="306"/>
      <c r="I269" s="354" t="s">
        <v>228</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229</v>
      </c>
      <c r="B270" s="93"/>
      <c r="C270" s="369"/>
      <c r="D270" s="370"/>
      <c r="E270" s="304" t="s">
        <v>230</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231</v>
      </c>
      <c r="B271" s="93"/>
      <c r="C271" s="371"/>
      <c r="D271" s="372"/>
      <c r="E271" s="304" t="s">
        <v>232</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233</v>
      </c>
      <c r="B272" s="93"/>
      <c r="C272" s="318" t="s">
        <v>185</v>
      </c>
      <c r="D272" s="368"/>
      <c r="E272" s="304" t="s">
        <v>234</v>
      </c>
      <c r="F272" s="305"/>
      <c r="G272" s="305"/>
      <c r="H272" s="306"/>
      <c r="I272" s="78" t="s">
        <v>235</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236</v>
      </c>
      <c r="B273" s="93"/>
      <c r="C273" s="369"/>
      <c r="D273" s="370"/>
      <c r="E273" s="304" t="s">
        <v>237</v>
      </c>
      <c r="F273" s="305"/>
      <c r="G273" s="305"/>
      <c r="H273" s="306"/>
      <c r="I273" s="196" t="s">
        <v>238</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239</v>
      </c>
      <c r="F274" s="316"/>
      <c r="G274" s="316"/>
      <c r="H274" s="317"/>
      <c r="I274" s="208" t="s">
        <v>240</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241</v>
      </c>
      <c r="B275" s="93"/>
      <c r="C275" s="369"/>
      <c r="D275" s="370"/>
      <c r="E275" s="304" t="s">
        <v>242</v>
      </c>
      <c r="F275" s="305"/>
      <c r="G275" s="305"/>
      <c r="H275" s="306"/>
      <c r="I275" s="209" t="s">
        <v>243</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244</v>
      </c>
      <c r="B276" s="93"/>
      <c r="C276" s="369"/>
      <c r="D276" s="370"/>
      <c r="E276" s="304" t="s">
        <v>245</v>
      </c>
      <c r="F276" s="305"/>
      <c r="G276" s="305"/>
      <c r="H276" s="306"/>
      <c r="I276" s="78" t="s">
        <v>246</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247</v>
      </c>
      <c r="B277" s="93"/>
      <c r="C277" s="369"/>
      <c r="D277" s="370"/>
      <c r="E277" s="304" t="s">
        <v>248</v>
      </c>
      <c r="F277" s="305"/>
      <c r="G277" s="305"/>
      <c r="H277" s="306"/>
      <c r="I277" s="78" t="s">
        <v>249</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250</v>
      </c>
      <c r="B278" s="93"/>
      <c r="C278" s="369"/>
      <c r="D278" s="370"/>
      <c r="E278" s="304" t="s">
        <v>251</v>
      </c>
      <c r="F278" s="305"/>
      <c r="G278" s="305"/>
      <c r="H278" s="306"/>
      <c r="I278" s="78" t="s">
        <v>252</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253</v>
      </c>
      <c r="B279" s="93"/>
      <c r="C279" s="369"/>
      <c r="D279" s="370"/>
      <c r="E279" s="304" t="s">
        <v>254</v>
      </c>
      <c r="F279" s="305"/>
      <c r="G279" s="305"/>
      <c r="H279" s="306"/>
      <c r="I279" s="78" t="s">
        <v>255</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256</v>
      </c>
      <c r="B280" s="93"/>
      <c r="C280" s="369"/>
      <c r="D280" s="370"/>
      <c r="E280" s="315" t="s">
        <v>257</v>
      </c>
      <c r="F280" s="316"/>
      <c r="G280" s="316"/>
      <c r="H280" s="317"/>
      <c r="I280" s="82" t="s">
        <v>258</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259</v>
      </c>
      <c r="B281" s="93"/>
      <c r="C281" s="369"/>
      <c r="D281" s="370"/>
      <c r="E281" s="315" t="s">
        <v>260</v>
      </c>
      <c r="F281" s="316"/>
      <c r="G281" s="316"/>
      <c r="H281" s="317"/>
      <c r="I281" s="82" t="s">
        <v>261</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262</v>
      </c>
      <c r="B282" s="93"/>
      <c r="C282" s="371"/>
      <c r="D282" s="372"/>
      <c r="E282" s="315" t="s">
        <v>263</v>
      </c>
      <c r="F282" s="316"/>
      <c r="G282" s="316"/>
      <c r="H282" s="317"/>
      <c r="I282" s="82" t="s">
        <v>264</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265</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265</v>
      </c>
      <c r="D291" s="329"/>
      <c r="E291" s="329"/>
      <c r="F291" s="329"/>
      <c r="G291" s="329"/>
      <c r="H291" s="330"/>
      <c r="I291" s="345" t="s">
        <v>266</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267</v>
      </c>
      <c r="B293" s="206"/>
      <c r="C293" s="389"/>
      <c r="D293" s="390"/>
      <c r="E293" s="390"/>
      <c r="F293" s="390"/>
      <c r="G293" s="390"/>
      <c r="H293" s="391"/>
      <c r="I293" s="345"/>
      <c r="J293" s="98"/>
      <c r="K293" s="68"/>
      <c r="L293" s="298" t="s">
        <v>35</v>
      </c>
      <c r="M293" s="299" t="str">
        <f>IF(ISBLANK(M291),"-","～")</f>
        <v>-</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268</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269</v>
      </c>
      <c r="C309" s="103"/>
      <c r="D309" s="103"/>
      <c r="E309" s="41"/>
      <c r="F309" s="41"/>
      <c r="G309" s="41"/>
      <c r="H309" s="42"/>
      <c r="I309" s="42"/>
      <c r="J309" s="44"/>
      <c r="K309" s="43"/>
      <c r="L309" s="104"/>
      <c r="M309" s="104"/>
      <c r="N309" s="225"/>
      <c r="BU309" s="136"/>
    </row>
    <row r="310" s="133" customFormat="1">
      <c r="B310" s="30" t="s">
        <v>270</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117</v>
      </c>
      <c r="I313" s="47" t="s">
        <v>75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271</v>
      </c>
      <c r="B314" s="57"/>
      <c r="C314" s="379" t="s">
        <v>272</v>
      </c>
      <c r="D314" s="318" t="s">
        <v>273</v>
      </c>
      <c r="E314" s="327"/>
      <c r="F314" s="327"/>
      <c r="G314" s="327"/>
      <c r="H314" s="319"/>
      <c r="I314" s="340" t="s">
        <v>274</v>
      </c>
      <c r="J314" s="83">
        <f ref="J314:J319" t="shared" si="50">IF(SUM(L314:BS314)=0,IF(COUNTIF(L314:BS314,"未確認")&gt;0,"未確認",IF(COUNTIF(L314:BS314,"~*")&gt;0,"*",SUM(L314:BS314))),SUM(L314:BS314))</f>
        <v>0</v>
      </c>
      <c r="K314" s="56" t="str">
        <f ref="K314:K319" t="shared" si="51">IF(OR(COUNTIF(L314:BS314,"未確認")&gt;0,COUNTIF(L314:BS314,"~*")&gt;0),"※","")</f>
      </c>
      <c r="L314" s="84">
        <v>256</v>
      </c>
      <c r="M314" s="289"/>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275</v>
      </c>
      <c r="B315" s="57"/>
      <c r="C315" s="422"/>
      <c r="D315" s="385"/>
      <c r="E315" s="304" t="s">
        <v>276</v>
      </c>
      <c r="F315" s="305"/>
      <c r="G315" s="305"/>
      <c r="H315" s="306"/>
      <c r="I315" s="383"/>
      <c r="J315" s="83">
        <f t="shared" si="50"/>
        <v>0</v>
      </c>
      <c r="K315" s="56" t="str">
        <f t="shared" si="51"/>
      </c>
      <c r="L315" s="84">
        <v>12</v>
      </c>
      <c r="M315" s="181"/>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277</v>
      </c>
      <c r="B316" s="57"/>
      <c r="C316" s="422"/>
      <c r="D316" s="386"/>
      <c r="E316" s="304" t="s">
        <v>278</v>
      </c>
      <c r="F316" s="305"/>
      <c r="G316" s="305"/>
      <c r="H316" s="306"/>
      <c r="I316" s="383"/>
      <c r="J316" s="83">
        <f t="shared" si="50"/>
        <v>0</v>
      </c>
      <c r="K316" s="56" t="str">
        <f t="shared" si="51"/>
      </c>
      <c r="L316" s="84">
        <v>238</v>
      </c>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279</v>
      </c>
      <c r="B317" s="57"/>
      <c r="C317" s="422"/>
      <c r="D317" s="387"/>
      <c r="E317" s="304" t="s">
        <v>280</v>
      </c>
      <c r="F317" s="305"/>
      <c r="G317" s="305"/>
      <c r="H317" s="306"/>
      <c r="I317" s="383"/>
      <c r="J317" s="83">
        <f t="shared" si="50"/>
        <v>0</v>
      </c>
      <c r="K317" s="56" t="str">
        <f t="shared" si="51"/>
      </c>
      <c r="L317" s="84">
        <v>6</v>
      </c>
      <c r="M317" s="181"/>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281</v>
      </c>
      <c r="B318" s="1"/>
      <c r="C318" s="422"/>
      <c r="D318" s="304" t="s">
        <v>282</v>
      </c>
      <c r="E318" s="305"/>
      <c r="F318" s="305"/>
      <c r="G318" s="305"/>
      <c r="H318" s="306"/>
      <c r="I318" s="383"/>
      <c r="J318" s="83">
        <f t="shared" si="50"/>
        <v>0</v>
      </c>
      <c r="K318" s="56" t="str">
        <f t="shared" si="51"/>
      </c>
      <c r="L318" s="84">
        <v>5449</v>
      </c>
      <c r="M318" s="181"/>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283</v>
      </c>
      <c r="B319" s="1"/>
      <c r="C319" s="422"/>
      <c r="D319" s="304" t="s">
        <v>284</v>
      </c>
      <c r="E319" s="305"/>
      <c r="F319" s="305"/>
      <c r="G319" s="305"/>
      <c r="H319" s="306"/>
      <c r="I319" s="384"/>
      <c r="J319" s="83">
        <f t="shared" si="50"/>
        <v>0</v>
      </c>
      <c r="K319" s="56" t="str">
        <f t="shared" si="51"/>
      </c>
      <c r="L319" s="84">
        <v>247</v>
      </c>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285</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286</v>
      </c>
      <c r="B327" s="1"/>
      <c r="C327" s="379" t="s">
        <v>272</v>
      </c>
      <c r="D327" s="304" t="s">
        <v>273</v>
      </c>
      <c r="E327" s="305"/>
      <c r="F327" s="305"/>
      <c r="G327" s="305"/>
      <c r="H327" s="306"/>
      <c r="I327" s="340" t="s">
        <v>287</v>
      </c>
      <c r="J327" s="83">
        <f ref="J327:J344" t="shared" si="54">IF(SUM(L327:BS327)=0,IF(COUNTIF(L327:BS327,"未確認")&gt;0,"未確認",IF(COUNTIF(L327:BS327,"~*")&gt;0,"*",SUM(L327:BS327))),SUM(L327:BS327))</f>
        <v>0</v>
      </c>
      <c r="K327" s="56" t="str">
        <f ref="K327:K344" t="shared" si="55">IF(OR(COUNTIF(L327:BS327,"未確認")&gt;0,COUNTIF(L327:BS327,"~*")&gt;0),"※","")</f>
      </c>
      <c r="L327" s="84">
        <v>256</v>
      </c>
      <c r="M327" s="181"/>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288</v>
      </c>
      <c r="B328" s="1"/>
      <c r="C328" s="379"/>
      <c r="D328" s="378" t="s">
        <v>289</v>
      </c>
      <c r="E328" s="322" t="s">
        <v>290</v>
      </c>
      <c r="F328" s="344"/>
      <c r="G328" s="344"/>
      <c r="H328" s="323"/>
      <c r="I328" s="376"/>
      <c r="J328" s="83">
        <f t="shared" si="54"/>
        <v>0</v>
      </c>
      <c r="K328" s="56" t="str">
        <f t="shared" si="55"/>
      </c>
      <c r="L328" s="84">
        <v>0</v>
      </c>
      <c r="M328" s="181"/>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291</v>
      </c>
      <c r="B329" s="1"/>
      <c r="C329" s="379"/>
      <c r="D329" s="379"/>
      <c r="E329" s="304" t="s">
        <v>292</v>
      </c>
      <c r="F329" s="305"/>
      <c r="G329" s="305"/>
      <c r="H329" s="306"/>
      <c r="I329" s="376"/>
      <c r="J329" s="83">
        <f t="shared" si="54"/>
        <v>0</v>
      </c>
      <c r="K329" s="56" t="str">
        <f t="shared" si="55"/>
      </c>
      <c r="L329" s="84">
        <v>203</v>
      </c>
      <c r="M329" s="181"/>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293</v>
      </c>
      <c r="B330" s="1"/>
      <c r="C330" s="379"/>
      <c r="D330" s="379"/>
      <c r="E330" s="304" t="s">
        <v>294</v>
      </c>
      <c r="F330" s="305"/>
      <c r="G330" s="305"/>
      <c r="H330" s="306"/>
      <c r="I330" s="376"/>
      <c r="J330" s="83">
        <f t="shared" si="54"/>
        <v>0</v>
      </c>
      <c r="K330" s="56" t="str">
        <f t="shared" si="55"/>
      </c>
      <c r="L330" s="84">
        <v>21</v>
      </c>
      <c r="M330" s="181"/>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295</v>
      </c>
      <c r="B331" s="1"/>
      <c r="C331" s="379"/>
      <c r="D331" s="379"/>
      <c r="E331" s="315" t="s">
        <v>296</v>
      </c>
      <c r="F331" s="316"/>
      <c r="G331" s="316"/>
      <c r="H331" s="317"/>
      <c r="I331" s="376"/>
      <c r="J331" s="83">
        <f t="shared" si="54"/>
        <v>0</v>
      </c>
      <c r="K331" s="56" t="str">
        <f t="shared" si="55"/>
      </c>
      <c r="L331" s="84">
        <v>32</v>
      </c>
      <c r="M331" s="181"/>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297</v>
      </c>
      <c r="B332" s="1"/>
      <c r="C332" s="379"/>
      <c r="D332" s="379"/>
      <c r="E332" s="315" t="s">
        <v>298</v>
      </c>
      <c r="F332" s="316"/>
      <c r="G332" s="316"/>
      <c r="H332" s="317"/>
      <c r="I332" s="376"/>
      <c r="J332" s="83">
        <f t="shared" si="54"/>
        <v>0</v>
      </c>
      <c r="K332" s="56" t="str">
        <f t="shared" si="55"/>
      </c>
      <c r="L332" s="84">
        <v>0</v>
      </c>
      <c r="M332" s="181"/>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299</v>
      </c>
      <c r="B333" s="1"/>
      <c r="C333" s="379"/>
      <c r="D333" s="379"/>
      <c r="E333" s="304" t="s">
        <v>300</v>
      </c>
      <c r="F333" s="305"/>
      <c r="G333" s="305"/>
      <c r="H333" s="306"/>
      <c r="I333" s="376"/>
      <c r="J333" s="83">
        <f t="shared" si="54"/>
        <v>0</v>
      </c>
      <c r="K333" s="56" t="str">
        <f t="shared" si="55"/>
      </c>
      <c r="L333" s="84">
        <v>0</v>
      </c>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301</v>
      </c>
      <c r="B334" s="1"/>
      <c r="C334" s="379"/>
      <c r="D334" s="380"/>
      <c r="E334" s="318" t="s">
        <v>185</v>
      </c>
      <c r="F334" s="327"/>
      <c r="G334" s="327"/>
      <c r="H334" s="319"/>
      <c r="I334" s="376"/>
      <c r="J334" s="83">
        <f t="shared" si="54"/>
        <v>0</v>
      </c>
      <c r="K334" s="56" t="str">
        <f t="shared" si="55"/>
      </c>
      <c r="L334" s="84">
        <v>0</v>
      </c>
      <c r="M334" s="181"/>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302</v>
      </c>
      <c r="B335" s="1"/>
      <c r="C335" s="379"/>
      <c r="D335" s="304" t="s">
        <v>284</v>
      </c>
      <c r="E335" s="305"/>
      <c r="F335" s="305"/>
      <c r="G335" s="305"/>
      <c r="H335" s="306"/>
      <c r="I335" s="376"/>
      <c r="J335" s="83">
        <f t="shared" si="54"/>
        <v>0</v>
      </c>
      <c r="K335" s="56" t="str">
        <f t="shared" si="55"/>
      </c>
      <c r="L335" s="84">
        <v>247</v>
      </c>
      <c r="M335" s="181"/>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303</v>
      </c>
      <c r="B336" s="1"/>
      <c r="C336" s="379"/>
      <c r="D336" s="378" t="s">
        <v>304</v>
      </c>
      <c r="E336" s="322" t="s">
        <v>305</v>
      </c>
      <c r="F336" s="344"/>
      <c r="G336" s="344"/>
      <c r="H336" s="323"/>
      <c r="I336" s="376"/>
      <c r="J336" s="83">
        <f t="shared" si="54"/>
        <v>0</v>
      </c>
      <c r="K336" s="56" t="str">
        <f t="shared" si="55"/>
      </c>
      <c r="L336" s="84">
        <v>0</v>
      </c>
      <c r="M336" s="181"/>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306</v>
      </c>
      <c r="B337" s="1"/>
      <c r="C337" s="379"/>
      <c r="D337" s="379"/>
      <c r="E337" s="304" t="s">
        <v>307</v>
      </c>
      <c r="F337" s="305"/>
      <c r="G337" s="305"/>
      <c r="H337" s="306"/>
      <c r="I337" s="376"/>
      <c r="J337" s="83">
        <f t="shared" si="54"/>
        <v>0</v>
      </c>
      <c r="K337" s="56" t="str">
        <f t="shared" si="55"/>
      </c>
      <c r="L337" s="84">
        <v>168</v>
      </c>
      <c r="M337" s="181"/>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308</v>
      </c>
      <c r="B338" s="1"/>
      <c r="C338" s="379"/>
      <c r="D338" s="379"/>
      <c r="E338" s="304" t="s">
        <v>309</v>
      </c>
      <c r="F338" s="305"/>
      <c r="G338" s="305"/>
      <c r="H338" s="306"/>
      <c r="I338" s="376"/>
      <c r="J338" s="83">
        <f t="shared" si="54"/>
        <v>0</v>
      </c>
      <c r="K338" s="56" t="str">
        <f t="shared" si="55"/>
      </c>
      <c r="L338" s="84">
        <v>20</v>
      </c>
      <c r="M338" s="181"/>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310</v>
      </c>
      <c r="B339" s="1"/>
      <c r="C339" s="379"/>
      <c r="D339" s="379"/>
      <c r="E339" s="304" t="s">
        <v>311</v>
      </c>
      <c r="F339" s="305"/>
      <c r="G339" s="305"/>
      <c r="H339" s="306"/>
      <c r="I339" s="376"/>
      <c r="J339" s="83">
        <f t="shared" si="54"/>
        <v>0</v>
      </c>
      <c r="K339" s="56" t="str">
        <f t="shared" si="55"/>
      </c>
      <c r="L339" s="84">
        <v>15</v>
      </c>
      <c r="M339" s="181"/>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312</v>
      </c>
      <c r="B340" s="1"/>
      <c r="C340" s="379"/>
      <c r="D340" s="379"/>
      <c r="E340" s="304" t="s">
        <v>313</v>
      </c>
      <c r="F340" s="305"/>
      <c r="G340" s="305"/>
      <c r="H340" s="306"/>
      <c r="I340" s="376"/>
      <c r="J340" s="83">
        <f t="shared" si="54"/>
        <v>0</v>
      </c>
      <c r="K340" s="56" t="str">
        <f t="shared" si="55"/>
      </c>
      <c r="L340" s="84">
        <v>7</v>
      </c>
      <c r="M340" s="181"/>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314</v>
      </c>
      <c r="B341" s="1"/>
      <c r="C341" s="379"/>
      <c r="D341" s="379"/>
      <c r="E341" s="315" t="s">
        <v>315</v>
      </c>
      <c r="F341" s="316"/>
      <c r="G341" s="316"/>
      <c r="H341" s="317"/>
      <c r="I341" s="376"/>
      <c r="J341" s="83">
        <f t="shared" si="54"/>
        <v>0</v>
      </c>
      <c r="K341" s="56" t="str">
        <f t="shared" si="55"/>
      </c>
      <c r="L341" s="84">
        <v>0</v>
      </c>
      <c r="M341" s="181"/>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316</v>
      </c>
      <c r="B342" s="1"/>
      <c r="C342" s="379"/>
      <c r="D342" s="379"/>
      <c r="E342" s="304" t="s">
        <v>317</v>
      </c>
      <c r="F342" s="305"/>
      <c r="G342" s="305"/>
      <c r="H342" s="306"/>
      <c r="I342" s="376"/>
      <c r="J342" s="83">
        <f t="shared" si="54"/>
        <v>0</v>
      </c>
      <c r="K342" s="56" t="str">
        <f t="shared" si="55"/>
      </c>
      <c r="L342" s="84">
        <v>3</v>
      </c>
      <c r="M342" s="181"/>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318</v>
      </c>
      <c r="B343" s="1"/>
      <c r="C343" s="379"/>
      <c r="D343" s="379"/>
      <c r="E343" s="304" t="s">
        <v>319</v>
      </c>
      <c r="F343" s="305"/>
      <c r="G343" s="305"/>
      <c r="H343" s="306"/>
      <c r="I343" s="376"/>
      <c r="J343" s="83">
        <f t="shared" si="54"/>
        <v>0</v>
      </c>
      <c r="K343" s="56" t="str">
        <f t="shared" si="55"/>
      </c>
      <c r="L343" s="84">
        <v>33</v>
      </c>
      <c r="M343" s="181"/>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320</v>
      </c>
      <c r="B344" s="1"/>
      <c r="C344" s="379"/>
      <c r="D344" s="379"/>
      <c r="E344" s="304" t="s">
        <v>185</v>
      </c>
      <c r="F344" s="305"/>
      <c r="G344" s="305"/>
      <c r="H344" s="306"/>
      <c r="I344" s="377"/>
      <c r="J344" s="83">
        <f t="shared" si="54"/>
        <v>0</v>
      </c>
      <c r="K344" s="56" t="str">
        <f t="shared" si="55"/>
      </c>
      <c r="L344" s="84">
        <v>1</v>
      </c>
      <c r="M344" s="181"/>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321</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117</v>
      </c>
      <c r="C351" s="25"/>
      <c r="I351" s="47" t="s">
        <v>75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322</v>
      </c>
      <c r="B352" s="1"/>
      <c r="C352" s="318" t="s">
        <v>323</v>
      </c>
      <c r="D352" s="327"/>
      <c r="E352" s="327"/>
      <c r="F352" s="327"/>
      <c r="G352" s="327"/>
      <c r="H352" s="319"/>
      <c r="I352" s="340" t="s">
        <v>324</v>
      </c>
      <c r="J352" s="112">
        <f>IF(SUM(L352:BS352)=0,IF(COUNTIF(L352:BS352,"未確認")&gt;0,"未確認",IF(COUNTIF(L352:BS352,"~*")&gt;0,"*",SUM(L352:BS352))),SUM(L352:BS352))</f>
        <v>0</v>
      </c>
      <c r="K352" s="113" t="str">
        <f>IF(OR(COUNTIF(L352:BS352,"未確認")&gt;0,COUNTIF(L352:BS352,"~*")&gt;0),"※","")</f>
      </c>
      <c r="L352" s="84">
        <v>247</v>
      </c>
      <c r="M352" s="181"/>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325</v>
      </c>
      <c r="B353" s="1"/>
      <c r="C353" s="108"/>
      <c r="D353" s="109"/>
      <c r="E353" s="427" t="s">
        <v>326</v>
      </c>
      <c r="F353" s="428"/>
      <c r="G353" s="428"/>
      <c r="H353" s="429"/>
      <c r="I353" s="376"/>
      <c r="J353" s="112">
        <f>IF(SUM(L353:BS353)=0,IF(COUNTIF(L353:BS353,"未確認")&gt;0,"未確認",IF(COUNTIF(L353:BS353,"~*")&gt;0,"*",SUM(L353:BS353))),SUM(L353:BS353))</f>
        <v>0</v>
      </c>
      <c r="K353" s="113" t="str">
        <f>IF(OR(COUNTIF(L353:BS353,"未確認")&gt;0,COUNTIF(L353:BS353,"~*")&gt;0),"※","")</f>
      </c>
      <c r="L353" s="84">
        <v>126</v>
      </c>
      <c r="M353" s="181"/>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327</v>
      </c>
      <c r="B354" s="1"/>
      <c r="C354" s="108"/>
      <c r="D354" s="109"/>
      <c r="E354" s="427" t="s">
        <v>328</v>
      </c>
      <c r="F354" s="428"/>
      <c r="G354" s="428"/>
      <c r="H354" s="429"/>
      <c r="I354" s="376"/>
      <c r="J354" s="112">
        <f>IF(SUM(L354:BS354)=0,IF(COUNTIF(L354:BS354,"未確認")&gt;0,"未確認",IF(COUNTIF(L354:BS354,"~*")&gt;0,"*",SUM(L354:BS354))),SUM(L354:BS354))</f>
        <v>0</v>
      </c>
      <c r="K354" s="113" t="str">
        <f>IF(OR(COUNTIF(L354:BS354,"未確認")&gt;0,COUNTIF(L354:BS354,"~*")&gt;0),"※","")</f>
      </c>
      <c r="L354" s="84">
        <v>110</v>
      </c>
      <c r="M354" s="181"/>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329</v>
      </c>
      <c r="B355" s="1"/>
      <c r="C355" s="108"/>
      <c r="D355" s="109"/>
      <c r="E355" s="427" t="s">
        <v>330</v>
      </c>
      <c r="F355" s="428"/>
      <c r="G355" s="428"/>
      <c r="H355" s="429"/>
      <c r="I355" s="376"/>
      <c r="J355" s="112">
        <f>IF(SUM(L355:BS355)=0,IF(COUNTIF(L355:BS355,"未確認")&gt;0,"未確認",IF(COUNTIF(L355:BS355,"~*")&gt;0,"*",SUM(L355:BS355))),SUM(L355:BS355))</f>
        <v>0</v>
      </c>
      <c r="K355" s="113" t="str">
        <f>IF(OR(COUNTIF(L355:BS355,"未確認")&gt;0,COUNTIF(L355:BS355,"~*")&gt;0),"※","")</f>
      </c>
      <c r="L355" s="84">
        <v>5</v>
      </c>
      <c r="M355" s="181"/>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331</v>
      </c>
      <c r="B356" s="1"/>
      <c r="C356" s="110"/>
      <c r="D356" s="111"/>
      <c r="E356" s="430" t="s">
        <v>332</v>
      </c>
      <c r="F356" s="431"/>
      <c r="G356" s="431"/>
      <c r="H356" s="432"/>
      <c r="I356" s="377"/>
      <c r="J356" s="112">
        <f>IF(SUM(L356:BS356)=0,IF(COUNTIF(L356:BS356,"未確認")&gt;0,"未確認",IF(COUNTIF(L356:BS356,"~*")&gt;0,"*",SUM(L356:BS356))),SUM(L356:BS356))</f>
        <v>0</v>
      </c>
      <c r="K356" s="113" t="str">
        <f>IF(OR(COUNTIF(L356:BS356,"未確認")&gt;0,COUNTIF(L356:BS356,"~*")&gt;0),"※","")</f>
      </c>
      <c r="L356" s="84">
        <v>6</v>
      </c>
      <c r="M356" s="181"/>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333</v>
      </c>
      <c r="C360" s="13"/>
      <c r="D360" s="13"/>
      <c r="E360" s="13"/>
      <c r="F360" s="13"/>
      <c r="G360" s="13"/>
      <c r="H360" s="8"/>
      <c r="I360" s="8"/>
      <c r="J360" s="6"/>
      <c r="K360" s="5"/>
      <c r="L360" s="5"/>
      <c r="M360" s="5"/>
      <c r="N360" s="225"/>
      <c r="BU360" s="136"/>
    </row>
    <row r="361" s="133" customFormat="1">
      <c r="B361" s="1" t="s">
        <v>334</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335</v>
      </c>
      <c r="B365" s="1"/>
      <c r="C365" s="424" t="s">
        <v>336</v>
      </c>
      <c r="D365" s="425"/>
      <c r="E365" s="425"/>
      <c r="F365" s="425"/>
      <c r="G365" s="425"/>
      <c r="H365" s="426"/>
      <c r="I365" s="340" t="s">
        <v>337</v>
      </c>
      <c r="J365" s="112">
        <v>85</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338</v>
      </c>
      <c r="B366" s="1"/>
      <c r="C366" s="108"/>
      <c r="D366" s="116"/>
      <c r="E366" s="304" t="s">
        <v>339</v>
      </c>
      <c r="F366" s="305"/>
      <c r="G366" s="305"/>
      <c r="H366" s="306"/>
      <c r="I366" s="397"/>
      <c r="J366" s="112">
        <v>72</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340</v>
      </c>
      <c r="B367" s="1"/>
      <c r="C367" s="110"/>
      <c r="D367" s="117"/>
      <c r="E367" s="304" t="s">
        <v>341</v>
      </c>
      <c r="F367" s="305"/>
      <c r="G367" s="305"/>
      <c r="H367" s="306"/>
      <c r="I367" s="397"/>
      <c r="J367" s="112">
        <v>13</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342</v>
      </c>
      <c r="B368" s="1"/>
      <c r="C368" s="399" t="s">
        <v>343</v>
      </c>
      <c r="D368" s="400"/>
      <c r="E368" s="400"/>
      <c r="F368" s="400"/>
      <c r="G368" s="400"/>
      <c r="H368" s="401"/>
      <c r="I368" s="397"/>
      <c r="J368" s="112">
        <v>42</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344</v>
      </c>
      <c r="B369" s="1"/>
      <c r="C369" s="108"/>
      <c r="D369" s="116"/>
      <c r="E369" s="304" t="s">
        <v>345</v>
      </c>
      <c r="F369" s="305"/>
      <c r="G369" s="305"/>
      <c r="H369" s="306"/>
      <c r="I369" s="397"/>
      <c r="J369" s="112">
        <v>40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346</v>
      </c>
      <c r="B370" s="1"/>
      <c r="C370" s="110"/>
      <c r="D370" s="117"/>
      <c r="E370" s="304" t="s">
        <v>347</v>
      </c>
      <c r="F370" s="305"/>
      <c r="G370" s="305"/>
      <c r="H370" s="306"/>
      <c r="I370" s="398"/>
      <c r="J370" s="112">
        <v>2</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268</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348</v>
      </c>
      <c r="C385" s="119"/>
      <c r="D385" s="41"/>
      <c r="E385" s="41"/>
      <c r="F385" s="41"/>
      <c r="G385" s="41"/>
      <c r="H385" s="42"/>
      <c r="I385" s="42"/>
      <c r="J385" s="44"/>
      <c r="K385" s="43"/>
      <c r="L385" s="104"/>
      <c r="M385" s="104"/>
      <c r="N385" s="232"/>
      <c r="BU385" s="136"/>
    </row>
    <row r="386" s="133" customFormat="1">
      <c r="B386" s="12" t="s">
        <v>349</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74</v>
      </c>
      <c r="K388" s="54"/>
      <c r="L388" s="86" t="s">
        <v>350</v>
      </c>
      <c r="M388" s="263"/>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75</v>
      </c>
      <c r="J389" s="48"/>
      <c r="K389" s="55"/>
      <c r="L389" s="274" t="s">
        <v>35</v>
      </c>
      <c r="M389" s="263"/>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351</v>
      </c>
      <c r="D390" s="316"/>
      <c r="E390" s="316"/>
      <c r="F390" s="316"/>
      <c r="G390" s="316"/>
      <c r="H390" s="317"/>
      <c r="I390" s="354" t="s">
        <v>352</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353</v>
      </c>
      <c r="D391" s="316"/>
      <c r="E391" s="316"/>
      <c r="F391" s="316"/>
      <c r="G391" s="316"/>
      <c r="H391" s="317"/>
      <c r="I391" s="355"/>
      <c r="J391" s="148" t="str">
        <f t="shared" si="63"/>
        <v>未確認</v>
      </c>
      <c r="K391" s="238" t="str">
        <f t="shared" si="64"/>
        <v>※</v>
      </c>
      <c r="L391" s="241">
        <v>0</v>
      </c>
      <c r="M391" s="185"/>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354</v>
      </c>
      <c r="D392" s="316"/>
      <c r="E392" s="316"/>
      <c r="F392" s="316"/>
      <c r="G392" s="316"/>
      <c r="H392" s="317"/>
      <c r="I392" s="355"/>
      <c r="J392" s="148" t="str">
        <f t="shared" si="63"/>
        <v>未確認</v>
      </c>
      <c r="K392" s="238" t="str">
        <f t="shared" si="64"/>
        <v>※</v>
      </c>
      <c r="L392" s="241">
        <v>0</v>
      </c>
      <c r="M392" s="185"/>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355</v>
      </c>
      <c r="D393" s="316"/>
      <c r="E393" s="316"/>
      <c r="F393" s="316"/>
      <c r="G393" s="316"/>
      <c r="H393" s="317"/>
      <c r="I393" s="355"/>
      <c r="J393" s="148" t="str">
        <f t="shared" si="63"/>
        <v>未確認</v>
      </c>
      <c r="K393" s="238" t="str">
        <f t="shared" si="64"/>
        <v>※</v>
      </c>
      <c r="L393" s="241">
        <v>0</v>
      </c>
      <c r="M393" s="185"/>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356</v>
      </c>
      <c r="D394" s="316"/>
      <c r="E394" s="316"/>
      <c r="F394" s="316"/>
      <c r="G394" s="316"/>
      <c r="H394" s="317"/>
      <c r="I394" s="355"/>
      <c r="J394" s="148" t="str">
        <f t="shared" si="63"/>
        <v>未確認</v>
      </c>
      <c r="K394" s="238" t="str">
        <f t="shared" si="64"/>
        <v>※</v>
      </c>
      <c r="L394" s="241">
        <v>0</v>
      </c>
      <c r="M394" s="185"/>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357</v>
      </c>
      <c r="D395" s="316"/>
      <c r="E395" s="316"/>
      <c r="F395" s="316"/>
      <c r="G395" s="316"/>
      <c r="H395" s="317"/>
      <c r="I395" s="355"/>
      <c r="J395" s="148" t="str">
        <f t="shared" si="63"/>
        <v>未確認</v>
      </c>
      <c r="K395" s="238" t="str">
        <f t="shared" si="64"/>
        <v>※</v>
      </c>
      <c r="L395" s="241">
        <v>0</v>
      </c>
      <c r="M395" s="185"/>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107</v>
      </c>
      <c r="D396" s="316"/>
      <c r="E396" s="316"/>
      <c r="F396" s="316"/>
      <c r="G396" s="316"/>
      <c r="H396" s="317"/>
      <c r="I396" s="355"/>
      <c r="J396" s="148" t="str">
        <f t="shared" si="63"/>
        <v>未確認</v>
      </c>
      <c r="K396" s="238" t="str">
        <f t="shared" si="64"/>
        <v>※</v>
      </c>
      <c r="L396" s="241">
        <v>402</v>
      </c>
      <c r="M396" s="185"/>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358</v>
      </c>
      <c r="D397" s="316"/>
      <c r="E397" s="316"/>
      <c r="F397" s="316"/>
      <c r="G397" s="316"/>
      <c r="H397" s="317"/>
      <c r="I397" s="355"/>
      <c r="J397" s="148" t="str">
        <f t="shared" si="63"/>
        <v>未確認</v>
      </c>
      <c r="K397" s="238" t="str">
        <f t="shared" si="64"/>
        <v>※</v>
      </c>
      <c r="L397" s="241">
        <v>0</v>
      </c>
      <c r="M397" s="185"/>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359</v>
      </c>
      <c r="D398" s="316"/>
      <c r="E398" s="316"/>
      <c r="F398" s="316"/>
      <c r="G398" s="316"/>
      <c r="H398" s="317"/>
      <c r="I398" s="355"/>
      <c r="J398" s="148" t="str">
        <f t="shared" si="63"/>
        <v>未確認</v>
      </c>
      <c r="K398" s="238" t="str">
        <f t="shared" si="64"/>
        <v>※</v>
      </c>
      <c r="L398" s="241">
        <v>0</v>
      </c>
      <c r="M398" s="185"/>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360</v>
      </c>
      <c r="D399" s="316"/>
      <c r="E399" s="316"/>
      <c r="F399" s="316"/>
      <c r="G399" s="316"/>
      <c r="H399" s="317"/>
      <c r="I399" s="355"/>
      <c r="J399" s="148" t="str">
        <f t="shared" si="63"/>
        <v>未確認</v>
      </c>
      <c r="K399" s="238" t="str">
        <f t="shared" si="64"/>
        <v>※</v>
      </c>
      <c r="L399" s="241">
        <v>0</v>
      </c>
      <c r="M399" s="185"/>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361</v>
      </c>
      <c r="D400" s="316"/>
      <c r="E400" s="316"/>
      <c r="F400" s="316"/>
      <c r="G400" s="316"/>
      <c r="H400" s="317"/>
      <c r="I400" s="355"/>
      <c r="J400" s="148" t="str">
        <f t="shared" si="63"/>
        <v>未確認</v>
      </c>
      <c r="K400" s="238" t="str">
        <f t="shared" si="64"/>
        <v>※</v>
      </c>
      <c r="L400" s="241">
        <v>0</v>
      </c>
      <c r="M400" s="185"/>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362</v>
      </c>
      <c r="D401" s="316"/>
      <c r="E401" s="316"/>
      <c r="F401" s="316"/>
      <c r="G401" s="316"/>
      <c r="H401" s="317"/>
      <c r="I401" s="355"/>
      <c r="J401" s="148" t="str">
        <f t="shared" si="63"/>
        <v>未確認</v>
      </c>
      <c r="K401" s="238" t="str">
        <f t="shared" si="64"/>
        <v>※</v>
      </c>
      <c r="L401" s="241">
        <v>0</v>
      </c>
      <c r="M401" s="185"/>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363</v>
      </c>
      <c r="D402" s="316"/>
      <c r="E402" s="316"/>
      <c r="F402" s="316"/>
      <c r="G402" s="316"/>
      <c r="H402" s="317"/>
      <c r="I402" s="355"/>
      <c r="J402" s="148" t="str">
        <f t="shared" si="63"/>
        <v>未確認</v>
      </c>
      <c r="K402" s="238" t="str">
        <f t="shared" si="64"/>
        <v>※</v>
      </c>
      <c r="L402" s="241">
        <v>0</v>
      </c>
      <c r="M402" s="185"/>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364</v>
      </c>
      <c r="D403" s="316"/>
      <c r="E403" s="316"/>
      <c r="F403" s="316"/>
      <c r="G403" s="316"/>
      <c r="H403" s="317"/>
      <c r="I403" s="355"/>
      <c r="J403" s="148" t="str">
        <f t="shared" si="63"/>
        <v>未確認</v>
      </c>
      <c r="K403" s="238" t="str">
        <f t="shared" si="64"/>
        <v>※</v>
      </c>
      <c r="L403" s="241">
        <v>0</v>
      </c>
      <c r="M403" s="185"/>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365</v>
      </c>
      <c r="D404" s="316"/>
      <c r="E404" s="316"/>
      <c r="F404" s="316"/>
      <c r="G404" s="316"/>
      <c r="H404" s="317"/>
      <c r="I404" s="355"/>
      <c r="J404" s="148" t="str">
        <f t="shared" si="63"/>
        <v>未確認</v>
      </c>
      <c r="K404" s="238" t="str">
        <f t="shared" si="64"/>
        <v>※</v>
      </c>
      <c r="L404" s="241">
        <v>0</v>
      </c>
      <c r="M404" s="185"/>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366</v>
      </c>
      <c r="D405" s="316"/>
      <c r="E405" s="316"/>
      <c r="F405" s="316"/>
      <c r="G405" s="316"/>
      <c r="H405" s="317"/>
      <c r="I405" s="355"/>
      <c r="J405" s="148" t="str">
        <f t="shared" si="63"/>
        <v>未確認</v>
      </c>
      <c r="K405" s="238" t="str">
        <f t="shared" si="64"/>
        <v>※</v>
      </c>
      <c r="L405" s="241">
        <v>0</v>
      </c>
      <c r="M405" s="185"/>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367</v>
      </c>
      <c r="D406" s="316"/>
      <c r="E406" s="316"/>
      <c r="F406" s="316"/>
      <c r="G406" s="316"/>
      <c r="H406" s="317"/>
      <c r="I406" s="355"/>
      <c r="J406" s="148" t="str">
        <f t="shared" si="63"/>
        <v>未確認</v>
      </c>
      <c r="K406" s="238" t="str">
        <f t="shared" si="64"/>
        <v>※</v>
      </c>
      <c r="L406" s="241">
        <v>0</v>
      </c>
      <c r="M406" s="185"/>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368</v>
      </c>
      <c r="D407" s="316"/>
      <c r="E407" s="316"/>
      <c r="F407" s="316"/>
      <c r="G407" s="316"/>
      <c r="H407" s="317"/>
      <c r="I407" s="355"/>
      <c r="J407" s="148" t="str">
        <f t="shared" si="63"/>
        <v>未確認</v>
      </c>
      <c r="K407" s="238" t="str">
        <f t="shared" si="64"/>
        <v>※</v>
      </c>
      <c r="L407" s="241">
        <v>0</v>
      </c>
      <c r="M407" s="185"/>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369</v>
      </c>
      <c r="D408" s="316"/>
      <c r="E408" s="316"/>
      <c r="F408" s="316"/>
      <c r="G408" s="316"/>
      <c r="H408" s="317"/>
      <c r="I408" s="355"/>
      <c r="J408" s="148" t="str">
        <f t="shared" si="63"/>
        <v>未確認</v>
      </c>
      <c r="K408" s="238" t="str">
        <f t="shared" si="64"/>
        <v>※</v>
      </c>
      <c r="L408" s="241">
        <v>0</v>
      </c>
      <c r="M408" s="185"/>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370</v>
      </c>
      <c r="D409" s="316"/>
      <c r="E409" s="316"/>
      <c r="F409" s="316"/>
      <c r="G409" s="316"/>
      <c r="H409" s="317"/>
      <c r="I409" s="355"/>
      <c r="J409" s="148" t="str">
        <f t="shared" si="63"/>
        <v>未確認</v>
      </c>
      <c r="K409" s="238" t="str">
        <f t="shared" si="64"/>
        <v>※</v>
      </c>
      <c r="L409" s="241">
        <v>0</v>
      </c>
      <c r="M409" s="185"/>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371</v>
      </c>
      <c r="D410" s="316"/>
      <c r="E410" s="316"/>
      <c r="F410" s="316"/>
      <c r="G410" s="316"/>
      <c r="H410" s="317"/>
      <c r="I410" s="355"/>
      <c r="J410" s="148" t="str">
        <f t="shared" si="63"/>
        <v>未確認</v>
      </c>
      <c r="K410" s="238" t="str">
        <f t="shared" si="64"/>
        <v>※</v>
      </c>
      <c r="L410" s="241">
        <v>0</v>
      </c>
      <c r="M410" s="185"/>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372</v>
      </c>
      <c r="D411" s="316"/>
      <c r="E411" s="316"/>
      <c r="F411" s="316"/>
      <c r="G411" s="316"/>
      <c r="H411" s="317"/>
      <c r="I411" s="355"/>
      <c r="J411" s="148" t="str">
        <f t="shared" si="63"/>
        <v>未確認</v>
      </c>
      <c r="K411" s="238" t="str">
        <f t="shared" si="64"/>
        <v>※</v>
      </c>
      <c r="L411" s="241">
        <v>0</v>
      </c>
      <c r="M411" s="185"/>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373</v>
      </c>
      <c r="D412" s="316"/>
      <c r="E412" s="316"/>
      <c r="F412" s="316"/>
      <c r="G412" s="316"/>
      <c r="H412" s="317"/>
      <c r="I412" s="355"/>
      <c r="J412" s="148" t="str">
        <f t="shared" si="63"/>
        <v>未確認</v>
      </c>
      <c r="K412" s="238" t="str">
        <f t="shared" si="64"/>
        <v>※</v>
      </c>
      <c r="L412" s="241">
        <v>0</v>
      </c>
      <c r="M412" s="185"/>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374</v>
      </c>
      <c r="D413" s="316"/>
      <c r="E413" s="316"/>
      <c r="F413" s="316"/>
      <c r="G413" s="316"/>
      <c r="H413" s="317"/>
      <c r="I413" s="355"/>
      <c r="J413" s="148" t="str">
        <f t="shared" si="63"/>
        <v>未確認</v>
      </c>
      <c r="K413" s="238" t="str">
        <f t="shared" si="64"/>
        <v>※</v>
      </c>
      <c r="L413" s="241">
        <v>0</v>
      </c>
      <c r="M413" s="185"/>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375</v>
      </c>
      <c r="D414" s="316"/>
      <c r="E414" s="316"/>
      <c r="F414" s="316"/>
      <c r="G414" s="316"/>
      <c r="H414" s="317"/>
      <c r="I414" s="355"/>
      <c r="J414" s="148" t="str">
        <f t="shared" si="63"/>
        <v>未確認</v>
      </c>
      <c r="K414" s="238" t="str">
        <f t="shared" si="64"/>
        <v>※</v>
      </c>
      <c r="L414" s="241">
        <v>0</v>
      </c>
      <c r="M414" s="185"/>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376</v>
      </c>
      <c r="D415" s="316"/>
      <c r="E415" s="316"/>
      <c r="F415" s="316"/>
      <c r="G415" s="316"/>
      <c r="H415" s="317"/>
      <c r="I415" s="355"/>
      <c r="J415" s="148" t="str">
        <f t="shared" si="63"/>
        <v>未確認</v>
      </c>
      <c r="K415" s="238" t="str">
        <f t="shared" si="64"/>
        <v>※</v>
      </c>
      <c r="L415" s="241">
        <v>0</v>
      </c>
      <c r="M415" s="185"/>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377</v>
      </c>
      <c r="D416" s="316"/>
      <c r="E416" s="316"/>
      <c r="F416" s="316"/>
      <c r="G416" s="316"/>
      <c r="H416" s="317"/>
      <c r="I416" s="355"/>
      <c r="J416" s="148" t="str">
        <f t="shared" si="63"/>
        <v>未確認</v>
      </c>
      <c r="K416" s="238" t="str">
        <f t="shared" si="64"/>
        <v>※</v>
      </c>
      <c r="L416" s="241">
        <v>0</v>
      </c>
      <c r="M416" s="185"/>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378</v>
      </c>
      <c r="D417" s="316"/>
      <c r="E417" s="316"/>
      <c r="F417" s="316"/>
      <c r="G417" s="316"/>
      <c r="H417" s="317"/>
      <c r="I417" s="355"/>
      <c r="J417" s="148" t="str">
        <f t="shared" si="63"/>
        <v>未確認</v>
      </c>
      <c r="K417" s="238" t="str">
        <f t="shared" si="64"/>
        <v>※</v>
      </c>
      <c r="L417" s="241">
        <v>0</v>
      </c>
      <c r="M417" s="185"/>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379</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380</v>
      </c>
      <c r="D419" s="316"/>
      <c r="E419" s="316"/>
      <c r="F419" s="316"/>
      <c r="G419" s="316"/>
      <c r="H419" s="317"/>
      <c r="I419" s="355"/>
      <c r="J419" s="148" t="str">
        <f t="shared" si="63"/>
        <v>未確認</v>
      </c>
      <c r="K419" s="238" t="str">
        <f t="shared" si="64"/>
        <v>※</v>
      </c>
      <c r="L419" s="241">
        <v>0</v>
      </c>
      <c r="M419" s="185"/>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381</v>
      </c>
      <c r="D420" s="316"/>
      <c r="E420" s="316"/>
      <c r="F420" s="316"/>
      <c r="G420" s="316"/>
      <c r="H420" s="317"/>
      <c r="I420" s="355"/>
      <c r="J420" s="148" t="str">
        <f t="shared" si="63"/>
        <v>未確認</v>
      </c>
      <c r="K420" s="238" t="str">
        <f t="shared" si="64"/>
        <v>※</v>
      </c>
      <c r="L420" s="241">
        <v>0</v>
      </c>
      <c r="M420" s="185"/>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382</v>
      </c>
      <c r="D421" s="316"/>
      <c r="E421" s="316"/>
      <c r="F421" s="316"/>
      <c r="G421" s="316"/>
      <c r="H421" s="317"/>
      <c r="I421" s="355"/>
      <c r="J421" s="148" t="str">
        <f t="shared" si="63"/>
        <v>未確認</v>
      </c>
      <c r="K421" s="238" t="str">
        <f t="shared" si="64"/>
        <v>※</v>
      </c>
      <c r="L421" s="241">
        <v>0</v>
      </c>
      <c r="M421" s="185"/>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383</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384</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385</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386</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387</v>
      </c>
      <c r="D426" s="316"/>
      <c r="E426" s="316"/>
      <c r="F426" s="316"/>
      <c r="G426" s="316"/>
      <c r="H426" s="317"/>
      <c r="I426" s="355"/>
      <c r="J426" s="148" t="str">
        <f t="shared" si="73"/>
        <v>未確認</v>
      </c>
      <c r="K426" s="238" t="str">
        <f t="shared" si="74"/>
        <v>※</v>
      </c>
      <c r="L426" s="241">
        <v>0</v>
      </c>
      <c r="M426" s="185"/>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388</v>
      </c>
      <c r="D427" s="316"/>
      <c r="E427" s="316"/>
      <c r="F427" s="316"/>
      <c r="G427" s="316"/>
      <c r="H427" s="317"/>
      <c r="I427" s="355"/>
      <c r="J427" s="148" t="str">
        <f t="shared" si="73"/>
        <v>未確認</v>
      </c>
      <c r="K427" s="238" t="str">
        <f t="shared" si="74"/>
        <v>※</v>
      </c>
      <c r="L427" s="241">
        <v>0</v>
      </c>
      <c r="M427" s="185"/>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389</v>
      </c>
      <c r="D428" s="316"/>
      <c r="E428" s="316"/>
      <c r="F428" s="316"/>
      <c r="G428" s="316"/>
      <c r="H428" s="317"/>
      <c r="I428" s="355"/>
      <c r="J428" s="148" t="str">
        <f t="shared" si="67"/>
        <v>未確認</v>
      </c>
      <c r="K428" s="238" t="str">
        <f t="shared" si="68"/>
        <v>※</v>
      </c>
      <c r="L428" s="241">
        <v>0</v>
      </c>
      <c r="M428" s="185"/>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390</v>
      </c>
      <c r="D429" s="316"/>
      <c r="E429" s="316"/>
      <c r="F429" s="316"/>
      <c r="G429" s="316"/>
      <c r="H429" s="317"/>
      <c r="I429" s="355"/>
      <c r="J429" s="148" t="str">
        <f t="shared" si="67"/>
        <v>未確認</v>
      </c>
      <c r="K429" s="238" t="str">
        <f t="shared" si="68"/>
        <v>※</v>
      </c>
      <c r="L429" s="241">
        <v>0</v>
      </c>
      <c r="M429" s="185"/>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391</v>
      </c>
      <c r="D430" s="316"/>
      <c r="E430" s="316"/>
      <c r="F430" s="316"/>
      <c r="G430" s="316"/>
      <c r="H430" s="317"/>
      <c r="I430" s="355"/>
      <c r="J430" s="148" t="str">
        <f t="shared" si="67"/>
        <v>未確認</v>
      </c>
      <c r="K430" s="238" t="str">
        <f t="shared" si="68"/>
        <v>※</v>
      </c>
      <c r="L430" s="241">
        <v>0</v>
      </c>
      <c r="M430" s="185"/>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392</v>
      </c>
      <c r="D431" s="316"/>
      <c r="E431" s="316"/>
      <c r="F431" s="316"/>
      <c r="G431" s="316"/>
      <c r="H431" s="317"/>
      <c r="I431" s="355"/>
      <c r="J431" s="148" t="str">
        <f t="shared" si="67"/>
        <v>未確認</v>
      </c>
      <c r="K431" s="238" t="str">
        <f t="shared" si="68"/>
        <v>※</v>
      </c>
      <c r="L431" s="241">
        <v>0</v>
      </c>
      <c r="M431" s="185"/>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393</v>
      </c>
      <c r="D432" s="316"/>
      <c r="E432" s="316"/>
      <c r="F432" s="316"/>
      <c r="G432" s="316"/>
      <c r="H432" s="317"/>
      <c r="I432" s="355"/>
      <c r="J432" s="148" t="str">
        <f t="shared" si="67"/>
        <v>未確認</v>
      </c>
      <c r="K432" s="238" t="str">
        <f t="shared" si="68"/>
        <v>※</v>
      </c>
      <c r="L432" s="241">
        <v>0</v>
      </c>
      <c r="M432" s="185"/>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394</v>
      </c>
      <c r="D433" s="316"/>
      <c r="E433" s="316"/>
      <c r="F433" s="316"/>
      <c r="G433" s="316"/>
      <c r="H433" s="317"/>
      <c r="I433" s="355"/>
      <c r="J433" s="148" t="str">
        <f t="shared" si="67"/>
        <v>未確認</v>
      </c>
      <c r="K433" s="238" t="str">
        <f t="shared" si="68"/>
        <v>※</v>
      </c>
      <c r="L433" s="241">
        <v>0</v>
      </c>
      <c r="M433" s="185"/>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395</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396</v>
      </c>
      <c r="D435" s="316"/>
      <c r="E435" s="316"/>
      <c r="F435" s="316"/>
      <c r="G435" s="316"/>
      <c r="H435" s="317"/>
      <c r="I435" s="355"/>
      <c r="J435" s="148" t="str">
        <f t="shared" si="67"/>
        <v>未確認</v>
      </c>
      <c r="K435" s="238" t="str">
        <f t="shared" si="68"/>
        <v>※</v>
      </c>
      <c r="L435" s="241">
        <v>0</v>
      </c>
      <c r="M435" s="185"/>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397</v>
      </c>
      <c r="D436" s="316"/>
      <c r="E436" s="316"/>
      <c r="F436" s="316"/>
      <c r="G436" s="316"/>
      <c r="H436" s="317"/>
      <c r="I436" s="355"/>
      <c r="J436" s="148" t="str">
        <f t="shared" si="67"/>
        <v>未確認</v>
      </c>
      <c r="K436" s="238" t="str">
        <f t="shared" si="68"/>
        <v>※</v>
      </c>
      <c r="L436" s="241">
        <v>0</v>
      </c>
      <c r="M436" s="185"/>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398</v>
      </c>
      <c r="D437" s="316"/>
      <c r="E437" s="316"/>
      <c r="F437" s="316"/>
      <c r="G437" s="316"/>
      <c r="H437" s="317"/>
      <c r="I437" s="355"/>
      <c r="J437" s="148" t="str">
        <f t="shared" si="67"/>
        <v>未確認</v>
      </c>
      <c r="K437" s="238" t="str">
        <f t="shared" si="68"/>
        <v>※</v>
      </c>
      <c r="L437" s="241">
        <v>0</v>
      </c>
      <c r="M437" s="185"/>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399</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400</v>
      </c>
      <c r="D439" s="316"/>
      <c r="E439" s="316"/>
      <c r="F439" s="316"/>
      <c r="G439" s="316"/>
      <c r="H439" s="317"/>
      <c r="I439" s="355"/>
      <c r="J439" s="148" t="str">
        <f t="shared" si="67"/>
        <v>未確認</v>
      </c>
      <c r="K439" s="238" t="str">
        <f t="shared" si="68"/>
        <v>※</v>
      </c>
      <c r="L439" s="241">
        <v>0</v>
      </c>
      <c r="M439" s="185"/>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401</v>
      </c>
      <c r="D440" s="316"/>
      <c r="E440" s="316"/>
      <c r="F440" s="316"/>
      <c r="G440" s="316"/>
      <c r="H440" s="317"/>
      <c r="I440" s="355"/>
      <c r="J440" s="148" t="str">
        <f t="shared" si="67"/>
        <v>未確認</v>
      </c>
      <c r="K440" s="238" t="str">
        <f t="shared" si="68"/>
        <v>※</v>
      </c>
      <c r="L440" s="241">
        <v>0</v>
      </c>
      <c r="M440" s="185"/>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402</v>
      </c>
      <c r="D441" s="316"/>
      <c r="E441" s="316"/>
      <c r="F441" s="316"/>
      <c r="G441" s="316"/>
      <c r="H441" s="317"/>
      <c r="I441" s="355"/>
      <c r="J441" s="148" t="str">
        <f t="shared" si="67"/>
        <v>未確認</v>
      </c>
      <c r="K441" s="238" t="str">
        <f t="shared" si="68"/>
        <v>※</v>
      </c>
      <c r="L441" s="241">
        <v>0</v>
      </c>
      <c r="M441" s="185"/>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403</v>
      </c>
      <c r="D442" s="316"/>
      <c r="E442" s="316"/>
      <c r="F442" s="316"/>
      <c r="G442" s="316"/>
      <c r="H442" s="317"/>
      <c r="I442" s="355"/>
      <c r="J442" s="148" t="str">
        <f t="shared" si="67"/>
        <v>未確認</v>
      </c>
      <c r="K442" s="238" t="str">
        <f t="shared" si="68"/>
        <v>※</v>
      </c>
      <c r="L442" s="241">
        <v>0</v>
      </c>
      <c r="M442" s="185"/>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404</v>
      </c>
      <c r="D443" s="316"/>
      <c r="E443" s="316"/>
      <c r="F443" s="316"/>
      <c r="G443" s="316"/>
      <c r="H443" s="317"/>
      <c r="I443" s="355"/>
      <c r="J443" s="148" t="str">
        <f t="shared" si="67"/>
        <v>未確認</v>
      </c>
      <c r="K443" s="238" t="str">
        <f t="shared" si="68"/>
        <v>※</v>
      </c>
      <c r="L443" s="241">
        <v>0</v>
      </c>
      <c r="M443" s="185"/>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405</v>
      </c>
      <c r="D444" s="316"/>
      <c r="E444" s="316"/>
      <c r="F444" s="316"/>
      <c r="G444" s="316"/>
      <c r="H444" s="317"/>
      <c r="I444" s="355"/>
      <c r="J444" s="148" t="str">
        <f t="shared" si="67"/>
        <v>未確認</v>
      </c>
      <c r="K444" s="238" t="str">
        <f t="shared" si="68"/>
        <v>※</v>
      </c>
      <c r="L444" s="241">
        <v>0</v>
      </c>
      <c r="M444" s="185"/>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406</v>
      </c>
      <c r="D445" s="316"/>
      <c r="E445" s="316"/>
      <c r="F445" s="316"/>
      <c r="G445" s="316"/>
      <c r="H445" s="317"/>
      <c r="I445" s="355"/>
      <c r="J445" s="148" t="str">
        <f t="shared" si="67"/>
        <v>未確認</v>
      </c>
      <c r="K445" s="238" t="str">
        <f t="shared" si="68"/>
        <v>※</v>
      </c>
      <c r="L445" s="241">
        <v>0</v>
      </c>
      <c r="M445" s="185"/>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407</v>
      </c>
      <c r="D446" s="316"/>
      <c r="E446" s="316"/>
      <c r="F446" s="316"/>
      <c r="G446" s="316"/>
      <c r="H446" s="317"/>
      <c r="I446" s="355"/>
      <c r="J446" s="148" t="str">
        <f t="shared" si="67"/>
        <v>未確認</v>
      </c>
      <c r="K446" s="238" t="str">
        <f t="shared" si="68"/>
        <v>※</v>
      </c>
      <c r="L446" s="241">
        <v>0</v>
      </c>
      <c r="M446" s="185"/>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408</v>
      </c>
      <c r="D447" s="316"/>
      <c r="E447" s="316"/>
      <c r="F447" s="316"/>
      <c r="G447" s="316"/>
      <c r="H447" s="317"/>
      <c r="I447" s="355"/>
      <c r="J447" s="148" t="str">
        <f t="shared" si="67"/>
        <v>未確認</v>
      </c>
      <c r="K447" s="238" t="str">
        <f t="shared" si="68"/>
        <v>※</v>
      </c>
      <c r="L447" s="241">
        <v>0</v>
      </c>
      <c r="M447" s="185"/>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409</v>
      </c>
      <c r="D448" s="316"/>
      <c r="E448" s="316"/>
      <c r="F448" s="316"/>
      <c r="G448" s="316"/>
      <c r="H448" s="317"/>
      <c r="I448" s="355"/>
      <c r="J448" s="148" t="str">
        <f t="shared" si="67"/>
        <v>未確認</v>
      </c>
      <c r="K448" s="238" t="str">
        <f t="shared" si="68"/>
        <v>※</v>
      </c>
      <c r="L448" s="241">
        <v>0</v>
      </c>
      <c r="M448" s="185"/>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410</v>
      </c>
      <c r="D449" s="316"/>
      <c r="E449" s="316"/>
      <c r="F449" s="316"/>
      <c r="G449" s="316"/>
      <c r="H449" s="317"/>
      <c r="I449" s="355"/>
      <c r="J449" s="148" t="str">
        <f t="shared" si="67"/>
        <v>未確認</v>
      </c>
      <c r="K449" s="238" t="str">
        <f t="shared" si="68"/>
        <v>※</v>
      </c>
      <c r="L449" s="241">
        <v>0</v>
      </c>
      <c r="M449" s="185"/>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411</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412</v>
      </c>
      <c r="D451" s="316"/>
      <c r="E451" s="316"/>
      <c r="F451" s="316"/>
      <c r="G451" s="316"/>
      <c r="H451" s="317"/>
      <c r="I451" s="355"/>
      <c r="J451" s="148" t="str">
        <f t="shared" si="67"/>
        <v>未確認</v>
      </c>
      <c r="K451" s="238" t="str">
        <f t="shared" si="68"/>
        <v>※</v>
      </c>
      <c r="L451" s="241">
        <v>0</v>
      </c>
      <c r="M451" s="185"/>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413</v>
      </c>
      <c r="D452" s="316"/>
      <c r="E452" s="316"/>
      <c r="F452" s="316"/>
      <c r="G452" s="316"/>
      <c r="H452" s="317"/>
      <c r="I452" s="355"/>
      <c r="J452" s="148" t="str">
        <f t="shared" si="67"/>
        <v>未確認</v>
      </c>
      <c r="K452" s="238" t="str">
        <f t="shared" si="68"/>
        <v>※</v>
      </c>
      <c r="L452" s="241">
        <v>0</v>
      </c>
      <c r="M452" s="185"/>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414</v>
      </c>
      <c r="D453" s="316"/>
      <c r="E453" s="316"/>
      <c r="F453" s="316"/>
      <c r="G453" s="316"/>
      <c r="H453" s="317"/>
      <c r="I453" s="355"/>
      <c r="J453" s="148" t="str">
        <f t="shared" si="67"/>
        <v>未確認</v>
      </c>
      <c r="K453" s="238" t="str">
        <f t="shared" si="68"/>
        <v>※</v>
      </c>
      <c r="L453" s="241">
        <v>0</v>
      </c>
      <c r="M453" s="185"/>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415</v>
      </c>
      <c r="D454" s="316"/>
      <c r="E454" s="316"/>
      <c r="F454" s="316"/>
      <c r="G454" s="316"/>
      <c r="H454" s="317"/>
      <c r="I454" s="355"/>
      <c r="J454" s="148" t="str">
        <f t="shared" si="67"/>
        <v>未確認</v>
      </c>
      <c r="K454" s="238" t="str">
        <f t="shared" si="68"/>
        <v>※</v>
      </c>
      <c r="L454" s="241">
        <v>0</v>
      </c>
      <c r="M454" s="185"/>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416</v>
      </c>
      <c r="D455" s="316"/>
      <c r="E455" s="316"/>
      <c r="F455" s="316"/>
      <c r="G455" s="316"/>
      <c r="H455" s="317"/>
      <c r="I455" s="355"/>
      <c r="J455" s="148" t="str">
        <f t="shared" si="67"/>
        <v>未確認</v>
      </c>
      <c r="K455" s="238" t="str">
        <f t="shared" si="68"/>
        <v>※</v>
      </c>
      <c r="L455" s="241">
        <v>0</v>
      </c>
      <c r="M455" s="185"/>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417</v>
      </c>
      <c r="D456" s="316"/>
      <c r="E456" s="316"/>
      <c r="F456" s="316"/>
      <c r="G456" s="316"/>
      <c r="H456" s="317"/>
      <c r="I456" s="355"/>
      <c r="J456" s="148" t="str">
        <f t="shared" si="67"/>
        <v>未確認</v>
      </c>
      <c r="K456" s="238" t="str">
        <f t="shared" si="68"/>
        <v>※</v>
      </c>
      <c r="L456" s="241">
        <v>0</v>
      </c>
      <c r="M456" s="185"/>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418</v>
      </c>
      <c r="D457" s="316"/>
      <c r="E457" s="316"/>
      <c r="F457" s="316"/>
      <c r="G457" s="316"/>
      <c r="H457" s="317"/>
      <c r="I457" s="355"/>
      <c r="J457" s="148" t="str">
        <f t="shared" si="67"/>
        <v>未確認</v>
      </c>
      <c r="K457" s="238" t="str">
        <f t="shared" si="68"/>
        <v>※</v>
      </c>
      <c r="L457" s="241">
        <v>0</v>
      </c>
      <c r="M457" s="185"/>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419</v>
      </c>
      <c r="D458" s="316"/>
      <c r="E458" s="316"/>
      <c r="F458" s="316"/>
      <c r="G458" s="316"/>
      <c r="H458" s="317"/>
      <c r="I458" s="355"/>
      <c r="J458" s="148" t="str">
        <f t="shared" si="67"/>
        <v>未確認</v>
      </c>
      <c r="K458" s="238" t="str">
        <f t="shared" si="68"/>
        <v>※</v>
      </c>
      <c r="L458" s="241">
        <v>0</v>
      </c>
      <c r="M458" s="185"/>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420</v>
      </c>
      <c r="D459" s="316"/>
      <c r="E459" s="316"/>
      <c r="F459" s="316"/>
      <c r="G459" s="316"/>
      <c r="H459" s="317"/>
      <c r="I459" s="355"/>
      <c r="J459" s="148" t="str">
        <f t="shared" si="67"/>
        <v>未確認</v>
      </c>
      <c r="K459" s="238" t="str">
        <f t="shared" si="68"/>
        <v>※</v>
      </c>
      <c r="L459" s="241">
        <v>0</v>
      </c>
      <c r="M459" s="185"/>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421</v>
      </c>
      <c r="D460" s="316"/>
      <c r="E460" s="316"/>
      <c r="F460" s="316"/>
      <c r="G460" s="316"/>
      <c r="H460" s="317"/>
      <c r="I460" s="355"/>
      <c r="J460" s="148" t="str">
        <f t="shared" si="67"/>
        <v>未確認</v>
      </c>
      <c r="K460" s="238" t="str">
        <f t="shared" si="68"/>
        <v>※</v>
      </c>
      <c r="L460" s="241">
        <v>0</v>
      </c>
      <c r="M460" s="185"/>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422</v>
      </c>
      <c r="D461" s="316"/>
      <c r="E461" s="316"/>
      <c r="F461" s="316"/>
      <c r="G461" s="316"/>
      <c r="H461" s="317"/>
      <c r="I461" s="355"/>
      <c r="J461" s="148" t="str">
        <f t="shared" si="67"/>
        <v>未確認</v>
      </c>
      <c r="K461" s="238" t="str">
        <f t="shared" si="68"/>
        <v>※</v>
      </c>
      <c r="L461" s="241">
        <v>0</v>
      </c>
      <c r="M461" s="185"/>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423</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424</v>
      </c>
      <c r="D463" s="316"/>
      <c r="E463" s="316"/>
      <c r="F463" s="316"/>
      <c r="G463" s="316"/>
      <c r="H463" s="317"/>
      <c r="I463" s="355"/>
      <c r="J463" s="148" t="str">
        <f t="shared" si="81"/>
        <v>未確認</v>
      </c>
      <c r="K463" s="238" t="str">
        <f t="shared" si="82"/>
        <v>※</v>
      </c>
      <c r="L463" s="241">
        <v>0</v>
      </c>
      <c r="M463" s="185"/>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425</v>
      </c>
      <c r="D464" s="316"/>
      <c r="E464" s="316"/>
      <c r="F464" s="316"/>
      <c r="G464" s="316"/>
      <c r="H464" s="317"/>
      <c r="I464" s="355"/>
      <c r="J464" s="148" t="str">
        <f t="shared" si="81"/>
        <v>未確認</v>
      </c>
      <c r="K464" s="238" t="str">
        <f t="shared" si="82"/>
        <v>※</v>
      </c>
      <c r="L464" s="241">
        <v>0</v>
      </c>
      <c r="M464" s="185"/>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426</v>
      </c>
      <c r="D465" s="316"/>
      <c r="E465" s="316"/>
      <c r="F465" s="316"/>
      <c r="G465" s="316"/>
      <c r="H465" s="317"/>
      <c r="I465" s="355"/>
      <c r="J465" s="148" t="str">
        <f t="shared" si="81"/>
        <v>未確認</v>
      </c>
      <c r="K465" s="238" t="str">
        <f t="shared" si="82"/>
        <v>※</v>
      </c>
      <c r="L465" s="241">
        <v>0</v>
      </c>
      <c r="M465" s="185"/>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427</v>
      </c>
      <c r="D466" s="316"/>
      <c r="E466" s="316"/>
      <c r="F466" s="316"/>
      <c r="G466" s="316"/>
      <c r="H466" s="317"/>
      <c r="I466" s="355"/>
      <c r="J466" s="148" t="str">
        <f t="shared" si="81"/>
        <v>未確認</v>
      </c>
      <c r="K466" s="238" t="str">
        <f t="shared" si="82"/>
        <v>※</v>
      </c>
      <c r="L466" s="241">
        <v>0</v>
      </c>
      <c r="M466" s="185"/>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428</v>
      </c>
      <c r="D467" s="316"/>
      <c r="E467" s="316"/>
      <c r="F467" s="316"/>
      <c r="G467" s="316"/>
      <c r="H467" s="317"/>
      <c r="I467" s="355"/>
      <c r="J467" s="148" t="str">
        <f t="shared" si="81"/>
        <v>未確認</v>
      </c>
      <c r="K467" s="238" t="str">
        <f t="shared" si="82"/>
        <v>※</v>
      </c>
      <c r="L467" s="241">
        <v>0</v>
      </c>
      <c r="M467" s="185"/>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429</v>
      </c>
      <c r="D468" s="316"/>
      <c r="E468" s="316"/>
      <c r="F468" s="316"/>
      <c r="G468" s="316"/>
      <c r="H468" s="317"/>
      <c r="I468" s="355"/>
      <c r="J468" s="148" t="str">
        <f t="shared" si="81"/>
        <v>未確認</v>
      </c>
      <c r="K468" s="238" t="str">
        <f t="shared" si="82"/>
        <v>※</v>
      </c>
      <c r="L468" s="241">
        <v>0</v>
      </c>
      <c r="M468" s="185"/>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430</v>
      </c>
      <c r="D469" s="316"/>
      <c r="E469" s="316"/>
      <c r="F469" s="316"/>
      <c r="G469" s="316"/>
      <c r="H469" s="317"/>
      <c r="I469" s="355"/>
      <c r="J469" s="148" t="str">
        <f t="shared" si="81"/>
        <v>未確認</v>
      </c>
      <c r="K469" s="238" t="str">
        <f t="shared" si="82"/>
        <v>※</v>
      </c>
      <c r="L469" s="241">
        <v>0</v>
      </c>
      <c r="M469" s="185"/>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431</v>
      </c>
      <c r="D470" s="316"/>
      <c r="E470" s="316"/>
      <c r="F470" s="316"/>
      <c r="G470" s="316"/>
      <c r="H470" s="317"/>
      <c r="I470" s="355"/>
      <c r="J470" s="148" t="str">
        <f t="shared" si="81"/>
        <v>未確認</v>
      </c>
      <c r="K470" s="238" t="str">
        <f t="shared" si="82"/>
        <v>※</v>
      </c>
      <c r="L470" s="241">
        <v>0</v>
      </c>
      <c r="M470" s="185"/>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432</v>
      </c>
      <c r="D471" s="316"/>
      <c r="E471" s="316"/>
      <c r="F471" s="316"/>
      <c r="G471" s="316"/>
      <c r="H471" s="317"/>
      <c r="I471" s="356"/>
      <c r="J471" s="148" t="str">
        <f t="shared" si="81"/>
        <v>未確認</v>
      </c>
      <c r="K471" s="238" t="str">
        <f t="shared" si="82"/>
        <v>※</v>
      </c>
      <c r="L471" s="241">
        <v>0</v>
      </c>
      <c r="M471" s="185"/>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433</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434</v>
      </c>
      <c r="C479" s="318" t="s">
        <v>435</v>
      </c>
      <c r="D479" s="327"/>
      <c r="E479" s="327"/>
      <c r="F479" s="327"/>
      <c r="G479" s="327"/>
      <c r="H479" s="319"/>
      <c r="I479" s="354" t="s">
        <v>436</v>
      </c>
      <c r="J479" s="242" t="str">
        <f ref="J479:J507" t="shared" si="89">IF(SUM(L479:BS479)=0,IF(COUNTIF(L479:BS479,"未確認")&gt;0,"未確認",IF(COUNTIF(L479:BS479,"~*")&gt;0,"*",SUM(L479:BS479))),SUM(L479:BS479))</f>
        <v>未確認</v>
      </c>
      <c r="K479" s="243" t="str">
        <f ref="K479:K507" t="shared" si="90">IF(OR(COUNTIF(L479:BS479,"未確認")&gt;0,COUNTIF(L479:BS479,"*")&gt;0),"※","")</f>
        <v>※</v>
      </c>
      <c r="L479" s="241">
        <v>2</v>
      </c>
      <c r="M479" s="185"/>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437</v>
      </c>
      <c r="C480" s="120"/>
      <c r="D480" s="395" t="s">
        <v>438</v>
      </c>
      <c r="E480" s="304" t="s">
        <v>439</v>
      </c>
      <c r="F480" s="305"/>
      <c r="G480" s="305"/>
      <c r="H480" s="306"/>
      <c r="I480" s="341"/>
      <c r="J480" s="242" t="str">
        <f t="shared" si="89"/>
        <v>未確認</v>
      </c>
      <c r="K480" s="243" t="str">
        <f t="shared" si="90"/>
        <v>※</v>
      </c>
      <c r="L480" s="241">
        <v>2</v>
      </c>
      <c r="M480" s="185"/>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440</v>
      </c>
      <c r="C481" s="120"/>
      <c r="D481" s="396"/>
      <c r="E481" s="304" t="s">
        <v>441</v>
      </c>
      <c r="F481" s="305"/>
      <c r="G481" s="305"/>
      <c r="H481" s="306"/>
      <c r="I481" s="341"/>
      <c r="J481" s="242" t="str">
        <f t="shared" si="89"/>
        <v>未確認</v>
      </c>
      <c r="K481" s="243" t="str">
        <f t="shared" si="90"/>
        <v>※</v>
      </c>
      <c r="L481" s="241">
        <v>0</v>
      </c>
      <c r="M481" s="185"/>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442</v>
      </c>
      <c r="C482" s="120"/>
      <c r="D482" s="396"/>
      <c r="E482" s="304" t="s">
        <v>443</v>
      </c>
      <c r="F482" s="305"/>
      <c r="G482" s="305"/>
      <c r="H482" s="306"/>
      <c r="I482" s="341"/>
      <c r="J482" s="242" t="str">
        <f t="shared" si="89"/>
        <v>未確認</v>
      </c>
      <c r="K482" s="243" t="str">
        <f t="shared" si="90"/>
        <v>※</v>
      </c>
      <c r="L482" s="241">
        <v>0</v>
      </c>
      <c r="M482" s="185"/>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444</v>
      </c>
      <c r="C483" s="120"/>
      <c r="D483" s="396"/>
      <c r="E483" s="304" t="s">
        <v>445</v>
      </c>
      <c r="F483" s="305"/>
      <c r="G483" s="305"/>
      <c r="H483" s="306"/>
      <c r="I483" s="341"/>
      <c r="J483" s="242" t="str">
        <f t="shared" si="89"/>
        <v>未確認</v>
      </c>
      <c r="K483" s="243" t="str">
        <f t="shared" si="90"/>
        <v>※</v>
      </c>
      <c r="L483" s="241">
        <v>0</v>
      </c>
      <c r="M483" s="185"/>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446</v>
      </c>
      <c r="C484" s="120"/>
      <c r="D484" s="396"/>
      <c r="E484" s="304" t="s">
        <v>447</v>
      </c>
      <c r="F484" s="305"/>
      <c r="G484" s="305"/>
      <c r="H484" s="306"/>
      <c r="I484" s="341"/>
      <c r="J484" s="242" t="str">
        <f t="shared" si="89"/>
        <v>未確認</v>
      </c>
      <c r="K484" s="243" t="str">
        <f t="shared" si="90"/>
        <v>※</v>
      </c>
      <c r="L484" s="241">
        <v>0</v>
      </c>
      <c r="M484" s="185"/>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448</v>
      </c>
      <c r="C485" s="120"/>
      <c r="D485" s="396"/>
      <c r="E485" s="304" t="s">
        <v>449</v>
      </c>
      <c r="F485" s="305"/>
      <c r="G485" s="305"/>
      <c r="H485" s="306"/>
      <c r="I485" s="341"/>
      <c r="J485" s="242" t="str">
        <f t="shared" si="89"/>
        <v>未確認</v>
      </c>
      <c r="K485" s="243" t="str">
        <f t="shared" si="90"/>
        <v>※</v>
      </c>
      <c r="L485" s="241">
        <v>0</v>
      </c>
      <c r="M485" s="185"/>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450</v>
      </c>
      <c r="C486" s="120"/>
      <c r="D486" s="396"/>
      <c r="E486" s="304" t="s">
        <v>451</v>
      </c>
      <c r="F486" s="305"/>
      <c r="G486" s="305"/>
      <c r="H486" s="306"/>
      <c r="I486" s="341"/>
      <c r="J486" s="242" t="str">
        <f t="shared" si="89"/>
        <v>未確認</v>
      </c>
      <c r="K486" s="243" t="str">
        <f t="shared" si="90"/>
        <v>※</v>
      </c>
      <c r="L486" s="241">
        <v>0</v>
      </c>
      <c r="M486" s="185"/>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452</v>
      </c>
      <c r="C487" s="120"/>
      <c r="D487" s="396"/>
      <c r="E487" s="304" t="s">
        <v>453</v>
      </c>
      <c r="F487" s="305"/>
      <c r="G487" s="305"/>
      <c r="H487" s="306"/>
      <c r="I487" s="341"/>
      <c r="J487" s="242" t="str">
        <f t="shared" si="89"/>
        <v>未確認</v>
      </c>
      <c r="K487" s="243" t="str">
        <f t="shared" si="90"/>
        <v>※</v>
      </c>
      <c r="L487" s="241">
        <v>0</v>
      </c>
      <c r="M487" s="185"/>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454</v>
      </c>
      <c r="C488" s="120"/>
      <c r="D488" s="396"/>
      <c r="E488" s="304" t="s">
        <v>455</v>
      </c>
      <c r="F488" s="305"/>
      <c r="G488" s="305"/>
      <c r="H488" s="306"/>
      <c r="I488" s="341"/>
      <c r="J488" s="242" t="str">
        <f t="shared" si="89"/>
        <v>未確認</v>
      </c>
      <c r="K488" s="243" t="str">
        <f t="shared" si="90"/>
        <v>※</v>
      </c>
      <c r="L488" s="241">
        <v>0</v>
      </c>
      <c r="M488" s="185"/>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456</v>
      </c>
      <c r="C489" s="120"/>
      <c r="D489" s="396"/>
      <c r="E489" s="304" t="s">
        <v>457</v>
      </c>
      <c r="F489" s="305"/>
      <c r="G489" s="305"/>
      <c r="H489" s="306"/>
      <c r="I489" s="341"/>
      <c r="J489" s="242" t="str">
        <f t="shared" si="89"/>
        <v>未確認</v>
      </c>
      <c r="K489" s="243" t="str">
        <f t="shared" si="90"/>
        <v>※</v>
      </c>
      <c r="L489" s="241">
        <v>0</v>
      </c>
      <c r="M489" s="185"/>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458</v>
      </c>
      <c r="C490" s="120"/>
      <c r="D490" s="396"/>
      <c r="E490" s="304" t="s">
        <v>459</v>
      </c>
      <c r="F490" s="305"/>
      <c r="G490" s="305"/>
      <c r="H490" s="306"/>
      <c r="I490" s="341"/>
      <c r="J490" s="242" t="str">
        <f t="shared" si="89"/>
        <v>未確認</v>
      </c>
      <c r="K490" s="243" t="str">
        <f t="shared" si="90"/>
        <v>※</v>
      </c>
      <c r="L490" s="241">
        <v>0</v>
      </c>
      <c r="M490" s="185"/>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460</v>
      </c>
      <c r="C491" s="120"/>
      <c r="D491" s="382"/>
      <c r="E491" s="304" t="s">
        <v>461</v>
      </c>
      <c r="F491" s="305"/>
      <c r="G491" s="305"/>
      <c r="H491" s="306"/>
      <c r="I491" s="342"/>
      <c r="J491" s="242" t="str">
        <f t="shared" si="89"/>
        <v>未確認</v>
      </c>
      <c r="K491" s="243" t="str">
        <f t="shared" si="90"/>
        <v>※</v>
      </c>
      <c r="L491" s="241">
        <v>0</v>
      </c>
      <c r="M491" s="185"/>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462</v>
      </c>
      <c r="B492" s="93"/>
      <c r="C492" s="318" t="s">
        <v>463</v>
      </c>
      <c r="D492" s="327"/>
      <c r="E492" s="327"/>
      <c r="F492" s="327"/>
      <c r="G492" s="327"/>
      <c r="H492" s="319"/>
      <c r="I492" s="354" t="s">
        <v>464</v>
      </c>
      <c r="J492" s="242" t="str">
        <f t="shared" si="89"/>
        <v>未確認</v>
      </c>
      <c r="K492" s="243" t="str">
        <f t="shared" si="90"/>
        <v>※</v>
      </c>
      <c r="L492" s="241">
        <v>0</v>
      </c>
      <c r="M492" s="185"/>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465</v>
      </c>
      <c r="C493" s="120"/>
      <c r="D493" s="395" t="s">
        <v>438</v>
      </c>
      <c r="E493" s="304" t="s">
        <v>439</v>
      </c>
      <c r="F493" s="305"/>
      <c r="G493" s="305"/>
      <c r="H493" s="306"/>
      <c r="I493" s="341"/>
      <c r="J493" s="242" t="str">
        <f t="shared" si="89"/>
        <v>未確認</v>
      </c>
      <c r="K493" s="243" t="str">
        <f t="shared" si="90"/>
        <v>※</v>
      </c>
      <c r="L493" s="241">
        <v>0</v>
      </c>
      <c r="M493" s="185"/>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466</v>
      </c>
      <c r="C494" s="120"/>
      <c r="D494" s="396"/>
      <c r="E494" s="304" t="s">
        <v>441</v>
      </c>
      <c r="F494" s="305"/>
      <c r="G494" s="305"/>
      <c r="H494" s="306"/>
      <c r="I494" s="341"/>
      <c r="J494" s="242" t="str">
        <f t="shared" si="89"/>
        <v>未確認</v>
      </c>
      <c r="K494" s="243" t="str">
        <f t="shared" si="90"/>
        <v>※</v>
      </c>
      <c r="L494" s="241">
        <v>0</v>
      </c>
      <c r="M494" s="185"/>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467</v>
      </c>
      <c r="C495" s="120"/>
      <c r="D495" s="396"/>
      <c r="E495" s="304" t="s">
        <v>443</v>
      </c>
      <c r="F495" s="305"/>
      <c r="G495" s="305"/>
      <c r="H495" s="306"/>
      <c r="I495" s="341"/>
      <c r="J495" s="242" t="str">
        <f t="shared" si="89"/>
        <v>未確認</v>
      </c>
      <c r="K495" s="243" t="str">
        <f t="shared" si="90"/>
        <v>※</v>
      </c>
      <c r="L495" s="241">
        <v>0</v>
      </c>
      <c r="M495" s="185"/>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468</v>
      </c>
      <c r="C496" s="120"/>
      <c r="D496" s="396"/>
      <c r="E496" s="304" t="s">
        <v>445</v>
      </c>
      <c r="F496" s="305"/>
      <c r="G496" s="305"/>
      <c r="H496" s="306"/>
      <c r="I496" s="341"/>
      <c r="J496" s="242" t="str">
        <f t="shared" si="89"/>
        <v>未確認</v>
      </c>
      <c r="K496" s="243" t="str">
        <f t="shared" si="90"/>
        <v>※</v>
      </c>
      <c r="L496" s="241">
        <v>0</v>
      </c>
      <c r="M496" s="185"/>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469</v>
      </c>
      <c r="C497" s="120"/>
      <c r="D497" s="396"/>
      <c r="E497" s="304" t="s">
        <v>447</v>
      </c>
      <c r="F497" s="305"/>
      <c r="G497" s="305"/>
      <c r="H497" s="306"/>
      <c r="I497" s="341"/>
      <c r="J497" s="242" t="str">
        <f t="shared" si="89"/>
        <v>未確認</v>
      </c>
      <c r="K497" s="243" t="str">
        <f t="shared" si="90"/>
        <v>※</v>
      </c>
      <c r="L497" s="241">
        <v>0</v>
      </c>
      <c r="M497" s="185"/>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470</v>
      </c>
      <c r="C498" s="120"/>
      <c r="D498" s="396"/>
      <c r="E498" s="304" t="s">
        <v>449</v>
      </c>
      <c r="F498" s="305"/>
      <c r="G498" s="305"/>
      <c r="H498" s="306"/>
      <c r="I498" s="341"/>
      <c r="J498" s="242" t="str">
        <f t="shared" si="89"/>
        <v>未確認</v>
      </c>
      <c r="K498" s="243" t="str">
        <f t="shared" si="90"/>
        <v>※</v>
      </c>
      <c r="L498" s="241">
        <v>0</v>
      </c>
      <c r="M498" s="185"/>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471</v>
      </c>
      <c r="C499" s="120"/>
      <c r="D499" s="396"/>
      <c r="E499" s="304" t="s">
        <v>451</v>
      </c>
      <c r="F499" s="305"/>
      <c r="G499" s="305"/>
      <c r="H499" s="306"/>
      <c r="I499" s="341"/>
      <c r="J499" s="242" t="str">
        <f t="shared" si="89"/>
        <v>未確認</v>
      </c>
      <c r="K499" s="243" t="str">
        <f t="shared" si="90"/>
        <v>※</v>
      </c>
      <c r="L499" s="241">
        <v>0</v>
      </c>
      <c r="M499" s="185"/>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472</v>
      </c>
      <c r="C500" s="120"/>
      <c r="D500" s="396"/>
      <c r="E500" s="304" t="s">
        <v>453</v>
      </c>
      <c r="F500" s="305"/>
      <c r="G500" s="305"/>
      <c r="H500" s="306"/>
      <c r="I500" s="341"/>
      <c r="J500" s="242" t="str">
        <f t="shared" si="89"/>
        <v>未確認</v>
      </c>
      <c r="K500" s="243" t="str">
        <f t="shared" si="90"/>
        <v>※</v>
      </c>
      <c r="L500" s="241">
        <v>0</v>
      </c>
      <c r="M500" s="185"/>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473</v>
      </c>
      <c r="C501" s="120"/>
      <c r="D501" s="396"/>
      <c r="E501" s="304" t="s">
        <v>455</v>
      </c>
      <c r="F501" s="305"/>
      <c r="G501" s="305"/>
      <c r="H501" s="306"/>
      <c r="I501" s="341"/>
      <c r="J501" s="242" t="str">
        <f t="shared" si="89"/>
        <v>未確認</v>
      </c>
      <c r="K501" s="243" t="str">
        <f t="shared" si="90"/>
        <v>※</v>
      </c>
      <c r="L501" s="241">
        <v>0</v>
      </c>
      <c r="M501" s="185"/>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474</v>
      </c>
      <c r="C502" s="120"/>
      <c r="D502" s="396"/>
      <c r="E502" s="304" t="s">
        <v>457</v>
      </c>
      <c r="F502" s="305"/>
      <c r="G502" s="305"/>
      <c r="H502" s="306"/>
      <c r="I502" s="341"/>
      <c r="J502" s="242" t="str">
        <f t="shared" si="89"/>
        <v>未確認</v>
      </c>
      <c r="K502" s="243" t="str">
        <f t="shared" si="90"/>
        <v>※</v>
      </c>
      <c r="L502" s="241">
        <v>0</v>
      </c>
      <c r="M502" s="185"/>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475</v>
      </c>
      <c r="C503" s="120"/>
      <c r="D503" s="396"/>
      <c r="E503" s="304" t="s">
        <v>459</v>
      </c>
      <c r="F503" s="305"/>
      <c r="G503" s="305"/>
      <c r="H503" s="306"/>
      <c r="I503" s="341"/>
      <c r="J503" s="242" t="str">
        <f t="shared" si="89"/>
        <v>未確認</v>
      </c>
      <c r="K503" s="243" t="str">
        <f t="shared" si="90"/>
        <v>※</v>
      </c>
      <c r="L503" s="241">
        <v>0</v>
      </c>
      <c r="M503" s="185"/>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476</v>
      </c>
      <c r="C504" s="120"/>
      <c r="D504" s="382"/>
      <c r="E504" s="304" t="s">
        <v>461</v>
      </c>
      <c r="F504" s="305"/>
      <c r="G504" s="305"/>
      <c r="H504" s="306"/>
      <c r="I504" s="342"/>
      <c r="J504" s="242" t="str">
        <f t="shared" si="89"/>
        <v>未確認</v>
      </c>
      <c r="K504" s="243" t="str">
        <f t="shared" si="90"/>
        <v>※</v>
      </c>
      <c r="L504" s="241">
        <v>0</v>
      </c>
      <c r="M504" s="185"/>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477</v>
      </c>
      <c r="B505" s="93"/>
      <c r="C505" s="304" t="s">
        <v>478</v>
      </c>
      <c r="D505" s="305"/>
      <c r="E505" s="305"/>
      <c r="F505" s="305"/>
      <c r="G505" s="305"/>
      <c r="H505" s="306"/>
      <c r="I505" s="78" t="s">
        <v>479</v>
      </c>
      <c r="J505" s="242" t="str">
        <f t="shared" si="89"/>
        <v>未確認</v>
      </c>
      <c r="K505" s="243" t="str">
        <f t="shared" si="90"/>
        <v>※</v>
      </c>
      <c r="L505" s="241">
        <v>0</v>
      </c>
      <c r="M505" s="185"/>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480</v>
      </c>
      <c r="B506" s="93"/>
      <c r="C506" s="304" t="s">
        <v>481</v>
      </c>
      <c r="D506" s="305"/>
      <c r="E506" s="305"/>
      <c r="F506" s="305"/>
      <c r="G506" s="305"/>
      <c r="H506" s="306"/>
      <c r="I506" s="78" t="s">
        <v>482</v>
      </c>
      <c r="J506" s="242" t="str">
        <f t="shared" si="89"/>
        <v>未確認</v>
      </c>
      <c r="K506" s="243" t="str">
        <f t="shared" si="90"/>
        <v>※</v>
      </c>
      <c r="L506" s="241">
        <v>0</v>
      </c>
      <c r="M506" s="185"/>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483</v>
      </c>
      <c r="B507" s="93"/>
      <c r="C507" s="304" t="s">
        <v>484</v>
      </c>
      <c r="D507" s="305"/>
      <c r="E507" s="305"/>
      <c r="F507" s="305"/>
      <c r="G507" s="305"/>
      <c r="H507" s="306"/>
      <c r="I507" s="78" t="s">
        <v>485</v>
      </c>
      <c r="J507" s="242" t="str">
        <f t="shared" si="89"/>
        <v>未確認</v>
      </c>
      <c r="K507" s="243" t="str">
        <f t="shared" si="90"/>
        <v>※</v>
      </c>
      <c r="L507" s="241">
        <v>0</v>
      </c>
      <c r="M507" s="185"/>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486</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487</v>
      </c>
      <c r="J513" s="53" t="s">
        <v>74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488</v>
      </c>
      <c r="C515" s="304" t="s">
        <v>489</v>
      </c>
      <c r="D515" s="305"/>
      <c r="E515" s="305"/>
      <c r="F515" s="305"/>
      <c r="G515" s="305"/>
      <c r="H515" s="306"/>
      <c r="I515" s="79" t="s">
        <v>490</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491</v>
      </c>
      <c r="B516" s="122"/>
      <c r="C516" s="304" t="s">
        <v>492</v>
      </c>
      <c r="D516" s="305"/>
      <c r="E516" s="305"/>
      <c r="F516" s="305"/>
      <c r="G516" s="305"/>
      <c r="H516" s="306"/>
      <c r="I516" s="78" t="s">
        <v>493</v>
      </c>
      <c r="J516" s="242" t="str">
        <f t="shared" si="99"/>
        <v>未確認</v>
      </c>
      <c r="K516" s="243" t="str">
        <f t="shared" si="100"/>
        <v>※</v>
      </c>
      <c r="L516" s="241">
        <v>0</v>
      </c>
      <c r="M516" s="185"/>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494</v>
      </c>
      <c r="B517" s="122"/>
      <c r="C517" s="304" t="s">
        <v>495</v>
      </c>
      <c r="D517" s="305"/>
      <c r="E517" s="305"/>
      <c r="F517" s="305"/>
      <c r="G517" s="305"/>
      <c r="H517" s="306"/>
      <c r="I517" s="78" t="s">
        <v>496</v>
      </c>
      <c r="J517" s="242" t="str">
        <f t="shared" si="99"/>
        <v>未確認</v>
      </c>
      <c r="K517" s="243" t="str">
        <f t="shared" si="100"/>
        <v>※</v>
      </c>
      <c r="L517" s="241">
        <v>0</v>
      </c>
      <c r="M517" s="185"/>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497</v>
      </c>
      <c r="B518" s="122"/>
      <c r="C518" s="304" t="s">
        <v>498</v>
      </c>
      <c r="D518" s="305"/>
      <c r="E518" s="305"/>
      <c r="F518" s="305"/>
      <c r="G518" s="305"/>
      <c r="H518" s="306"/>
      <c r="I518" s="78" t="s">
        <v>499</v>
      </c>
      <c r="J518" s="242" t="str">
        <f t="shared" si="99"/>
        <v>未確認</v>
      </c>
      <c r="K518" s="243" t="str">
        <f t="shared" si="100"/>
        <v>※</v>
      </c>
      <c r="L518" s="241">
        <v>0</v>
      </c>
      <c r="M518" s="185"/>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500</v>
      </c>
      <c r="B519" s="122"/>
      <c r="C519" s="304" t="s">
        <v>501</v>
      </c>
      <c r="D519" s="305"/>
      <c r="E519" s="305"/>
      <c r="F519" s="305"/>
      <c r="G519" s="305"/>
      <c r="H519" s="306"/>
      <c r="I519" s="78" t="s">
        <v>502</v>
      </c>
      <c r="J519" s="242" t="str">
        <f t="shared" si="99"/>
        <v>未確認</v>
      </c>
      <c r="K519" s="243" t="str">
        <f t="shared" si="100"/>
        <v>※</v>
      </c>
      <c r="L519" s="241">
        <v>3</v>
      </c>
      <c r="M519" s="185"/>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503</v>
      </c>
      <c r="B520" s="122"/>
      <c r="C520" s="315" t="s">
        <v>504</v>
      </c>
      <c r="D520" s="316"/>
      <c r="E520" s="316"/>
      <c r="F520" s="316"/>
      <c r="G520" s="316"/>
      <c r="H520" s="317"/>
      <c r="I520" s="78" t="s">
        <v>505</v>
      </c>
      <c r="J520" s="242" t="str">
        <f t="shared" si="99"/>
        <v>未確認</v>
      </c>
      <c r="K520" s="243" t="str">
        <f t="shared" si="100"/>
        <v>※</v>
      </c>
      <c r="L520" s="241">
        <v>0</v>
      </c>
      <c r="M520" s="185"/>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506</v>
      </c>
      <c r="B521" s="122"/>
      <c r="C521" s="304" t="s">
        <v>507</v>
      </c>
      <c r="D521" s="305"/>
      <c r="E521" s="305"/>
      <c r="F521" s="305"/>
      <c r="G521" s="305"/>
      <c r="H521" s="306"/>
      <c r="I521" s="78" t="s">
        <v>508</v>
      </c>
      <c r="J521" s="242" t="str">
        <f t="shared" si="99"/>
        <v>未確認</v>
      </c>
      <c r="K521" s="243" t="str">
        <f t="shared" si="100"/>
        <v>※</v>
      </c>
      <c r="L521" s="241">
        <v>0</v>
      </c>
      <c r="M521" s="185"/>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509</v>
      </c>
      <c r="B522" s="122"/>
      <c r="C522" s="304" t="s">
        <v>510</v>
      </c>
      <c r="D522" s="305"/>
      <c r="E522" s="305"/>
      <c r="F522" s="305"/>
      <c r="G522" s="305"/>
      <c r="H522" s="306"/>
      <c r="I522" s="78" t="s">
        <v>511</v>
      </c>
      <c r="J522" s="242" t="str">
        <f t="shared" si="99"/>
        <v>未確認</v>
      </c>
      <c r="K522" s="243" t="str">
        <f t="shared" si="100"/>
        <v>※</v>
      </c>
      <c r="L522" s="241">
        <v>0</v>
      </c>
      <c r="M522" s="185"/>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512</v>
      </c>
      <c r="J525" s="53" t="s">
        <v>74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513</v>
      </c>
      <c r="B527" s="122"/>
      <c r="C527" s="414" t="s">
        <v>514</v>
      </c>
      <c r="D527" s="415"/>
      <c r="E527" s="415"/>
      <c r="F527" s="415"/>
      <c r="G527" s="415"/>
      <c r="H527" s="416"/>
      <c r="I527" s="78" t="s">
        <v>515</v>
      </c>
      <c r="J527" s="244" t="str">
        <f>IF(SUM(L527:BS527)=0,IF(COUNTIF(L527:BS527,"未確認")&gt;0,"未確認",IF(COUNTIF(L527:BS527,"~*")&gt;0,"*",SUM(L527:BS527))),SUM(L527:BS527))</f>
        <v>未確認</v>
      </c>
      <c r="K527" s="243" t="str">
        <f>IF(OR(COUNTIF(L527:BS527,"未確認")&gt;0,COUNTIF(L527:BS527,"*")&gt;0),"※","")</f>
        <v>※</v>
      </c>
      <c r="L527" s="241">
        <v>0</v>
      </c>
      <c r="M527" s="185"/>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516</v>
      </c>
      <c r="D528" s="410"/>
      <c r="E528" s="410"/>
      <c r="F528" s="410"/>
      <c r="G528" s="410"/>
      <c r="H528" s="411"/>
      <c r="I528" s="82" t="s">
        <v>517</v>
      </c>
      <c r="J528" s="244" t="str">
        <f>IF(SUM(L528:BS528)=0,IF(COUNTIF(L528:BS528,"未確認")&gt;0,"未確認",IF(COUNTIF(L528:BS528,"~*")&gt;0,"*",SUM(L528:BS528))),SUM(L528:BS528))</f>
        <v>未確認</v>
      </c>
      <c r="K528" s="243" t="str">
        <f>IF(OR(COUNTIF(L528:BS528,"未確認")&gt;0,COUNTIF(L528:BS528,"*")&gt;0),"※","")</f>
        <v>※</v>
      </c>
      <c r="L528" s="241">
        <v>0</v>
      </c>
      <c r="M528" s="185"/>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518</v>
      </c>
      <c r="B529" s="122"/>
      <c r="C529" s="414" t="s">
        <v>519</v>
      </c>
      <c r="D529" s="415"/>
      <c r="E529" s="415"/>
      <c r="F529" s="415"/>
      <c r="G529" s="415"/>
      <c r="H529" s="416"/>
      <c r="I529" s="78" t="s">
        <v>520</v>
      </c>
      <c r="J529" s="244" t="str">
        <f>IF(SUM(L529:BS529)=0,IF(COUNTIF(L529:BS529,"未確認")&gt;0,"未確認",IF(COUNTIF(L529:BS529,"~*")&gt;0,"*",SUM(L529:BS529))),SUM(L529:BS529))</f>
        <v>未確認</v>
      </c>
      <c r="K529" s="243" t="str">
        <f>IF(OR(COUNTIF(L529:BS529,"未確認")&gt;0,COUNTIF(L529:BS529,"*")&gt;0),"※","")</f>
        <v>※</v>
      </c>
      <c r="L529" s="241">
        <v>0</v>
      </c>
      <c r="M529" s="185"/>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521</v>
      </c>
      <c r="J532" s="53" t="s">
        <v>74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522</v>
      </c>
      <c r="B534" s="122"/>
      <c r="C534" s="414" t="s">
        <v>523</v>
      </c>
      <c r="D534" s="415"/>
      <c r="E534" s="415"/>
      <c r="F534" s="415"/>
      <c r="G534" s="415"/>
      <c r="H534" s="416"/>
      <c r="I534" s="78" t="s">
        <v>524</v>
      </c>
      <c r="J534" s="244" t="str">
        <f>IF(SUM(L534:BS534)=0,IF(COUNTIF(L534:BS534,"未確認")&gt;0,"未確認",IF(COUNTIF(L534:BS534,"~*")&gt;0,"*",SUM(L534:BS534))),SUM(L534:BS534))</f>
        <v>未確認</v>
      </c>
      <c r="K534" s="243" t="str">
        <f>IF(OR(COUNTIF(L534:BS534,"未確認")&gt;0,COUNTIF(L534:BS534,"*")&gt;0),"※","")</f>
        <v>※</v>
      </c>
      <c r="L534" s="241">
        <v>0</v>
      </c>
      <c r="M534" s="185"/>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525</v>
      </c>
      <c r="J537" s="53" t="s">
        <v>74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526</v>
      </c>
      <c r="B539" s="122"/>
      <c r="C539" s="304" t="s">
        <v>527</v>
      </c>
      <c r="D539" s="305"/>
      <c r="E539" s="305"/>
      <c r="F539" s="305"/>
      <c r="G539" s="305"/>
      <c r="H539" s="306"/>
      <c r="I539" s="78" t="s">
        <v>528</v>
      </c>
      <c r="J539" s="242">
        <f>IF(SUM(L539:BS539)=0,IF(COUNTIF(L539:BS539,"未確認")&gt;0,"未確認",IF(COUNTIF(L539:BS539,"~*")&gt;0,"*",SUM(L539:BS539))),SUM(L539:BS539))</f>
        <v>0</v>
      </c>
      <c r="K539" s="243" t="str">
        <f>IF(OR(COUNTIF(L539:BS539,"未確認")&gt;0,COUNTIF(L539:BS539,"*")&gt;0),"※","")</f>
      </c>
      <c r="L539" s="241">
        <v>0</v>
      </c>
      <c r="M539" s="297"/>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529</v>
      </c>
      <c r="J542" s="53" t="s">
        <v>74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530</v>
      </c>
      <c r="B544" s="122"/>
      <c r="C544" s="304" t="s">
        <v>531</v>
      </c>
      <c r="D544" s="305"/>
      <c r="E544" s="305"/>
      <c r="F544" s="305"/>
      <c r="G544" s="305"/>
      <c r="H544" s="306"/>
      <c r="I544" s="78" t="s">
        <v>532</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533</v>
      </c>
      <c r="B545" s="122"/>
      <c r="C545" s="304" t="s">
        <v>534</v>
      </c>
      <c r="D545" s="305"/>
      <c r="E545" s="305"/>
      <c r="F545" s="305"/>
      <c r="G545" s="305"/>
      <c r="H545" s="306"/>
      <c r="I545" s="78" t="s">
        <v>535</v>
      </c>
      <c r="J545" s="242" t="str">
        <f t="shared" si="133"/>
        <v>未確認</v>
      </c>
      <c r="K545" s="243" t="str">
        <f t="shared" si="134"/>
        <v>※</v>
      </c>
      <c r="L545" s="241">
        <v>0</v>
      </c>
      <c r="M545" s="185"/>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536</v>
      </c>
      <c r="B546" s="122"/>
      <c r="C546" s="304" t="s">
        <v>537</v>
      </c>
      <c r="D546" s="305"/>
      <c r="E546" s="305"/>
      <c r="F546" s="305"/>
      <c r="G546" s="305"/>
      <c r="H546" s="306"/>
      <c r="I546" s="354" t="s">
        <v>538</v>
      </c>
      <c r="J546" s="242" t="str">
        <f t="shared" si="133"/>
        <v>未確認</v>
      </c>
      <c r="K546" s="243" t="str">
        <f t="shared" si="134"/>
        <v>※</v>
      </c>
      <c r="L546" s="241">
        <v>0</v>
      </c>
      <c r="M546" s="185"/>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539</v>
      </c>
      <c r="B547" s="122"/>
      <c r="C547" s="304" t="s">
        <v>540</v>
      </c>
      <c r="D547" s="305"/>
      <c r="E547" s="305"/>
      <c r="F547" s="305"/>
      <c r="G547" s="305"/>
      <c r="H547" s="306"/>
      <c r="I547" s="355"/>
      <c r="J547" s="242" t="str">
        <f t="shared" si="133"/>
        <v>未確認</v>
      </c>
      <c r="K547" s="243" t="str">
        <f t="shared" si="134"/>
        <v>※</v>
      </c>
      <c r="L547" s="241">
        <v>0</v>
      </c>
      <c r="M547" s="185"/>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541</v>
      </c>
      <c r="D548" s="305"/>
      <c r="E548" s="305"/>
      <c r="F548" s="305"/>
      <c r="G548" s="305"/>
      <c r="H548" s="306"/>
      <c r="I548" s="356"/>
      <c r="J548" s="242" t="str">
        <f t="shared" si="133"/>
        <v>未確認</v>
      </c>
      <c r="K548" s="243" t="str">
        <f t="shared" si="134"/>
        <v>※</v>
      </c>
      <c r="L548" s="241">
        <v>0</v>
      </c>
      <c r="M548" s="185"/>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542</v>
      </c>
      <c r="B549" s="122"/>
      <c r="C549" s="304" t="s">
        <v>543</v>
      </c>
      <c r="D549" s="305"/>
      <c r="E549" s="305"/>
      <c r="F549" s="305"/>
      <c r="G549" s="305"/>
      <c r="H549" s="306"/>
      <c r="I549" s="78" t="s">
        <v>544</v>
      </c>
      <c r="J549" s="242" t="str">
        <f t="shared" si="133"/>
        <v>未確認</v>
      </c>
      <c r="K549" s="243" t="str">
        <f t="shared" si="134"/>
        <v>※</v>
      </c>
      <c r="L549" s="241">
        <v>0</v>
      </c>
      <c r="M549" s="185"/>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545</v>
      </c>
      <c r="B550" s="122"/>
      <c r="C550" s="304" t="s">
        <v>546</v>
      </c>
      <c r="D550" s="305"/>
      <c r="E550" s="305"/>
      <c r="F550" s="305"/>
      <c r="G550" s="305"/>
      <c r="H550" s="306"/>
      <c r="I550" s="78" t="s">
        <v>547</v>
      </c>
      <c r="J550" s="242" t="str">
        <f t="shared" si="133"/>
        <v>未確認</v>
      </c>
      <c r="K550" s="243" t="str">
        <f t="shared" si="134"/>
        <v>※</v>
      </c>
      <c r="L550" s="241">
        <v>0</v>
      </c>
      <c r="M550" s="185"/>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548</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549</v>
      </c>
      <c r="B558" s="76"/>
      <c r="C558" s="304" t="s">
        <v>550</v>
      </c>
      <c r="D558" s="305"/>
      <c r="E558" s="305"/>
      <c r="F558" s="305"/>
      <c r="G558" s="305"/>
      <c r="H558" s="306"/>
      <c r="I558" s="78" t="s">
        <v>551</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552</v>
      </c>
      <c r="B559" s="1"/>
      <c r="C559" s="304" t="s">
        <v>553</v>
      </c>
      <c r="D559" s="305"/>
      <c r="E559" s="305"/>
      <c r="F559" s="305"/>
      <c r="G559" s="305"/>
      <c r="H559" s="306"/>
      <c r="I559" s="78" t="s">
        <v>554</v>
      </c>
      <c r="J559" s="242" t="str">
        <f t="shared" si="141"/>
        <v>未確認</v>
      </c>
      <c r="K559" s="243" t="str">
        <f t="shared" si="142"/>
        <v>※</v>
      </c>
      <c r="L559" s="241">
        <v>0</v>
      </c>
      <c r="M559" s="185"/>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555</v>
      </c>
      <c r="D560" s="316"/>
      <c r="E560" s="316"/>
      <c r="F560" s="316"/>
      <c r="G560" s="316"/>
      <c r="H560" s="317"/>
      <c r="I560" s="82" t="s">
        <v>556</v>
      </c>
      <c r="J560" s="242" t="str">
        <f t="shared" si="141"/>
        <v>未確認</v>
      </c>
      <c r="K560" s="243" t="str">
        <f t="shared" si="142"/>
        <v>※</v>
      </c>
      <c r="L560" s="241">
        <v>0</v>
      </c>
      <c r="M560" s="185"/>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557</v>
      </c>
      <c r="B561" s="1"/>
      <c r="C561" s="304" t="s">
        <v>558</v>
      </c>
      <c r="D561" s="305"/>
      <c r="E561" s="305"/>
      <c r="F561" s="305"/>
      <c r="G561" s="305"/>
      <c r="H561" s="306"/>
      <c r="I561" s="78" t="s">
        <v>559</v>
      </c>
      <c r="J561" s="242" t="str">
        <f t="shared" si="141"/>
        <v>未確認</v>
      </c>
      <c r="K561" s="243" t="str">
        <f t="shared" si="142"/>
        <v>※</v>
      </c>
      <c r="L561" s="241">
        <v>0</v>
      </c>
      <c r="M561" s="185"/>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560</v>
      </c>
      <c r="B562" s="1"/>
      <c r="C562" s="304" t="s">
        <v>561</v>
      </c>
      <c r="D562" s="305"/>
      <c r="E562" s="305"/>
      <c r="F562" s="305"/>
      <c r="G562" s="305"/>
      <c r="H562" s="306"/>
      <c r="I562" s="78" t="s">
        <v>562</v>
      </c>
      <c r="J562" s="242" t="str">
        <f t="shared" si="141"/>
        <v>未確認</v>
      </c>
      <c r="K562" s="243" t="str">
        <f t="shared" si="142"/>
        <v>※</v>
      </c>
      <c r="L562" s="241">
        <v>0</v>
      </c>
      <c r="M562" s="185"/>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563</v>
      </c>
      <c r="B563" s="1"/>
      <c r="C563" s="304" t="s">
        <v>564</v>
      </c>
      <c r="D563" s="305"/>
      <c r="E563" s="305"/>
      <c r="F563" s="305"/>
      <c r="G563" s="305"/>
      <c r="H563" s="306"/>
      <c r="I563" s="78" t="s">
        <v>565</v>
      </c>
      <c r="J563" s="242" t="str">
        <f t="shared" si="141"/>
        <v>未確認</v>
      </c>
      <c r="K563" s="243" t="str">
        <f t="shared" si="142"/>
        <v>※</v>
      </c>
      <c r="L563" s="241">
        <v>0</v>
      </c>
      <c r="M563" s="185"/>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566</v>
      </c>
      <c r="B564" s="1"/>
      <c r="C564" s="304" t="s">
        <v>567</v>
      </c>
      <c r="D564" s="305"/>
      <c r="E564" s="305"/>
      <c r="F564" s="305"/>
      <c r="G564" s="305"/>
      <c r="H564" s="306"/>
      <c r="I564" s="78" t="s">
        <v>568</v>
      </c>
      <c r="J564" s="242" t="str">
        <f t="shared" si="141"/>
        <v>未確認</v>
      </c>
      <c r="K564" s="243" t="str">
        <f t="shared" si="142"/>
        <v>※</v>
      </c>
      <c r="L564" s="241">
        <v>0</v>
      </c>
      <c r="M564" s="185"/>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569</v>
      </c>
      <c r="B565" s="1"/>
      <c r="C565" s="304" t="s">
        <v>570</v>
      </c>
      <c r="D565" s="305"/>
      <c r="E565" s="305"/>
      <c r="F565" s="305"/>
      <c r="G565" s="305"/>
      <c r="H565" s="306"/>
      <c r="I565" s="78" t="s">
        <v>571</v>
      </c>
      <c r="J565" s="242" t="str">
        <f t="shared" si="141"/>
        <v>未確認</v>
      </c>
      <c r="K565" s="243" t="str">
        <f t="shared" si="142"/>
        <v>※</v>
      </c>
      <c r="L565" s="241">
        <v>0</v>
      </c>
      <c r="M565" s="185"/>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572</v>
      </c>
      <c r="B566" s="1"/>
      <c r="C566" s="304" t="s">
        <v>573</v>
      </c>
      <c r="D566" s="305"/>
      <c r="E566" s="305"/>
      <c r="F566" s="305"/>
      <c r="G566" s="305"/>
      <c r="H566" s="306"/>
      <c r="I566" s="78" t="s">
        <v>574</v>
      </c>
      <c r="J566" s="242" t="str">
        <f t="shared" si="141"/>
        <v>未確認</v>
      </c>
      <c r="K566" s="243" t="str">
        <f t="shared" si="142"/>
        <v>※</v>
      </c>
      <c r="L566" s="241">
        <v>0</v>
      </c>
      <c r="M566" s="185"/>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575</v>
      </c>
      <c r="B567" s="1"/>
      <c r="C567" s="315" t="s">
        <v>576</v>
      </c>
      <c r="D567" s="316"/>
      <c r="E567" s="316"/>
      <c r="F567" s="316"/>
      <c r="G567" s="316"/>
      <c r="H567" s="317"/>
      <c r="I567" s="82" t="s">
        <v>577</v>
      </c>
      <c r="J567" s="242" t="str">
        <f t="shared" si="141"/>
        <v>未確認</v>
      </c>
      <c r="K567" s="243" t="str">
        <f t="shared" si="142"/>
        <v>※</v>
      </c>
      <c r="L567" s="241">
        <v>0</v>
      </c>
      <c r="M567" s="185"/>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578</v>
      </c>
      <c r="B568" s="1"/>
      <c r="C568" s="304" t="s">
        <v>579</v>
      </c>
      <c r="D568" s="305"/>
      <c r="E568" s="305"/>
      <c r="F568" s="305"/>
      <c r="G568" s="305"/>
      <c r="H568" s="306"/>
      <c r="I568" s="82" t="s">
        <v>580</v>
      </c>
      <c r="J568" s="242" t="str">
        <f t="shared" si="141"/>
        <v>未確認</v>
      </c>
      <c r="K568" s="243" t="str">
        <f t="shared" si="142"/>
        <v>※</v>
      </c>
      <c r="L568" s="241">
        <v>0</v>
      </c>
      <c r="M568" s="185"/>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581</v>
      </c>
      <c r="B569" s="1"/>
      <c r="C569" s="304" t="s">
        <v>582</v>
      </c>
      <c r="D569" s="305"/>
      <c r="E569" s="305"/>
      <c r="F569" s="305"/>
      <c r="G569" s="305"/>
      <c r="H569" s="306"/>
      <c r="I569" s="82" t="s">
        <v>583</v>
      </c>
      <c r="J569" s="242" t="str">
        <f t="shared" si="141"/>
        <v>未確認</v>
      </c>
      <c r="K569" s="243" t="str">
        <f t="shared" si="142"/>
        <v>※</v>
      </c>
      <c r="L569" s="241">
        <v>0</v>
      </c>
      <c r="M569" s="185"/>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584</v>
      </c>
      <c r="B570" s="1"/>
      <c r="C570" s="304" t="s">
        <v>585</v>
      </c>
      <c r="D570" s="305"/>
      <c r="E570" s="305"/>
      <c r="F570" s="305"/>
      <c r="G570" s="305"/>
      <c r="H570" s="306"/>
      <c r="I570" s="82" t="s">
        <v>586</v>
      </c>
      <c r="J570" s="242" t="str">
        <f t="shared" si="141"/>
        <v>未確認</v>
      </c>
      <c r="K570" s="243" t="str">
        <f t="shared" si="142"/>
        <v>※</v>
      </c>
      <c r="L570" s="241">
        <v>0</v>
      </c>
      <c r="M570" s="185"/>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587</v>
      </c>
      <c r="B571" s="1"/>
      <c r="C571" s="304" t="s">
        <v>588</v>
      </c>
      <c r="D571" s="305"/>
      <c r="E571" s="305"/>
      <c r="F571" s="305"/>
      <c r="G571" s="305"/>
      <c r="H571" s="306"/>
      <c r="I571" s="82" t="s">
        <v>589</v>
      </c>
      <c r="J571" s="242" t="str">
        <f t="shared" si="141"/>
        <v>未確認</v>
      </c>
      <c r="K571" s="243" t="str">
        <f t="shared" si="142"/>
        <v>※</v>
      </c>
      <c r="L571" s="241">
        <v>0</v>
      </c>
      <c r="M571" s="185"/>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590</v>
      </c>
      <c r="B575" s="1"/>
      <c r="C575" s="315" t="s">
        <v>591</v>
      </c>
      <c r="D575" s="316"/>
      <c r="E575" s="316"/>
      <c r="F575" s="316"/>
      <c r="G575" s="316"/>
      <c r="H575" s="317"/>
      <c r="I575" s="259" t="s">
        <v>592</v>
      </c>
      <c r="J575" s="245"/>
      <c r="K575" s="246"/>
      <c r="L575" s="247" t="s">
        <v>593</v>
      </c>
      <c r="M575" s="192" t="s">
        <v>35</v>
      </c>
      <c r="N575" s="192" t="s">
        <v>35</v>
      </c>
      <c r="O575" s="192" t="s">
        <v>35</v>
      </c>
      <c r="P575" s="192" t="s">
        <v>35</v>
      </c>
      <c r="Q575" s="192" t="s">
        <v>35</v>
      </c>
      <c r="R575" s="192" t="s">
        <v>35</v>
      </c>
      <c r="S575" s="192" t="s">
        <v>35</v>
      </c>
      <c r="T575" s="192" t="s">
        <v>35</v>
      </c>
      <c r="U575" s="192" t="s">
        <v>35</v>
      </c>
      <c r="V575" s="192" t="s">
        <v>35</v>
      </c>
      <c r="W575" s="192" t="s">
        <v>35</v>
      </c>
      <c r="X575" s="192" t="s">
        <v>35</v>
      </c>
      <c r="Y575" s="192" t="s">
        <v>35</v>
      </c>
      <c r="Z575" s="192" t="s">
        <v>35</v>
      </c>
      <c r="AA575" s="192" t="s">
        <v>35</v>
      </c>
      <c r="AB575" s="192" t="s">
        <v>35</v>
      </c>
      <c r="AC575" s="192" t="s">
        <v>35</v>
      </c>
      <c r="AD575" s="192" t="s">
        <v>35</v>
      </c>
      <c r="AE575" s="192" t="s">
        <v>35</v>
      </c>
      <c r="AF575" s="192" t="s">
        <v>35</v>
      </c>
      <c r="AG575" s="192" t="s">
        <v>35</v>
      </c>
      <c r="AH575" s="192" t="s">
        <v>35</v>
      </c>
      <c r="AI575" s="192" t="s">
        <v>35</v>
      </c>
      <c r="AJ575" s="192" t="s">
        <v>35</v>
      </c>
      <c r="AK575" s="192" t="s">
        <v>35</v>
      </c>
      <c r="AL575" s="192" t="s">
        <v>35</v>
      </c>
      <c r="AM575" s="192" t="s">
        <v>35</v>
      </c>
      <c r="AN575" s="192" t="s">
        <v>35</v>
      </c>
      <c r="AO575" s="192" t="s">
        <v>35</v>
      </c>
      <c r="AP575" s="192" t="s">
        <v>35</v>
      </c>
      <c r="AQ575" s="192" t="s">
        <v>35</v>
      </c>
      <c r="AR575" s="192" t="s">
        <v>35</v>
      </c>
      <c r="AS575" s="192" t="s">
        <v>35</v>
      </c>
      <c r="AT575" s="192" t="s">
        <v>35</v>
      </c>
      <c r="AU575" s="192" t="s">
        <v>35</v>
      </c>
      <c r="AV575" s="192" t="s">
        <v>35</v>
      </c>
      <c r="AW575" s="192" t="s">
        <v>35</v>
      </c>
      <c r="AX575" s="192" t="s">
        <v>35</v>
      </c>
      <c r="AY575" s="192" t="s">
        <v>35</v>
      </c>
      <c r="AZ575" s="192" t="s">
        <v>35</v>
      </c>
      <c r="BA575" s="192" t="s">
        <v>35</v>
      </c>
      <c r="BB575" s="192" t="s">
        <v>35</v>
      </c>
      <c r="BC575" s="192" t="s">
        <v>35</v>
      </c>
      <c r="BD575" s="192" t="s">
        <v>35</v>
      </c>
      <c r="BE575" s="192" t="s">
        <v>35</v>
      </c>
      <c r="BF575" s="192" t="s">
        <v>35</v>
      </c>
      <c r="BG575" s="192" t="s">
        <v>35</v>
      </c>
      <c r="BH575" s="192" t="s">
        <v>35</v>
      </c>
      <c r="BI575" s="192" t="s">
        <v>35</v>
      </c>
      <c r="BJ575" s="192" t="s">
        <v>35</v>
      </c>
      <c r="BK575" s="192" t="s">
        <v>35</v>
      </c>
      <c r="BL575" s="192" t="s">
        <v>35</v>
      </c>
      <c r="BM575" s="192" t="s">
        <v>35</v>
      </c>
      <c r="BN575" s="192" t="s">
        <v>35</v>
      </c>
      <c r="BO575" s="192" t="s">
        <v>35</v>
      </c>
      <c r="BP575" s="192" t="s">
        <v>35</v>
      </c>
      <c r="BQ575" s="192" t="s">
        <v>35</v>
      </c>
      <c r="BR575" s="192" t="s">
        <v>35</v>
      </c>
      <c r="BS575" s="192" t="s">
        <v>35</v>
      </c>
      <c r="BU575" s="288"/>
    </row>
    <row r="576" ht="65.1" customHeight="1" s="133" customFormat="1">
      <c r="B576" s="1"/>
      <c r="C576" s="328" t="s">
        <v>594</v>
      </c>
      <c r="D576" s="329"/>
      <c r="E576" s="329"/>
      <c r="F576" s="329"/>
      <c r="G576" s="329"/>
      <c r="H576" s="330"/>
      <c r="I576" s="340" t="s">
        <v>595</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596</v>
      </c>
      <c r="B577" s="1"/>
      <c r="C577" s="123"/>
      <c r="D577" s="337" t="s">
        <v>597</v>
      </c>
      <c r="E577" s="338"/>
      <c r="F577" s="338"/>
      <c r="G577" s="338"/>
      <c r="H577" s="339"/>
      <c r="I577" s="383"/>
      <c r="J577" s="417"/>
      <c r="K577" s="418"/>
      <c r="L577" s="249">
        <v>36.3</v>
      </c>
      <c r="M577" s="186"/>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598</v>
      </c>
      <c r="B578" s="1"/>
      <c r="C578" s="123"/>
      <c r="D578" s="337" t="s">
        <v>599</v>
      </c>
      <c r="E578" s="338"/>
      <c r="F578" s="338"/>
      <c r="G578" s="338"/>
      <c r="H578" s="339"/>
      <c r="I578" s="383"/>
      <c r="J578" s="417"/>
      <c r="K578" s="418"/>
      <c r="L578" s="249">
        <v>11.8</v>
      </c>
      <c r="M578" s="186"/>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600</v>
      </c>
      <c r="B579" s="1"/>
      <c r="C579" s="123"/>
      <c r="D579" s="337" t="s">
        <v>601</v>
      </c>
      <c r="E579" s="338"/>
      <c r="F579" s="338"/>
      <c r="G579" s="338"/>
      <c r="H579" s="339"/>
      <c r="I579" s="383"/>
      <c r="J579" s="417"/>
      <c r="K579" s="418"/>
      <c r="L579" s="249">
        <v>10.9</v>
      </c>
      <c r="M579" s="186"/>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602</v>
      </c>
      <c r="B580" s="1"/>
      <c r="C580" s="123"/>
      <c r="D580" s="337" t="s">
        <v>603</v>
      </c>
      <c r="E580" s="338"/>
      <c r="F580" s="338"/>
      <c r="G580" s="338"/>
      <c r="H580" s="339"/>
      <c r="I580" s="383"/>
      <c r="J580" s="417"/>
      <c r="K580" s="418"/>
      <c r="L580" s="249">
        <v>5.6</v>
      </c>
      <c r="M580" s="186"/>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604</v>
      </c>
      <c r="B581" s="1"/>
      <c r="C581" s="123"/>
      <c r="D581" s="337" t="s">
        <v>605</v>
      </c>
      <c r="E581" s="338"/>
      <c r="F581" s="338"/>
      <c r="G581" s="338"/>
      <c r="H581" s="339"/>
      <c r="I581" s="383"/>
      <c r="J581" s="417"/>
      <c r="K581" s="418"/>
      <c r="L581" s="249">
        <v>0</v>
      </c>
      <c r="M581" s="186"/>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606</v>
      </c>
      <c r="B582" s="1"/>
      <c r="C582" s="160"/>
      <c r="D582" s="337" t="s">
        <v>607</v>
      </c>
      <c r="E582" s="338"/>
      <c r="F582" s="338"/>
      <c r="G582" s="338"/>
      <c r="H582" s="339"/>
      <c r="I582" s="383"/>
      <c r="J582" s="417"/>
      <c r="K582" s="418"/>
      <c r="L582" s="249">
        <v>11.2</v>
      </c>
      <c r="M582" s="186"/>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608</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609</v>
      </c>
      <c r="B584" s="1"/>
      <c r="C584" s="123"/>
      <c r="D584" s="337" t="s">
        <v>597</v>
      </c>
      <c r="E584" s="338"/>
      <c r="F584" s="338"/>
      <c r="G584" s="338"/>
      <c r="H584" s="339"/>
      <c r="I584" s="383"/>
      <c r="J584" s="417"/>
      <c r="K584" s="418"/>
      <c r="L584" s="249">
        <v>0</v>
      </c>
      <c r="M584" s="186"/>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610</v>
      </c>
      <c r="B585" s="1"/>
      <c r="C585" s="123"/>
      <c r="D585" s="337" t="s">
        <v>599</v>
      </c>
      <c r="E585" s="338"/>
      <c r="F585" s="338"/>
      <c r="G585" s="338"/>
      <c r="H585" s="339"/>
      <c r="I585" s="383"/>
      <c r="J585" s="417"/>
      <c r="K585" s="418"/>
      <c r="L585" s="249">
        <v>0</v>
      </c>
      <c r="M585" s="186"/>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611</v>
      </c>
      <c r="B586" s="1"/>
      <c r="C586" s="123"/>
      <c r="D586" s="337" t="s">
        <v>601</v>
      </c>
      <c r="E586" s="338"/>
      <c r="F586" s="338"/>
      <c r="G586" s="338"/>
      <c r="H586" s="339"/>
      <c r="I586" s="383"/>
      <c r="J586" s="417"/>
      <c r="K586" s="418"/>
      <c r="L586" s="249">
        <v>0</v>
      </c>
      <c r="M586" s="186"/>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612</v>
      </c>
      <c r="B587" s="1"/>
      <c r="C587" s="123"/>
      <c r="D587" s="337" t="s">
        <v>603</v>
      </c>
      <c r="E587" s="338"/>
      <c r="F587" s="338"/>
      <c r="G587" s="338"/>
      <c r="H587" s="339"/>
      <c r="I587" s="383"/>
      <c r="J587" s="417"/>
      <c r="K587" s="418"/>
      <c r="L587" s="249">
        <v>0</v>
      </c>
      <c r="M587" s="186"/>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613</v>
      </c>
      <c r="B588" s="1"/>
      <c r="C588" s="123"/>
      <c r="D588" s="337" t="s">
        <v>605</v>
      </c>
      <c r="E588" s="338"/>
      <c r="F588" s="338"/>
      <c r="G588" s="338"/>
      <c r="H588" s="339"/>
      <c r="I588" s="383"/>
      <c r="J588" s="417"/>
      <c r="K588" s="418"/>
      <c r="L588" s="249">
        <v>0</v>
      </c>
      <c r="M588" s="186"/>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614</v>
      </c>
      <c r="B589" s="1"/>
      <c r="C589" s="123"/>
      <c r="D589" s="337" t="s">
        <v>607</v>
      </c>
      <c r="E589" s="338"/>
      <c r="F589" s="338"/>
      <c r="G589" s="338"/>
      <c r="H589" s="339"/>
      <c r="I589" s="383"/>
      <c r="J589" s="417"/>
      <c r="K589" s="418"/>
      <c r="L589" s="249">
        <v>0</v>
      </c>
      <c r="M589" s="186"/>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615</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616</v>
      </c>
      <c r="B591" s="1"/>
      <c r="C591" s="123"/>
      <c r="D591" s="337" t="s">
        <v>597</v>
      </c>
      <c r="E591" s="338"/>
      <c r="F591" s="338"/>
      <c r="G591" s="338"/>
      <c r="H591" s="339"/>
      <c r="I591" s="383"/>
      <c r="J591" s="417"/>
      <c r="K591" s="418"/>
      <c r="L591" s="249">
        <v>0</v>
      </c>
      <c r="M591" s="186"/>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617</v>
      </c>
      <c r="B592" s="1"/>
      <c r="C592" s="123"/>
      <c r="D592" s="337" t="s">
        <v>599</v>
      </c>
      <c r="E592" s="338"/>
      <c r="F592" s="338"/>
      <c r="G592" s="338"/>
      <c r="H592" s="339"/>
      <c r="I592" s="383"/>
      <c r="J592" s="417"/>
      <c r="K592" s="418"/>
      <c r="L592" s="249">
        <v>0</v>
      </c>
      <c r="M592" s="186"/>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618</v>
      </c>
      <c r="B593" s="1"/>
      <c r="C593" s="123"/>
      <c r="D593" s="337" t="s">
        <v>601</v>
      </c>
      <c r="E593" s="338"/>
      <c r="F593" s="338"/>
      <c r="G593" s="338"/>
      <c r="H593" s="339"/>
      <c r="I593" s="383"/>
      <c r="J593" s="417"/>
      <c r="K593" s="418"/>
      <c r="L593" s="249">
        <v>0</v>
      </c>
      <c r="M593" s="186"/>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619</v>
      </c>
      <c r="B594" s="1"/>
      <c r="C594" s="123"/>
      <c r="D594" s="337" t="s">
        <v>603</v>
      </c>
      <c r="E594" s="338"/>
      <c r="F594" s="338"/>
      <c r="G594" s="338"/>
      <c r="H594" s="339"/>
      <c r="I594" s="383"/>
      <c r="J594" s="417"/>
      <c r="K594" s="418"/>
      <c r="L594" s="249">
        <v>0</v>
      </c>
      <c r="M594" s="186"/>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620</v>
      </c>
      <c r="B595" s="1"/>
      <c r="C595" s="123"/>
      <c r="D595" s="337" t="s">
        <v>605</v>
      </c>
      <c r="E595" s="338"/>
      <c r="F595" s="338"/>
      <c r="G595" s="338"/>
      <c r="H595" s="339"/>
      <c r="I595" s="383"/>
      <c r="J595" s="417"/>
      <c r="K595" s="418"/>
      <c r="L595" s="249">
        <v>0</v>
      </c>
      <c r="M595" s="186"/>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621</v>
      </c>
      <c r="B596" s="1"/>
      <c r="C596" s="177"/>
      <c r="D596" s="337" t="s">
        <v>607</v>
      </c>
      <c r="E596" s="338"/>
      <c r="F596" s="338"/>
      <c r="G596" s="338"/>
      <c r="H596" s="339"/>
      <c r="I596" s="384"/>
      <c r="J596" s="417"/>
      <c r="K596" s="418"/>
      <c r="L596" s="249">
        <v>0</v>
      </c>
      <c r="M596" s="186"/>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622</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623</v>
      </c>
      <c r="B604" s="76"/>
      <c r="C604" s="304" t="s">
        <v>624</v>
      </c>
      <c r="D604" s="305"/>
      <c r="E604" s="305"/>
      <c r="F604" s="305"/>
      <c r="G604" s="305"/>
      <c r="H604" s="306"/>
      <c r="I604" s="79" t="s">
        <v>625</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626</v>
      </c>
      <c r="B605" s="57"/>
      <c r="C605" s="304" t="s">
        <v>627</v>
      </c>
      <c r="D605" s="305"/>
      <c r="E605" s="305"/>
      <c r="F605" s="305"/>
      <c r="G605" s="305"/>
      <c r="H605" s="306"/>
      <c r="I605" s="79" t="s">
        <v>628</v>
      </c>
      <c r="J605" s="242" t="str">
        <f t="shared" si="155"/>
        <v>未確認</v>
      </c>
      <c r="K605" s="243" t="str">
        <f t="shared" si="156"/>
        <v>※</v>
      </c>
      <c r="L605" s="241">
        <v>13</v>
      </c>
      <c r="M605" s="185"/>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629</v>
      </c>
      <c r="B606" s="57"/>
      <c r="C606" s="304" t="s">
        <v>630</v>
      </c>
      <c r="D606" s="305"/>
      <c r="E606" s="305"/>
      <c r="F606" s="305"/>
      <c r="G606" s="305"/>
      <c r="H606" s="306"/>
      <c r="I606" s="79" t="s">
        <v>631</v>
      </c>
      <c r="J606" s="242" t="str">
        <f t="shared" si="155"/>
        <v>未確認</v>
      </c>
      <c r="K606" s="243" t="str">
        <f t="shared" si="156"/>
        <v>※</v>
      </c>
      <c r="L606" s="241">
        <v>0</v>
      </c>
      <c r="M606" s="185"/>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632</v>
      </c>
      <c r="B607" s="57"/>
      <c r="C607" s="304" t="s">
        <v>633</v>
      </c>
      <c r="D607" s="305"/>
      <c r="E607" s="305"/>
      <c r="F607" s="305"/>
      <c r="G607" s="305"/>
      <c r="H607" s="306"/>
      <c r="I607" s="167" t="s">
        <v>634</v>
      </c>
      <c r="J607" s="242" t="str">
        <f t="shared" si="155"/>
        <v>未確認</v>
      </c>
      <c r="K607" s="243" t="str">
        <f t="shared" si="156"/>
        <v>※</v>
      </c>
      <c r="L607" s="241">
        <v>6</v>
      </c>
      <c r="M607" s="185"/>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635</v>
      </c>
      <c r="D608" s="434"/>
      <c r="E608" s="434"/>
      <c r="F608" s="434"/>
      <c r="G608" s="434"/>
      <c r="H608" s="435"/>
      <c r="I608" s="167" t="s">
        <v>636</v>
      </c>
      <c r="J608" s="242" t="str">
        <f t="shared" si="155"/>
        <v>未確認</v>
      </c>
      <c r="K608" s="243" t="str">
        <f t="shared" si="156"/>
        <v>※</v>
      </c>
      <c r="L608" s="241">
        <v>0</v>
      </c>
      <c r="M608" s="234"/>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637</v>
      </c>
      <c r="D609" s="434"/>
      <c r="E609" s="434"/>
      <c r="F609" s="434"/>
      <c r="G609" s="434"/>
      <c r="H609" s="435"/>
      <c r="I609" s="167" t="s">
        <v>638</v>
      </c>
      <c r="J609" s="242" t="str">
        <f t="shared" si="155"/>
        <v>未確認</v>
      </c>
      <c r="K609" s="243" t="str">
        <f t="shared" si="156"/>
        <v>※</v>
      </c>
      <c r="L609" s="241">
        <v>0</v>
      </c>
      <c r="M609" s="234"/>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639</v>
      </c>
      <c r="D610" s="434"/>
      <c r="E610" s="434"/>
      <c r="F610" s="434"/>
      <c r="G610" s="434"/>
      <c r="H610" s="435"/>
      <c r="I610" s="167" t="s">
        <v>640</v>
      </c>
      <c r="J610" s="242" t="str">
        <f t="shared" si="155"/>
        <v>未確認</v>
      </c>
      <c r="K610" s="243" t="str">
        <f t="shared" si="156"/>
        <v>※</v>
      </c>
      <c r="L610" s="241">
        <v>1</v>
      </c>
      <c r="M610" s="234"/>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641</v>
      </c>
      <c r="D611" s="434"/>
      <c r="E611" s="434"/>
      <c r="F611" s="434"/>
      <c r="G611" s="434"/>
      <c r="H611" s="435"/>
      <c r="I611" s="167" t="s">
        <v>642</v>
      </c>
      <c r="J611" s="242" t="str">
        <f t="shared" si="155"/>
        <v>未確認</v>
      </c>
      <c r="K611" s="243" t="str">
        <f t="shared" si="156"/>
        <v>※</v>
      </c>
      <c r="L611" s="241">
        <v>0</v>
      </c>
      <c r="M611" s="234"/>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643</v>
      </c>
      <c r="D612" s="434"/>
      <c r="E612" s="434"/>
      <c r="F612" s="434"/>
      <c r="G612" s="434"/>
      <c r="H612" s="435"/>
      <c r="I612" s="167" t="s">
        <v>644</v>
      </c>
      <c r="J612" s="242" t="str">
        <f t="shared" si="155"/>
        <v>未確認</v>
      </c>
      <c r="K612" s="243" t="str">
        <f t="shared" si="156"/>
        <v>※</v>
      </c>
      <c r="L612" s="241">
        <v>0</v>
      </c>
      <c r="M612" s="234"/>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645</v>
      </c>
      <c r="D613" s="434"/>
      <c r="E613" s="434"/>
      <c r="F613" s="434"/>
      <c r="G613" s="434"/>
      <c r="H613" s="435"/>
      <c r="I613" s="167" t="s">
        <v>646</v>
      </c>
      <c r="J613" s="242" t="str">
        <f t="shared" si="155"/>
        <v>未確認</v>
      </c>
      <c r="K613" s="243" t="str">
        <f t="shared" si="156"/>
        <v>※</v>
      </c>
      <c r="L613" s="241">
        <v>0</v>
      </c>
      <c r="M613" s="234"/>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647</v>
      </c>
      <c r="B614" s="57"/>
      <c r="C614" s="304" t="s">
        <v>648</v>
      </c>
      <c r="D614" s="305"/>
      <c r="E614" s="305"/>
      <c r="F614" s="305"/>
      <c r="G614" s="305"/>
      <c r="H614" s="306"/>
      <c r="I614" s="79" t="s">
        <v>649</v>
      </c>
      <c r="J614" s="242" t="str">
        <f t="shared" si="155"/>
        <v>未確認</v>
      </c>
      <c r="K614" s="243" t="str">
        <f t="shared" si="156"/>
        <v>※</v>
      </c>
      <c r="L614" s="241">
        <v>0</v>
      </c>
      <c r="M614" s="185"/>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650</v>
      </c>
      <c r="B615" s="57"/>
      <c r="C615" s="328" t="s">
        <v>651</v>
      </c>
      <c r="D615" s="329"/>
      <c r="E615" s="329"/>
      <c r="F615" s="329"/>
      <c r="G615" s="329"/>
      <c r="H615" s="330"/>
      <c r="I615" s="354" t="s">
        <v>652</v>
      </c>
      <c r="J615" s="242">
        <v>382</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653</v>
      </c>
      <c r="B616" s="57"/>
      <c r="C616" s="165"/>
      <c r="D616" s="166"/>
      <c r="E616" s="315" t="s">
        <v>654</v>
      </c>
      <c r="F616" s="316"/>
      <c r="G616" s="316"/>
      <c r="H616" s="317"/>
      <c r="I616" s="342"/>
      <c r="J616" s="242">
        <v>24</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655</v>
      </c>
      <c r="B617" s="57"/>
      <c r="C617" s="328" t="s">
        <v>656</v>
      </c>
      <c r="D617" s="329"/>
      <c r="E617" s="329"/>
      <c r="F617" s="329"/>
      <c r="G617" s="329"/>
      <c r="H617" s="330"/>
      <c r="I617" s="340" t="s">
        <v>657</v>
      </c>
      <c r="J617" s="242">
        <v>51</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658</v>
      </c>
      <c r="B618" s="57"/>
      <c r="C618" s="165"/>
      <c r="D618" s="166"/>
      <c r="E618" s="315" t="s">
        <v>654</v>
      </c>
      <c r="F618" s="316"/>
      <c r="G618" s="316"/>
      <c r="H618" s="317"/>
      <c r="I618" s="398"/>
      <c r="J618" s="242">
        <v>4</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659</v>
      </c>
      <c r="B619" s="57"/>
      <c r="C619" s="315" t="s">
        <v>660</v>
      </c>
      <c r="D619" s="316"/>
      <c r="E619" s="316"/>
      <c r="F619" s="316"/>
      <c r="G619" s="316"/>
      <c r="H619" s="317"/>
      <c r="I619" s="78" t="s">
        <v>661</v>
      </c>
      <c r="J619" s="242">
        <v>53</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662</v>
      </c>
      <c r="B620" s="57"/>
      <c r="C620" s="304" t="s">
        <v>663</v>
      </c>
      <c r="D620" s="305"/>
      <c r="E620" s="305"/>
      <c r="F620" s="305"/>
      <c r="G620" s="305"/>
      <c r="H620" s="306"/>
      <c r="I620" s="78" t="s">
        <v>664</v>
      </c>
      <c r="J620" s="242" t="str">
        <f t="shared" si="155"/>
        <v>未確認</v>
      </c>
      <c r="K620" s="243" t="str">
        <f t="shared" si="156"/>
        <v>※</v>
      </c>
      <c r="L620" s="241">
        <v>1</v>
      </c>
      <c r="M620" s="185"/>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665</v>
      </c>
      <c r="B621" s="57"/>
      <c r="C621" s="304" t="s">
        <v>666</v>
      </c>
      <c r="D621" s="305"/>
      <c r="E621" s="305"/>
      <c r="F621" s="305"/>
      <c r="G621" s="305"/>
      <c r="H621" s="306"/>
      <c r="I621" s="78" t="s">
        <v>667</v>
      </c>
      <c r="J621" s="242" t="str">
        <f t="shared" si="155"/>
        <v>未確認</v>
      </c>
      <c r="K621" s="243" t="str">
        <f t="shared" si="156"/>
        <v>※</v>
      </c>
      <c r="L621" s="241">
        <v>0</v>
      </c>
      <c r="M621" s="185"/>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668</v>
      </c>
      <c r="B622" s="57"/>
      <c r="C622" s="304" t="s">
        <v>669</v>
      </c>
      <c r="D622" s="305"/>
      <c r="E622" s="305"/>
      <c r="F622" s="305"/>
      <c r="G622" s="305"/>
      <c r="H622" s="306"/>
      <c r="I622" s="78" t="s">
        <v>670</v>
      </c>
      <c r="J622" s="242" t="str">
        <f t="shared" si="155"/>
        <v>未確認</v>
      </c>
      <c r="K622" s="243" t="str">
        <f t="shared" si="156"/>
        <v>※</v>
      </c>
      <c r="L622" s="241">
        <v>0</v>
      </c>
      <c r="M622" s="185"/>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671</v>
      </c>
      <c r="B623" s="57"/>
      <c r="C623" s="304" t="s">
        <v>672</v>
      </c>
      <c r="D623" s="305"/>
      <c r="E623" s="305"/>
      <c r="F623" s="305"/>
      <c r="G623" s="305"/>
      <c r="H623" s="306"/>
      <c r="I623" s="78" t="s">
        <v>673</v>
      </c>
      <c r="J623" s="242" t="str">
        <f t="shared" si="155"/>
        <v>未確認</v>
      </c>
      <c r="K623" s="243" t="str">
        <f t="shared" si="156"/>
        <v>※</v>
      </c>
      <c r="L623" s="241">
        <v>0</v>
      </c>
      <c r="M623" s="185"/>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674</v>
      </c>
      <c r="B624" s="57"/>
      <c r="C624" s="304" t="s">
        <v>675</v>
      </c>
      <c r="D624" s="305"/>
      <c r="E624" s="305"/>
      <c r="F624" s="305"/>
      <c r="G624" s="305"/>
      <c r="H624" s="306"/>
      <c r="I624" s="124" t="s">
        <v>676</v>
      </c>
      <c r="J624" s="242" t="str">
        <f t="shared" si="155"/>
        <v>未確認</v>
      </c>
      <c r="K624" s="243" t="str">
        <f t="shared" si="156"/>
        <v>※</v>
      </c>
      <c r="L624" s="241">
        <v>0</v>
      </c>
      <c r="M624" s="185"/>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677</v>
      </c>
      <c r="B625" s="57"/>
      <c r="C625" s="304" t="s">
        <v>678</v>
      </c>
      <c r="D625" s="305"/>
      <c r="E625" s="305"/>
      <c r="F625" s="305"/>
      <c r="G625" s="305"/>
      <c r="H625" s="306"/>
      <c r="I625" s="78" t="s">
        <v>679</v>
      </c>
      <c r="J625" s="242" t="str">
        <f t="shared" si="155"/>
        <v>未確認</v>
      </c>
      <c r="K625" s="243" t="str">
        <f t="shared" si="156"/>
        <v>※</v>
      </c>
      <c r="L625" s="241">
        <v>0</v>
      </c>
      <c r="M625" s="185"/>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677</v>
      </c>
      <c r="B626" s="57"/>
      <c r="C626" s="315" t="s">
        <v>680</v>
      </c>
      <c r="D626" s="316"/>
      <c r="E626" s="316"/>
      <c r="F626" s="316"/>
      <c r="G626" s="316"/>
      <c r="H626" s="317"/>
      <c r="I626" s="340" t="s">
        <v>681</v>
      </c>
      <c r="J626" s="242" t="str">
        <f t="shared" si="155"/>
        <v>未確認</v>
      </c>
      <c r="K626" s="243" t="str">
        <f t="shared" si="156"/>
        <v>※</v>
      </c>
      <c r="L626" s="241">
        <v>0</v>
      </c>
      <c r="M626" s="185"/>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677</v>
      </c>
      <c r="B627" s="57"/>
      <c r="C627" s="315" t="s">
        <v>682</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677</v>
      </c>
      <c r="B628" s="57"/>
      <c r="C628" s="315" t="s">
        <v>683</v>
      </c>
      <c r="D628" s="316"/>
      <c r="E628" s="316"/>
      <c r="F628" s="316"/>
      <c r="G628" s="316"/>
      <c r="H628" s="317"/>
      <c r="I628" s="384"/>
      <c r="J628" s="242" t="str">
        <f t="shared" si="157"/>
        <v>未確認</v>
      </c>
      <c r="K628" s="243" t="str">
        <f t="shared" si="158"/>
        <v>※</v>
      </c>
      <c r="L628" s="241">
        <v>0</v>
      </c>
      <c r="M628" s="185"/>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677</v>
      </c>
      <c r="B629" s="57"/>
      <c r="C629" s="315" t="s">
        <v>684</v>
      </c>
      <c r="D629" s="316"/>
      <c r="E629" s="316"/>
      <c r="F629" s="316"/>
      <c r="G629" s="316"/>
      <c r="H629" s="317"/>
      <c r="I629" s="82" t="s">
        <v>685</v>
      </c>
      <c r="J629" s="242" t="str">
        <f t="shared" si="155"/>
        <v>未確認</v>
      </c>
      <c r="K629" s="243" t="str">
        <f t="shared" si="156"/>
        <v>※</v>
      </c>
      <c r="L629" s="241">
        <v>0</v>
      </c>
      <c r="M629" s="185"/>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686</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687</v>
      </c>
      <c r="B637" s="76"/>
      <c r="C637" s="315" t="s">
        <v>688</v>
      </c>
      <c r="D637" s="316"/>
      <c r="E637" s="316"/>
      <c r="F637" s="316"/>
      <c r="G637" s="316"/>
      <c r="H637" s="317"/>
      <c r="I637" s="354" t="s">
        <v>689</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690</v>
      </c>
      <c r="B638" s="76"/>
      <c r="C638" s="315" t="s">
        <v>691</v>
      </c>
      <c r="D638" s="316"/>
      <c r="E638" s="316"/>
      <c r="F638" s="316"/>
      <c r="G638" s="316"/>
      <c r="H638" s="317"/>
      <c r="I638" s="355"/>
      <c r="J638" s="242" t="str">
        <f t="shared" si="165"/>
        <v>未確認</v>
      </c>
      <c r="K638" s="243" t="str">
        <f t="shared" si="166"/>
        <v>※</v>
      </c>
      <c r="L638" s="241">
        <v>0</v>
      </c>
      <c r="M638" s="185"/>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692</v>
      </c>
      <c r="B639" s="76"/>
      <c r="C639" s="315" t="s">
        <v>693</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690</v>
      </c>
      <c r="B640" s="76"/>
      <c r="C640" s="315" t="s">
        <v>694</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695</v>
      </c>
      <c r="B641" s="76"/>
      <c r="C641" s="315" t="s">
        <v>696</v>
      </c>
      <c r="D641" s="316"/>
      <c r="E641" s="316"/>
      <c r="F641" s="316"/>
      <c r="G641" s="316"/>
      <c r="H641" s="317"/>
      <c r="I641" s="340" t="s">
        <v>697</v>
      </c>
      <c r="J641" s="242" t="str">
        <f t="shared" si="165"/>
        <v>未確認</v>
      </c>
      <c r="K641" s="243" t="str">
        <f t="shared" si="166"/>
        <v>※</v>
      </c>
      <c r="L641" s="241">
        <v>0</v>
      </c>
      <c r="M641" s="185"/>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698</v>
      </c>
      <c r="D642" s="316"/>
      <c r="E642" s="316"/>
      <c r="F642" s="316"/>
      <c r="G642" s="316"/>
      <c r="H642" s="317"/>
      <c r="I642" s="384"/>
      <c r="J642" s="242" t="str">
        <f t="shared" si="165"/>
        <v>未確認</v>
      </c>
      <c r="K642" s="243" t="str">
        <f t="shared" si="166"/>
        <v>※</v>
      </c>
      <c r="L642" s="241">
        <v>0</v>
      </c>
      <c r="M642" s="185"/>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699</v>
      </c>
      <c r="B643" s="76"/>
      <c r="C643" s="315" t="s">
        <v>700</v>
      </c>
      <c r="D643" s="316"/>
      <c r="E643" s="316"/>
      <c r="F643" s="316"/>
      <c r="G643" s="316"/>
      <c r="H643" s="317"/>
      <c r="I643" s="82" t="s">
        <v>701</v>
      </c>
      <c r="J643" s="242" t="str">
        <f t="shared" si="165"/>
        <v>未確認</v>
      </c>
      <c r="K643" s="243" t="str">
        <f t="shared" si="166"/>
        <v>※</v>
      </c>
      <c r="L643" s="241">
        <v>293</v>
      </c>
      <c r="M643" s="185"/>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702</v>
      </c>
      <c r="B644" s="76"/>
      <c r="C644" s="315" t="s">
        <v>703</v>
      </c>
      <c r="D644" s="316"/>
      <c r="E644" s="316"/>
      <c r="F644" s="316"/>
      <c r="G644" s="316"/>
      <c r="H644" s="317"/>
      <c r="I644" s="82" t="s">
        <v>704</v>
      </c>
      <c r="J644" s="242" t="str">
        <f t="shared" si="165"/>
        <v>未確認</v>
      </c>
      <c r="K644" s="243" t="str">
        <f t="shared" si="166"/>
        <v>※</v>
      </c>
      <c r="L644" s="241">
        <v>0</v>
      </c>
      <c r="M644" s="185"/>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705</v>
      </c>
      <c r="B645" s="1"/>
      <c r="C645" s="315" t="s">
        <v>706</v>
      </c>
      <c r="D645" s="316"/>
      <c r="E645" s="316"/>
      <c r="F645" s="316"/>
      <c r="G645" s="316"/>
      <c r="H645" s="317"/>
      <c r="I645" s="82" t="s">
        <v>707</v>
      </c>
      <c r="J645" s="242" t="str">
        <f t="shared" si="165"/>
        <v>未確認</v>
      </c>
      <c r="K645" s="243" t="str">
        <f t="shared" si="166"/>
        <v>※</v>
      </c>
      <c r="L645" s="241">
        <v>0</v>
      </c>
      <c r="M645" s="185"/>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708</v>
      </c>
      <c r="B646" s="1"/>
      <c r="C646" s="304" t="s">
        <v>709</v>
      </c>
      <c r="D646" s="305"/>
      <c r="E646" s="305"/>
      <c r="F646" s="305"/>
      <c r="G646" s="305"/>
      <c r="H646" s="306"/>
      <c r="I646" s="78" t="s">
        <v>710</v>
      </c>
      <c r="J646" s="242" t="str">
        <f t="shared" si="165"/>
        <v>未確認</v>
      </c>
      <c r="K646" s="243" t="str">
        <f t="shared" si="166"/>
        <v>※</v>
      </c>
      <c r="L646" s="241">
        <v>31</v>
      </c>
      <c r="M646" s="185"/>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711</v>
      </c>
      <c r="B647" s="1"/>
      <c r="C647" s="315" t="s">
        <v>712</v>
      </c>
      <c r="D647" s="316"/>
      <c r="E647" s="316"/>
      <c r="F647" s="316"/>
      <c r="G647" s="316"/>
      <c r="H647" s="317"/>
      <c r="I647" s="78" t="s">
        <v>713</v>
      </c>
      <c r="J647" s="242" t="str">
        <f t="shared" si="165"/>
        <v>未確認</v>
      </c>
      <c r="K647" s="243" t="str">
        <f t="shared" si="166"/>
        <v>※</v>
      </c>
      <c r="L647" s="241">
        <v>25</v>
      </c>
      <c r="M647" s="185"/>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714</v>
      </c>
      <c r="B648" s="1"/>
      <c r="C648" s="304" t="s">
        <v>715</v>
      </c>
      <c r="D648" s="305"/>
      <c r="E648" s="305"/>
      <c r="F648" s="305"/>
      <c r="G648" s="305"/>
      <c r="H648" s="306"/>
      <c r="I648" s="78" t="s">
        <v>716</v>
      </c>
      <c r="J648" s="242" t="str">
        <f t="shared" si="165"/>
        <v>未確認</v>
      </c>
      <c r="K648" s="243" t="str">
        <f t="shared" si="166"/>
        <v>※</v>
      </c>
      <c r="L648" s="241">
        <v>11</v>
      </c>
      <c r="M648" s="185"/>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717</v>
      </c>
      <c r="B649" s="1"/>
      <c r="C649" s="304" t="s">
        <v>718</v>
      </c>
      <c r="D649" s="305"/>
      <c r="E649" s="305"/>
      <c r="F649" s="305"/>
      <c r="G649" s="305"/>
      <c r="H649" s="306"/>
      <c r="I649" s="78" t="s">
        <v>719</v>
      </c>
      <c r="J649" s="242" t="str">
        <f t="shared" si="165"/>
        <v>未確認</v>
      </c>
      <c r="K649" s="243" t="str">
        <f t="shared" si="166"/>
        <v>※</v>
      </c>
      <c r="L649" s="241">
        <v>12</v>
      </c>
      <c r="M649" s="185"/>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720</v>
      </c>
      <c r="D650" s="316"/>
      <c r="E650" s="316"/>
      <c r="F650" s="316"/>
      <c r="G650" s="316"/>
      <c r="H650" s="317"/>
      <c r="I650" s="82" t="s">
        <v>721</v>
      </c>
      <c r="J650" s="242" t="str">
        <f t="shared" si="165"/>
        <v>未確認</v>
      </c>
      <c r="K650" s="243" t="str">
        <f t="shared" si="166"/>
        <v>※</v>
      </c>
      <c r="L650" s="241">
        <v>0</v>
      </c>
      <c r="M650" s="185"/>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722</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723</v>
      </c>
      <c r="B658" s="76"/>
      <c r="C658" s="304" t="s">
        <v>724</v>
      </c>
      <c r="D658" s="305"/>
      <c r="E658" s="305"/>
      <c r="F658" s="305"/>
      <c r="G658" s="305"/>
      <c r="H658" s="306"/>
      <c r="I658" s="78" t="s">
        <v>725</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20</v>
      </c>
      <c r="M658" s="185"/>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726</v>
      </c>
      <c r="B659" s="1"/>
      <c r="C659" s="304" t="s">
        <v>727</v>
      </c>
      <c r="D659" s="305"/>
      <c r="E659" s="305"/>
      <c r="F659" s="305"/>
      <c r="G659" s="305"/>
      <c r="H659" s="306"/>
      <c r="I659" s="78" t="s">
        <v>728</v>
      </c>
      <c r="J659" s="242" t="str">
        <f t="shared" si="175"/>
        <v>未確認</v>
      </c>
      <c r="K659" s="243" t="str">
        <f t="shared" si="176"/>
        <v>※</v>
      </c>
      <c r="L659" s="241">
        <v>66</v>
      </c>
      <c r="M659" s="185"/>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729</v>
      </c>
      <c r="B660" s="1"/>
      <c r="C660" s="304" t="s">
        <v>730</v>
      </c>
      <c r="D660" s="305"/>
      <c r="E660" s="305"/>
      <c r="F660" s="305"/>
      <c r="G660" s="305"/>
      <c r="H660" s="306"/>
      <c r="I660" s="78" t="s">
        <v>731</v>
      </c>
      <c r="J660" s="242" t="str">
        <f t="shared" si="175"/>
        <v>未確認</v>
      </c>
      <c r="K660" s="243" t="str">
        <f t="shared" si="176"/>
        <v>※</v>
      </c>
      <c r="L660" s="241">
        <v>126</v>
      </c>
      <c r="M660" s="185"/>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732</v>
      </c>
      <c r="B661" s="1"/>
      <c r="C661" s="315" t="s">
        <v>733</v>
      </c>
      <c r="D661" s="316"/>
      <c r="E661" s="316"/>
      <c r="F661" s="316"/>
      <c r="G661" s="316"/>
      <c r="H661" s="317"/>
      <c r="I661" s="78" t="s">
        <v>734</v>
      </c>
      <c r="J661" s="242" t="str">
        <f t="shared" si="175"/>
        <v>未確認</v>
      </c>
      <c r="K661" s="243" t="str">
        <f t="shared" si="176"/>
        <v>※</v>
      </c>
      <c r="L661" s="241">
        <v>0</v>
      </c>
      <c r="M661" s="185"/>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735</v>
      </c>
      <c r="B662" s="1"/>
      <c r="C662" s="304" t="s">
        <v>736</v>
      </c>
      <c r="D662" s="305"/>
      <c r="E662" s="305"/>
      <c r="F662" s="305"/>
      <c r="G662" s="305"/>
      <c r="H662" s="306"/>
      <c r="I662" s="78" t="s">
        <v>737</v>
      </c>
      <c r="J662" s="242" t="str">
        <f t="shared" si="175"/>
        <v>未確認</v>
      </c>
      <c r="K662" s="243" t="str">
        <f t="shared" si="176"/>
        <v>※</v>
      </c>
      <c r="L662" s="241">
        <v>2</v>
      </c>
      <c r="M662" s="185"/>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738</v>
      </c>
      <c r="B663" s="1"/>
      <c r="C663" s="304" t="s">
        <v>739</v>
      </c>
      <c r="D663" s="305"/>
      <c r="E663" s="305"/>
      <c r="F663" s="305"/>
      <c r="G663" s="305"/>
      <c r="H663" s="306"/>
      <c r="I663" s="78" t="s">
        <v>740</v>
      </c>
      <c r="J663" s="242" t="str">
        <f t="shared" si="175"/>
        <v>未確認</v>
      </c>
      <c r="K663" s="243" t="str">
        <f t="shared" si="176"/>
        <v>※</v>
      </c>
      <c r="L663" s="241">
        <v>8</v>
      </c>
      <c r="M663" s="185"/>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741</v>
      </c>
      <c r="B664" s="1"/>
      <c r="C664" s="304" t="s">
        <v>742</v>
      </c>
      <c r="D664" s="305"/>
      <c r="E664" s="305"/>
      <c r="F664" s="305"/>
      <c r="G664" s="305"/>
      <c r="H664" s="306"/>
      <c r="I664" s="78" t="s">
        <v>743</v>
      </c>
      <c r="J664" s="242" t="str">
        <f t="shared" si="175"/>
        <v>未確認</v>
      </c>
      <c r="K664" s="243" t="str">
        <f t="shared" si="176"/>
        <v>※</v>
      </c>
      <c r="L664" s="241">
        <v>0</v>
      </c>
      <c r="M664" s="185"/>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744</v>
      </c>
      <c r="B665" s="1"/>
      <c r="C665" s="315" t="s">
        <v>745</v>
      </c>
      <c r="D665" s="316"/>
      <c r="E665" s="316"/>
      <c r="F665" s="316"/>
      <c r="G665" s="316"/>
      <c r="H665" s="317"/>
      <c r="I665" s="78" t="s">
        <v>746</v>
      </c>
      <c r="J665" s="242" t="str">
        <f t="shared" si="175"/>
        <v>未確認</v>
      </c>
      <c r="K665" s="243" t="str">
        <f t="shared" si="176"/>
        <v>※</v>
      </c>
      <c r="L665" s="241">
        <v>0</v>
      </c>
      <c r="M665" s="185"/>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747</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748</v>
      </c>
      <c r="B673" s="76"/>
      <c r="C673" s="318" t="s">
        <v>749</v>
      </c>
      <c r="D673" s="327"/>
      <c r="E673" s="327"/>
      <c r="F673" s="327"/>
      <c r="G673" s="327"/>
      <c r="H673" s="319"/>
      <c r="I673" s="78" t="s">
        <v>750</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307</v>
      </c>
      <c r="M673" s="185"/>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751</v>
      </c>
      <c r="B674" s="57"/>
      <c r="C674" s="108"/>
      <c r="D674" s="109"/>
      <c r="E674" s="304" t="s">
        <v>752</v>
      </c>
      <c r="F674" s="305"/>
      <c r="G674" s="305"/>
      <c r="H674" s="306"/>
      <c r="I674" s="78" t="s">
        <v>753</v>
      </c>
      <c r="J674" s="242" t="str">
        <f t="shared" si="183"/>
        <v>未確認</v>
      </c>
      <c r="K674" s="243" t="str">
        <f t="shared" si="184"/>
        <v>※</v>
      </c>
      <c r="L674" s="241">
        <v>0</v>
      </c>
      <c r="M674" s="185"/>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754</v>
      </c>
      <c r="B675" s="57"/>
      <c r="C675" s="108"/>
      <c r="D675" s="109"/>
      <c r="E675" s="304" t="s">
        <v>755</v>
      </c>
      <c r="F675" s="305"/>
      <c r="G675" s="305"/>
      <c r="H675" s="306"/>
      <c r="I675" s="78" t="s">
        <v>756</v>
      </c>
      <c r="J675" s="242" t="str">
        <f t="shared" si="183"/>
        <v>未確認</v>
      </c>
      <c r="K675" s="243" t="str">
        <f t="shared" si="184"/>
        <v>※</v>
      </c>
      <c r="L675" s="241">
        <v>27</v>
      </c>
      <c r="M675" s="185"/>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757</v>
      </c>
      <c r="B676" s="57"/>
      <c r="C676" s="168"/>
      <c r="D676" s="169"/>
      <c r="E676" s="304" t="s">
        <v>758</v>
      </c>
      <c r="F676" s="305"/>
      <c r="G676" s="305"/>
      <c r="H676" s="306"/>
      <c r="I676" s="78" t="s">
        <v>759</v>
      </c>
      <c r="J676" s="242" t="str">
        <f t="shared" si="183"/>
        <v>未確認</v>
      </c>
      <c r="K676" s="243" t="str">
        <f t="shared" si="184"/>
        <v>※</v>
      </c>
      <c r="L676" s="241">
        <v>156</v>
      </c>
      <c r="M676" s="185"/>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760</v>
      </c>
      <c r="B677" s="57"/>
      <c r="C677" s="168"/>
      <c r="D677" s="169"/>
      <c r="E677" s="304" t="s">
        <v>761</v>
      </c>
      <c r="F677" s="305"/>
      <c r="G677" s="305"/>
      <c r="H677" s="306"/>
      <c r="I677" s="78" t="s">
        <v>762</v>
      </c>
      <c r="J677" s="242" t="str">
        <f t="shared" si="183"/>
        <v>未確認</v>
      </c>
      <c r="K677" s="243" t="str">
        <f t="shared" si="184"/>
        <v>※</v>
      </c>
      <c r="L677" s="241">
        <v>74</v>
      </c>
      <c r="M677" s="185"/>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763</v>
      </c>
      <c r="B678" s="57"/>
      <c r="C678" s="108"/>
      <c r="D678" s="109"/>
      <c r="E678" s="304" t="s">
        <v>764</v>
      </c>
      <c r="F678" s="305"/>
      <c r="G678" s="305"/>
      <c r="H678" s="306"/>
      <c r="I678" s="78" t="s">
        <v>765</v>
      </c>
      <c r="J678" s="242" t="str">
        <f t="shared" si="183"/>
        <v>未確認</v>
      </c>
      <c r="K678" s="243" t="str">
        <f t="shared" si="184"/>
        <v>※</v>
      </c>
      <c r="L678" s="241">
        <v>53</v>
      </c>
      <c r="M678" s="185"/>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766</v>
      </c>
      <c r="B679" s="57"/>
      <c r="C679" s="108"/>
      <c r="D679" s="109"/>
      <c r="E679" s="318" t="s">
        <v>767</v>
      </c>
      <c r="F679" s="327"/>
      <c r="G679" s="327"/>
      <c r="H679" s="319"/>
      <c r="I679" s="78" t="s">
        <v>768</v>
      </c>
      <c r="J679" s="242" t="str">
        <f t="shared" si="183"/>
        <v>未確認</v>
      </c>
      <c r="K679" s="243" t="str">
        <f t="shared" si="184"/>
        <v>※</v>
      </c>
      <c r="L679" s="241">
        <v>0</v>
      </c>
      <c r="M679" s="185"/>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769</v>
      </c>
      <c r="B680" s="57"/>
      <c r="C680" s="357" t="s">
        <v>770</v>
      </c>
      <c r="D680" s="357"/>
      <c r="E680" s="357"/>
      <c r="F680" s="357"/>
      <c r="G680" s="357"/>
      <c r="H680" s="357"/>
      <c r="I680" s="78" t="s">
        <v>771</v>
      </c>
      <c r="J680" s="242" t="str">
        <f t="shared" si="183"/>
        <v>未確認</v>
      </c>
      <c r="K680" s="243" t="str">
        <f t="shared" si="184"/>
        <v>※</v>
      </c>
      <c r="L680" s="241">
        <v>0</v>
      </c>
      <c r="M680" s="185"/>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772</v>
      </c>
      <c r="B681" s="57"/>
      <c r="C681" s="357" t="s">
        <v>773</v>
      </c>
      <c r="D681" s="357"/>
      <c r="E681" s="357"/>
      <c r="F681" s="357"/>
      <c r="G681" s="357"/>
      <c r="H681" s="357"/>
      <c r="I681" s="78" t="s">
        <v>774</v>
      </c>
      <c r="J681" s="242" t="str">
        <f t="shared" si="183"/>
        <v>未確認</v>
      </c>
      <c r="K681" s="243" t="str">
        <f t="shared" si="184"/>
        <v>※</v>
      </c>
      <c r="L681" s="241">
        <v>0</v>
      </c>
      <c r="M681" s="185"/>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772</v>
      </c>
      <c r="B682" s="57"/>
      <c r="C682" s="357" t="s">
        <v>775</v>
      </c>
      <c r="D682" s="357"/>
      <c r="E682" s="357"/>
      <c r="F682" s="357"/>
      <c r="G682" s="357"/>
      <c r="H682" s="357"/>
      <c r="I682" s="78" t="s">
        <v>776</v>
      </c>
      <c r="J682" s="242" t="str">
        <f>IF(SUM(L682:BS682)=0,IF(COUNTIF(L682:BS682,"未確認")&gt;0,"未確認",IF(COUNTIF(L682:BS682,"~*")&gt;0,"*",SUM(L682:BS682))),SUM(L682:BS682))</f>
        <v>未確認</v>
      </c>
      <c r="K682" s="243" t="str">
        <f>IF(OR(COUNTIF(L682:BS682,"未確認")&gt;0,COUNTIF(L682:BS682,"*")&gt;0),"※","")</f>
        <v>※</v>
      </c>
      <c r="L682" s="241">
        <v>0</v>
      </c>
      <c r="M682" s="185"/>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777</v>
      </c>
      <c r="B683" s="57"/>
      <c r="C683" s="304" t="s">
        <v>778</v>
      </c>
      <c r="D683" s="305"/>
      <c r="E683" s="305"/>
      <c r="F683" s="305"/>
      <c r="G683" s="305"/>
      <c r="H683" s="306"/>
      <c r="I683" s="78" t="s">
        <v>779</v>
      </c>
      <c r="J683" s="242" t="str">
        <f t="shared" si="183"/>
        <v>未確認</v>
      </c>
      <c r="K683" s="243" t="str">
        <f t="shared" si="184"/>
        <v>※</v>
      </c>
      <c r="L683" s="241">
        <v>262</v>
      </c>
      <c r="M683" s="185"/>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780</v>
      </c>
      <c r="B684" s="57"/>
      <c r="C684" s="315" t="s">
        <v>781</v>
      </c>
      <c r="D684" s="316"/>
      <c r="E684" s="316"/>
      <c r="F684" s="316"/>
      <c r="G684" s="316"/>
      <c r="H684" s="317"/>
      <c r="I684" s="82" t="s">
        <v>782</v>
      </c>
      <c r="J684" s="242" t="str">
        <f t="shared" si="183"/>
        <v>未確認</v>
      </c>
      <c r="K684" s="243" t="str">
        <f t="shared" si="184"/>
        <v>※</v>
      </c>
      <c r="L684" s="241">
        <v>0</v>
      </c>
      <c r="M684" s="185"/>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783</v>
      </c>
      <c r="B685" s="57"/>
      <c r="C685" s="304" t="s">
        <v>784</v>
      </c>
      <c r="D685" s="305"/>
      <c r="E685" s="305"/>
      <c r="F685" s="305"/>
      <c r="G685" s="305"/>
      <c r="H685" s="306"/>
      <c r="I685" s="78" t="s">
        <v>785</v>
      </c>
      <c r="J685" s="242" t="str">
        <f t="shared" si="183"/>
        <v>未確認</v>
      </c>
      <c r="K685" s="243" t="str">
        <f t="shared" si="184"/>
        <v>※</v>
      </c>
      <c r="L685" s="241">
        <v>0</v>
      </c>
      <c r="M685" s="185"/>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786</v>
      </c>
      <c r="B686" s="57"/>
      <c r="C686" s="304" t="s">
        <v>787</v>
      </c>
      <c r="D686" s="305"/>
      <c r="E686" s="305"/>
      <c r="F686" s="305"/>
      <c r="G686" s="305"/>
      <c r="H686" s="306"/>
      <c r="I686" s="78" t="s">
        <v>788</v>
      </c>
      <c r="J686" s="242" t="str">
        <f t="shared" si="183"/>
        <v>未確認</v>
      </c>
      <c r="K686" s="243" t="str">
        <f t="shared" si="184"/>
        <v>※</v>
      </c>
      <c r="L686" s="241">
        <v>27</v>
      </c>
      <c r="M686" s="185"/>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789</v>
      </c>
      <c r="B687" s="57"/>
      <c r="C687" s="315" t="s">
        <v>790</v>
      </c>
      <c r="D687" s="316"/>
      <c r="E687" s="316"/>
      <c r="F687" s="316"/>
      <c r="G687" s="316"/>
      <c r="H687" s="317"/>
      <c r="I687" s="78" t="s">
        <v>791</v>
      </c>
      <c r="J687" s="242" t="str">
        <f t="shared" si="183"/>
        <v>未確認</v>
      </c>
      <c r="K687" s="243" t="str">
        <f t="shared" si="184"/>
        <v>※</v>
      </c>
      <c r="L687" s="241">
        <v>0</v>
      </c>
      <c r="M687" s="185"/>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792</v>
      </c>
      <c r="B688" s="57"/>
      <c r="C688" s="304" t="s">
        <v>793</v>
      </c>
      <c r="D688" s="305"/>
      <c r="E688" s="305"/>
      <c r="F688" s="305"/>
      <c r="G688" s="305"/>
      <c r="H688" s="306"/>
      <c r="I688" s="78" t="s">
        <v>794</v>
      </c>
      <c r="J688" s="242" t="str">
        <f t="shared" si="183"/>
        <v>未確認</v>
      </c>
      <c r="K688" s="243" t="str">
        <f t="shared" si="184"/>
        <v>※</v>
      </c>
      <c r="L688" s="241">
        <v>0</v>
      </c>
      <c r="M688" s="185"/>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795</v>
      </c>
      <c r="B695" s="57"/>
      <c r="C695" s="315" t="s">
        <v>796</v>
      </c>
      <c r="D695" s="316"/>
      <c r="E695" s="316"/>
      <c r="F695" s="316"/>
      <c r="G695" s="316"/>
      <c r="H695" s="317"/>
      <c r="I695" s="82" t="s">
        <v>797</v>
      </c>
      <c r="J695" s="245"/>
      <c r="K695" s="252"/>
      <c r="L695" s="253">
        <v>0</v>
      </c>
      <c r="M695" s="275"/>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798</v>
      </c>
      <c r="B696" s="57"/>
      <c r="C696" s="315" t="s">
        <v>799</v>
      </c>
      <c r="D696" s="316"/>
      <c r="E696" s="316"/>
      <c r="F696" s="316"/>
      <c r="G696" s="316"/>
      <c r="H696" s="317"/>
      <c r="I696" s="82" t="s">
        <v>800</v>
      </c>
      <c r="J696" s="245"/>
      <c r="K696" s="252"/>
      <c r="L696" s="254">
        <v>0</v>
      </c>
      <c r="M696" s="277"/>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801</v>
      </c>
      <c r="B697" s="57"/>
      <c r="C697" s="328" t="s">
        <v>802</v>
      </c>
      <c r="D697" s="329"/>
      <c r="E697" s="329"/>
      <c r="F697" s="329"/>
      <c r="G697" s="329"/>
      <c r="H697" s="330"/>
      <c r="I697" s="340" t="s">
        <v>803</v>
      </c>
      <c r="J697" s="245"/>
      <c r="K697" s="252"/>
      <c r="L697" s="255">
        <v>247</v>
      </c>
      <c r="M697" s="279"/>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804</v>
      </c>
      <c r="B698" s="57"/>
      <c r="C698" s="125"/>
      <c r="D698" s="126"/>
      <c r="E698" s="328" t="s">
        <v>805</v>
      </c>
      <c r="F698" s="329"/>
      <c r="G698" s="329"/>
      <c r="H698" s="330"/>
      <c r="I698" s="397"/>
      <c r="J698" s="245"/>
      <c r="K698" s="252"/>
      <c r="L698" s="255">
        <v>0</v>
      </c>
      <c r="M698" s="279"/>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806</v>
      </c>
      <c r="H699" s="421"/>
      <c r="I699" s="397"/>
      <c r="J699" s="245"/>
      <c r="K699" s="252"/>
      <c r="L699" s="255">
        <v>0</v>
      </c>
      <c r="M699" s="279"/>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807</v>
      </c>
      <c r="H700" s="421"/>
      <c r="I700" s="397"/>
      <c r="J700" s="245"/>
      <c r="K700" s="252"/>
      <c r="L700" s="255">
        <v>0</v>
      </c>
      <c r="M700" s="279"/>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808</v>
      </c>
      <c r="B701" s="57"/>
      <c r="C701" s="127"/>
      <c r="D701" s="191"/>
      <c r="E701" s="419"/>
      <c r="F701" s="420"/>
      <c r="G701" s="190"/>
      <c r="H701" s="176" t="s">
        <v>809</v>
      </c>
      <c r="I701" s="398"/>
      <c r="J701" s="245"/>
      <c r="K701" s="252"/>
      <c r="L701" s="255">
        <v>0</v>
      </c>
      <c r="M701" s="279"/>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810</v>
      </c>
      <c r="B702" s="57"/>
      <c r="C702" s="328" t="s">
        <v>811</v>
      </c>
      <c r="D702" s="329"/>
      <c r="E702" s="329"/>
      <c r="F702" s="329"/>
      <c r="G702" s="390"/>
      <c r="H702" s="330"/>
      <c r="I702" s="340" t="s">
        <v>812</v>
      </c>
      <c r="J702" s="245"/>
      <c r="K702" s="252"/>
      <c r="L702" s="255">
        <v>0</v>
      </c>
      <c r="M702" s="279"/>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813</v>
      </c>
      <c r="B703" s="57"/>
      <c r="C703" s="165"/>
      <c r="D703" s="166"/>
      <c r="E703" s="315" t="s">
        <v>814</v>
      </c>
      <c r="F703" s="316"/>
      <c r="G703" s="316"/>
      <c r="H703" s="317"/>
      <c r="I703" s="383"/>
      <c r="J703" s="245"/>
      <c r="K703" s="252"/>
      <c r="L703" s="255">
        <v>0</v>
      </c>
      <c r="M703" s="279"/>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815</v>
      </c>
      <c r="D704" s="329"/>
      <c r="E704" s="329"/>
      <c r="F704" s="329"/>
      <c r="G704" s="390"/>
      <c r="H704" s="330"/>
      <c r="I704" s="383"/>
      <c r="J704" s="245"/>
      <c r="K704" s="252"/>
      <c r="L704" s="255">
        <v>0</v>
      </c>
      <c r="M704" s="279"/>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816</v>
      </c>
      <c r="F705" s="316"/>
      <c r="G705" s="316"/>
      <c r="H705" s="317"/>
      <c r="I705" s="383"/>
      <c r="J705" s="245"/>
      <c r="K705" s="252"/>
      <c r="L705" s="255">
        <v>0</v>
      </c>
      <c r="M705" s="279"/>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817</v>
      </c>
      <c r="D706" s="329"/>
      <c r="E706" s="329"/>
      <c r="F706" s="329"/>
      <c r="G706" s="390"/>
      <c r="H706" s="330"/>
      <c r="I706" s="383"/>
      <c r="J706" s="245"/>
      <c r="K706" s="252"/>
      <c r="L706" s="255">
        <v>0</v>
      </c>
      <c r="M706" s="279"/>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818</v>
      </c>
      <c r="F707" s="316"/>
      <c r="G707" s="316"/>
      <c r="H707" s="317"/>
      <c r="I707" s="383"/>
      <c r="J707" s="245"/>
      <c r="K707" s="252"/>
      <c r="L707" s="255">
        <v>0</v>
      </c>
      <c r="M707" s="279"/>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819</v>
      </c>
      <c r="D708" s="329"/>
      <c r="E708" s="329"/>
      <c r="F708" s="329"/>
      <c r="G708" s="390"/>
      <c r="H708" s="330"/>
      <c r="I708" s="383"/>
      <c r="J708" s="245"/>
      <c r="K708" s="252"/>
      <c r="L708" s="255">
        <v>0</v>
      </c>
      <c r="M708" s="279"/>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820</v>
      </c>
      <c r="F709" s="316"/>
      <c r="G709" s="316"/>
      <c r="H709" s="317"/>
      <c r="I709" s="384"/>
      <c r="J709" s="245"/>
      <c r="K709" s="252"/>
      <c r="L709" s="255">
        <v>0</v>
      </c>
      <c r="M709" s="279"/>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821</v>
      </c>
      <c r="B710" s="57"/>
      <c r="C710" s="315" t="s">
        <v>822</v>
      </c>
      <c r="D710" s="316"/>
      <c r="E710" s="316"/>
      <c r="F710" s="316"/>
      <c r="G710" s="316"/>
      <c r="H710" s="317"/>
      <c r="I710" s="345" t="s">
        <v>823</v>
      </c>
      <c r="J710" s="256"/>
      <c r="K710" s="252"/>
      <c r="L710" s="257">
        <v>0</v>
      </c>
      <c r="M710" s="281"/>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824</v>
      </c>
      <c r="D711" s="316"/>
      <c r="E711" s="316"/>
      <c r="F711" s="316"/>
      <c r="G711" s="316"/>
      <c r="H711" s="317"/>
      <c r="I711" s="345"/>
      <c r="J711" s="417"/>
      <c r="K711" s="418"/>
      <c r="L711" s="257">
        <v>0</v>
      </c>
      <c r="M711" s="281"/>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825</v>
      </c>
      <c r="D712" s="316"/>
      <c r="E712" s="316"/>
      <c r="F712" s="316"/>
      <c r="G712" s="316"/>
      <c r="H712" s="317"/>
      <c r="I712" s="345"/>
      <c r="J712" s="417"/>
      <c r="K712" s="418"/>
      <c r="L712" s="257">
        <v>0</v>
      </c>
      <c r="M712" s="281"/>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826</v>
      </c>
      <c r="D713" s="316"/>
      <c r="E713" s="316"/>
      <c r="F713" s="316"/>
      <c r="G713" s="316"/>
      <c r="H713" s="317"/>
      <c r="I713" s="345"/>
      <c r="J713" s="417"/>
      <c r="K713" s="418"/>
      <c r="L713" s="257">
        <v>0</v>
      </c>
      <c r="M713" s="281"/>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827</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828</v>
      </c>
      <c r="B721" s="1"/>
      <c r="C721" s="315" t="s">
        <v>829</v>
      </c>
      <c r="D721" s="316"/>
      <c r="E721" s="316"/>
      <c r="F721" s="316"/>
      <c r="G721" s="316"/>
      <c r="H721" s="317"/>
      <c r="I721" s="82" t="s">
        <v>830</v>
      </c>
      <c r="J721" s="244" t="str">
        <f>IF(SUM(L721:BS721)=0,IF(COUNTIF(L721:BS721,"未確認")&gt;0,"未確認",IF(COUNTIF(L721:BS721,"~*")&gt;0,"*",SUM(L721:BS721))),SUM(L721:BS721))</f>
        <v>未確認</v>
      </c>
      <c r="K721" s="243" t="str">
        <f>IF(OR(COUNTIF(L721:BS721,"未確認")&gt;0,COUNTIF(L721:BS721,"*")&gt;0),"※","")</f>
        <v>※</v>
      </c>
      <c r="L721" s="241">
        <v>0</v>
      </c>
      <c r="M721" s="185"/>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831</v>
      </c>
      <c r="B722" s="1"/>
      <c r="C722" s="304" t="s">
        <v>832</v>
      </c>
      <c r="D722" s="305"/>
      <c r="E722" s="305"/>
      <c r="F722" s="305"/>
      <c r="G722" s="305"/>
      <c r="H722" s="306"/>
      <c r="I722" s="78" t="s">
        <v>833</v>
      </c>
      <c r="J722" s="244" t="str">
        <f>IF(SUM(L722:BS722)=0,IF(COUNTIF(L722:BS722,"未確認")&gt;0,"未確認",IF(COUNTIF(L722:BS722,"~*")&gt;0,"*",SUM(L722:BS722))),SUM(L722:BS722))</f>
        <v>未確認</v>
      </c>
      <c r="K722" s="243" t="str">
        <f>IF(OR(COUNTIF(L722:BS722,"未確認")&gt;0,COUNTIF(L722:BS722,"*")&gt;0),"※","")</f>
        <v>※</v>
      </c>
      <c r="L722" s="241">
        <v>17</v>
      </c>
      <c r="M722" s="185"/>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834</v>
      </c>
      <c r="B723" s="1"/>
      <c r="C723" s="304" t="s">
        <v>835</v>
      </c>
      <c r="D723" s="305"/>
      <c r="E723" s="305"/>
      <c r="F723" s="305"/>
      <c r="G723" s="305"/>
      <c r="H723" s="306"/>
      <c r="I723" s="78" t="s">
        <v>836</v>
      </c>
      <c r="J723" s="244" t="str">
        <f>IF(SUM(L723:BS723)=0,IF(COUNTIF(L723:BS723,"未確認")&gt;0,"未確認",IF(COUNTIF(L723:BS723,"~*")&gt;0,"*",SUM(L723:BS723))),SUM(L723:BS723))</f>
        <v>未確認</v>
      </c>
      <c r="K723" s="243" t="str">
        <f>IF(OR(COUNTIF(L723:BS723,"未確認")&gt;0,COUNTIF(L723:BS723,"*")&gt;0),"※","")</f>
        <v>※</v>
      </c>
      <c r="L723" s="241">
        <v>0</v>
      </c>
      <c r="M723" s="185"/>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837</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838</v>
      </c>
      <c r="B731" s="76"/>
      <c r="C731" s="304" t="s">
        <v>839</v>
      </c>
      <c r="D731" s="305"/>
      <c r="E731" s="305"/>
      <c r="F731" s="305"/>
      <c r="G731" s="305"/>
      <c r="H731" s="306"/>
      <c r="I731" s="78" t="s">
        <v>840</v>
      </c>
      <c r="J731" s="242" t="str">
        <f>IF(SUM(L731:BS731)=0,IF(COUNTIF(L731:BS731,"未確認")&gt;0,"未確認",IF(COUNTIF(L731:BS731,"~*")&gt;0,"*",SUM(L731:BS731))),SUM(L731:BS731))</f>
        <v>未確認</v>
      </c>
      <c r="K731" s="243" t="str">
        <f>IF(OR(COUNTIF(L731:BS731,"未確認")&gt;0,COUNTIF(L731:BS731,"*")&gt;0),"※","")</f>
        <v>※</v>
      </c>
      <c r="L731" s="241">
        <v>0</v>
      </c>
      <c r="M731" s="185"/>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841</v>
      </c>
      <c r="B732" s="1"/>
      <c r="C732" s="304" t="s">
        <v>842</v>
      </c>
      <c r="D732" s="305"/>
      <c r="E732" s="305"/>
      <c r="F732" s="305"/>
      <c r="G732" s="305"/>
      <c r="H732" s="306"/>
      <c r="I732" s="78" t="s">
        <v>843</v>
      </c>
      <c r="J732" s="242" t="str">
        <f>IF(SUM(L732:BS732)=0,IF(COUNTIF(L732:BS732,"未確認")&gt;0,"未確認",IF(COUNTIF(L732:BS732,"~*")&gt;0,"*",SUM(L732:BS732))),SUM(L732:BS732))</f>
        <v>未確認</v>
      </c>
      <c r="K732" s="243" t="str">
        <f>IF(OR(COUNTIF(L732:BS732,"未確認")&gt;0,COUNTIF(L732:BS732,"*")&gt;0),"※","")</f>
        <v>※</v>
      </c>
      <c r="L732" s="241">
        <v>0</v>
      </c>
      <c r="M732" s="185"/>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844</v>
      </c>
      <c r="B733" s="1"/>
      <c r="C733" s="315" t="s">
        <v>845</v>
      </c>
      <c r="D733" s="316"/>
      <c r="E733" s="316"/>
      <c r="F733" s="316"/>
      <c r="G733" s="316"/>
      <c r="H733" s="317"/>
      <c r="I733" s="78" t="s">
        <v>846</v>
      </c>
      <c r="J733" s="242" t="str">
        <f>IF(SUM(L733:BS733)=0,IF(COUNTIF(L733:BS733,"未確認")&gt;0,"未確認",IF(COUNTIF(L733:BS733,"~*")&gt;0,"*",SUM(L733:BS733))),SUM(L733:BS733))</f>
        <v>未確認</v>
      </c>
      <c r="K733" s="243" t="str">
        <f>IF(OR(COUNTIF(L733:BS733,"未確認")&gt;0,COUNTIF(L733:BS733,"*")&gt;0),"※","")</f>
        <v>※</v>
      </c>
      <c r="L733" s="241">
        <v>0</v>
      </c>
      <c r="M733" s="185"/>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847</v>
      </c>
      <c r="B734" s="1"/>
      <c r="C734" s="304" t="s">
        <v>848</v>
      </c>
      <c r="D734" s="305"/>
      <c r="E734" s="305"/>
      <c r="F734" s="305"/>
      <c r="G734" s="305"/>
      <c r="H734" s="306"/>
      <c r="I734" s="78" t="s">
        <v>849</v>
      </c>
      <c r="J734" s="242" t="str">
        <f>IF(SUM(L734:BS734)=0,IF(COUNTIF(L734:BS734,"未確認")&gt;0,"未確認",IF(COUNTIF(L734:BS734,"~*")&gt;0,"*",SUM(L734:BS734))),SUM(L734:BS734))</f>
        <v>未確認</v>
      </c>
      <c r="K734" s="243" t="str">
        <f>IF(OR(COUNTIF(L734:BS734,"未確認")&gt;0,COUNTIF(L734:BS734,"*")&gt;0),"※","")</f>
        <v>※</v>
      </c>
      <c r="L734" s="241">
        <v>0</v>
      </c>
      <c r="M734" s="185"/>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850</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851</v>
      </c>
      <c r="B743" s="76"/>
      <c r="C743" s="304" t="s">
        <v>852</v>
      </c>
      <c r="D743" s="305"/>
      <c r="E743" s="305"/>
      <c r="F743" s="305"/>
      <c r="G743" s="305"/>
      <c r="H743" s="306"/>
      <c r="I743" s="78" t="s">
        <v>853</v>
      </c>
      <c r="J743" s="242" t="str">
        <f>IF(SUM(L743:BS743)=0,IF(COUNTIF(L743:BS743,"未確認")&gt;0,"未確認",IF(COUNTIF(L743:BS743,"~*")&gt;0,"*",SUM(L743:BS743))),SUM(L743:BS743))</f>
        <v>未確認</v>
      </c>
      <c r="K743" s="243" t="str">
        <f>IF(OR(COUNTIF(L743:BS743,"未確認")&gt;0,COUNTIF(L743:BS743,"*")&gt;0),"※","")</f>
        <v>※</v>
      </c>
      <c r="L743" s="241">
        <v>0</v>
      </c>
      <c r="M743" s="185"/>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854</v>
      </c>
      <c r="B744" s="1"/>
      <c r="C744" s="304" t="s">
        <v>855</v>
      </c>
      <c r="D744" s="305"/>
      <c r="E744" s="305"/>
      <c r="F744" s="305"/>
      <c r="G744" s="305"/>
      <c r="H744" s="306"/>
      <c r="I744" s="78" t="s">
        <v>856</v>
      </c>
      <c r="J744" s="242" t="str">
        <f>IF(SUM(L744:BS744)=0,IF(COUNTIF(L744:BS744,"未確認")&gt;0,"未確認",IF(COUNTIF(L744:BS744,"~*")&gt;0,"*",SUM(L744:BS744))),SUM(L744:BS744))</f>
        <v>未確認</v>
      </c>
      <c r="K744" s="243" t="str">
        <f>IF(OR(COUNTIF(L744:BS744,"未確認")&gt;0,COUNTIF(L744:BS744,"*")&gt;0),"※","")</f>
        <v>※</v>
      </c>
      <c r="L744" s="241">
        <v>0</v>
      </c>
      <c r="M744" s="185"/>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857</v>
      </c>
      <c r="B745" s="1"/>
      <c r="C745" s="315" t="s">
        <v>858</v>
      </c>
      <c r="D745" s="316"/>
      <c r="E745" s="316"/>
      <c r="F745" s="316"/>
      <c r="G745" s="316"/>
      <c r="H745" s="317"/>
      <c r="I745" s="78" t="s">
        <v>859</v>
      </c>
      <c r="J745" s="242" t="str">
        <f>IF(SUM(L745:BS745)=0,IF(COUNTIF(L745:BS745,"未確認")&gt;0,"未確認",IF(COUNTIF(L745:BS745,"~*")&gt;0,"*",SUM(L745:BS745))),SUM(L745:BS745))</f>
        <v>未確認</v>
      </c>
      <c r="K745" s="243" t="str">
        <f>IF(OR(COUNTIF(L745:BS745,"未確認")&gt;0,COUNTIF(L745:BS745,"*")&gt;0),"※","")</f>
        <v>※</v>
      </c>
      <c r="L745" s="241">
        <v>0</v>
      </c>
      <c r="M745" s="185"/>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860</v>
      </c>
      <c r="B746" s="1"/>
      <c r="C746" s="315" t="s">
        <v>861</v>
      </c>
      <c r="D746" s="316"/>
      <c r="E746" s="316"/>
      <c r="F746" s="316"/>
      <c r="G746" s="316"/>
      <c r="H746" s="317"/>
      <c r="I746" s="78" t="s">
        <v>862</v>
      </c>
      <c r="J746" s="242" t="str">
        <f>IF(SUM(L746:BS746)=0,IF(COUNTIF(L746:BS746,"未確認")&gt;0,"未確認",IF(COUNTIF(L746:BS746,"~*")&gt;0,"*",SUM(L746:BS746))),SUM(L746:BS746))</f>
        <v>未確認</v>
      </c>
      <c r="K746" s="243" t="str">
        <f>IF(OR(COUNTIF(L746:BS746,"未確認")&gt;0,COUNTIF(L746:BS746,"*")&gt;0),"※","")</f>
        <v>※</v>
      </c>
      <c r="L746" s="241">
        <v>0</v>
      </c>
      <c r="M746" s="185"/>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860</v>
      </c>
      <c r="B747" s="1"/>
      <c r="C747" s="315" t="s">
        <v>863</v>
      </c>
      <c r="D747" s="316"/>
      <c r="E747" s="316"/>
      <c r="F747" s="316"/>
      <c r="G747" s="316"/>
      <c r="H747" s="317"/>
      <c r="I747" s="78" t="s">
        <v>864</v>
      </c>
      <c r="J747" s="242" t="str">
        <f>IF(SUM(L747:BS747)=0,IF(COUNTIF(L747:BS747,"未確認")&gt;0,"未確認",IF(COUNTIF(L747:BS747,"~*")&gt;0,"*",SUM(L747:BS747))),SUM(L747:BS747))</f>
        <v>未確認</v>
      </c>
      <c r="K747" s="243" t="str">
        <f>IF(OR(COUNTIF(L747:BS747,"未確認")&gt;0,COUNTIF(L747:BS747,"*")&gt;0),"※","")</f>
        <v>※</v>
      </c>
      <c r="L747" s="241">
        <v>0</v>
      </c>
      <c r="M747" s="185"/>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268</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