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updateLinks="never"/>
  <xr:revisionPtr revIDLastSave="0" documentId="13_ncr:1_{28078AE8-EE99-450C-9491-DE8D97B47CBA}" xr6:coauthVersionLast="47" xr6:coauthVersionMax="47" xr10:uidLastSave="{00000000-0000-0000-0000-000000000000}"/>
  <bookViews>
    <workbookView xWindow="3000" yWindow="3000" windowWidth="23040" windowHeight="12120" tabRatio="879" xr2:uid="{00000000-000D-0000-FFFF-FFFF00000000}"/>
  </bookViews>
  <sheets>
    <sheet name="第1号様式" sheetId="68" r:id="rId1"/>
    <sheet name="２所要額調書（別紙１）" sheetId="70" r:id="rId2"/>
    <sheet name="３事業計画書（別紙２）（中山間）" sheetId="71" r:id="rId3"/>
    <sheet name="３事業計画書（別紙２）（負担軽減）" sheetId="72" r:id="rId4"/>
    <sheet name="３事業計画書（別紙２）（経営改善）" sheetId="79" r:id="rId5"/>
    <sheet name="（非表示にする）リスト" sheetId="78" state="hidden" r:id="rId6"/>
  </sheets>
  <definedNames>
    <definedName name="_xlnm.Print_Area" localSheetId="1">'２所要額調書（別紙１）'!$A$1:$K$43</definedName>
    <definedName name="_xlnm.Print_Area" localSheetId="4">'３事業計画書（別紙２）（経営改善）'!$A$1:$V$50</definedName>
    <definedName name="_xlnm.Print_Area" localSheetId="2">'３事業計画書（別紙２）（中山間）'!$A$1:$V$36</definedName>
    <definedName name="_xlnm.Print_Area" localSheetId="3">'３事業計画書（別紙２）（負担軽減）'!$A$1:$V$31</definedName>
    <definedName name="_xlnm.Print_Area" localSheetId="0">第1号様式!$A$1:$H$43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79" l="1"/>
  <c r="C36" i="70" s="1"/>
  <c r="K6" i="79" l="1"/>
  <c r="K5" i="79"/>
  <c r="K4" i="79"/>
  <c r="K6" i="72"/>
  <c r="K5" i="72"/>
  <c r="K4" i="72"/>
  <c r="D27" i="72" l="1"/>
  <c r="C24" i="70" s="1"/>
  <c r="D27" i="79" l="1"/>
  <c r="C32" i="70" s="1"/>
  <c r="D26" i="71"/>
  <c r="C16" i="70" s="1"/>
  <c r="AF27" i="79" l="1"/>
  <c r="K4" i="71"/>
  <c r="AF48" i="79"/>
  <c r="E36" i="70" l="1"/>
  <c r="F36" i="70" s="1"/>
  <c r="H36" i="70" s="1"/>
  <c r="I36" i="70" s="1"/>
  <c r="E32" i="70"/>
  <c r="F32" i="70" s="1"/>
  <c r="H32" i="70" s="1"/>
  <c r="I32" i="70" s="1"/>
  <c r="B34" i="70" l="1"/>
  <c r="B29" i="79" s="1"/>
  <c r="D38" i="70"/>
  <c r="B30" i="70"/>
  <c r="B11" i="79" s="1"/>
  <c r="AF27" i="72" l="1"/>
  <c r="K6" i="71" l="1"/>
  <c r="K5" i="71"/>
  <c r="E16" i="70"/>
  <c r="F16" i="70" s="1"/>
  <c r="E24" i="70" l="1"/>
  <c r="H16" i="70" l="1"/>
  <c r="I16" i="70" s="1"/>
  <c r="F24" i="70"/>
  <c r="H24" i="70" s="1"/>
  <c r="I24" i="70" s="1"/>
  <c r="D26" i="70" s="1"/>
  <c r="B22" i="70" l="1"/>
  <c r="B11" i="72" s="1"/>
  <c r="D18" i="70"/>
  <c r="F41" i="70" s="1"/>
  <c r="B14" i="70"/>
  <c r="B16" i="71" s="1"/>
  <c r="C25"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5" authorId="0" shapeId="0" xr:uid="{EE47CA3F-4963-4CC3-B605-088236AA7021}">
      <text>
        <r>
          <rPr>
            <b/>
            <sz val="14"/>
            <color indexed="81"/>
            <rFont val="MS P ゴシック"/>
            <family val="3"/>
            <charset val="128"/>
          </rPr>
          <t>2所要額調書（別紙１）
を入力後に自動反映されます。
【注意：１法人で複数事業所を申請する場合】
複数事業所分を申請の場合は手入力をお願いいたします。</t>
        </r>
      </text>
    </comment>
  </commentList>
</comments>
</file>

<file path=xl/sharedStrings.xml><?xml version="1.0" encoding="utf-8"?>
<sst xmlns="http://schemas.openxmlformats.org/spreadsheetml/2006/main" count="215" uniqueCount="109">
  <si>
    <t>記</t>
    <rPh sb="0" eb="1">
      <t>キ</t>
    </rPh>
    <phoneticPr fontId="7"/>
  </si>
  <si>
    <t>令和　　年　　月　　日</t>
    <phoneticPr fontId="1"/>
  </si>
  <si>
    <t>〒</t>
    <phoneticPr fontId="1"/>
  </si>
  <si>
    <t>総事業費</t>
    <rPh sb="0" eb="4">
      <t>ソウジギョウヒ</t>
    </rPh>
    <phoneticPr fontId="1"/>
  </si>
  <si>
    <t>差引額</t>
    <rPh sb="0" eb="2">
      <t>サシヒキ</t>
    </rPh>
    <rPh sb="2" eb="3">
      <t>ガク</t>
    </rPh>
    <phoneticPr fontId="1"/>
  </si>
  <si>
    <t>（１）合計</t>
    <rPh sb="3" eb="5">
      <t>ゴウケイ</t>
    </rPh>
    <phoneticPr fontId="1"/>
  </si>
  <si>
    <t>円</t>
    <rPh sb="0" eb="1">
      <t>エン</t>
    </rPh>
    <phoneticPr fontId="1"/>
  </si>
  <si>
    <t>（２）合計</t>
    <rPh sb="3" eb="5">
      <t>ゴウケイ</t>
    </rPh>
    <phoneticPr fontId="1"/>
  </si>
  <si>
    <t>　①　事業実施期間</t>
    <rPh sb="3" eb="5">
      <t>ジギョウ</t>
    </rPh>
    <rPh sb="5" eb="7">
      <t>ジッシ</t>
    </rPh>
    <rPh sb="7" eb="9">
      <t>キカン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</si>
  <si>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</si>
  <si>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</si>
  <si>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</si>
  <si>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</si>
  <si>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</si>
  <si>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　②　実施予定の事業内容（枠内に記入）</t>
    <rPh sb="3" eb="5">
      <t>ジッシ</t>
    </rPh>
    <rPh sb="5" eb="7">
      <t>ヨテイ</t>
    </rPh>
    <rPh sb="8" eb="10">
      <t>ジギョウ</t>
    </rPh>
    <rPh sb="10" eb="12">
      <t>ナイヨウ</t>
    </rPh>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</si>
  <si>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</si>
  <si>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</si>
  <si>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</si>
  <si>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t>
    <phoneticPr fontId="1"/>
  </si>
  <si>
    <t>　　　山梨県知事　殿</t>
    <rPh sb="3" eb="5">
      <t>ヤマナシ</t>
    </rPh>
    <rPh sb="5" eb="8">
      <t>ケンチジ</t>
    </rPh>
    <rPh sb="6" eb="8">
      <t>チジ</t>
    </rPh>
    <rPh sb="9" eb="10">
      <t>トノ</t>
    </rPh>
    <phoneticPr fontId="7"/>
  </si>
  <si>
    <t>　　このことについて、下記により関係書類を添えて申請します。</t>
    <rPh sb="11" eb="13">
      <t>カキ</t>
    </rPh>
    <rPh sb="16" eb="18">
      <t>カンケイ</t>
    </rPh>
    <rPh sb="18" eb="20">
      <t>ショルイ</t>
    </rPh>
    <rPh sb="21" eb="22">
      <t>ソ</t>
    </rPh>
    <rPh sb="24" eb="26">
      <t>シンセイ</t>
    </rPh>
    <phoneticPr fontId="7"/>
  </si>
  <si>
    <t>　１　申請額</t>
    <rPh sb="3" eb="5">
      <t>シンセイ</t>
    </rPh>
    <rPh sb="5" eb="6">
      <t>ガク</t>
    </rPh>
    <phoneticPr fontId="1"/>
  </si>
  <si>
    <t>金</t>
    <rPh sb="0" eb="1">
      <t>キン</t>
    </rPh>
    <phoneticPr fontId="1"/>
  </si>
  <si>
    <t>円</t>
    <rPh sb="0" eb="1">
      <t>エン</t>
    </rPh>
    <phoneticPr fontId="1"/>
  </si>
  <si>
    <t>（ア）コンサルタント事業者等への委託や事務作業を行うための臨時職員の雇用</t>
    <rPh sb="10" eb="13">
      <t>ジギョウシャ</t>
    </rPh>
    <rPh sb="13" eb="14">
      <t>トウ</t>
    </rPh>
    <rPh sb="16" eb="18">
      <t>イタク</t>
    </rPh>
    <rPh sb="19" eb="21">
      <t>ジム</t>
    </rPh>
    <rPh sb="21" eb="23">
      <t>サギョウ</t>
    </rPh>
    <rPh sb="24" eb="25">
      <t>オコナ</t>
    </rPh>
    <rPh sb="29" eb="31">
      <t>リンジ</t>
    </rPh>
    <rPh sb="31" eb="33">
      <t>ショクイン</t>
    </rPh>
    <rPh sb="34" eb="36">
      <t>コヨウ</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</si>
  <si>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</si>
  <si>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</si>
  <si>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</si>
  <si>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（事務作業を行う職員を雇用する場合）</t>
    <rPh sb="1" eb="5">
      <t>ジムサギョウ</t>
    </rPh>
    <rPh sb="6" eb="7">
      <t>オコナ</t>
    </rPh>
    <rPh sb="8" eb="10">
      <t>ショクイン</t>
    </rPh>
    <rPh sb="11" eb="13">
      <t>コヨウ</t>
    </rPh>
    <rPh sb="15" eb="17">
      <t>バアイ</t>
    </rPh>
    <phoneticPr fontId="1"/>
  </si>
  <si>
    <t>（別紙１）</t>
    <rPh sb="1" eb="3">
      <t>ベッシ</t>
    </rPh>
    <phoneticPr fontId="1"/>
  </si>
  <si>
    <t>（別紙２）</t>
    <rPh sb="1" eb="3">
      <t>ベッシ</t>
    </rPh>
    <phoneticPr fontId="1"/>
  </si>
  <si>
    <t>第　　　　　　　　　　号</t>
    <rPh sb="0" eb="1">
      <t>ダイ</t>
    </rPh>
    <rPh sb="11" eb="12">
      <t>ゴウ</t>
    </rPh>
    <phoneticPr fontId="1"/>
  </si>
  <si>
    <t>　２　所要額調書（別紙１）</t>
    <rPh sb="3" eb="6">
      <t>ショヨウガク</t>
    </rPh>
    <rPh sb="6" eb="8">
      <t>チョウショ</t>
    </rPh>
    <rPh sb="9" eb="11">
      <t>ベッシ</t>
    </rPh>
    <phoneticPr fontId="1"/>
  </si>
  <si>
    <t>　３　事業計画書（別紙２）</t>
    <rPh sb="3" eb="5">
      <t>ジギョウ</t>
    </rPh>
    <rPh sb="5" eb="8">
      <t>ケイカクショ</t>
    </rPh>
    <rPh sb="9" eb="11">
      <t>ベッシ</t>
    </rPh>
    <phoneticPr fontId="1"/>
  </si>
  <si>
    <t>法人所在地</t>
    <rPh sb="0" eb="2">
      <t>ホウジン</t>
    </rPh>
    <rPh sb="2" eb="5">
      <t>ショザイチ</t>
    </rPh>
    <phoneticPr fontId="7"/>
  </si>
  <si>
    <t>法人名称</t>
    <rPh sb="0" eb="2">
      <t>ホウジン</t>
    </rPh>
    <rPh sb="2" eb="4">
      <t>メイショウ</t>
    </rPh>
    <phoneticPr fontId="7"/>
  </si>
  <si>
    <t>代表者の職氏名</t>
    <rPh sb="0" eb="3">
      <t>ダイヒョウシャ</t>
    </rPh>
    <rPh sb="4" eb="5">
      <t>ショク</t>
    </rPh>
    <rPh sb="5" eb="7">
      <t>シメイ</t>
    </rPh>
    <phoneticPr fontId="7"/>
  </si>
  <si>
    <t>No</t>
    <phoneticPr fontId="1"/>
  </si>
  <si>
    <t>支出予定額</t>
    <rPh sb="0" eb="5">
      <t>シシュツヨテイガク</t>
    </rPh>
    <phoneticPr fontId="1"/>
  </si>
  <si>
    <t>実施予定事業</t>
    <rPh sb="0" eb="4">
      <t>ジッシヨテイ</t>
    </rPh>
    <rPh sb="4" eb="6">
      <t>ジギョウ</t>
    </rPh>
    <phoneticPr fontId="1"/>
  </si>
  <si>
    <t>合計</t>
    <rPh sb="0" eb="2">
      <t>ゴウケイ</t>
    </rPh>
    <phoneticPr fontId="1"/>
  </si>
  <si>
    <t>（\1,000未満切り捨て）</t>
    <rPh sb="7" eb="9">
      <t>ミマン</t>
    </rPh>
    <rPh sb="9" eb="10">
      <t>キ</t>
    </rPh>
    <rPh sb="11" eb="12">
      <t>ス</t>
    </rPh>
    <phoneticPr fontId="1"/>
  </si>
  <si>
    <t>補助額
（千円未満
　切り捨て）</t>
    <rPh sb="0" eb="2">
      <t>ホジョ</t>
    </rPh>
    <rPh sb="2" eb="3">
      <t>ガク</t>
    </rPh>
    <phoneticPr fontId="1"/>
  </si>
  <si>
    <t>対象経費
支出予定額（Ａ）</t>
    <rPh sb="0" eb="2">
      <t>タイショウ</t>
    </rPh>
    <rPh sb="2" eb="4">
      <t>ケイヒ</t>
    </rPh>
    <rPh sb="5" eb="7">
      <t>シシュツ</t>
    </rPh>
    <rPh sb="7" eb="9">
      <t>ヨテイ</t>
    </rPh>
    <rPh sb="9" eb="10">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</si>
  <si>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</si>
  <si>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</si>
  <si>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該当する</t>
    <rPh sb="0" eb="2">
      <t>ガイトウ</t>
    </rPh>
    <phoneticPr fontId="1"/>
  </si>
  <si>
    <t>該当しない</t>
    <rPh sb="0" eb="2">
      <t>ガイトウ</t>
    </rPh>
    <phoneticPr fontId="1"/>
  </si>
  <si>
    <t>　４　添付書類</t>
    <rPh sb="3" eb="5">
      <t>テンプ</t>
    </rPh>
    <rPh sb="5" eb="7">
      <t>ショルイ</t>
    </rPh>
    <phoneticPr fontId="1"/>
  </si>
  <si>
    <t>　　（２）仕様書及び計画書等の事業予定内容が分かる書類の写し</t>
    <rPh sb="5" eb="7">
      <t>シヨウ</t>
    </rPh>
    <rPh sb="7" eb="8">
      <t>ショ</t>
    </rPh>
    <rPh sb="8" eb="9">
      <t>オヨ</t>
    </rPh>
    <rPh sb="10" eb="12">
      <t>ケイカク</t>
    </rPh>
    <rPh sb="12" eb="14">
      <t>ショナド</t>
    </rPh>
    <rPh sb="15" eb="17">
      <t>ジギョウ</t>
    </rPh>
    <rPh sb="17" eb="19">
      <t>ヨテイ</t>
    </rPh>
    <rPh sb="19" eb="21">
      <t>ナイヨウ</t>
    </rPh>
    <rPh sb="22" eb="23">
      <t>ワ</t>
    </rPh>
    <rPh sb="25" eb="27">
      <t>ショルイ</t>
    </rPh>
    <rPh sb="28" eb="29">
      <t>ウツ</t>
    </rPh>
    <phoneticPr fontId="1"/>
  </si>
  <si>
    <t>　　（３）その他知事が必要と認める書類</t>
    <rPh sb="7" eb="8">
      <t>タ</t>
    </rPh>
    <rPh sb="8" eb="10">
      <t>チジ</t>
    </rPh>
    <rPh sb="11" eb="13">
      <t>ヒツヨウ</t>
    </rPh>
    <rPh sb="14" eb="15">
      <t>ミト</t>
    </rPh>
    <rPh sb="17" eb="19">
      <t>ショルイ</t>
    </rPh>
    <phoneticPr fontId="1"/>
  </si>
  <si>
    <t>サービス種別：</t>
    <rPh sb="4" eb="6">
      <t>シュベツ</t>
    </rPh>
    <phoneticPr fontId="1"/>
  </si>
  <si>
    <t>事業所名：</t>
    <rPh sb="0" eb="3">
      <t>ジギョウショ</t>
    </rPh>
    <rPh sb="3" eb="4">
      <t>メイ</t>
    </rPh>
    <phoneticPr fontId="1"/>
  </si>
  <si>
    <t>事業所番号：</t>
    <rPh sb="0" eb="3">
      <t>ジギョウショ</t>
    </rPh>
    <rPh sb="3" eb="5">
      <t>バンゴウ</t>
    </rPh>
    <phoneticPr fontId="1"/>
  </si>
  <si>
    <t>事業所名(別紙１より転記)</t>
    <rPh sb="0" eb="3">
      <t>ジギョウショ</t>
    </rPh>
    <rPh sb="3" eb="4">
      <t>メイ</t>
    </rPh>
    <rPh sb="5" eb="7">
      <t>ベッシ</t>
    </rPh>
    <rPh sb="10" eb="12">
      <t>テンキ</t>
    </rPh>
    <phoneticPr fontId="1"/>
  </si>
  <si>
    <t>事業所番号(別紙１より転記)</t>
    <rPh sb="0" eb="3">
      <t>ジギョウショ</t>
    </rPh>
    <rPh sb="3" eb="5">
      <t>バンゴウ</t>
    </rPh>
    <rPh sb="6" eb="8">
      <t>ベッシ</t>
    </rPh>
    <phoneticPr fontId="1"/>
  </si>
  <si>
    <t>　③　実施予定の事業内容（枠内に記入）</t>
    <rPh sb="3" eb="5">
      <t>ジッシ</t>
    </rPh>
    <rPh sb="5" eb="7">
      <t>ヨテイ</t>
    </rPh>
    <rPh sb="8" eb="10">
      <t>ジギョウ</t>
    </rPh>
    <rPh sb="10" eb="12">
      <t>ナイヨウ</t>
    </rPh>
    <phoneticPr fontId="1"/>
  </si>
  <si>
    <t>　　（１）見積書及び積算書の写し</t>
    <rPh sb="8" eb="9">
      <t>オヨ</t>
    </rPh>
    <phoneticPr fontId="1"/>
  </si>
  <si>
    <t>居宅介護支援事業所</t>
    <phoneticPr fontId="1"/>
  </si>
  <si>
    <t>介護予防支援事業所</t>
    <phoneticPr fontId="1"/>
  </si>
  <si>
    <t>特定施設入居者生活介護事業所</t>
    <phoneticPr fontId="1"/>
  </si>
  <si>
    <t>介護予防特定施設入居者生活介護事業所</t>
    <phoneticPr fontId="1"/>
  </si>
  <si>
    <t>小規模多機能型居宅介護事業所</t>
    <phoneticPr fontId="1"/>
  </si>
  <si>
    <t>介護予防小規模多機能型居宅介護事業所</t>
    <phoneticPr fontId="1"/>
  </si>
  <si>
    <t>看護小規模多機能型居宅介護事業所</t>
    <phoneticPr fontId="1"/>
  </si>
  <si>
    <t>地域密着型特定施設入居者生活介護事業所</t>
    <phoneticPr fontId="1"/>
  </si>
  <si>
    <t>認知症対応型共同生活介護事業所</t>
    <phoneticPr fontId="1"/>
  </si>
  <si>
    <t>介護予防認知症対応型共同生活介護事業所</t>
    <phoneticPr fontId="1"/>
  </si>
  <si>
    <t>地域密着型介護老人福祉施設</t>
    <phoneticPr fontId="1"/>
  </si>
  <si>
    <t>介護老人福祉施設</t>
    <phoneticPr fontId="1"/>
  </si>
  <si>
    <t>介護老人保健施設</t>
    <phoneticPr fontId="1"/>
  </si>
  <si>
    <t>介護医療院</t>
    <phoneticPr fontId="1"/>
  </si>
  <si>
    <t>介護予防ケアマネジメント事業所</t>
    <phoneticPr fontId="1"/>
  </si>
  <si>
    <t>（１）中山間地域採用活動支援事業</t>
    <rPh sb="3" eb="4">
      <t>チュウ</t>
    </rPh>
    <rPh sb="4" eb="6">
      <t>サンカン</t>
    </rPh>
    <rPh sb="6" eb="8">
      <t>チイキ</t>
    </rPh>
    <rPh sb="8" eb="10">
      <t>サイヨウ</t>
    </rPh>
    <rPh sb="10" eb="12">
      <t>カツドウ</t>
    </rPh>
    <rPh sb="12" eb="14">
      <t>シエン</t>
    </rPh>
    <rPh sb="14" eb="16">
      <t>ジギョウ</t>
    </rPh>
    <phoneticPr fontId="1"/>
  </si>
  <si>
    <t>（２）業務負担軽減支援事業</t>
    <rPh sb="3" eb="5">
      <t>ギョウム</t>
    </rPh>
    <rPh sb="5" eb="7">
      <t>フタン</t>
    </rPh>
    <rPh sb="7" eb="9">
      <t>ケイゲン</t>
    </rPh>
    <rPh sb="9" eb="11">
      <t>シエン</t>
    </rPh>
    <rPh sb="11" eb="13">
      <t>ジギョウ</t>
    </rPh>
    <phoneticPr fontId="1"/>
  </si>
  <si>
    <t>（ア）経営改善の支援</t>
    <rPh sb="3" eb="5">
      <t>ケイエイ</t>
    </rPh>
    <rPh sb="5" eb="7">
      <t>カイゼン</t>
    </rPh>
    <rPh sb="8" eb="10">
      <t>シエン</t>
    </rPh>
    <phoneticPr fontId="1"/>
  </si>
  <si>
    <t>（３）経営改善支援事業</t>
    <rPh sb="3" eb="5">
      <t>ケイエイ</t>
    </rPh>
    <rPh sb="5" eb="7">
      <t>カイゼン</t>
    </rPh>
    <rPh sb="7" eb="9">
      <t>シエン</t>
    </rPh>
    <rPh sb="9" eb="11">
      <t>ジギョウ</t>
    </rPh>
    <phoneticPr fontId="1"/>
  </si>
  <si>
    <t>（イ）利用者確保等のための広報活動に関する支援</t>
    <rPh sb="3" eb="6">
      <t>リヨウシャ</t>
    </rPh>
    <rPh sb="6" eb="8">
      <t>カクホ</t>
    </rPh>
    <rPh sb="8" eb="9">
      <t>トウ</t>
    </rPh>
    <rPh sb="13" eb="15">
      <t>コウホウ</t>
    </rPh>
    <rPh sb="15" eb="17">
      <t>カツドウ</t>
    </rPh>
    <rPh sb="18" eb="19">
      <t>カン</t>
    </rPh>
    <rPh sb="21" eb="23">
      <t>シエン</t>
    </rPh>
    <phoneticPr fontId="1"/>
  </si>
  <si>
    <t>（３）合計</t>
    <rPh sb="3" eb="5">
      <t>ゴウケイ</t>
    </rPh>
    <phoneticPr fontId="1"/>
  </si>
  <si>
    <t>補助計画額の合計（１）+（２）+（３）</t>
    <rPh sb="0" eb="1">
      <t>ガク</t>
    </rPh>
    <rPh sb="2" eb="4">
      <t>ケイカク</t>
    </rPh>
    <rPh sb="4" eb="6">
      <t>ゴウケイ</t>
    </rPh>
    <phoneticPr fontId="1"/>
  </si>
  <si>
    <t>３事業計画書（別紙２）（中山間）</t>
    <phoneticPr fontId="1"/>
  </si>
  <si>
    <t>２所要額調書（別紙１）</t>
    <phoneticPr fontId="1"/>
  </si>
  <si>
    <t>（２）業務負担軽減</t>
    <rPh sb="3" eb="5">
      <t>ギョウム</t>
    </rPh>
    <rPh sb="5" eb="7">
      <t>フタン</t>
    </rPh>
    <rPh sb="7" eb="9">
      <t>ケイゲン</t>
    </rPh>
    <phoneticPr fontId="1"/>
  </si>
  <si>
    <t>事務作業等を行う職員を雇用する</t>
    <rPh sb="0" eb="2">
      <t>ジム</t>
    </rPh>
    <rPh sb="2" eb="4">
      <t>サギョウ</t>
    </rPh>
    <rPh sb="4" eb="5">
      <t>トウ</t>
    </rPh>
    <rPh sb="6" eb="7">
      <t>オコナ</t>
    </rPh>
    <rPh sb="8" eb="10">
      <t>ショクイン</t>
    </rPh>
    <rPh sb="11" eb="13">
      <t>コヨウ</t>
    </rPh>
    <phoneticPr fontId="1"/>
  </si>
  <si>
    <t>事務職員等への研修を実施する</t>
    <rPh sb="0" eb="2">
      <t>ジム</t>
    </rPh>
    <rPh sb="2" eb="4">
      <t>ショクイン</t>
    </rPh>
    <rPh sb="4" eb="5">
      <t>トウ</t>
    </rPh>
    <rPh sb="7" eb="9">
      <t>ケンシュウ</t>
    </rPh>
    <rPh sb="10" eb="12">
      <t>ジッシ</t>
    </rPh>
    <phoneticPr fontId="1"/>
  </si>
  <si>
    <t>サービス種別(別紙１より転記)</t>
    <rPh sb="4" eb="6">
      <t>シュベツ</t>
    </rPh>
    <phoneticPr fontId="1"/>
  </si>
  <si>
    <t>　①事業実施期間</t>
    <rPh sb="2" eb="4">
      <t>ジギョウ</t>
    </rPh>
    <rPh sb="4" eb="6">
      <t>ジッシ</t>
    </rPh>
    <rPh sb="6" eb="8">
      <t>キカン</t>
    </rPh>
    <phoneticPr fontId="1"/>
  </si>
  <si>
    <t>　②実施予定の事業（該当するものに〇をつける）</t>
    <rPh sb="2" eb="4">
      <t>ジッシ</t>
    </rPh>
    <rPh sb="4" eb="6">
      <t>ヨテイ</t>
    </rPh>
    <rPh sb="7" eb="9">
      <t>ジギョウ</t>
    </rPh>
    <rPh sb="10" eb="12">
      <t>ガイトウ</t>
    </rPh>
    <phoneticPr fontId="1"/>
  </si>
  <si>
    <t>　③雇用期間</t>
    <rPh sb="2" eb="6">
      <t>コヨウキカン</t>
    </rPh>
    <phoneticPr fontId="1"/>
  </si>
  <si>
    <t>　④実施予定の事業内容（枠内に記入）</t>
    <rPh sb="2" eb="4">
      <t>ジッシ</t>
    </rPh>
    <rPh sb="4" eb="6">
      <t>ヨテイ</t>
    </rPh>
    <rPh sb="7" eb="9">
      <t>ジギョウ</t>
    </rPh>
    <rPh sb="9" eb="11">
      <t>ナイヨウ</t>
    </rPh>
    <phoneticPr fontId="1"/>
  </si>
  <si>
    <t>（３）経営改善支援</t>
    <rPh sb="3" eb="5">
      <t>ケイエイ</t>
    </rPh>
    <rPh sb="5" eb="7">
      <t>カイゼン</t>
    </rPh>
    <rPh sb="7" eb="9">
      <t>シエン</t>
    </rPh>
    <phoneticPr fontId="1"/>
  </si>
  <si>
    <t>（イ）介護人材・利用者確保のための広報活動</t>
    <rPh sb="3" eb="5">
      <t>カイゴ</t>
    </rPh>
    <rPh sb="5" eb="7">
      <t>ジンザイ</t>
    </rPh>
    <rPh sb="8" eb="11">
      <t>リヨウシャ</t>
    </rPh>
    <rPh sb="11" eb="13">
      <t>カクホ</t>
    </rPh>
    <rPh sb="17" eb="19">
      <t>コウホウ</t>
    </rPh>
    <rPh sb="19" eb="21">
      <t>カツドウ</t>
    </rPh>
    <phoneticPr fontId="1"/>
  </si>
  <si>
    <t>　②実施予定の事業（該当するものに〇）</t>
    <rPh sb="2" eb="4">
      <t>ジッシ</t>
    </rPh>
    <rPh sb="4" eb="6">
      <t>ヨテイ</t>
    </rPh>
    <rPh sb="7" eb="9">
      <t>ジギョウ</t>
    </rPh>
    <rPh sb="10" eb="12">
      <t>ガイトウ</t>
    </rPh>
    <phoneticPr fontId="1"/>
  </si>
  <si>
    <t>※緑色付きのセルに数字のみ入力すること（千円未満は切り捨て）</t>
    <rPh sb="1" eb="2">
      <t>ミドリ</t>
    </rPh>
    <rPh sb="2" eb="4">
      <t>イロツ</t>
    </rPh>
    <rPh sb="9" eb="11">
      <t>スウジ</t>
    </rPh>
    <rPh sb="13" eb="15">
      <t>ニュウリョク</t>
    </rPh>
    <rPh sb="20" eb="22">
      <t>センエン</t>
    </rPh>
    <rPh sb="22" eb="24">
      <t>ミマン</t>
    </rPh>
    <rPh sb="25" eb="26">
      <t>キ</t>
    </rPh>
    <rPh sb="27" eb="28">
      <t>ス</t>
    </rPh>
    <phoneticPr fontId="1"/>
  </si>
  <si>
    <t>（申請者）</t>
    <rPh sb="1" eb="4">
      <t>シンセイシャ</t>
    </rPh>
    <phoneticPr fontId="1"/>
  </si>
  <si>
    <t>本県担当者の職・氏名</t>
    <rPh sb="0" eb="2">
      <t>ホンケン</t>
    </rPh>
    <rPh sb="2" eb="5">
      <t>タントウシャ</t>
    </rPh>
    <rPh sb="6" eb="7">
      <t>ショク</t>
    </rPh>
    <rPh sb="8" eb="10">
      <t>シメイ</t>
    </rPh>
    <phoneticPr fontId="1"/>
  </si>
  <si>
    <t>担当者の連絡先</t>
    <rPh sb="0" eb="3">
      <t>タントウシャ</t>
    </rPh>
    <rPh sb="4" eb="7">
      <t>レンラクサキ</t>
    </rPh>
    <phoneticPr fontId="1"/>
  </si>
  <si>
    <t>職名</t>
    <rPh sb="0" eb="2">
      <t>ショクメイ</t>
    </rPh>
    <phoneticPr fontId="1"/>
  </si>
  <si>
    <t>氏名</t>
    <rPh sb="0" eb="2">
      <t>シメイ</t>
    </rPh>
    <phoneticPr fontId="1"/>
  </si>
  <si>
    <t>電話番号</t>
    <rPh sb="0" eb="2">
      <t>デンワ</t>
    </rPh>
    <rPh sb="2" eb="4">
      <t>バンゴウ</t>
    </rPh>
    <phoneticPr fontId="1"/>
  </si>
  <si>
    <t>E-mail</t>
    <phoneticPr fontId="1"/>
  </si>
  <si>
    <r>
      <t>別記第１号様式（第</t>
    </r>
    <r>
      <rPr>
        <sz val="11"/>
        <color rgb="FFFF0000"/>
        <rFont val="ＭＳ 明朝"/>
        <family val="1"/>
        <charset val="128"/>
      </rPr>
      <t>６</t>
    </r>
    <r>
      <rPr>
        <sz val="11"/>
        <color theme="1"/>
        <rFont val="ＭＳ 明朝"/>
        <family val="1"/>
        <charset val="128"/>
      </rPr>
      <t>条関係）</t>
    </r>
    <rPh sb="0" eb="2">
      <t>ベッキ</t>
    </rPh>
    <rPh sb="2" eb="3">
      <t>ダイ</t>
    </rPh>
    <rPh sb="4" eb="5">
      <t>ゴウ</t>
    </rPh>
    <rPh sb="5" eb="7">
      <t>ヨウシキ</t>
    </rPh>
    <rPh sb="8" eb="9">
      <t>ダイ</t>
    </rPh>
    <rPh sb="10" eb="11">
      <t>ジョウ</t>
    </rPh>
    <rPh sb="11" eb="13">
      <t>カンケイ</t>
    </rPh>
    <phoneticPr fontId="1"/>
  </si>
  <si>
    <t>①中山間地域に所在</t>
    <rPh sb="1" eb="2">
      <t>チュウ</t>
    </rPh>
    <rPh sb="2" eb="4">
      <t>サンカン</t>
    </rPh>
    <rPh sb="4" eb="6">
      <t>チイキ</t>
    </rPh>
    <rPh sb="7" eb="9">
      <t>ショザイ</t>
    </rPh>
    <phoneticPr fontId="1"/>
  </si>
  <si>
    <t>令和　年度　山梨県ケアマネジメント提供体制確保支援事業費補助金交付申請書</t>
    <rPh sb="0" eb="2">
      <t>レイワ</t>
    </rPh>
    <rPh sb="3" eb="5">
      <t>ネンド</t>
    </rPh>
    <rPh sb="6" eb="9">
      <t>ヤマナシケン</t>
    </rPh>
    <rPh sb="17" eb="27">
      <t>テイキョウタイセイカクホシエンジギョウ</t>
    </rPh>
    <rPh sb="27" eb="28">
      <t>ヒ</t>
    </rPh>
    <rPh sb="28" eb="31">
      <t>ホジョキン</t>
    </rPh>
    <rPh sb="31" eb="33">
      <t>コウフ</t>
    </rPh>
    <rPh sb="33" eb="36">
      <t>シンセイショ</t>
    </rPh>
    <phoneticPr fontId="7"/>
  </si>
  <si>
    <t>山梨県ケアマネジメント提供体制確保支援事業費補助金　所要額調書</t>
    <rPh sb="0" eb="3">
      <t>ヤマナシケン</t>
    </rPh>
    <rPh sb="11" eb="13">
      <t>テイキョウ</t>
    </rPh>
    <rPh sb="13" eb="15">
      <t>タイセイ</t>
    </rPh>
    <rPh sb="15" eb="17">
      <t>カクホ</t>
    </rPh>
    <rPh sb="17" eb="19">
      <t>シエン</t>
    </rPh>
    <rPh sb="19" eb="22">
      <t>ジギョウヒ</t>
    </rPh>
    <rPh sb="21" eb="22">
      <t>ヒ</t>
    </rPh>
    <rPh sb="22" eb="25">
      <t>ホジョキン</t>
    </rPh>
    <rPh sb="26" eb="28">
      <t>ショヨウ</t>
    </rPh>
    <rPh sb="28" eb="29">
      <t>ガク</t>
    </rPh>
    <rPh sb="29" eb="31">
      <t>チョウショ</t>
    </rPh>
    <phoneticPr fontId="1"/>
  </si>
  <si>
    <t>中山間地域における採用活動</t>
    <phoneticPr fontId="1"/>
  </si>
  <si>
    <t>寄附金
その他の収入額</t>
    <rPh sb="6" eb="7">
      <t>タ</t>
    </rPh>
    <rPh sb="8" eb="10">
      <t>シュウニュウ</t>
    </rPh>
    <rPh sb="10" eb="11">
      <t>ガク</t>
    </rPh>
    <phoneticPr fontId="1"/>
  </si>
  <si>
    <t>事業所内のタスクシフト支援</t>
    <rPh sb="0" eb="3">
      <t>ジギョウショ</t>
    </rPh>
    <rPh sb="3" eb="4">
      <t>ナイ</t>
    </rPh>
    <rPh sb="11" eb="13">
      <t>シエン</t>
    </rPh>
    <phoneticPr fontId="1"/>
  </si>
  <si>
    <t>中山間地域における採用活動</t>
    <rPh sb="0" eb="1">
      <t>チュウ</t>
    </rPh>
    <rPh sb="1" eb="3">
      <t>サンカン</t>
    </rPh>
    <rPh sb="3" eb="5">
      <t>チイキ</t>
    </rPh>
    <rPh sb="9" eb="11">
      <t>サイヨウ</t>
    </rPh>
    <rPh sb="11" eb="13">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</si>
</sst>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1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6"/>
      <name val="游ゴシック"/>
      <family val="3"/>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2"/>
      <color theme="1"/>
      <name val="ＭＳ 明朝"/>
      <family val="1"/>
      <charset val="128"/>
    </font>
    <font>
      <sz val="11"/>
      <name val="ＭＳ 明朝"/>
      <family val="1"/>
      <charset val="128"/>
    </font>
    <font>
      <b/>
      <sz val="14"/>
      <color indexed="81"/>
      <name val="MS P ゴシック"/>
      <family val="3"/>
      <charset val="128"/>
    </font>
    <font>
      <sz val="11"/>
      <color rgb="FFFF0000"/>
      <name val="ＭＳ 明朝"/>
      <family val="1"/>
      <charset val="128"/>
    </font>
  </fonts>
  <fills count="7">
    <fill>
      <patternFill patternType="none"/>
    </fill>
    <fill>
      <patternFill patternType="gray125"/>
    </fill>
    <fill>
      <patternFill patternType="solid">
        <fgColor rgb="FFFFE9E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1"/>
      </left>
      <right/>
      <top/>
      <bottom/>
      <diagonal/>
    </border>
  </borders>
  <cellStyleXfs count="9">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cellStyleXfs>
  <cellXfs count="146">
    <xf numFmtId="0" fontId="0" fillId="0" borderId="0" xfId="0">
      <alignment vertical="center"/>
    </xf>
    <xf numFmtId="0" fontId="9" fillId="0" borderId="0" xfId="0" applyFont="1">
      <alignment vertical="center"/>
    </xf>
    <xf numFmtId="0" fontId="9" fillId="0" borderId="0" xfId="0" applyFont="1" applyAlignment="1">
      <alignment horizontal="right" vertical="center"/>
    </xf>
    <xf numFmtId="38" fontId="9" fillId="0" borderId="1" xfId="8" applyFont="1" applyBorder="1">
      <alignment vertical="center"/>
    </xf>
    <xf numFmtId="0" fontId="9" fillId="0" borderId="0" xfId="0" applyFont="1" applyAlignment="1">
      <alignment horizontal="left" vertical="center"/>
    </xf>
    <xf numFmtId="38" fontId="9" fillId="0" borderId="0" xfId="8" applyFont="1">
      <alignment vertical="center"/>
    </xf>
    <xf numFmtId="38" fontId="10" fillId="0" borderId="0" xfId="8" applyFont="1">
      <alignment vertical="center"/>
    </xf>
    <xf numFmtId="38" fontId="11" fillId="0" borderId="2" xfId="8" applyFont="1" applyBorder="1">
      <alignment vertical="center"/>
    </xf>
    <xf numFmtId="38" fontId="9" fillId="0" borderId="3" xfId="8" applyFont="1" applyBorder="1">
      <alignment vertical="center"/>
    </xf>
    <xf numFmtId="38" fontId="9" fillId="0" borderId="4" xfId="8" applyFont="1" applyBorder="1">
      <alignment vertical="center"/>
    </xf>
    <xf numFmtId="38" fontId="9" fillId="0" borderId="6" xfId="8" applyFont="1" applyBorder="1">
      <alignment vertical="center"/>
    </xf>
    <xf numFmtId="38" fontId="9" fillId="0" borderId="5" xfId="8" applyFont="1" applyBorder="1">
      <alignment vertical="center"/>
    </xf>
    <xf numFmtId="38" fontId="9" fillId="3" borderId="5" xfId="8" applyFont="1" applyFill="1" applyBorder="1" applyAlignment="1">
      <alignment horizontal="right" vertical="center"/>
    </xf>
    <xf numFmtId="38" fontId="12" fillId="0" borderId="7" xfId="8" applyFont="1" applyBorder="1" applyAlignment="1">
      <alignment horizontal="center" vertical="center"/>
    </xf>
    <xf numFmtId="38" fontId="12" fillId="0" borderId="7" xfId="8" applyFont="1" applyBorder="1" applyAlignment="1">
      <alignment horizontal="center" vertical="center" wrapText="1"/>
    </xf>
    <xf numFmtId="38" fontId="9" fillId="0" borderId="11" xfId="8" applyFont="1" applyBorder="1">
      <alignment vertical="center"/>
    </xf>
    <xf numFmtId="38" fontId="9" fillId="0" borderId="12" xfId="8" applyFont="1" applyBorder="1">
      <alignment vertical="center"/>
    </xf>
    <xf numFmtId="38" fontId="12" fillId="4" borderId="7" xfId="8" applyFont="1" applyFill="1" applyBorder="1" applyAlignment="1">
      <alignment horizontal="center" vertical="center"/>
    </xf>
    <xf numFmtId="38" fontId="12" fillId="4" borderId="7" xfId="8" applyFont="1" applyFill="1" applyBorder="1" applyAlignment="1">
      <alignment horizontal="center" vertical="center" wrapText="1"/>
    </xf>
    <xf numFmtId="177" fontId="9" fillId="4" borderId="7" xfId="8" applyNumberFormat="1" applyFont="1" applyFill="1" applyBorder="1">
      <alignment vertical="center"/>
    </xf>
    <xf numFmtId="38" fontId="9" fillId="4" borderId="1" xfId="8" applyFont="1" applyFill="1" applyBorder="1">
      <alignment vertical="center"/>
    </xf>
    <xf numFmtId="177" fontId="9" fillId="4" borderId="17" xfId="8" applyNumberFormat="1" applyFont="1" applyFill="1" applyBorder="1">
      <alignment vertical="center"/>
    </xf>
    <xf numFmtId="38" fontId="12" fillId="4" borderId="16" xfId="8" applyFont="1" applyFill="1" applyBorder="1" applyAlignment="1">
      <alignment horizontal="center" vertical="center" wrapText="1"/>
    </xf>
    <xf numFmtId="177" fontId="9" fillId="0" borderId="3" xfId="8" applyNumberFormat="1" applyFont="1" applyFill="1" applyBorder="1">
      <alignment vertical="center"/>
    </xf>
    <xf numFmtId="177" fontId="9" fillId="0" borderId="1" xfId="8" applyNumberFormat="1" applyFont="1" applyFill="1" applyBorder="1">
      <alignment vertical="center"/>
    </xf>
    <xf numFmtId="177" fontId="9" fillId="0" borderId="0" xfId="8" applyNumberFormat="1" applyFont="1" applyFill="1" applyBorder="1">
      <alignment vertical="center"/>
    </xf>
    <xf numFmtId="0" fontId="9" fillId="0" borderId="0" xfId="0" applyFont="1" applyAlignment="1">
      <alignment horizontal="center" vertical="center"/>
    </xf>
    <xf numFmtId="38" fontId="9" fillId="0" borderId="7" xfId="8" applyFont="1" applyBorder="1" applyAlignment="1">
      <alignment horizontal="distributed" vertical="center"/>
    </xf>
    <xf numFmtId="38" fontId="9" fillId="0" borderId="2" xfId="8" applyFont="1" applyBorder="1">
      <alignment vertical="center"/>
    </xf>
    <xf numFmtId="38" fontId="9" fillId="0" borderId="0" xfId="8" applyFont="1" applyBorder="1">
      <alignment vertical="center"/>
    </xf>
    <xf numFmtId="0" fontId="9" fillId="0" borderId="0" xfId="0" applyFont="1" applyAlignment="1">
      <alignment horizontal="center" vertical="center" wrapText="1"/>
    </xf>
    <xf numFmtId="0" fontId="9" fillId="0" borderId="2" xfId="0" applyFont="1" applyBorder="1">
      <alignment vertical="center"/>
    </xf>
    <xf numFmtId="38" fontId="9" fillId="0" borderId="3" xfId="8" applyFont="1" applyFill="1" applyBorder="1">
      <alignment vertical="center"/>
    </xf>
    <xf numFmtId="0" fontId="9" fillId="0" borderId="3" xfId="0" applyFont="1" applyBorder="1">
      <alignment vertical="center"/>
    </xf>
    <xf numFmtId="0" fontId="9" fillId="0" borderId="4" xfId="0" applyFont="1" applyBorder="1">
      <alignment vertical="center"/>
    </xf>
    <xf numFmtId="0" fontId="9" fillId="0" borderId="6" xfId="0" applyFont="1" applyBorder="1">
      <alignment vertical="center"/>
    </xf>
    <xf numFmtId="0" fontId="9" fillId="0" borderId="8" xfId="0" applyFont="1" applyBorder="1" applyAlignment="1">
      <alignment horizontal="right" vertical="center"/>
    </xf>
    <xf numFmtId="0" fontId="9" fillId="0" borderId="9" xfId="0" applyFont="1" applyBorder="1">
      <alignment vertical="center"/>
    </xf>
    <xf numFmtId="0" fontId="9" fillId="0" borderId="10" xfId="0" applyFont="1" applyBorder="1">
      <alignment vertical="center"/>
    </xf>
    <xf numFmtId="0" fontId="9" fillId="0" borderId="5" xfId="0" applyFont="1" applyBorder="1">
      <alignment vertical="center"/>
    </xf>
    <xf numFmtId="0" fontId="9" fillId="0" borderId="8" xfId="0" applyFont="1" applyBorder="1">
      <alignment vertical="center"/>
    </xf>
    <xf numFmtId="0" fontId="9" fillId="0" borderId="5" xfId="0" applyFont="1" applyBorder="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horizontal="center" vertical="center"/>
      <protection locked="0"/>
    </xf>
    <xf numFmtId="0" fontId="9" fillId="0" borderId="7" xfId="0" applyFont="1" applyBorder="1" applyAlignment="1" applyProtection="1">
      <alignment horizontal="center" vertical="center" wrapText="1"/>
      <protection locked="0"/>
    </xf>
    <xf numFmtId="0" fontId="9" fillId="0" borderId="7" xfId="0" applyFont="1" applyBorder="1">
      <alignment vertical="center"/>
    </xf>
    <xf numFmtId="0" fontId="9" fillId="0" borderId="1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6" borderId="7" xfId="0" applyFont="1" applyFill="1" applyBorder="1" applyProtection="1">
      <alignment vertical="center"/>
      <protection locked="0"/>
    </xf>
    <xf numFmtId="0" fontId="9" fillId="0" borderId="5" xfId="0" applyFont="1" applyBorder="1" applyAlignment="1">
      <alignment horizontal="right" vertical="center"/>
    </xf>
    <xf numFmtId="0" fontId="9" fillId="6" borderId="7" xfId="0" applyFont="1" applyFill="1" applyBorder="1" applyAlignment="1" applyProtection="1">
      <alignment vertical="center" wrapText="1"/>
      <protection locked="0"/>
    </xf>
    <xf numFmtId="38" fontId="9" fillId="3" borderId="5" xfId="0" applyNumberFormat="1" applyFont="1" applyFill="1" applyBorder="1" applyAlignment="1">
      <alignment horizontal="right" vertical="center"/>
    </xf>
    <xf numFmtId="0" fontId="9" fillId="0" borderId="0" xfId="0" applyFont="1" applyAlignment="1" applyProtection="1">
      <alignment horizontal="right" vertical="center"/>
      <protection locked="0"/>
    </xf>
    <xf numFmtId="0" fontId="9" fillId="0" borderId="18" xfId="0" applyFont="1" applyBorder="1">
      <alignment vertical="center"/>
    </xf>
    <xf numFmtId="38" fontId="9" fillId="0" borderId="1" xfId="8" applyFont="1" applyFill="1" applyBorder="1">
      <alignment vertical="center"/>
    </xf>
    <xf numFmtId="38" fontId="9" fillId="0" borderId="0" xfId="8" applyFont="1" applyFill="1">
      <alignment vertical="center"/>
    </xf>
    <xf numFmtId="0" fontId="9" fillId="0" borderId="0" xfId="6" applyFont="1" applyProtection="1">
      <alignment vertical="center"/>
      <protection locked="0"/>
    </xf>
    <xf numFmtId="0" fontId="9" fillId="0" borderId="0" xfId="6" applyFont="1">
      <alignment vertical="center"/>
    </xf>
    <xf numFmtId="0" fontId="13" fillId="0" borderId="0" xfId="6" applyFont="1" applyProtection="1">
      <alignment vertical="center"/>
      <protection locked="0"/>
    </xf>
    <xf numFmtId="0" fontId="13" fillId="0" borderId="0" xfId="6" applyFont="1" applyAlignment="1" applyProtection="1">
      <alignment horizontal="right" vertical="center"/>
      <protection locked="0"/>
    </xf>
    <xf numFmtId="176" fontId="13" fillId="2" borderId="0" xfId="6" applyNumberFormat="1" applyFont="1" applyFill="1" applyAlignment="1" applyProtection="1">
      <alignment horizontal="right" vertical="center"/>
      <protection locked="0"/>
    </xf>
    <xf numFmtId="0" fontId="9" fillId="0" borderId="0" xfId="6" applyFont="1" applyAlignment="1" applyProtection="1">
      <alignment horizontal="right" vertical="top" shrinkToFit="1"/>
      <protection locked="0"/>
    </xf>
    <xf numFmtId="0" fontId="14" fillId="0" borderId="0" xfId="6" applyFont="1" applyAlignment="1" applyProtection="1">
      <alignment vertical="center" shrinkToFit="1"/>
      <protection locked="0"/>
    </xf>
    <xf numFmtId="0" fontId="9" fillId="0" borderId="0" xfId="6" applyFont="1" applyAlignment="1">
      <alignment vertical="center" shrinkToFit="1"/>
    </xf>
    <xf numFmtId="0" fontId="14" fillId="0" borderId="0" xfId="6" applyFont="1" applyAlignment="1" applyProtection="1">
      <alignment horizontal="left" vertical="center" shrinkToFit="1"/>
      <protection locked="0"/>
    </xf>
    <xf numFmtId="49" fontId="13" fillId="0" borderId="0" xfId="6" applyNumberFormat="1" applyFont="1" applyAlignment="1" applyProtection="1">
      <alignment horizontal="center" vertical="center"/>
      <protection locked="0"/>
    </xf>
    <xf numFmtId="0" fontId="13" fillId="0" borderId="0" xfId="6" applyFont="1" applyAlignment="1" applyProtection="1">
      <alignment horizontal="center" vertical="center"/>
      <protection locked="0"/>
    </xf>
    <xf numFmtId="38" fontId="9" fillId="5" borderId="0" xfId="6" applyNumberFormat="1" applyFont="1" applyFill="1" applyProtection="1">
      <alignment vertical="center"/>
      <protection locked="0"/>
    </xf>
    <xf numFmtId="0" fontId="13" fillId="0" borderId="0" xfId="6" applyFont="1" applyAlignment="1" applyProtection="1">
      <alignment vertical="top"/>
      <protection locked="0"/>
    </xf>
    <xf numFmtId="0" fontId="13" fillId="0" borderId="0" xfId="6" applyFont="1" applyAlignment="1" applyProtection="1">
      <alignment vertical="distributed" wrapText="1"/>
      <protection locked="0"/>
    </xf>
    <xf numFmtId="0" fontId="14" fillId="0" borderId="0" xfId="6" applyFont="1" applyProtection="1">
      <alignment vertical="center"/>
      <protection locked="0"/>
    </xf>
    <xf numFmtId="0" fontId="9" fillId="0" borderId="0" xfId="6" quotePrefix="1" applyFont="1" applyAlignment="1" applyProtection="1">
      <alignment horizontal="center" vertical="center"/>
      <protection locked="0"/>
    </xf>
    <xf numFmtId="0" fontId="9" fillId="0" borderId="0" xfId="6" quotePrefix="1" applyFont="1" applyAlignment="1" applyProtection="1">
      <alignment horizontal="left" vertical="center"/>
      <protection locked="0"/>
    </xf>
    <xf numFmtId="0" fontId="9" fillId="0" borderId="0" xfId="6" applyFont="1" applyAlignment="1" applyProtection="1">
      <alignment horizontal="left" vertical="top"/>
      <protection locked="0"/>
    </xf>
    <xf numFmtId="38" fontId="9" fillId="0" borderId="0" xfId="8" applyFont="1" applyProtection="1">
      <alignment vertical="center"/>
      <protection locked="0"/>
    </xf>
    <xf numFmtId="0" fontId="14" fillId="0" borderId="0" xfId="6" applyFont="1">
      <alignment vertical="center"/>
    </xf>
    <xf numFmtId="0" fontId="14" fillId="0" borderId="5" xfId="6" applyFont="1" applyBorder="1">
      <alignment vertical="center"/>
    </xf>
    <xf numFmtId="0" fontId="14" fillId="0" borderId="0" xfId="6" applyFont="1" applyAlignment="1">
      <alignment horizontal="center" vertical="center"/>
    </xf>
    <xf numFmtId="0" fontId="14" fillId="6" borderId="7" xfId="6" applyFont="1" applyFill="1" applyBorder="1" applyAlignment="1">
      <alignment horizontal="center" vertical="center"/>
    </xf>
    <xf numFmtId="0" fontId="14" fillId="0" borderId="6" xfId="6" applyFont="1" applyBorder="1" applyAlignment="1">
      <alignment horizontal="center" vertical="center"/>
    </xf>
    <xf numFmtId="0" fontId="14" fillId="0" borderId="5" xfId="0" applyFont="1" applyBorder="1">
      <alignment vertical="center"/>
    </xf>
    <xf numFmtId="0" fontId="14" fillId="0" borderId="0" xfId="6" applyFont="1" applyAlignment="1">
      <alignment horizontal="right" vertical="center"/>
    </xf>
    <xf numFmtId="0" fontId="14" fillId="0" borderId="6" xfId="6" applyFont="1" applyBorder="1">
      <alignment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9" fillId="6" borderId="7" xfId="0" applyFont="1" applyFill="1" applyBorder="1">
      <alignment vertical="center"/>
    </xf>
    <xf numFmtId="177" fontId="9" fillId="6" borderId="7" xfId="8" applyNumberFormat="1" applyFont="1" applyFill="1" applyBorder="1">
      <alignment vertical="center"/>
    </xf>
    <xf numFmtId="38" fontId="9" fillId="0" borderId="25" xfId="8" applyFont="1" applyBorder="1">
      <alignment vertical="center"/>
    </xf>
    <xf numFmtId="177" fontId="9" fillId="6" borderId="7" xfId="8" applyNumberFormat="1" applyFont="1" applyFill="1" applyBorder="1" applyProtection="1">
      <alignment vertical="center"/>
      <protection locked="0"/>
    </xf>
    <xf numFmtId="177" fontId="9" fillId="6" borderId="7" xfId="8" applyNumberFormat="1" applyFont="1" applyFill="1" applyBorder="1" applyProtection="1">
      <alignment vertical="center"/>
    </xf>
    <xf numFmtId="0" fontId="9" fillId="0" borderId="7" xfId="6" applyFont="1" applyBorder="1" applyAlignment="1" applyProtection="1">
      <alignment vertical="distributed"/>
      <protection locked="0"/>
    </xf>
    <xf numFmtId="0" fontId="9" fillId="0" borderId="17" xfId="6" applyFont="1" applyBorder="1" applyAlignment="1" applyProtection="1">
      <alignment vertical="distributed"/>
      <protection locked="0"/>
    </xf>
    <xf numFmtId="0" fontId="9" fillId="6" borderId="7" xfId="6" applyFont="1" applyFill="1" applyBorder="1" applyProtection="1">
      <alignment vertical="center"/>
      <protection locked="0"/>
    </xf>
    <xf numFmtId="0" fontId="9" fillId="6" borderId="17" xfId="6" applyFont="1" applyFill="1" applyBorder="1" applyProtection="1">
      <alignment vertical="center"/>
      <protection locked="0"/>
    </xf>
    <xf numFmtId="0" fontId="9" fillId="0" borderId="7" xfId="6" applyFont="1" applyBorder="1" applyAlignment="1" applyProtection="1">
      <alignment horizontal="left" vertical="top"/>
      <protection locked="0"/>
    </xf>
    <xf numFmtId="0" fontId="13" fillId="0" borderId="0" xfId="6" applyFont="1" applyAlignment="1" applyProtection="1">
      <alignment horizontal="center" vertical="center"/>
      <protection locked="0"/>
    </xf>
    <xf numFmtId="0" fontId="9" fillId="6" borderId="0" xfId="6" applyFont="1" applyFill="1" applyAlignment="1" applyProtection="1">
      <alignment horizontal="right" vertical="top" shrinkToFit="1"/>
      <protection locked="0"/>
    </xf>
    <xf numFmtId="0" fontId="14" fillId="0" borderId="0" xfId="6" applyFont="1" applyAlignment="1" applyProtection="1">
      <alignment horizontal="distributed" vertical="center" shrinkToFit="1"/>
      <protection locked="0"/>
    </xf>
    <xf numFmtId="0" fontId="9" fillId="0" borderId="0" xfId="6" applyFont="1" applyAlignment="1">
      <alignment horizontal="distributed" vertical="center" shrinkToFit="1"/>
    </xf>
    <xf numFmtId="0" fontId="9" fillId="6" borderId="19" xfId="6" applyFont="1" applyFill="1" applyBorder="1" applyAlignment="1" applyProtection="1">
      <alignment vertical="top" wrapText="1" shrinkToFit="1"/>
      <protection locked="0"/>
    </xf>
    <xf numFmtId="0" fontId="9" fillId="6" borderId="20" xfId="6" applyFont="1" applyFill="1" applyBorder="1" applyAlignment="1" applyProtection="1">
      <alignment vertical="top" wrapText="1" shrinkToFit="1"/>
      <protection locked="0"/>
    </xf>
    <xf numFmtId="0" fontId="9" fillId="6" borderId="21" xfId="6" applyFont="1" applyFill="1" applyBorder="1" applyAlignment="1" applyProtection="1">
      <alignment vertical="top" wrapText="1" shrinkToFit="1"/>
      <protection locked="0"/>
    </xf>
    <xf numFmtId="0" fontId="9" fillId="6" borderId="22" xfId="6" applyFont="1" applyFill="1" applyBorder="1" applyAlignment="1" applyProtection="1">
      <alignment vertical="top" wrapText="1" shrinkToFit="1"/>
      <protection locked="0"/>
    </xf>
    <xf numFmtId="0" fontId="9" fillId="6" borderId="23" xfId="6" applyFont="1" applyFill="1" applyBorder="1" applyAlignment="1" applyProtection="1">
      <alignment horizontal="left" vertical="center" shrinkToFit="1"/>
      <protection locked="0"/>
    </xf>
    <xf numFmtId="0" fontId="9" fillId="6" borderId="24" xfId="6" applyFont="1" applyFill="1" applyBorder="1" applyAlignment="1" applyProtection="1">
      <alignment horizontal="left" vertical="center" shrinkToFit="1"/>
      <protection locked="0"/>
    </xf>
    <xf numFmtId="0" fontId="14" fillId="6" borderId="23" xfId="6" applyFont="1" applyFill="1" applyBorder="1" applyAlignment="1" applyProtection="1">
      <alignment horizontal="left" vertical="center" shrinkToFit="1"/>
      <protection locked="0"/>
    </xf>
    <xf numFmtId="0" fontId="14" fillId="6" borderId="24" xfId="6" applyFont="1" applyFill="1" applyBorder="1" applyAlignment="1" applyProtection="1">
      <alignment horizontal="left" vertical="center" shrinkToFit="1"/>
      <protection locked="0"/>
    </xf>
    <xf numFmtId="0" fontId="13" fillId="0" borderId="0" xfId="6" applyFont="1" applyAlignment="1" applyProtection="1">
      <alignment horizontal="left" vertical="center"/>
      <protection locked="0"/>
    </xf>
    <xf numFmtId="0" fontId="13" fillId="0" borderId="0" xfId="6" applyFont="1" applyAlignment="1" applyProtection="1">
      <alignment horizontal="left" vertical="distributed" wrapText="1"/>
      <protection locked="0"/>
    </xf>
    <xf numFmtId="0" fontId="9" fillId="0" borderId="0" xfId="6" applyFont="1" applyProtection="1">
      <alignment vertical="center"/>
      <protection locked="0"/>
    </xf>
    <xf numFmtId="38" fontId="9" fillId="0" borderId="0" xfId="8" applyFont="1" applyAlignment="1">
      <alignment horizontal="center" vertical="center"/>
    </xf>
    <xf numFmtId="0" fontId="9" fillId="6" borderId="13" xfId="8" applyNumberFormat="1" applyFont="1" applyFill="1" applyBorder="1" applyAlignment="1">
      <alignment horizontal="left" vertical="center" shrinkToFit="1"/>
    </xf>
    <xf numFmtId="0" fontId="9" fillId="6" borderId="14" xfId="8" applyNumberFormat="1" applyFont="1" applyFill="1" applyBorder="1" applyAlignment="1">
      <alignment horizontal="left" vertical="center" shrinkToFit="1"/>
    </xf>
    <xf numFmtId="0" fontId="9" fillId="6" borderId="15" xfId="8" applyNumberFormat="1" applyFont="1" applyFill="1" applyBorder="1" applyAlignment="1">
      <alignment horizontal="left" vertical="center" shrinkToFit="1"/>
    </xf>
    <xf numFmtId="38" fontId="9" fillId="6" borderId="7" xfId="8" applyFont="1" applyFill="1" applyBorder="1" applyAlignment="1">
      <alignment horizontal="left" vertical="center" shrinkToFit="1"/>
    </xf>
    <xf numFmtId="177" fontId="9" fillId="6" borderId="13" xfId="0" applyNumberFormat="1" applyFont="1" applyFill="1" applyBorder="1" applyAlignment="1" applyProtection="1">
      <alignment horizontal="center" vertical="center" wrapText="1"/>
      <protection locked="0"/>
    </xf>
    <xf numFmtId="177" fontId="9" fillId="6" borderId="15" xfId="0" applyNumberFormat="1" applyFont="1" applyFill="1" applyBorder="1" applyAlignment="1" applyProtection="1">
      <alignment horizontal="center" vertical="center" wrapText="1"/>
      <protection locked="0"/>
    </xf>
    <xf numFmtId="0" fontId="9" fillId="0" borderId="13" xfId="0" applyFont="1" applyBorder="1" applyAlignment="1">
      <alignment vertical="center" shrinkToFit="1"/>
    </xf>
    <xf numFmtId="0" fontId="9" fillId="0" borderId="14" xfId="0" applyFont="1" applyBorder="1" applyAlignment="1">
      <alignment vertical="center" shrinkToFit="1"/>
    </xf>
    <xf numFmtId="0" fontId="9" fillId="0" borderId="15" xfId="0" applyFont="1" applyBorder="1" applyAlignment="1">
      <alignment vertical="center" shrinkToFit="1"/>
    </xf>
    <xf numFmtId="38" fontId="9" fillId="4" borderId="13" xfId="0" applyNumberFormat="1" applyFont="1" applyFill="1" applyBorder="1" applyAlignment="1" applyProtection="1">
      <alignment vertical="center" shrinkToFit="1"/>
      <protection locked="0"/>
    </xf>
    <xf numFmtId="0" fontId="9" fillId="4" borderId="14" xfId="0" applyFont="1" applyFill="1" applyBorder="1" applyAlignment="1" applyProtection="1">
      <alignment vertical="center" shrinkToFit="1"/>
      <protection locked="0"/>
    </xf>
    <xf numFmtId="0" fontId="9" fillId="4" borderId="15" xfId="0" applyFont="1" applyFill="1" applyBorder="1" applyAlignment="1" applyProtection="1">
      <alignment vertical="center" shrinkToFit="1"/>
      <protection locked="0"/>
    </xf>
    <xf numFmtId="38" fontId="9" fillId="4" borderId="13" xfId="0" applyNumberFormat="1" applyFont="1" applyFill="1" applyBorder="1" applyAlignment="1">
      <alignment horizontal="left" vertical="center" shrinkToFit="1"/>
    </xf>
    <xf numFmtId="0" fontId="9" fillId="4" borderId="14" xfId="0" applyFont="1" applyFill="1" applyBorder="1" applyAlignment="1">
      <alignment horizontal="left" vertical="center" shrinkToFit="1"/>
    </xf>
    <xf numFmtId="0" fontId="9" fillId="4" borderId="15" xfId="0" applyFont="1" applyFill="1" applyBorder="1" applyAlignment="1">
      <alignment horizontal="left" vertical="center" shrinkToFit="1"/>
    </xf>
    <xf numFmtId="177" fontId="9" fillId="4" borderId="13" xfId="8" applyNumberFormat="1" applyFont="1" applyFill="1" applyBorder="1" applyAlignment="1">
      <alignment horizontal="center" vertical="center"/>
    </xf>
    <xf numFmtId="177" fontId="9" fillId="4" borderId="15" xfId="8" applyNumberFormat="1" applyFont="1" applyFill="1" applyBorder="1" applyAlignment="1">
      <alignment horizontal="center" vertical="center"/>
    </xf>
    <xf numFmtId="0" fontId="9" fillId="4" borderId="13" xfId="0" applyFont="1" applyFill="1" applyBorder="1" applyAlignment="1">
      <alignment horizontal="left" vertical="center" shrinkToFit="1"/>
    </xf>
    <xf numFmtId="0" fontId="9" fillId="6" borderId="13" xfId="0" applyFont="1" applyFill="1" applyBorder="1" applyAlignment="1" applyProtection="1">
      <alignment horizontal="center" vertical="center"/>
      <protection locked="0"/>
    </xf>
    <xf numFmtId="0" fontId="9" fillId="6" borderId="14"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6" borderId="13" xfId="0" applyFont="1" applyFill="1" applyBorder="1" applyAlignment="1" applyProtection="1">
      <alignment horizontal="left" vertical="center" wrapText="1"/>
      <protection locked="0"/>
    </xf>
    <xf numFmtId="0" fontId="9" fillId="6" borderId="14" xfId="0" applyFont="1" applyFill="1" applyBorder="1" applyAlignment="1" applyProtection="1">
      <alignment horizontal="left" vertical="center" wrapText="1"/>
      <protection locked="0"/>
    </xf>
    <xf numFmtId="0" fontId="9" fillId="6" borderId="15" xfId="0" applyFont="1" applyFill="1" applyBorder="1" applyAlignment="1" applyProtection="1">
      <alignment horizontal="left" vertical="center" wrapText="1"/>
      <protection locked="0"/>
    </xf>
    <xf numFmtId="0" fontId="9" fillId="0" borderId="14" xfId="0" applyFont="1" applyBorder="1" applyAlignment="1" applyProtection="1">
      <alignment horizontal="center" vertical="center" wrapText="1"/>
      <protection locked="0"/>
    </xf>
    <xf numFmtId="0" fontId="9" fillId="6" borderId="13" xfId="0" applyFont="1" applyFill="1" applyBorder="1" applyAlignment="1" applyProtection="1">
      <alignment horizontal="center" vertical="center" wrapText="1"/>
      <protection locked="0"/>
    </xf>
    <xf numFmtId="0" fontId="9" fillId="6" borderId="14" xfId="0" applyFont="1" applyFill="1" applyBorder="1" applyAlignment="1" applyProtection="1">
      <alignment horizontal="center" vertical="center" wrapText="1"/>
      <protection locked="0"/>
    </xf>
    <xf numFmtId="0" fontId="9" fillId="6" borderId="15" xfId="0" applyFont="1" applyFill="1" applyBorder="1" applyAlignment="1" applyProtection="1">
      <alignment horizontal="center" vertical="center" wrapText="1"/>
      <protection locked="0"/>
    </xf>
    <xf numFmtId="0" fontId="9" fillId="6" borderId="7" xfId="0" applyFont="1" applyFill="1" applyBorder="1">
      <alignment vertical="center"/>
    </xf>
  </cellXfs>
  <cellStyles count="9">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0"/>
  <tableStyles count="0" defaultTableStyle="TableStyleMedium2" defaultPivotStyle="PivotStyleLight16"/>
  <colors>
    <mruColors>
      <color rgb="FFFF99FF"/>
      <color rgb="FFFFCC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225911</xdr:colOff>
      <xdr:row>0</xdr:row>
      <xdr:rowOff>265356</xdr:rowOff>
    </xdr:from>
    <xdr:to>
      <xdr:col>11</xdr:col>
      <xdr:colOff>484991</xdr:colOff>
      <xdr:row>2</xdr:row>
      <xdr:rowOff>142089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61817" y="265356"/>
          <a:ext cx="2329927" cy="844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30F57003-7FDE-442A-8CB8-A5B3C90F20C7}"/>
            </a:ext>
          </a:extLst>
        </xdr:cNvPr>
        <xdr:cNvSpPr txBox="1"/>
      </xdr:nvSpPr>
      <xdr:spPr>
        <a:xfrm>
          <a:off x="3118837" y="149075"/>
          <a:ext cx="153207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11</xdr:col>
      <xdr:colOff>505408</xdr:colOff>
      <xdr:row>0</xdr:row>
      <xdr:rowOff>528917</xdr:rowOff>
    </xdr:from>
    <xdr:to>
      <xdr:col>16</xdr:col>
      <xdr:colOff>681316</xdr:colOff>
      <xdr:row>5</xdr:row>
      <xdr:rowOff>45361</xdr:rowOff>
    </xdr:to>
    <xdr:sp macro="" textlink="">
      <xdr:nvSpPr>
        <xdr:cNvPr id="3" name="テキスト ボックス 2">
          <a:extLst>
            <a:ext uri="{FF2B5EF4-FFF2-40B4-BE49-F238E27FC236}">
              <a16:creationId xmlns:a16="http://schemas.microsoft.com/office/drawing/2014/main" id="{7C91E171-3C78-47D4-9559-6ED49FAE5BCB}"/>
            </a:ext>
          </a:extLst>
        </xdr:cNvPr>
        <xdr:cNvSpPr txBox="1"/>
      </xdr:nvSpPr>
      <xdr:spPr>
        <a:xfrm>
          <a:off x="8322632" y="528917"/>
          <a:ext cx="3672143" cy="1076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155985</xdr:colOff>
      <xdr:row>0</xdr:row>
      <xdr:rowOff>116093</xdr:rowOff>
    </xdr:from>
    <xdr:to>
      <xdr:col>11</xdr:col>
      <xdr:colOff>18014</xdr:colOff>
      <xdr:row>0</xdr:row>
      <xdr:rowOff>550433</xdr:rowOff>
    </xdr:to>
    <xdr:sp macro="" textlink="">
      <xdr:nvSpPr>
        <xdr:cNvPr id="2" name="テキスト ボックス 1">
          <a:extLst>
            <a:ext uri="{FF2B5EF4-FFF2-40B4-BE49-F238E27FC236}">
              <a16:creationId xmlns:a16="http://schemas.microsoft.com/office/drawing/2014/main" id="{368E40FD-E8BA-4A14-8019-AB62EA761C85}"/>
            </a:ext>
          </a:extLst>
        </xdr:cNvPr>
        <xdr:cNvSpPr txBox="1"/>
      </xdr:nvSpPr>
      <xdr:spPr>
        <a:xfrm>
          <a:off x="2594385" y="116093"/>
          <a:ext cx="1475676"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23</xdr:col>
      <xdr:colOff>188259</xdr:colOff>
      <xdr:row>0</xdr:row>
      <xdr:rowOff>53789</xdr:rowOff>
    </xdr:from>
    <xdr:to>
      <xdr:col>32</xdr:col>
      <xdr:colOff>268942</xdr:colOff>
      <xdr:row>0</xdr:row>
      <xdr:rowOff>708762</xdr:rowOff>
    </xdr:to>
    <xdr:sp macro="" textlink="">
      <xdr:nvSpPr>
        <xdr:cNvPr id="4" name="テキスト ボックス 3">
          <a:extLst>
            <a:ext uri="{FF2B5EF4-FFF2-40B4-BE49-F238E27FC236}">
              <a16:creationId xmlns:a16="http://schemas.microsoft.com/office/drawing/2014/main" id="{978C0447-1898-47B3-BC32-5A2ABC399BBE}"/>
            </a:ext>
          </a:extLst>
        </xdr:cNvPr>
        <xdr:cNvSpPr txBox="1"/>
      </xdr:nvSpPr>
      <xdr:spPr>
        <a:xfrm>
          <a:off x="7315200" y="53789"/>
          <a:ext cx="3890683" cy="6549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灰色の箇所は自動入力・計算されます。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317351</xdr:colOff>
      <xdr:row>0</xdr:row>
      <xdr:rowOff>62305</xdr:rowOff>
    </xdr:from>
    <xdr:to>
      <xdr:col>10</xdr:col>
      <xdr:colOff>179380</xdr:colOff>
      <xdr:row>0</xdr:row>
      <xdr:rowOff>496645</xdr:rowOff>
    </xdr:to>
    <xdr:sp macro="" textlink="">
      <xdr:nvSpPr>
        <xdr:cNvPr id="2" name="テキスト ボックス 1">
          <a:extLst>
            <a:ext uri="{FF2B5EF4-FFF2-40B4-BE49-F238E27FC236}">
              <a16:creationId xmlns:a16="http://schemas.microsoft.com/office/drawing/2014/main" id="{6D9E6EA5-A3C6-4F1B-8D7F-C3D0DE7C9D05}"/>
            </a:ext>
          </a:extLst>
        </xdr:cNvPr>
        <xdr:cNvSpPr txBox="1"/>
      </xdr:nvSpPr>
      <xdr:spPr>
        <a:xfrm>
          <a:off x="2415092" y="62305"/>
          <a:ext cx="1296382"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23</xdr:col>
      <xdr:colOff>62754</xdr:colOff>
      <xdr:row>0</xdr:row>
      <xdr:rowOff>206190</xdr:rowOff>
    </xdr:from>
    <xdr:to>
      <xdr:col>31</xdr:col>
      <xdr:colOff>374277</xdr:colOff>
      <xdr:row>1</xdr:row>
      <xdr:rowOff>70028</xdr:rowOff>
    </xdr:to>
    <xdr:sp macro="" textlink="">
      <xdr:nvSpPr>
        <xdr:cNvPr id="4" name="テキスト ボックス 3">
          <a:extLst>
            <a:ext uri="{FF2B5EF4-FFF2-40B4-BE49-F238E27FC236}">
              <a16:creationId xmlns:a16="http://schemas.microsoft.com/office/drawing/2014/main" id="{E545F691-7903-4528-A0B8-D554BC363D9C}"/>
            </a:ext>
          </a:extLst>
        </xdr:cNvPr>
        <xdr:cNvSpPr txBox="1"/>
      </xdr:nvSpPr>
      <xdr:spPr>
        <a:xfrm>
          <a:off x="6535272" y="206190"/>
          <a:ext cx="3700181"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394447</xdr:rowOff>
    </xdr:to>
    <xdr:sp macro="" textlink="">
      <xdr:nvSpPr>
        <xdr:cNvPr id="2" name="テキスト ボックス 1">
          <a:extLst>
            <a:ext uri="{FF2B5EF4-FFF2-40B4-BE49-F238E27FC236}">
              <a16:creationId xmlns:a16="http://schemas.microsoft.com/office/drawing/2014/main" id="{35E7FF1B-3AA0-4B8E-96F9-DAE916ED5AB6}"/>
            </a:ext>
          </a:extLst>
        </xdr:cNvPr>
        <xdr:cNvSpPr txBox="1"/>
      </xdr:nvSpPr>
      <xdr:spPr>
        <a:xfrm>
          <a:off x="2468880" y="53340"/>
          <a:ext cx="1368099" cy="341107"/>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23</xdr:col>
      <xdr:colOff>259979</xdr:colOff>
      <xdr:row>0</xdr:row>
      <xdr:rowOff>44825</xdr:rowOff>
    </xdr:from>
    <xdr:to>
      <xdr:col>32</xdr:col>
      <xdr:colOff>114302</xdr:colOff>
      <xdr:row>2</xdr:row>
      <xdr:rowOff>17929</xdr:rowOff>
    </xdr:to>
    <xdr:sp macro="" textlink="">
      <xdr:nvSpPr>
        <xdr:cNvPr id="4" name="テキスト ボックス 3">
          <a:extLst>
            <a:ext uri="{FF2B5EF4-FFF2-40B4-BE49-F238E27FC236}">
              <a16:creationId xmlns:a16="http://schemas.microsoft.com/office/drawing/2014/main" id="{675D1B88-C784-4A93-A9AA-A5634267F067}"/>
            </a:ext>
          </a:extLst>
        </xdr:cNvPr>
        <xdr:cNvSpPr txBox="1"/>
      </xdr:nvSpPr>
      <xdr:spPr>
        <a:xfrm>
          <a:off x="6849038" y="44825"/>
          <a:ext cx="3117476" cy="663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3A2C-DD04-4E66-AA5C-4285D9E5D40E}">
  <sheetPr>
    <pageSetUpPr fitToPage="1"/>
  </sheetPr>
  <dimension ref="A1:I49"/>
  <sheetViews>
    <sheetView showGridLines="0" tabSelected="1" view="pageBreakPreview" zoomScale="85" zoomScaleNormal="100" zoomScaleSheetLayoutView="85" workbookViewId="0">
      <selection activeCell="AF38" sqref="AF38"/>
    </sheetView>
  </sheetViews>
  <sheetFormatPr defaultColWidth="10" defaultRowHeight="13.2"/>
  <cols>
    <col min="1" max="1" width="15.5546875" style="57" customWidth="1"/>
    <col min="2" max="2" width="9.44140625" style="57" customWidth="1"/>
    <col min="3" max="3" width="20.6640625" style="57" customWidth="1"/>
    <col min="4" max="4" width="7.44140625" style="57" customWidth="1"/>
    <col min="5" max="5" width="11.5546875" style="57" customWidth="1"/>
    <col min="6" max="6" width="32.44140625" style="57" customWidth="1"/>
    <col min="7" max="7" width="6" style="58" customWidth="1"/>
    <col min="8" max="8" width="1.6640625" style="58" customWidth="1"/>
    <col min="9" max="16384" width="10" style="58"/>
  </cols>
  <sheetData>
    <row r="1" spans="1:9" ht="61.95" customHeight="1"/>
    <row r="2" spans="1:9" ht="14.4">
      <c r="A2" s="42" t="s">
        <v>101</v>
      </c>
      <c r="B2" s="59"/>
      <c r="C2" s="59"/>
      <c r="D2" s="59"/>
      <c r="E2" s="59"/>
      <c r="F2" s="60"/>
    </row>
    <row r="3" spans="1:9" ht="18.600000000000001" customHeight="1">
      <c r="A3" s="42"/>
      <c r="B3" s="59"/>
      <c r="C3" s="59"/>
      <c r="D3" s="59"/>
      <c r="E3" s="59"/>
      <c r="F3" s="97" t="s">
        <v>31</v>
      </c>
      <c r="G3" s="97"/>
    </row>
    <row r="4" spans="1:9" ht="18.600000000000001" customHeight="1">
      <c r="A4" s="59"/>
      <c r="B4" s="59"/>
      <c r="C4" s="59"/>
      <c r="D4" s="59"/>
      <c r="E4" s="59"/>
      <c r="F4" s="97" t="s">
        <v>1</v>
      </c>
      <c r="G4" s="97"/>
      <c r="I4" s="61"/>
    </row>
    <row r="5" spans="1:9" ht="14.4">
      <c r="A5" s="59"/>
      <c r="B5" s="59"/>
      <c r="C5" s="59"/>
      <c r="D5" s="59"/>
      <c r="E5" s="59"/>
      <c r="F5" s="62"/>
      <c r="G5" s="62"/>
      <c r="I5" s="61"/>
    </row>
    <row r="6" spans="1:9" ht="14.4">
      <c r="A6" s="59"/>
      <c r="B6" s="59"/>
      <c r="C6" s="59"/>
      <c r="D6" s="59"/>
      <c r="E6" s="59"/>
      <c r="F6" s="60"/>
    </row>
    <row r="7" spans="1:9" ht="14.4">
      <c r="A7" s="57" t="s">
        <v>19</v>
      </c>
      <c r="B7" s="59"/>
      <c r="C7" s="59"/>
      <c r="D7" s="59"/>
      <c r="E7" s="59"/>
      <c r="F7" s="59"/>
    </row>
    <row r="8" spans="1:9" ht="14.4">
      <c r="B8" s="59"/>
      <c r="C8" s="59"/>
      <c r="D8" s="59"/>
      <c r="E8" s="59"/>
      <c r="F8" s="59"/>
    </row>
    <row r="9" spans="1:9" ht="14.4">
      <c r="B9" s="59"/>
      <c r="C9" s="59"/>
      <c r="D9" s="59"/>
      <c r="E9" s="59"/>
      <c r="F9" s="59"/>
    </row>
    <row r="10" spans="1:9" ht="14.4">
      <c r="A10" s="59"/>
      <c r="B10" s="59"/>
      <c r="C10" s="59"/>
      <c r="D10" s="98" t="s">
        <v>34</v>
      </c>
      <c r="E10" s="98"/>
      <c r="F10" s="100" t="s">
        <v>2</v>
      </c>
      <c r="G10" s="101"/>
    </row>
    <row r="11" spans="1:9" ht="19.95" customHeight="1">
      <c r="A11" s="59"/>
      <c r="B11" s="59"/>
      <c r="C11" s="59"/>
      <c r="D11" s="59"/>
      <c r="E11" s="59"/>
      <c r="F11" s="102"/>
      <c r="G11" s="103"/>
    </row>
    <row r="12" spans="1:9" ht="19.95" customHeight="1">
      <c r="A12" s="59"/>
      <c r="B12" s="59"/>
      <c r="C12" s="59"/>
      <c r="D12" s="98" t="s">
        <v>35</v>
      </c>
      <c r="E12" s="99"/>
      <c r="F12" s="106"/>
      <c r="G12" s="107"/>
    </row>
    <row r="13" spans="1:9" ht="21.6" customHeight="1">
      <c r="A13" s="59"/>
      <c r="B13" s="59"/>
      <c r="C13" s="59"/>
      <c r="D13" s="98" t="s">
        <v>36</v>
      </c>
      <c r="E13" s="99"/>
      <c r="F13" s="104"/>
      <c r="G13" s="105"/>
    </row>
    <row r="14" spans="1:9" ht="21" customHeight="1">
      <c r="A14" s="59"/>
      <c r="B14" s="59"/>
      <c r="C14" s="59"/>
      <c r="D14" s="63"/>
      <c r="E14" s="64"/>
      <c r="F14" s="65"/>
      <c r="G14" s="65"/>
    </row>
    <row r="15" spans="1:9" ht="12.75" customHeight="1">
      <c r="A15" s="60"/>
      <c r="B15" s="66"/>
      <c r="C15" s="108"/>
      <c r="D15" s="108"/>
      <c r="E15" s="108"/>
      <c r="F15" s="108"/>
    </row>
    <row r="16" spans="1:9" ht="12.75" customHeight="1">
      <c r="A16" s="60"/>
      <c r="B16" s="66"/>
      <c r="C16" s="108"/>
      <c r="D16" s="108"/>
      <c r="E16" s="108"/>
      <c r="F16" s="108"/>
    </row>
    <row r="17" spans="1:8" ht="22.8" customHeight="1">
      <c r="A17" s="96" t="s">
        <v>103</v>
      </c>
      <c r="B17" s="96"/>
      <c r="C17" s="96"/>
      <c r="D17" s="96"/>
      <c r="E17" s="96"/>
      <c r="F17" s="96"/>
      <c r="G17" s="96"/>
      <c r="H17" s="96"/>
    </row>
    <row r="18" spans="1:8" ht="14.4">
      <c r="A18" s="67"/>
      <c r="B18" s="67"/>
      <c r="C18" s="67"/>
      <c r="D18" s="67"/>
      <c r="E18" s="67"/>
      <c r="F18" s="67"/>
    </row>
    <row r="19" spans="1:8" ht="14.4">
      <c r="A19" s="109"/>
      <c r="B19" s="109"/>
      <c r="C19" s="109"/>
      <c r="D19" s="109"/>
      <c r="E19" s="109"/>
      <c r="F19" s="109"/>
    </row>
    <row r="20" spans="1:8">
      <c r="A20" s="110" t="s">
        <v>20</v>
      </c>
      <c r="B20" s="110"/>
      <c r="C20" s="110"/>
      <c r="D20" s="110"/>
      <c r="E20" s="110"/>
      <c r="F20" s="110"/>
      <c r="G20" s="110"/>
    </row>
    <row r="23" spans="1:8" ht="14.4">
      <c r="A23" s="59"/>
      <c r="B23" s="59"/>
      <c r="C23" s="60" t="s">
        <v>0</v>
      </c>
      <c r="D23" s="59"/>
      <c r="E23" s="59"/>
      <c r="F23" s="59"/>
    </row>
    <row r="24" spans="1:8" ht="14.4">
      <c r="A24" s="59"/>
      <c r="B24" s="59"/>
      <c r="C24" s="59"/>
      <c r="D24" s="59"/>
      <c r="E24" s="59"/>
      <c r="F24" s="59"/>
    </row>
    <row r="25" spans="1:8" ht="18" customHeight="1">
      <c r="A25" s="59" t="s">
        <v>21</v>
      </c>
      <c r="B25" s="59" t="s">
        <v>22</v>
      </c>
      <c r="C25" s="68">
        <f>'２所要額調書（別紙１）'!F41</f>
        <v>0</v>
      </c>
      <c r="D25" s="59" t="s">
        <v>23</v>
      </c>
      <c r="E25" s="59"/>
      <c r="F25" s="59"/>
    </row>
    <row r="26" spans="1:8" ht="13.2" customHeight="1">
      <c r="A26" s="69"/>
      <c r="B26" s="70"/>
      <c r="C26" s="70"/>
      <c r="D26" s="70"/>
      <c r="E26" s="70"/>
      <c r="F26" s="70"/>
    </row>
    <row r="27" spans="1:8" ht="18" customHeight="1">
      <c r="A27" s="71" t="s">
        <v>32</v>
      </c>
    </row>
    <row r="28" spans="1:8" ht="13.2" customHeight="1">
      <c r="A28" s="71"/>
      <c r="B28" s="72"/>
    </row>
    <row r="29" spans="1:8" ht="18" customHeight="1">
      <c r="A29" s="71" t="s">
        <v>33</v>
      </c>
      <c r="B29" s="72"/>
    </row>
    <row r="30" spans="1:8" ht="13.2" customHeight="1">
      <c r="A30" s="71"/>
      <c r="B30" s="72"/>
    </row>
    <row r="31" spans="1:8" ht="18" customHeight="1">
      <c r="A31" s="71" t="s">
        <v>48</v>
      </c>
      <c r="B31" s="72"/>
    </row>
    <row r="32" spans="1:8" ht="21" customHeight="1">
      <c r="A32" s="57" t="s">
        <v>57</v>
      </c>
      <c r="B32" s="72"/>
    </row>
    <row r="33" spans="1:9" s="57" customFormat="1" ht="19.95" customHeight="1">
      <c r="A33" s="57" t="s">
        <v>49</v>
      </c>
      <c r="B33" s="72"/>
      <c r="G33" s="58"/>
      <c r="H33" s="58"/>
      <c r="I33" s="58"/>
    </row>
    <row r="34" spans="1:9" s="57" customFormat="1" ht="19.95" customHeight="1">
      <c r="A34" s="57" t="s">
        <v>50</v>
      </c>
      <c r="B34" s="72"/>
      <c r="G34" s="58"/>
      <c r="H34" s="58"/>
      <c r="I34" s="58"/>
    </row>
    <row r="35" spans="1:9" s="57" customFormat="1" ht="13.2" customHeight="1">
      <c r="B35" s="72"/>
      <c r="G35" s="58"/>
      <c r="H35" s="58"/>
      <c r="I35" s="58"/>
    </row>
    <row r="36" spans="1:9" s="57" customFormat="1" ht="16.8" customHeight="1">
      <c r="B36" s="72"/>
      <c r="G36" s="58"/>
      <c r="H36" s="58"/>
      <c r="I36" s="58"/>
    </row>
    <row r="37" spans="1:9" s="57" customFormat="1" ht="16.8" customHeight="1">
      <c r="B37" s="72"/>
      <c r="G37" s="58"/>
      <c r="H37" s="58"/>
      <c r="I37" s="58"/>
    </row>
    <row r="38" spans="1:9" s="57" customFormat="1" ht="16.8" customHeight="1">
      <c r="B38" s="73"/>
      <c r="C38" s="74" t="s">
        <v>94</v>
      </c>
      <c r="G38" s="58"/>
      <c r="H38" s="58"/>
      <c r="I38" s="58"/>
    </row>
    <row r="39" spans="1:9" s="57" customFormat="1" ht="24.6" customHeight="1">
      <c r="B39" s="72"/>
      <c r="C39" s="95" t="s">
        <v>95</v>
      </c>
      <c r="D39" s="95"/>
      <c r="E39" s="91" t="s">
        <v>97</v>
      </c>
      <c r="F39" s="93"/>
      <c r="G39" s="58"/>
      <c r="H39" s="58"/>
      <c r="I39" s="58"/>
    </row>
    <row r="40" spans="1:9" s="57" customFormat="1" ht="24.6" customHeight="1">
      <c r="B40" s="72"/>
      <c r="C40" s="95"/>
      <c r="D40" s="95"/>
      <c r="E40" s="92" t="s">
        <v>98</v>
      </c>
      <c r="F40" s="94"/>
      <c r="G40" s="58"/>
      <c r="H40" s="58"/>
      <c r="I40" s="58"/>
    </row>
    <row r="41" spans="1:9" ht="24.6" customHeight="1">
      <c r="C41" s="95" t="s">
        <v>96</v>
      </c>
      <c r="D41" s="95"/>
      <c r="E41" s="91" t="s">
        <v>99</v>
      </c>
      <c r="F41" s="93"/>
    </row>
    <row r="42" spans="1:9" s="57" customFormat="1" ht="24.6" customHeight="1">
      <c r="C42" s="95"/>
      <c r="D42" s="95"/>
      <c r="E42" s="91" t="s">
        <v>100</v>
      </c>
      <c r="F42" s="93"/>
      <c r="G42" s="58"/>
      <c r="H42" s="58"/>
      <c r="I42" s="58"/>
    </row>
    <row r="43" spans="1:9" ht="16.8" customHeight="1"/>
    <row r="44" spans="1:9" ht="16.8" customHeight="1"/>
    <row r="45" spans="1:9" ht="16.8" customHeight="1"/>
    <row r="46" spans="1:9" ht="16.8" customHeight="1"/>
    <row r="47" spans="1:9" ht="16.8" customHeight="1"/>
    <row r="48" spans="1:9" ht="16.8" customHeight="1"/>
    <row r="49" ht="16.8" customHeight="1"/>
  </sheetData>
  <mergeCells count="15">
    <mergeCell ref="C39:D40"/>
    <mergeCell ref="C41:D42"/>
    <mergeCell ref="A17:H17"/>
    <mergeCell ref="F3:G3"/>
    <mergeCell ref="F4:G4"/>
    <mergeCell ref="D13:E13"/>
    <mergeCell ref="D10:E10"/>
    <mergeCell ref="D12:E12"/>
    <mergeCell ref="F10:G11"/>
    <mergeCell ref="F13:G13"/>
    <mergeCell ref="F12:G12"/>
    <mergeCell ref="C16:F16"/>
    <mergeCell ref="A19:F19"/>
    <mergeCell ref="A20:G20"/>
    <mergeCell ref="C15:F15"/>
  </mergeCells>
  <phoneticPr fontId="1"/>
  <pageMargins left="0.70866141732283472" right="0.2" top="0.54" bottom="0.55118110236220474" header="0.31496062992125984" footer="0.31496062992125984"/>
  <pageSetup paperSize="9" scale="91"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pageSetUpPr fitToPage="1"/>
  </sheetPr>
  <dimension ref="A1:K41"/>
  <sheetViews>
    <sheetView view="pageBreakPreview" zoomScale="85" zoomScaleNormal="100" zoomScaleSheetLayoutView="85" workbookViewId="0">
      <selection activeCell="AF38" sqref="AF38"/>
    </sheetView>
  </sheetViews>
  <sheetFormatPr defaultColWidth="10.21875" defaultRowHeight="15" customHeight="1"/>
  <cols>
    <col min="1" max="1" width="1.44140625" style="5" customWidth="1"/>
    <col min="2" max="2" width="5.6640625" style="5" customWidth="1"/>
    <col min="3" max="3" width="14.109375" style="5" customWidth="1"/>
    <col min="4" max="4" width="15.44140625" style="5" customWidth="1"/>
    <col min="5" max="7" width="14.109375" style="5" customWidth="1"/>
    <col min="8" max="8" width="16.6640625" style="5" customWidth="1"/>
    <col min="9" max="9" width="14.109375" style="5" customWidth="1"/>
    <col min="10" max="10" width="2.33203125" style="5" customWidth="1"/>
    <col min="11" max="11" width="1.88671875" style="5" customWidth="1"/>
    <col min="12" max="17" width="10.21875" style="5"/>
    <col min="18" max="20" width="10.77734375" style="5" customWidth="1"/>
    <col min="21" max="16384" width="10.21875" style="5"/>
  </cols>
  <sheetData>
    <row r="1" spans="1:10" ht="61.95" customHeight="1">
      <c r="A1" s="75"/>
      <c r="B1" s="75"/>
      <c r="C1" s="75"/>
      <c r="D1" s="75"/>
      <c r="E1" s="75"/>
      <c r="F1" s="75"/>
    </row>
    <row r="2" spans="1:10" ht="15" customHeight="1">
      <c r="B2" s="5" t="s">
        <v>29</v>
      </c>
    </row>
    <row r="3" spans="1:10" ht="15" customHeight="1">
      <c r="B3" s="111" t="s">
        <v>104</v>
      </c>
      <c r="C3" s="111"/>
      <c r="D3" s="111"/>
      <c r="E3" s="111"/>
      <c r="F3" s="111"/>
      <c r="G3" s="111"/>
      <c r="H3" s="111"/>
      <c r="I3" s="111"/>
      <c r="J3" s="111"/>
    </row>
    <row r="5" spans="1:10" ht="16.2" customHeight="1">
      <c r="D5" s="27" t="s">
        <v>51</v>
      </c>
      <c r="E5" s="115"/>
      <c r="F5" s="115"/>
      <c r="G5" s="115"/>
      <c r="H5" s="115"/>
      <c r="I5" s="115"/>
    </row>
    <row r="6" spans="1:10" ht="16.2" customHeight="1">
      <c r="D6" s="27" t="s">
        <v>52</v>
      </c>
      <c r="E6" s="115"/>
      <c r="F6" s="115"/>
      <c r="G6" s="115"/>
      <c r="H6" s="115"/>
      <c r="I6" s="115"/>
    </row>
    <row r="7" spans="1:10" ht="16.2" customHeight="1">
      <c r="D7" s="27" t="s">
        <v>53</v>
      </c>
      <c r="E7" s="112"/>
      <c r="F7" s="113"/>
      <c r="G7" s="113"/>
      <c r="H7" s="113"/>
      <c r="I7" s="114"/>
    </row>
    <row r="9" spans="1:10" ht="15" customHeight="1">
      <c r="C9" s="6" t="s">
        <v>93</v>
      </c>
    </row>
    <row r="10" spans="1:10" ht="9" customHeight="1">
      <c r="C10" s="6"/>
    </row>
    <row r="11" spans="1:10" ht="9.6" customHeight="1">
      <c r="B11" s="7"/>
      <c r="C11" s="8"/>
      <c r="D11" s="8"/>
      <c r="E11" s="8"/>
      <c r="F11" s="8"/>
      <c r="G11" s="8"/>
      <c r="H11" s="8"/>
      <c r="I11" s="8"/>
      <c r="J11" s="9"/>
    </row>
    <row r="12" spans="1:10" ht="15" customHeight="1">
      <c r="B12" s="11" t="s">
        <v>73</v>
      </c>
      <c r="J12" s="10"/>
    </row>
    <row r="13" spans="1:10" ht="8.4" customHeight="1">
      <c r="B13" s="11"/>
      <c r="J13" s="10"/>
    </row>
    <row r="14" spans="1:10" ht="18.600000000000001" customHeight="1">
      <c r="B14" s="12" t="str">
        <f>IF(I16&gt;0,"☑","")</f>
        <v/>
      </c>
      <c r="C14" s="5" t="s">
        <v>105</v>
      </c>
      <c r="J14" s="10"/>
    </row>
    <row r="15" spans="1:10" ht="43.2">
      <c r="B15" s="11"/>
      <c r="C15" s="13" t="s">
        <v>3</v>
      </c>
      <c r="D15" s="14" t="s">
        <v>106</v>
      </c>
      <c r="E15" s="17" t="s">
        <v>4</v>
      </c>
      <c r="F15" s="18" t="s">
        <v>43</v>
      </c>
      <c r="G15" s="18" t="s">
        <v>44</v>
      </c>
      <c r="H15" s="18" t="s">
        <v>45</v>
      </c>
      <c r="I15" s="18" t="s">
        <v>42</v>
      </c>
      <c r="J15" s="10"/>
    </row>
    <row r="16" spans="1:10" ht="24" customHeight="1">
      <c r="B16" s="11"/>
      <c r="C16" s="19">
        <f>'３事業計画書（別紙２）（中山間）'!D26</f>
        <v>0</v>
      </c>
      <c r="D16" s="90"/>
      <c r="E16" s="19">
        <f>C16-D16</f>
        <v>0</v>
      </c>
      <c r="F16" s="19">
        <f>E16</f>
        <v>0</v>
      </c>
      <c r="G16" s="19">
        <v>300000</v>
      </c>
      <c r="H16" s="21">
        <f>MIN(F16,G16)</f>
        <v>0</v>
      </c>
      <c r="I16" s="19">
        <f>ROUNDDOWN(H16,-3)</f>
        <v>0</v>
      </c>
      <c r="J16" s="10"/>
    </row>
    <row r="17" spans="2:11" ht="12" customHeight="1">
      <c r="B17" s="11"/>
      <c r="H17" s="23"/>
      <c r="J17" s="10"/>
    </row>
    <row r="18" spans="2:11" ht="20.399999999999999" customHeight="1">
      <c r="B18" s="11"/>
      <c r="C18" s="3" t="s">
        <v>5</v>
      </c>
      <c r="D18" s="20">
        <f>I16</f>
        <v>0</v>
      </c>
      <c r="E18" s="3" t="s">
        <v>6</v>
      </c>
      <c r="H18" s="25"/>
      <c r="J18" s="10"/>
    </row>
    <row r="19" spans="2:11" ht="15" customHeight="1">
      <c r="B19" s="15"/>
      <c r="C19" s="3"/>
      <c r="D19" s="3"/>
      <c r="E19" s="3"/>
      <c r="F19" s="3"/>
      <c r="G19" s="3"/>
      <c r="H19" s="24"/>
      <c r="I19" s="3"/>
      <c r="J19" s="16"/>
    </row>
    <row r="20" spans="2:11" ht="15" customHeight="1">
      <c r="B20" s="11"/>
      <c r="H20" s="25"/>
      <c r="J20" s="10"/>
    </row>
    <row r="21" spans="2:11" ht="15" customHeight="1">
      <c r="B21" s="11" t="s">
        <v>74</v>
      </c>
      <c r="H21" s="25"/>
      <c r="J21" s="10"/>
    </row>
    <row r="22" spans="2:11" ht="18.600000000000001" customHeight="1">
      <c r="B22" s="12" t="str">
        <f>IF(I24&gt;0,"☑","")</f>
        <v/>
      </c>
      <c r="C22" s="5" t="s">
        <v>107</v>
      </c>
      <c r="H22" s="24"/>
      <c r="J22" s="10"/>
    </row>
    <row r="23" spans="2:11" ht="43.2">
      <c r="B23" s="11"/>
      <c r="C23" s="13" t="s">
        <v>3</v>
      </c>
      <c r="D23" s="14" t="s">
        <v>106</v>
      </c>
      <c r="E23" s="17" t="s">
        <v>4</v>
      </c>
      <c r="F23" s="18" t="s">
        <v>43</v>
      </c>
      <c r="G23" s="18" t="s">
        <v>44</v>
      </c>
      <c r="H23" s="22" t="s">
        <v>45</v>
      </c>
      <c r="I23" s="18" t="s">
        <v>42</v>
      </c>
      <c r="J23" s="10"/>
    </row>
    <row r="24" spans="2:11" ht="24" customHeight="1">
      <c r="B24" s="11"/>
      <c r="C24" s="19">
        <f>'３事業計画書（別紙２）（負担軽減）'!D27</f>
        <v>0</v>
      </c>
      <c r="D24" s="89"/>
      <c r="E24" s="19">
        <f>C24-D24</f>
        <v>0</v>
      </c>
      <c r="F24" s="19">
        <f>E24</f>
        <v>0</v>
      </c>
      <c r="G24" s="19">
        <v>200000</v>
      </c>
      <c r="H24" s="21">
        <f>MIN(F24,G24)</f>
        <v>0</v>
      </c>
      <c r="I24" s="19">
        <f>ROUNDDOWN(H24,-3)</f>
        <v>0</v>
      </c>
      <c r="J24" s="10"/>
    </row>
    <row r="25" spans="2:11" ht="13.2" customHeight="1">
      <c r="B25" s="11"/>
      <c r="H25" s="23"/>
      <c r="J25" s="10"/>
    </row>
    <row r="26" spans="2:11" ht="27" customHeight="1">
      <c r="B26" s="11"/>
      <c r="C26" s="3" t="s">
        <v>7</v>
      </c>
      <c r="D26" s="20">
        <f>I24</f>
        <v>0</v>
      </c>
      <c r="E26" s="3" t="s">
        <v>6</v>
      </c>
      <c r="J26" s="10"/>
    </row>
    <row r="27" spans="2:11" ht="15" customHeight="1">
      <c r="B27" s="15"/>
      <c r="C27" s="3"/>
      <c r="D27" s="3"/>
      <c r="E27" s="3"/>
      <c r="F27" s="3"/>
      <c r="G27" s="3"/>
      <c r="H27" s="3"/>
      <c r="I27" s="3"/>
      <c r="J27" s="16"/>
    </row>
    <row r="28" spans="2:11" ht="15" customHeight="1">
      <c r="B28" s="28"/>
      <c r="J28" s="8"/>
      <c r="K28" s="88"/>
    </row>
    <row r="29" spans="2:11" ht="15" customHeight="1">
      <c r="B29" s="11" t="s">
        <v>76</v>
      </c>
      <c r="H29" s="25"/>
      <c r="J29" s="10"/>
    </row>
    <row r="30" spans="2:11" ht="15" customHeight="1">
      <c r="B30" s="12" t="str">
        <f>IF(I32&gt;0,"☑","")</f>
        <v/>
      </c>
      <c r="C30" s="5" t="s">
        <v>75</v>
      </c>
      <c r="H30" s="24"/>
      <c r="J30" s="10"/>
    </row>
    <row r="31" spans="2:11" ht="43.2">
      <c r="B31" s="11"/>
      <c r="C31" s="13" t="s">
        <v>3</v>
      </c>
      <c r="D31" s="14" t="s">
        <v>106</v>
      </c>
      <c r="E31" s="17" t="s">
        <v>4</v>
      </c>
      <c r="F31" s="18" t="s">
        <v>43</v>
      </c>
      <c r="G31" s="18" t="s">
        <v>44</v>
      </c>
      <c r="H31" s="22" t="s">
        <v>45</v>
      </c>
      <c r="I31" s="18" t="s">
        <v>42</v>
      </c>
      <c r="J31" s="10"/>
    </row>
    <row r="32" spans="2:11" ht="24" customHeight="1">
      <c r="B32" s="11"/>
      <c r="C32" s="19">
        <f>'３事業計画書（別紙２）（経営改善）'!D27</f>
        <v>0</v>
      </c>
      <c r="D32" s="87"/>
      <c r="E32" s="19">
        <f>C32-D32</f>
        <v>0</v>
      </c>
      <c r="F32" s="19">
        <f>E32</f>
        <v>0</v>
      </c>
      <c r="G32" s="19">
        <v>400000</v>
      </c>
      <c r="H32" s="21">
        <f>MIN(F32,G32)</f>
        <v>0</v>
      </c>
      <c r="I32" s="19">
        <f>ROUNDDOWN(H32,-3)</f>
        <v>0</v>
      </c>
      <c r="J32" s="10"/>
    </row>
    <row r="33" spans="2:11" ht="8.4" customHeight="1">
      <c r="B33" s="11"/>
      <c r="H33" s="23"/>
      <c r="J33" s="10"/>
    </row>
    <row r="34" spans="2:11" ht="15" customHeight="1">
      <c r="B34" s="12" t="str">
        <f>IF(I36&gt;0,"☑","")</f>
        <v/>
      </c>
      <c r="C34" s="5" t="s">
        <v>77</v>
      </c>
      <c r="H34" s="24"/>
      <c r="J34" s="10"/>
      <c r="K34" s="56"/>
    </row>
    <row r="35" spans="2:11" ht="43.2">
      <c r="B35" s="11"/>
      <c r="C35" s="13" t="s">
        <v>3</v>
      </c>
      <c r="D35" s="14" t="s">
        <v>106</v>
      </c>
      <c r="E35" s="17" t="s">
        <v>4</v>
      </c>
      <c r="F35" s="18" t="s">
        <v>43</v>
      </c>
      <c r="G35" s="18" t="s">
        <v>44</v>
      </c>
      <c r="H35" s="22" t="s">
        <v>45</v>
      </c>
      <c r="I35" s="18" t="s">
        <v>42</v>
      </c>
      <c r="J35" s="10"/>
    </row>
    <row r="36" spans="2:11" ht="24" customHeight="1">
      <c r="B36" s="11"/>
      <c r="C36" s="19">
        <f>'３事業計画書（別紙２）（経営改善）'!D48</f>
        <v>0</v>
      </c>
      <c r="D36" s="87"/>
      <c r="E36" s="19">
        <f>C36-D36</f>
        <v>0</v>
      </c>
      <c r="F36" s="19">
        <f>E36</f>
        <v>0</v>
      </c>
      <c r="G36" s="19">
        <v>300000</v>
      </c>
      <c r="H36" s="21">
        <f>MIN(F36,G36)</f>
        <v>0</v>
      </c>
      <c r="I36" s="19">
        <f>ROUNDDOWN(H36,-3)</f>
        <v>0</v>
      </c>
      <c r="J36" s="10"/>
    </row>
    <row r="37" spans="2:11" ht="19.2" customHeight="1">
      <c r="B37" s="11"/>
      <c r="H37" s="23"/>
      <c r="J37" s="10"/>
    </row>
    <row r="38" spans="2:11" ht="21.6" customHeight="1">
      <c r="B38" s="11"/>
      <c r="C38" s="3" t="s">
        <v>78</v>
      </c>
      <c r="D38" s="20">
        <f>I32+I36</f>
        <v>0</v>
      </c>
      <c r="E38" s="3" t="s">
        <v>6</v>
      </c>
      <c r="J38" s="10"/>
    </row>
    <row r="39" spans="2:11" ht="15" customHeight="1">
      <c r="B39" s="11"/>
      <c r="C39" s="29"/>
      <c r="D39" s="29"/>
      <c r="E39" s="29"/>
      <c r="F39" s="29"/>
      <c r="G39" s="29"/>
      <c r="H39" s="3"/>
      <c r="I39" s="3"/>
      <c r="J39" s="16"/>
    </row>
    <row r="40" spans="2:11" ht="15" customHeight="1">
      <c r="B40" s="8"/>
      <c r="C40" s="8"/>
      <c r="D40" s="8"/>
      <c r="E40" s="8"/>
      <c r="F40" s="8"/>
      <c r="G40" s="8"/>
      <c r="H40" s="29"/>
      <c r="I40" s="29"/>
      <c r="J40" s="29"/>
    </row>
    <row r="41" spans="2:11" ht="24" customHeight="1">
      <c r="B41" s="3" t="s">
        <v>79</v>
      </c>
      <c r="C41" s="3"/>
      <c r="D41" s="3"/>
      <c r="E41" s="3"/>
      <c r="F41" s="20">
        <f>D18+D26+D38</f>
        <v>0</v>
      </c>
      <c r="G41" s="3" t="s">
        <v>6</v>
      </c>
    </row>
  </sheetData>
  <mergeCells count="4">
    <mergeCell ref="B3:J3"/>
    <mergeCell ref="E7:I7"/>
    <mergeCell ref="E5:I5"/>
    <mergeCell ref="E6:I6"/>
  </mergeCells>
  <phoneticPr fontId="1"/>
  <pageMargins left="0.70866141732283472" right="0.39370078740157483" top="0.46" bottom="0.46" header="0.31496062992125984" footer="0.31496062992125984"/>
  <pageSetup paperSize="9" scale="81"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D5C2522-FE62-409E-B1B5-EEE49141E860}">
          <x14:formula1>
            <xm:f>'（非表示にする）リスト'!$B$4:$B$19</xm:f>
          </x14:formula1>
          <xm:sqref>E5:I5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pageSetUpPr fitToPage="1"/>
  </sheetPr>
  <dimension ref="A1:U27"/>
  <sheetViews>
    <sheetView showZeros="0" view="pageBreakPreview" zoomScale="85" zoomScaleNormal="100" zoomScaleSheetLayoutView="85" workbookViewId="0">
      <selection activeCell="AF38" sqref="AF38"/>
    </sheetView>
  </sheetViews>
  <sheetFormatPr defaultColWidth="6" defaultRowHeight="15" customHeight="1"/>
  <cols>
    <col min="1" max="1" width="2.44140625" style="1" customWidth="1"/>
    <col min="2" max="2" width="6" style="1" customWidth="1"/>
    <col min="3" max="3" width="6" style="1"/>
    <col min="4" max="4" width="8.33203125" style="1" customWidth="1"/>
    <col min="5" max="5" width="6" style="1" customWidth="1"/>
    <col min="6" max="6" width="6.6640625" style="1" customWidth="1"/>
    <col min="7" max="7" width="4.88671875" style="1" customWidth="1"/>
    <col min="8" max="8" width="4.21875" style="1" customWidth="1"/>
    <col min="9" max="9" width="4.88671875" style="1" customWidth="1"/>
    <col min="10" max="10" width="4.77734375" style="1" customWidth="1"/>
    <col min="11" max="11" width="4.88671875" style="1" customWidth="1"/>
    <col min="12" max="12" width="2.77734375" style="1" customWidth="1"/>
    <col min="13" max="13" width="4.77734375" style="1" customWidth="1"/>
    <col min="14" max="14" width="6" style="1"/>
    <col min="15" max="15" width="4.88671875" style="1" customWidth="1"/>
    <col min="16" max="16" width="2.77734375" style="1" customWidth="1"/>
    <col min="17" max="17" width="4.88671875" style="1" customWidth="1"/>
    <col min="18" max="18" width="2.77734375" style="1" customWidth="1"/>
    <col min="19" max="19" width="4.88671875" style="1" customWidth="1"/>
    <col min="20" max="20" width="2.77734375" style="1" customWidth="1"/>
    <col min="21" max="21" width="2.88671875" style="1" customWidth="1"/>
    <col min="22" max="22" width="3.109375" style="1" customWidth="1"/>
    <col min="23" max="23" width="2.44140625" style="1" customWidth="1"/>
    <col min="24" max="31" width="6" style="1"/>
    <col min="32" max="32" width="7.44140625" style="1" bestFit="1" customWidth="1"/>
    <col min="33" max="35" width="6.77734375" style="1" customWidth="1"/>
    <col min="36" max="16384" width="6" style="1"/>
  </cols>
  <sheetData>
    <row r="1" spans="1:21" s="58" customFormat="1" ht="61.95" customHeight="1">
      <c r="A1" s="57"/>
      <c r="B1" s="57"/>
      <c r="C1" s="57"/>
      <c r="D1" s="57"/>
      <c r="E1" s="57"/>
      <c r="F1" s="57"/>
    </row>
    <row r="2" spans="1:21" ht="15" customHeight="1">
      <c r="A2" s="4" t="s">
        <v>30</v>
      </c>
    </row>
    <row r="4" spans="1:21" ht="21" customHeight="1">
      <c r="D4" s="2"/>
      <c r="F4" s="118" t="s">
        <v>85</v>
      </c>
      <c r="G4" s="119"/>
      <c r="H4" s="119"/>
      <c r="I4" s="119"/>
      <c r="J4" s="120"/>
      <c r="K4" s="121">
        <f>'２所要額調書（別紙１）'!E5</f>
        <v>0</v>
      </c>
      <c r="L4" s="122"/>
      <c r="M4" s="122"/>
      <c r="N4" s="122"/>
      <c r="O4" s="122"/>
      <c r="P4" s="122"/>
      <c r="Q4" s="122"/>
      <c r="R4" s="122"/>
      <c r="S4" s="122"/>
      <c r="T4" s="122"/>
      <c r="U4" s="123"/>
    </row>
    <row r="5" spans="1:21" ht="21" customHeight="1">
      <c r="F5" s="118" t="s">
        <v>54</v>
      </c>
      <c r="G5" s="119"/>
      <c r="H5" s="119"/>
      <c r="I5" s="119"/>
      <c r="J5" s="120"/>
      <c r="K5" s="124">
        <f>'２所要額調書（別紙１）'!E6</f>
        <v>0</v>
      </c>
      <c r="L5" s="125"/>
      <c r="M5" s="125"/>
      <c r="N5" s="125"/>
      <c r="O5" s="125"/>
      <c r="P5" s="125"/>
      <c r="Q5" s="125"/>
      <c r="R5" s="125"/>
      <c r="S5" s="125"/>
      <c r="T5" s="125"/>
      <c r="U5" s="126"/>
    </row>
    <row r="6" spans="1:21" ht="21" customHeight="1">
      <c r="F6" s="118" t="s">
        <v>55</v>
      </c>
      <c r="G6" s="119"/>
      <c r="H6" s="119"/>
      <c r="I6" s="119"/>
      <c r="J6" s="120"/>
      <c r="K6" s="129">
        <f>'２所要額調書（別紙１）'!E7</f>
        <v>0</v>
      </c>
      <c r="L6" s="125"/>
      <c r="M6" s="125"/>
      <c r="N6" s="125"/>
      <c r="O6" s="125"/>
      <c r="P6" s="125"/>
      <c r="Q6" s="125"/>
      <c r="R6" s="125"/>
      <c r="S6" s="125"/>
      <c r="T6" s="125"/>
      <c r="U6" s="126"/>
    </row>
    <row r="8" spans="1:21" ht="17.399999999999999" customHeight="1">
      <c r="J8" s="130"/>
      <c r="K8" s="131"/>
      <c r="L8" s="132"/>
      <c r="M8" s="1" t="s">
        <v>102</v>
      </c>
    </row>
    <row r="9" spans="1:21" ht="9" customHeight="1"/>
    <row r="10" spans="1:21" ht="8.4" customHeight="1"/>
    <row r="11" spans="1:21" ht="9" customHeight="1">
      <c r="C11" s="26"/>
      <c r="D11" s="30"/>
      <c r="E11" s="26"/>
      <c r="F11" s="30"/>
      <c r="G11" s="26"/>
      <c r="H11" s="26"/>
    </row>
    <row r="12" spans="1:21" ht="6" customHeight="1">
      <c r="B12" s="31"/>
      <c r="C12" s="32"/>
      <c r="D12" s="32"/>
      <c r="E12" s="32"/>
      <c r="F12" s="32"/>
      <c r="G12" s="32"/>
      <c r="H12" s="32"/>
      <c r="I12" s="33"/>
      <c r="J12" s="33"/>
      <c r="K12" s="33"/>
      <c r="L12" s="33"/>
      <c r="M12" s="33"/>
      <c r="N12" s="33"/>
      <c r="O12" s="33"/>
      <c r="P12" s="33"/>
      <c r="Q12" s="33"/>
      <c r="R12" s="33"/>
      <c r="S12" s="33"/>
      <c r="T12" s="33"/>
      <c r="U12" s="34"/>
    </row>
    <row r="13" spans="1:21" ht="15" customHeight="1">
      <c r="B13" s="39" t="s">
        <v>73</v>
      </c>
      <c r="U13" s="35"/>
    </row>
    <row r="14" spans="1:21" ht="9" customHeight="1">
      <c r="B14" s="50"/>
      <c r="U14" s="35"/>
    </row>
    <row r="15" spans="1:21" ht="9" customHeight="1">
      <c r="B15" s="50"/>
      <c r="U15" s="35"/>
    </row>
    <row r="16" spans="1:21" ht="22.2" customHeight="1">
      <c r="B16" s="52" t="str">
        <f>'２所要額調書（別紙１）'!B14</f>
        <v/>
      </c>
      <c r="C16" s="1" t="s">
        <v>108</v>
      </c>
      <c r="D16" s="30"/>
      <c r="E16" s="26"/>
      <c r="F16" s="30"/>
      <c r="G16" s="26"/>
      <c r="H16" s="26"/>
      <c r="U16" s="35"/>
    </row>
    <row r="17" spans="2:21" ht="7.2" customHeight="1">
      <c r="B17" s="39"/>
      <c r="U17" s="35"/>
    </row>
    <row r="18" spans="2:21" ht="21" customHeight="1">
      <c r="B18" s="41" t="s">
        <v>8</v>
      </c>
      <c r="C18" s="42"/>
      <c r="D18" s="42"/>
      <c r="E18" s="42"/>
      <c r="F18" s="53" t="s">
        <v>9</v>
      </c>
      <c r="G18" s="49"/>
      <c r="H18" s="42" t="s">
        <v>10</v>
      </c>
      <c r="I18" s="49"/>
      <c r="J18" s="42" t="s">
        <v>11</v>
      </c>
      <c r="K18" s="49"/>
      <c r="L18" s="42" t="s">
        <v>12</v>
      </c>
      <c r="M18" s="43" t="s">
        <v>13</v>
      </c>
      <c r="N18" s="42" t="s">
        <v>9</v>
      </c>
      <c r="O18" s="49"/>
      <c r="P18" s="42" t="s">
        <v>10</v>
      </c>
      <c r="Q18" s="49"/>
      <c r="R18" s="42" t="s">
        <v>11</v>
      </c>
      <c r="S18" s="49"/>
      <c r="T18" s="42" t="s">
        <v>12</v>
      </c>
      <c r="U18" s="35"/>
    </row>
    <row r="19" spans="2:21" ht="21" customHeight="1">
      <c r="B19" s="41" t="s">
        <v>14</v>
      </c>
      <c r="C19" s="42"/>
      <c r="D19" s="42"/>
      <c r="E19" s="42"/>
      <c r="F19" s="42"/>
      <c r="G19" s="42"/>
      <c r="H19" s="42"/>
      <c r="I19" s="42"/>
      <c r="J19" s="42"/>
      <c r="K19" s="42"/>
      <c r="L19" s="42"/>
      <c r="M19" s="42"/>
      <c r="N19" s="42"/>
      <c r="O19" s="42"/>
      <c r="P19" s="42"/>
      <c r="Q19" s="42"/>
      <c r="R19" s="42"/>
      <c r="S19" s="42"/>
      <c r="T19" s="42"/>
      <c r="U19" s="35"/>
    </row>
    <row r="20" spans="2:21" ht="18.600000000000001" customHeight="1">
      <c r="B20" s="41"/>
      <c r="C20" s="44" t="s">
        <v>37</v>
      </c>
      <c r="D20" s="136" t="s">
        <v>38</v>
      </c>
      <c r="E20" s="137"/>
      <c r="F20" s="136" t="s">
        <v>39</v>
      </c>
      <c r="G20" s="141"/>
      <c r="H20" s="141"/>
      <c r="I20" s="141"/>
      <c r="J20" s="141"/>
      <c r="K20" s="141"/>
      <c r="L20" s="141"/>
      <c r="M20" s="141"/>
      <c r="N20" s="141"/>
      <c r="O20" s="141"/>
      <c r="P20" s="141"/>
      <c r="Q20" s="141"/>
      <c r="R20" s="141"/>
      <c r="S20" s="141"/>
      <c r="T20" s="137"/>
      <c r="U20" s="35"/>
    </row>
    <row r="21" spans="2:21" ht="18.600000000000001" customHeight="1">
      <c r="B21" s="41"/>
      <c r="C21" s="51"/>
      <c r="D21" s="116"/>
      <c r="E21" s="117"/>
      <c r="F21" s="138"/>
      <c r="G21" s="139"/>
      <c r="H21" s="139"/>
      <c r="I21" s="139"/>
      <c r="J21" s="139"/>
      <c r="K21" s="139"/>
      <c r="L21" s="139"/>
      <c r="M21" s="139"/>
      <c r="N21" s="139"/>
      <c r="O21" s="139"/>
      <c r="P21" s="139"/>
      <c r="Q21" s="139"/>
      <c r="R21" s="139"/>
      <c r="S21" s="139"/>
      <c r="T21" s="140"/>
      <c r="U21" s="35"/>
    </row>
    <row r="22" spans="2:21" ht="18.600000000000001" customHeight="1">
      <c r="B22" s="41"/>
      <c r="C22" s="51"/>
      <c r="D22" s="116"/>
      <c r="E22" s="117"/>
      <c r="F22" s="138"/>
      <c r="G22" s="139"/>
      <c r="H22" s="139"/>
      <c r="I22" s="139"/>
      <c r="J22" s="139"/>
      <c r="K22" s="139"/>
      <c r="L22" s="139"/>
      <c r="M22" s="139"/>
      <c r="N22" s="139"/>
      <c r="O22" s="139"/>
      <c r="P22" s="139"/>
      <c r="Q22" s="139"/>
      <c r="R22" s="139"/>
      <c r="S22" s="139"/>
      <c r="T22" s="140"/>
      <c r="U22" s="35"/>
    </row>
    <row r="23" spans="2:21" ht="18.600000000000001" customHeight="1">
      <c r="B23" s="41"/>
      <c r="C23" s="51"/>
      <c r="D23" s="116"/>
      <c r="E23" s="117"/>
      <c r="F23" s="138"/>
      <c r="G23" s="139"/>
      <c r="H23" s="139"/>
      <c r="I23" s="139"/>
      <c r="J23" s="139"/>
      <c r="K23" s="139"/>
      <c r="L23" s="139"/>
      <c r="M23" s="139"/>
      <c r="N23" s="139"/>
      <c r="O23" s="139"/>
      <c r="P23" s="139"/>
      <c r="Q23" s="139"/>
      <c r="R23" s="139"/>
      <c r="S23" s="139"/>
      <c r="T23" s="140"/>
      <c r="U23" s="35"/>
    </row>
    <row r="24" spans="2:21" ht="18.600000000000001" customHeight="1">
      <c r="B24" s="41"/>
      <c r="C24" s="51"/>
      <c r="D24" s="116"/>
      <c r="E24" s="117"/>
      <c r="F24" s="138"/>
      <c r="G24" s="139"/>
      <c r="H24" s="139"/>
      <c r="I24" s="139"/>
      <c r="J24" s="139"/>
      <c r="K24" s="139"/>
      <c r="L24" s="139"/>
      <c r="M24" s="139"/>
      <c r="N24" s="139"/>
      <c r="O24" s="139"/>
      <c r="P24" s="139"/>
      <c r="Q24" s="139"/>
      <c r="R24" s="139"/>
      <c r="S24" s="139"/>
      <c r="T24" s="140"/>
      <c r="U24" s="35"/>
    </row>
    <row r="25" spans="2:21" ht="18.600000000000001" customHeight="1">
      <c r="B25" s="41"/>
      <c r="C25" s="51"/>
      <c r="D25" s="116"/>
      <c r="E25" s="117"/>
      <c r="F25" s="138"/>
      <c r="G25" s="139"/>
      <c r="H25" s="139"/>
      <c r="I25" s="139"/>
      <c r="J25" s="139"/>
      <c r="K25" s="139"/>
      <c r="L25" s="139"/>
      <c r="M25" s="139"/>
      <c r="N25" s="139"/>
      <c r="O25" s="139"/>
      <c r="P25" s="139"/>
      <c r="Q25" s="139"/>
      <c r="R25" s="139"/>
      <c r="S25" s="139"/>
      <c r="T25" s="140"/>
      <c r="U25" s="35"/>
    </row>
    <row r="26" spans="2:21" ht="22.2" customHeight="1">
      <c r="B26" s="54"/>
      <c r="C26" s="45" t="s">
        <v>40</v>
      </c>
      <c r="D26" s="127">
        <f>ROUNDDOWN(SUM(D21:E25),-3)</f>
        <v>0</v>
      </c>
      <c r="E26" s="128"/>
      <c r="F26" s="133" t="s">
        <v>41</v>
      </c>
      <c r="G26" s="134"/>
      <c r="H26" s="134"/>
      <c r="I26" s="134"/>
      <c r="J26" s="134"/>
      <c r="K26" s="134"/>
      <c r="L26" s="134"/>
      <c r="M26" s="134"/>
      <c r="N26" s="134"/>
      <c r="O26" s="134"/>
      <c r="P26" s="134"/>
      <c r="Q26" s="134"/>
      <c r="R26" s="134"/>
      <c r="S26" s="134"/>
      <c r="T26" s="135"/>
      <c r="U26" s="54"/>
    </row>
    <row r="27" spans="2:21" ht="15" customHeight="1">
      <c r="B27" s="46"/>
      <c r="C27" s="47"/>
      <c r="D27" s="55"/>
      <c r="E27" s="47"/>
      <c r="F27" s="47"/>
      <c r="G27" s="47"/>
      <c r="H27" s="47"/>
      <c r="I27" s="47"/>
      <c r="J27" s="47"/>
      <c r="K27" s="47"/>
      <c r="L27" s="47"/>
      <c r="M27" s="47"/>
      <c r="N27" s="47"/>
      <c r="O27" s="47"/>
      <c r="P27" s="47"/>
      <c r="Q27" s="47"/>
      <c r="R27" s="47"/>
      <c r="S27" s="47"/>
      <c r="T27" s="47"/>
      <c r="U27" s="48"/>
    </row>
  </sheetData>
  <mergeCells count="21">
    <mergeCell ref="D26:E26"/>
    <mergeCell ref="F6:J6"/>
    <mergeCell ref="K6:U6"/>
    <mergeCell ref="J8:L8"/>
    <mergeCell ref="F26:T26"/>
    <mergeCell ref="D20:E20"/>
    <mergeCell ref="F25:T25"/>
    <mergeCell ref="F24:T24"/>
    <mergeCell ref="F23:T23"/>
    <mergeCell ref="F22:T22"/>
    <mergeCell ref="F21:T21"/>
    <mergeCell ref="F20:T20"/>
    <mergeCell ref="D25:E25"/>
    <mergeCell ref="D24:E24"/>
    <mergeCell ref="D23:E23"/>
    <mergeCell ref="D22:E22"/>
    <mergeCell ref="D21:E21"/>
    <mergeCell ref="F4:J4"/>
    <mergeCell ref="K4:U4"/>
    <mergeCell ref="F5:J5"/>
    <mergeCell ref="K5:U5"/>
  </mergeCells>
  <phoneticPr fontId="1"/>
  <pageMargins left="0.70866141732283472" right="0.39370078740157483" top="0.56000000000000005" bottom="0.46" header="0.31496062992125984" footer="0.31496062992125984"/>
  <pageSetup paperSize="9" scale="91"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13FC62-9E73-4611-A7A0-CB8EF13AA14C}">
          <x14:formula1>
            <xm:f>'（非表示にする）リスト'!$J$4:$J$5</xm:f>
          </x14:formula1>
          <xm:sqref>J8:L8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pageSetUpPr fitToPage="1"/>
  </sheetPr>
  <dimension ref="A1:AF42"/>
  <sheetViews>
    <sheetView showZeros="0" view="pageBreakPreview" zoomScaleNormal="100" zoomScaleSheetLayoutView="100" workbookViewId="0">
      <selection activeCell="AF38" sqref="AF38"/>
    </sheetView>
  </sheetViews>
  <sheetFormatPr defaultColWidth="6" defaultRowHeight="15" customHeight="1"/>
  <cols>
    <col min="1" max="1" width="1.6640625" style="1" customWidth="1"/>
    <col min="2" max="2" width="4.88671875" style="1" customWidth="1"/>
    <col min="3" max="3" width="5.5546875" style="1" customWidth="1"/>
    <col min="4" max="4" width="12.44140625" style="1" customWidth="1"/>
    <col min="5" max="5" width="6" style="1" customWidth="1"/>
    <col min="6" max="7" width="4.88671875" style="1" customWidth="1"/>
    <col min="8" max="8" width="3.6640625" style="1" customWidth="1"/>
    <col min="9" max="9" width="3.88671875" style="1" customWidth="1"/>
    <col min="10" max="10" width="3.6640625" style="1" customWidth="1"/>
    <col min="11" max="11" width="3.88671875" style="1" customWidth="1"/>
    <col min="12" max="12" width="3.6640625" style="1" customWidth="1"/>
    <col min="13" max="13" width="3.109375" style="1" customWidth="1"/>
    <col min="14" max="14" width="3.33203125" style="1" customWidth="1"/>
    <col min="15" max="15" width="4.88671875" style="1" customWidth="1"/>
    <col min="16" max="16" width="3.6640625" style="1" customWidth="1"/>
    <col min="17" max="17" width="3.88671875" style="1" customWidth="1"/>
    <col min="18" max="18" width="3.6640625" style="1" customWidth="1"/>
    <col min="19" max="19" width="3.88671875" style="1" customWidth="1"/>
    <col min="20" max="20" width="3.6640625" style="1" customWidth="1"/>
    <col min="21" max="21" width="2.88671875" style="1" customWidth="1"/>
    <col min="22" max="22" width="0.88671875" style="1" customWidth="1"/>
    <col min="23" max="23" width="2.44140625" style="1" customWidth="1"/>
    <col min="24" max="29" width="6" style="1"/>
    <col min="30" max="32" width="6.6640625" style="1" customWidth="1"/>
    <col min="33" max="16384" width="6" style="1"/>
  </cols>
  <sheetData>
    <row r="1" spans="1:31" s="58" customFormat="1" ht="61.95" customHeight="1">
      <c r="A1" s="57"/>
      <c r="B1" s="57"/>
      <c r="C1" s="57"/>
      <c r="D1" s="57"/>
      <c r="E1" s="57"/>
      <c r="F1" s="57"/>
    </row>
    <row r="2" spans="1:31" ht="15" customHeight="1">
      <c r="A2" s="4" t="s">
        <v>30</v>
      </c>
      <c r="AE2" s="26"/>
    </row>
    <row r="4" spans="1:31" ht="21" customHeight="1">
      <c r="D4" s="2"/>
      <c r="F4" s="118" t="s">
        <v>85</v>
      </c>
      <c r="G4" s="119"/>
      <c r="H4" s="119"/>
      <c r="I4" s="119"/>
      <c r="J4" s="120"/>
      <c r="K4" s="121">
        <f>'２所要額調書（別紙１）'!E5</f>
        <v>0</v>
      </c>
      <c r="L4" s="122"/>
      <c r="M4" s="122"/>
      <c r="N4" s="122"/>
      <c r="O4" s="122"/>
      <c r="P4" s="122"/>
      <c r="Q4" s="122"/>
      <c r="R4" s="122"/>
      <c r="S4" s="122"/>
      <c r="T4" s="122"/>
      <c r="U4" s="123"/>
    </row>
    <row r="5" spans="1:31" ht="21" customHeight="1">
      <c r="F5" s="118" t="s">
        <v>54</v>
      </c>
      <c r="G5" s="119"/>
      <c r="H5" s="119"/>
      <c r="I5" s="119"/>
      <c r="J5" s="120"/>
      <c r="K5" s="124">
        <f>'２所要額調書（別紙１）'!E6</f>
        <v>0</v>
      </c>
      <c r="L5" s="125"/>
      <c r="M5" s="125"/>
      <c r="N5" s="125"/>
      <c r="O5" s="125"/>
      <c r="P5" s="125"/>
      <c r="Q5" s="125"/>
      <c r="R5" s="125"/>
      <c r="S5" s="125"/>
      <c r="T5" s="125"/>
      <c r="U5" s="126"/>
    </row>
    <row r="6" spans="1:31" ht="21" customHeight="1">
      <c r="F6" s="118" t="s">
        <v>55</v>
      </c>
      <c r="G6" s="119"/>
      <c r="H6" s="119"/>
      <c r="I6" s="119"/>
      <c r="J6" s="120"/>
      <c r="K6" s="129">
        <f>'２所要額調書（別紙１）'!E7</f>
        <v>0</v>
      </c>
      <c r="L6" s="125"/>
      <c r="M6" s="125"/>
      <c r="N6" s="125"/>
      <c r="O6" s="125"/>
      <c r="P6" s="125"/>
      <c r="Q6" s="125"/>
      <c r="R6" s="125"/>
      <c r="S6" s="125"/>
      <c r="T6" s="125"/>
      <c r="U6" s="126"/>
    </row>
    <row r="7" spans="1:31" ht="15.6" customHeight="1">
      <c r="C7" s="26"/>
      <c r="D7" s="30"/>
      <c r="E7" s="26"/>
      <c r="F7" s="30"/>
      <c r="G7" s="26"/>
      <c r="H7" s="26"/>
      <c r="AE7" s="26"/>
    </row>
    <row r="8" spans="1:31" ht="6" customHeight="1">
      <c r="B8" s="31"/>
      <c r="C8" s="32"/>
      <c r="D8" s="32"/>
      <c r="E8" s="32"/>
      <c r="F8" s="32"/>
      <c r="G8" s="32"/>
      <c r="H8" s="32"/>
      <c r="I8" s="33"/>
      <c r="J8" s="33"/>
      <c r="K8" s="33"/>
      <c r="L8" s="33"/>
      <c r="M8" s="33"/>
      <c r="N8" s="33"/>
      <c r="O8" s="33"/>
      <c r="P8" s="33"/>
      <c r="Q8" s="33"/>
      <c r="R8" s="33"/>
      <c r="S8" s="33"/>
      <c r="T8" s="33"/>
      <c r="U8" s="34"/>
    </row>
    <row r="9" spans="1:31" ht="20.399999999999999" customHeight="1">
      <c r="B9" s="39" t="s">
        <v>82</v>
      </c>
      <c r="U9" s="35"/>
    </row>
    <row r="10" spans="1:31" ht="9" customHeight="1">
      <c r="B10" s="50"/>
      <c r="U10" s="35"/>
    </row>
    <row r="11" spans="1:31" ht="23.4" customHeight="1">
      <c r="B11" s="52" t="str">
        <f>'２所要額調書（別紙１）'!B22</f>
        <v/>
      </c>
      <c r="C11" s="5" t="s">
        <v>107</v>
      </c>
      <c r="D11" s="30"/>
      <c r="E11" s="26"/>
      <c r="F11" s="30"/>
      <c r="G11" s="26"/>
      <c r="H11" s="26"/>
      <c r="U11" s="35"/>
    </row>
    <row r="12" spans="1:31" ht="7.2" customHeight="1">
      <c r="B12" s="39"/>
      <c r="U12" s="35"/>
    </row>
    <row r="13" spans="1:31" s="76" customFormat="1" ht="21.6" customHeight="1">
      <c r="B13" s="77" t="s">
        <v>86</v>
      </c>
      <c r="G13" s="78" t="s">
        <v>9</v>
      </c>
      <c r="H13" s="79"/>
      <c r="I13" s="78" t="s">
        <v>10</v>
      </c>
      <c r="J13" s="79"/>
      <c r="K13" s="78" t="s">
        <v>11</v>
      </c>
      <c r="L13" s="79"/>
      <c r="M13" s="78" t="s">
        <v>12</v>
      </c>
      <c r="N13" s="78" t="s">
        <v>13</v>
      </c>
      <c r="O13" s="78" t="s">
        <v>9</v>
      </c>
      <c r="P13" s="79"/>
      <c r="Q13" s="78" t="s">
        <v>10</v>
      </c>
      <c r="R13" s="79"/>
      <c r="S13" s="78" t="s">
        <v>11</v>
      </c>
      <c r="T13" s="79"/>
      <c r="U13" s="80" t="s">
        <v>12</v>
      </c>
    </row>
    <row r="14" spans="1:31" s="76" customFormat="1" ht="21.6" customHeight="1">
      <c r="B14" s="81" t="s">
        <v>87</v>
      </c>
      <c r="D14" s="78"/>
      <c r="E14" s="78"/>
      <c r="F14" s="78"/>
      <c r="G14" s="78"/>
      <c r="H14" s="78"/>
      <c r="I14" s="78"/>
      <c r="J14" s="78"/>
      <c r="K14" s="82"/>
      <c r="L14" s="82"/>
      <c r="M14" s="82"/>
      <c r="N14" s="82"/>
      <c r="O14" s="82"/>
      <c r="P14" s="78"/>
      <c r="Q14" s="78"/>
      <c r="R14" s="78"/>
      <c r="S14" s="78"/>
      <c r="T14" s="78"/>
      <c r="U14" s="80"/>
    </row>
    <row r="15" spans="1:31" s="76" customFormat="1" ht="22.5" customHeight="1">
      <c r="B15" s="81" t="s">
        <v>25</v>
      </c>
      <c r="C15" s="79"/>
      <c r="D15" s="76" t="s">
        <v>83</v>
      </c>
      <c r="E15" s="78"/>
      <c r="F15" s="78"/>
      <c r="G15" s="78"/>
      <c r="H15" s="78"/>
      <c r="I15" s="78"/>
      <c r="J15" s="78"/>
      <c r="K15" s="82"/>
      <c r="L15" s="82"/>
      <c r="M15" s="82"/>
      <c r="N15" s="82"/>
      <c r="O15" s="82"/>
      <c r="P15" s="78"/>
      <c r="Q15" s="78"/>
      <c r="R15" s="78"/>
      <c r="S15" s="78"/>
      <c r="T15" s="78"/>
      <c r="U15" s="80"/>
    </row>
    <row r="16" spans="1:31" s="76" customFormat="1" ht="22.5" customHeight="1">
      <c r="B16" s="77"/>
      <c r="C16" s="79"/>
      <c r="D16" s="76" t="s">
        <v>84</v>
      </c>
      <c r="L16" s="82"/>
      <c r="M16" s="82"/>
      <c r="N16" s="82"/>
      <c r="O16" s="82"/>
      <c r="P16" s="82"/>
      <c r="Q16" s="82"/>
      <c r="R16" s="82"/>
      <c r="U16" s="83"/>
    </row>
    <row r="17" spans="2:32" s="76" customFormat="1" ht="22.5" customHeight="1">
      <c r="B17" s="77"/>
      <c r="L17" s="82"/>
      <c r="M17" s="82"/>
      <c r="N17" s="82"/>
      <c r="O17" s="82"/>
      <c r="P17" s="82"/>
      <c r="Q17" s="82"/>
      <c r="R17" s="82"/>
      <c r="U17" s="83"/>
    </row>
    <row r="18" spans="2:32" s="76" customFormat="1" ht="22.5" customHeight="1">
      <c r="B18" s="77" t="s">
        <v>28</v>
      </c>
      <c r="L18" s="82"/>
      <c r="M18" s="82"/>
      <c r="N18" s="82"/>
      <c r="O18" s="82"/>
      <c r="P18" s="82"/>
      <c r="Q18" s="82"/>
      <c r="R18" s="82"/>
      <c r="U18" s="83"/>
    </row>
    <row r="19" spans="2:32" s="76" customFormat="1" ht="22.5" customHeight="1">
      <c r="B19" s="77" t="s">
        <v>88</v>
      </c>
      <c r="E19" s="78"/>
      <c r="F19" s="78"/>
      <c r="G19" s="78" t="s">
        <v>9</v>
      </c>
      <c r="H19" s="79"/>
      <c r="I19" s="78" t="s">
        <v>10</v>
      </c>
      <c r="J19" s="79"/>
      <c r="K19" s="78" t="s">
        <v>11</v>
      </c>
      <c r="L19" s="79"/>
      <c r="M19" s="78" t="s">
        <v>12</v>
      </c>
      <c r="N19" s="78" t="s">
        <v>13</v>
      </c>
      <c r="O19" s="78" t="s">
        <v>9</v>
      </c>
      <c r="P19" s="79"/>
      <c r="Q19" s="78" t="s">
        <v>10</v>
      </c>
      <c r="R19" s="79"/>
      <c r="S19" s="78" t="s">
        <v>11</v>
      </c>
      <c r="T19" s="79"/>
      <c r="U19" s="80" t="s">
        <v>12</v>
      </c>
    </row>
    <row r="20" spans="2:32" ht="21.6" customHeight="1">
      <c r="B20" s="41" t="s">
        <v>89</v>
      </c>
      <c r="C20" s="42"/>
      <c r="D20" s="42"/>
      <c r="E20" s="42"/>
      <c r="F20" s="42"/>
      <c r="G20" s="42"/>
      <c r="H20" s="42"/>
      <c r="I20" s="42"/>
      <c r="J20" s="42"/>
      <c r="K20" s="42"/>
      <c r="L20" s="42"/>
      <c r="M20" s="42"/>
      <c r="N20" s="42"/>
      <c r="O20" s="42"/>
      <c r="P20" s="42"/>
      <c r="Q20" s="42"/>
      <c r="R20" s="42"/>
      <c r="S20" s="42"/>
      <c r="T20" s="42"/>
      <c r="U20" s="35"/>
    </row>
    <row r="21" spans="2:32" ht="18.600000000000001" customHeight="1">
      <c r="B21" s="41"/>
      <c r="C21" s="44" t="s">
        <v>37</v>
      </c>
      <c r="D21" s="136" t="s">
        <v>38</v>
      </c>
      <c r="E21" s="137"/>
      <c r="F21" s="136" t="s">
        <v>39</v>
      </c>
      <c r="G21" s="141"/>
      <c r="H21" s="141"/>
      <c r="I21" s="141"/>
      <c r="J21" s="141"/>
      <c r="K21" s="141"/>
      <c r="L21" s="141"/>
      <c r="M21" s="141"/>
      <c r="N21" s="141"/>
      <c r="O21" s="141"/>
      <c r="P21" s="141"/>
      <c r="Q21" s="141"/>
      <c r="R21" s="141"/>
      <c r="S21" s="141"/>
      <c r="T21" s="137"/>
      <c r="U21" s="35"/>
    </row>
    <row r="22" spans="2:32" ht="18.600000000000001" customHeight="1">
      <c r="B22" s="41"/>
      <c r="C22" s="51"/>
      <c r="D22" s="116"/>
      <c r="E22" s="117"/>
      <c r="F22" s="142"/>
      <c r="G22" s="143"/>
      <c r="H22" s="143"/>
      <c r="I22" s="143"/>
      <c r="J22" s="143"/>
      <c r="K22" s="143"/>
      <c r="L22" s="143"/>
      <c r="M22" s="143"/>
      <c r="N22" s="143"/>
      <c r="O22" s="143"/>
      <c r="P22" s="143"/>
      <c r="Q22" s="143"/>
      <c r="R22" s="143"/>
      <c r="S22" s="143"/>
      <c r="T22" s="144"/>
      <c r="U22" s="35"/>
    </row>
    <row r="23" spans="2:32" ht="18.600000000000001" customHeight="1">
      <c r="B23" s="41"/>
      <c r="C23" s="51"/>
      <c r="D23" s="116"/>
      <c r="E23" s="117"/>
      <c r="F23" s="142"/>
      <c r="G23" s="143"/>
      <c r="H23" s="143"/>
      <c r="I23" s="143"/>
      <c r="J23" s="143"/>
      <c r="K23" s="143"/>
      <c r="L23" s="143"/>
      <c r="M23" s="143"/>
      <c r="N23" s="143"/>
      <c r="O23" s="143"/>
      <c r="P23" s="143"/>
      <c r="Q23" s="143"/>
      <c r="R23" s="143"/>
      <c r="S23" s="143"/>
      <c r="T23" s="144"/>
      <c r="U23" s="35"/>
    </row>
    <row r="24" spans="2:32" ht="18.600000000000001" customHeight="1">
      <c r="B24" s="41"/>
      <c r="C24" s="51"/>
      <c r="D24" s="116"/>
      <c r="E24" s="117"/>
      <c r="F24" s="142"/>
      <c r="G24" s="143"/>
      <c r="H24" s="143"/>
      <c r="I24" s="143"/>
      <c r="J24" s="143"/>
      <c r="K24" s="143"/>
      <c r="L24" s="143"/>
      <c r="M24" s="143"/>
      <c r="N24" s="143"/>
      <c r="O24" s="143"/>
      <c r="P24" s="143"/>
      <c r="Q24" s="143"/>
      <c r="R24" s="143"/>
      <c r="S24" s="143"/>
      <c r="T24" s="144"/>
      <c r="U24" s="35"/>
    </row>
    <row r="25" spans="2:32" ht="18.600000000000001" customHeight="1">
      <c r="B25" s="41"/>
      <c r="C25" s="51"/>
      <c r="D25" s="116"/>
      <c r="E25" s="117"/>
      <c r="F25" s="142"/>
      <c r="G25" s="143"/>
      <c r="H25" s="143"/>
      <c r="I25" s="143"/>
      <c r="J25" s="143"/>
      <c r="K25" s="143"/>
      <c r="L25" s="143"/>
      <c r="M25" s="143"/>
      <c r="N25" s="143"/>
      <c r="O25" s="143"/>
      <c r="P25" s="143"/>
      <c r="Q25" s="143"/>
      <c r="R25" s="143"/>
      <c r="S25" s="143"/>
      <c r="T25" s="144"/>
      <c r="U25" s="35"/>
    </row>
    <row r="26" spans="2:32" ht="18.600000000000001" customHeight="1">
      <c r="B26" s="41"/>
      <c r="C26" s="51"/>
      <c r="D26" s="116"/>
      <c r="E26" s="117"/>
      <c r="F26" s="142"/>
      <c r="G26" s="143"/>
      <c r="H26" s="143"/>
      <c r="I26" s="143"/>
      <c r="J26" s="143"/>
      <c r="K26" s="143"/>
      <c r="L26" s="143"/>
      <c r="M26" s="143"/>
      <c r="N26" s="143"/>
      <c r="O26" s="143"/>
      <c r="P26" s="143"/>
      <c r="Q26" s="143"/>
      <c r="R26" s="143"/>
      <c r="S26" s="143"/>
      <c r="T26" s="144"/>
      <c r="U26" s="35"/>
    </row>
    <row r="27" spans="2:32" ht="18.600000000000001" customHeight="1">
      <c r="B27" s="54"/>
      <c r="C27" s="45" t="s">
        <v>40</v>
      </c>
      <c r="D27" s="127">
        <f>ROUNDDOWN(SUM(D22:E26),-3)</f>
        <v>0</v>
      </c>
      <c r="E27" s="128"/>
      <c r="F27" s="133" t="s">
        <v>41</v>
      </c>
      <c r="G27" s="134"/>
      <c r="H27" s="134"/>
      <c r="I27" s="134"/>
      <c r="J27" s="134"/>
      <c r="K27" s="134"/>
      <c r="L27" s="134"/>
      <c r="M27" s="134"/>
      <c r="N27" s="134"/>
      <c r="O27" s="134"/>
      <c r="P27" s="134"/>
      <c r="Q27" s="134"/>
      <c r="R27" s="134"/>
      <c r="S27" s="134"/>
      <c r="T27" s="135"/>
      <c r="U27" s="54"/>
      <c r="AF27" s="1">
        <f>IF(D27,100000,0)</f>
        <v>0</v>
      </c>
    </row>
    <row r="28" spans="2:32" ht="15" customHeight="1">
      <c r="B28" s="39"/>
      <c r="U28" s="35"/>
    </row>
    <row r="29" spans="2:32" ht="15" customHeight="1">
      <c r="B29" s="46"/>
      <c r="C29" s="47"/>
      <c r="D29" s="47"/>
      <c r="E29" s="47"/>
      <c r="F29" s="47"/>
      <c r="G29" s="47"/>
      <c r="H29" s="47"/>
      <c r="I29" s="47"/>
      <c r="J29" s="47"/>
      <c r="K29" s="47"/>
      <c r="L29" s="47"/>
      <c r="M29" s="47"/>
      <c r="N29" s="47"/>
      <c r="O29" s="47"/>
      <c r="P29" s="47"/>
      <c r="Q29" s="47"/>
      <c r="R29" s="47"/>
      <c r="S29" s="47"/>
      <c r="T29" s="47"/>
      <c r="U29" s="48"/>
    </row>
    <row r="32" spans="2:32" ht="13.2"/>
    <row r="33" ht="13.2"/>
    <row r="34" ht="13.2"/>
    <row r="35" ht="13.2"/>
    <row r="36" ht="13.2"/>
    <row r="37" ht="13.2"/>
    <row r="38" ht="13.2"/>
    <row r="39" ht="13.2"/>
    <row r="40" ht="13.2"/>
    <row r="41" ht="13.2"/>
    <row r="42" ht="13.2"/>
  </sheetData>
  <mergeCells count="20">
    <mergeCell ref="D27:E27"/>
    <mergeCell ref="F27:T27"/>
    <mergeCell ref="D21:E21"/>
    <mergeCell ref="F21:T21"/>
    <mergeCell ref="D22:E22"/>
    <mergeCell ref="F22:T22"/>
    <mergeCell ref="D26:E26"/>
    <mergeCell ref="F26:T26"/>
    <mergeCell ref="D25:E25"/>
    <mergeCell ref="D24:E24"/>
    <mergeCell ref="D23:E23"/>
    <mergeCell ref="F25:T25"/>
    <mergeCell ref="F24:T24"/>
    <mergeCell ref="F23:T23"/>
    <mergeCell ref="F4:J4"/>
    <mergeCell ref="K4:U4"/>
    <mergeCell ref="F5:J5"/>
    <mergeCell ref="K5:U5"/>
    <mergeCell ref="F6:J6"/>
    <mergeCell ref="K6:U6"/>
  </mergeCells>
  <phoneticPr fontId="1"/>
  <pageMargins left="0.70866141732283472" right="0.39370078740157483" top="0.56000000000000005" bottom="0.46" header="0.31496062992125984" footer="0.31496062992125984"/>
  <pageSetup paperSize="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A4EAF0-C4F6-4969-B686-DFD3692DA630}">
          <x14:formula1>
            <xm:f>'（非表示にする）リスト'!$O$4:$O$5</xm:f>
          </x14:formula1>
          <xm:sqref>C15:C16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4FE2-7210-4908-8C40-3D8A5154B175}">
  <sheetPr>
    <pageSetUpPr fitToPage="1"/>
  </sheetPr>
  <dimension ref="A1:AF62"/>
  <sheetViews>
    <sheetView showZeros="0" view="pageBreakPreview" topLeftCell="A5" zoomScale="85" zoomScaleNormal="100" zoomScaleSheetLayoutView="85" workbookViewId="0">
      <selection activeCell="AF20" sqref="AF20"/>
    </sheetView>
  </sheetViews>
  <sheetFormatPr defaultColWidth="6" defaultRowHeight="15" customHeight="1"/>
  <cols>
    <col min="1" max="1" width="1.77734375" style="1" customWidth="1"/>
    <col min="2" max="2" width="6" style="1" customWidth="1"/>
    <col min="3" max="4" width="6" style="1"/>
    <col min="5" max="5" width="6" style="1" customWidth="1"/>
    <col min="6" max="7" width="4.88671875" style="1" customWidth="1"/>
    <col min="8" max="8" width="3.44140625" style="1" customWidth="1"/>
    <col min="9" max="9" width="4.88671875" style="1" customWidth="1"/>
    <col min="10" max="10" width="3.44140625" style="1" customWidth="1"/>
    <col min="11" max="11" width="4.88671875" style="1" customWidth="1"/>
    <col min="12" max="12" width="3.44140625" style="1" customWidth="1"/>
    <col min="13" max="13" width="3.109375" style="1" customWidth="1"/>
    <col min="14" max="14" width="5.33203125" style="1" customWidth="1"/>
    <col min="15" max="15" width="4.88671875" style="1" customWidth="1"/>
    <col min="16" max="16" width="3.44140625" style="1" customWidth="1"/>
    <col min="17" max="17" width="4.88671875" style="1" customWidth="1"/>
    <col min="18" max="18" width="3.44140625" style="1" customWidth="1"/>
    <col min="19" max="19" width="4.88671875" style="1" customWidth="1"/>
    <col min="20" max="20" width="3.44140625" style="1" customWidth="1"/>
    <col min="21" max="21" width="2.88671875" style="1" customWidth="1"/>
    <col min="22" max="22" width="2.109375" style="1" customWidth="1"/>
    <col min="23" max="23" width="2.44140625" style="1" customWidth="1"/>
    <col min="24" max="29" width="6" style="1"/>
    <col min="30" max="30" width="5.44140625" style="1" customWidth="1"/>
    <col min="31" max="31" width="6" style="1" hidden="1" customWidth="1"/>
    <col min="32" max="16384" width="6" style="1"/>
  </cols>
  <sheetData>
    <row r="1" spans="1:31" s="58" customFormat="1" ht="39.6" customHeight="1">
      <c r="A1" s="57"/>
      <c r="B1" s="57"/>
      <c r="C1" s="57"/>
      <c r="D1" s="57"/>
      <c r="E1" s="57"/>
      <c r="F1" s="57"/>
    </row>
    <row r="2" spans="1:31" ht="15" customHeight="1">
      <c r="A2" s="4" t="s">
        <v>30</v>
      </c>
      <c r="AE2" s="26" t="s">
        <v>18</v>
      </c>
    </row>
    <row r="3" spans="1:31" ht="6.6" customHeight="1">
      <c r="A3" s="4"/>
      <c r="AE3" s="26"/>
    </row>
    <row r="4" spans="1:31" ht="18.600000000000001" customHeight="1">
      <c r="D4" s="2"/>
      <c r="F4" s="118" t="s">
        <v>85</v>
      </c>
      <c r="G4" s="119"/>
      <c r="H4" s="119"/>
      <c r="I4" s="119"/>
      <c r="J4" s="120"/>
      <c r="K4" s="121">
        <f>'２所要額調書（別紙１）'!E5</f>
        <v>0</v>
      </c>
      <c r="L4" s="122"/>
      <c r="M4" s="122"/>
      <c r="N4" s="122"/>
      <c r="O4" s="122"/>
      <c r="P4" s="122"/>
      <c r="Q4" s="122"/>
      <c r="R4" s="122"/>
      <c r="S4" s="122"/>
      <c r="T4" s="122"/>
      <c r="U4" s="123"/>
    </row>
    <row r="5" spans="1:31" ht="18.600000000000001" customHeight="1">
      <c r="F5" s="118" t="s">
        <v>54</v>
      </c>
      <c r="G5" s="119"/>
      <c r="H5" s="119"/>
      <c r="I5" s="119"/>
      <c r="J5" s="120"/>
      <c r="K5" s="124">
        <f>'２所要額調書（別紙１）'!E6</f>
        <v>0</v>
      </c>
      <c r="L5" s="125"/>
      <c r="M5" s="125"/>
      <c r="N5" s="125"/>
      <c r="O5" s="125"/>
      <c r="P5" s="125"/>
      <c r="Q5" s="125"/>
      <c r="R5" s="125"/>
      <c r="S5" s="125"/>
      <c r="T5" s="125"/>
      <c r="U5" s="126"/>
    </row>
    <row r="6" spans="1:31" ht="18.600000000000001" customHeight="1">
      <c r="F6" s="118" t="s">
        <v>55</v>
      </c>
      <c r="G6" s="119"/>
      <c r="H6" s="119"/>
      <c r="I6" s="119"/>
      <c r="J6" s="120"/>
      <c r="K6" s="129">
        <f>'２所要額調書（別紙１）'!E7</f>
        <v>0</v>
      </c>
      <c r="L6" s="125"/>
      <c r="M6" s="125"/>
      <c r="N6" s="125"/>
      <c r="O6" s="125"/>
      <c r="P6" s="125"/>
      <c r="Q6" s="125"/>
      <c r="R6" s="125"/>
      <c r="S6" s="125"/>
      <c r="T6" s="125"/>
      <c r="U6" s="126"/>
    </row>
    <row r="7" spans="1:31" ht="9" customHeight="1">
      <c r="C7" s="26"/>
      <c r="D7" s="30"/>
      <c r="E7" s="26"/>
      <c r="F7" s="30"/>
      <c r="G7" s="26"/>
      <c r="H7" s="26"/>
      <c r="AE7" s="26"/>
    </row>
    <row r="8" spans="1:31" ht="6" customHeight="1">
      <c r="B8" s="31"/>
      <c r="C8" s="32"/>
      <c r="D8" s="32"/>
      <c r="E8" s="32"/>
      <c r="F8" s="32"/>
      <c r="G8" s="32"/>
      <c r="H8" s="32"/>
      <c r="I8" s="33"/>
      <c r="J8" s="33"/>
      <c r="K8" s="33"/>
      <c r="L8" s="33"/>
      <c r="M8" s="33"/>
      <c r="N8" s="33"/>
      <c r="O8" s="33"/>
      <c r="P8" s="33"/>
      <c r="Q8" s="33"/>
      <c r="R8" s="33"/>
      <c r="S8" s="33"/>
      <c r="T8" s="33"/>
      <c r="U8" s="34"/>
    </row>
    <row r="9" spans="1:31" ht="15" customHeight="1">
      <c r="B9" s="39" t="s">
        <v>90</v>
      </c>
      <c r="U9" s="35"/>
    </row>
    <row r="10" spans="1:31" ht="9" customHeight="1">
      <c r="B10" s="36"/>
      <c r="C10" s="37"/>
      <c r="D10" s="37"/>
      <c r="E10" s="37"/>
      <c r="F10" s="37"/>
      <c r="G10" s="37"/>
      <c r="H10" s="37"/>
      <c r="I10" s="37"/>
      <c r="J10" s="37"/>
      <c r="K10" s="37"/>
      <c r="L10" s="37"/>
      <c r="M10" s="37"/>
      <c r="N10" s="37"/>
      <c r="O10" s="37"/>
      <c r="P10" s="37"/>
      <c r="Q10" s="37"/>
      <c r="R10" s="37"/>
      <c r="S10" s="37"/>
      <c r="T10" s="37"/>
      <c r="U10" s="38"/>
    </row>
    <row r="11" spans="1:31" ht="19.8" customHeight="1">
      <c r="B11" s="52" t="str">
        <f>'２所要額調書（別紙１）'!B30</f>
        <v/>
      </c>
      <c r="C11" s="5" t="s">
        <v>24</v>
      </c>
      <c r="D11" s="30"/>
      <c r="E11" s="26"/>
      <c r="F11" s="30"/>
      <c r="G11" s="26"/>
      <c r="H11" s="26"/>
      <c r="U11" s="35"/>
    </row>
    <row r="12" spans="1:31" ht="7.2" customHeight="1">
      <c r="B12" s="39"/>
      <c r="U12" s="35"/>
    </row>
    <row r="13" spans="1:31" s="76" customFormat="1" ht="22.5" customHeight="1">
      <c r="B13" s="77" t="s">
        <v>86</v>
      </c>
      <c r="G13" s="78" t="s">
        <v>9</v>
      </c>
      <c r="H13" s="79"/>
      <c r="I13" s="78" t="s">
        <v>10</v>
      </c>
      <c r="J13" s="79"/>
      <c r="K13" s="78" t="s">
        <v>11</v>
      </c>
      <c r="L13" s="79"/>
      <c r="M13" s="78" t="s">
        <v>12</v>
      </c>
      <c r="N13" s="78" t="s">
        <v>13</v>
      </c>
      <c r="O13" s="78" t="s">
        <v>9</v>
      </c>
      <c r="P13" s="79"/>
      <c r="Q13" s="78" t="s">
        <v>10</v>
      </c>
      <c r="R13" s="79"/>
      <c r="S13" s="78" t="s">
        <v>11</v>
      </c>
      <c r="T13" s="79"/>
      <c r="U13" s="80" t="s">
        <v>12</v>
      </c>
    </row>
    <row r="14" spans="1:31" s="76" customFormat="1" ht="22.5" customHeight="1">
      <c r="B14" s="81" t="s">
        <v>87</v>
      </c>
      <c r="D14" s="78"/>
      <c r="E14" s="78"/>
      <c r="F14" s="78"/>
      <c r="G14" s="78"/>
      <c r="H14" s="78"/>
      <c r="I14" s="78"/>
      <c r="J14" s="78"/>
      <c r="K14" s="82"/>
      <c r="L14" s="82"/>
      <c r="M14" s="82"/>
      <c r="N14" s="82"/>
      <c r="O14" s="82"/>
      <c r="P14" s="78"/>
      <c r="Q14" s="78"/>
      <c r="R14" s="78"/>
      <c r="S14" s="78"/>
      <c r="T14" s="78"/>
      <c r="U14" s="80"/>
    </row>
    <row r="15" spans="1:31" s="76" customFormat="1" ht="22.5" customHeight="1">
      <c r="B15" s="81" t="s">
        <v>25</v>
      </c>
      <c r="C15" s="79"/>
      <c r="D15" s="76" t="s">
        <v>26</v>
      </c>
      <c r="E15" s="78"/>
      <c r="F15" s="78"/>
      <c r="G15" s="78"/>
      <c r="H15" s="78"/>
      <c r="I15" s="78"/>
      <c r="J15" s="78"/>
      <c r="K15" s="82"/>
      <c r="L15" s="82"/>
      <c r="M15" s="82"/>
      <c r="N15" s="82"/>
      <c r="O15" s="82"/>
      <c r="P15" s="78"/>
      <c r="Q15" s="78"/>
      <c r="R15" s="78"/>
      <c r="S15" s="78"/>
      <c r="T15" s="78"/>
      <c r="U15" s="80"/>
    </row>
    <row r="16" spans="1:31" s="76" customFormat="1" ht="22.5" customHeight="1">
      <c r="B16" s="77"/>
      <c r="C16" s="79"/>
      <c r="D16" s="76" t="s">
        <v>27</v>
      </c>
      <c r="L16" s="82"/>
      <c r="M16" s="82"/>
      <c r="N16" s="82"/>
      <c r="O16" s="82"/>
      <c r="P16" s="82"/>
      <c r="Q16" s="82"/>
      <c r="R16" s="82"/>
      <c r="U16" s="83"/>
    </row>
    <row r="17" spans="2:32" s="76" customFormat="1" ht="22.5" customHeight="1">
      <c r="B17" s="77" t="s">
        <v>28</v>
      </c>
      <c r="L17" s="82"/>
      <c r="M17" s="82"/>
      <c r="N17" s="82"/>
      <c r="O17" s="82"/>
      <c r="P17" s="82"/>
      <c r="Q17" s="82"/>
      <c r="R17" s="82"/>
      <c r="U17" s="83"/>
    </row>
    <row r="18" spans="2:32" s="76" customFormat="1" ht="22.5" customHeight="1">
      <c r="B18" s="77" t="s">
        <v>88</v>
      </c>
      <c r="E18" s="78"/>
      <c r="F18" s="78"/>
      <c r="G18" s="78" t="s">
        <v>9</v>
      </c>
      <c r="H18" s="79"/>
      <c r="I18" s="78" t="s">
        <v>10</v>
      </c>
      <c r="J18" s="79"/>
      <c r="K18" s="78" t="s">
        <v>11</v>
      </c>
      <c r="L18" s="79"/>
      <c r="M18" s="78" t="s">
        <v>12</v>
      </c>
      <c r="N18" s="78" t="s">
        <v>13</v>
      </c>
      <c r="O18" s="78" t="s">
        <v>9</v>
      </c>
      <c r="P18" s="79"/>
      <c r="Q18" s="78" t="s">
        <v>10</v>
      </c>
      <c r="R18" s="79"/>
      <c r="S18" s="78" t="s">
        <v>11</v>
      </c>
      <c r="T18" s="79"/>
      <c r="U18" s="80" t="s">
        <v>12</v>
      </c>
    </row>
    <row r="19" spans="2:32" ht="9" customHeight="1">
      <c r="B19" s="50"/>
      <c r="U19" s="35"/>
    </row>
    <row r="20" spans="2:32" ht="16.5" customHeight="1">
      <c r="B20" s="41" t="s">
        <v>89</v>
      </c>
      <c r="C20" s="42"/>
      <c r="D20" s="42"/>
      <c r="E20" s="42"/>
      <c r="F20" s="42"/>
      <c r="G20" s="42"/>
      <c r="H20" s="42"/>
      <c r="I20" s="42"/>
      <c r="J20" s="42"/>
      <c r="K20" s="42"/>
      <c r="L20" s="42"/>
      <c r="M20" s="42"/>
      <c r="N20" s="42"/>
      <c r="O20" s="42"/>
      <c r="P20" s="42"/>
      <c r="Q20" s="42"/>
      <c r="R20" s="42"/>
      <c r="S20" s="42"/>
      <c r="T20" s="42"/>
      <c r="U20" s="35"/>
    </row>
    <row r="21" spans="2:32" ht="16.5" customHeight="1">
      <c r="B21" s="41"/>
      <c r="C21" s="44" t="s">
        <v>37</v>
      </c>
      <c r="D21" s="136" t="s">
        <v>38</v>
      </c>
      <c r="E21" s="137"/>
      <c r="F21" s="136" t="s">
        <v>39</v>
      </c>
      <c r="G21" s="141"/>
      <c r="H21" s="141"/>
      <c r="I21" s="141"/>
      <c r="J21" s="141"/>
      <c r="K21" s="141"/>
      <c r="L21" s="141"/>
      <c r="M21" s="141"/>
      <c r="N21" s="141"/>
      <c r="O21" s="141"/>
      <c r="P21" s="141"/>
      <c r="Q21" s="141"/>
      <c r="R21" s="141"/>
      <c r="S21" s="141"/>
      <c r="T21" s="137"/>
      <c r="U21" s="35"/>
    </row>
    <row r="22" spans="2:32" ht="16.5" customHeight="1">
      <c r="B22" s="41"/>
      <c r="C22" s="51"/>
      <c r="D22" s="116"/>
      <c r="E22" s="117"/>
      <c r="F22" s="138"/>
      <c r="G22" s="139"/>
      <c r="H22" s="139"/>
      <c r="I22" s="139"/>
      <c r="J22" s="139"/>
      <c r="K22" s="139"/>
      <c r="L22" s="139"/>
      <c r="M22" s="139"/>
      <c r="N22" s="139"/>
      <c r="O22" s="139"/>
      <c r="P22" s="139"/>
      <c r="Q22" s="139"/>
      <c r="R22" s="139"/>
      <c r="S22" s="139"/>
      <c r="T22" s="140"/>
      <c r="U22" s="35"/>
    </row>
    <row r="23" spans="2:32" ht="16.5" customHeight="1">
      <c r="B23" s="41"/>
      <c r="C23" s="51"/>
      <c r="D23" s="116"/>
      <c r="E23" s="117"/>
      <c r="F23" s="138"/>
      <c r="G23" s="139"/>
      <c r="H23" s="139"/>
      <c r="I23" s="139"/>
      <c r="J23" s="139"/>
      <c r="K23" s="139"/>
      <c r="L23" s="139"/>
      <c r="M23" s="139"/>
      <c r="N23" s="139"/>
      <c r="O23" s="139"/>
      <c r="P23" s="139"/>
      <c r="Q23" s="139"/>
      <c r="R23" s="139"/>
      <c r="S23" s="139"/>
      <c r="T23" s="140"/>
      <c r="U23" s="35"/>
    </row>
    <row r="24" spans="2:32" ht="16.5" customHeight="1">
      <c r="B24" s="41"/>
      <c r="C24" s="51"/>
      <c r="D24" s="116"/>
      <c r="E24" s="117"/>
      <c r="F24" s="138"/>
      <c r="G24" s="139"/>
      <c r="H24" s="139"/>
      <c r="I24" s="139"/>
      <c r="J24" s="139"/>
      <c r="K24" s="139"/>
      <c r="L24" s="139"/>
      <c r="M24" s="139"/>
      <c r="N24" s="139"/>
      <c r="O24" s="139"/>
      <c r="P24" s="139"/>
      <c r="Q24" s="139"/>
      <c r="R24" s="139"/>
      <c r="S24" s="139"/>
      <c r="T24" s="140"/>
      <c r="U24" s="35"/>
    </row>
    <row r="25" spans="2:32" ht="16.5" customHeight="1">
      <c r="B25" s="41"/>
      <c r="C25" s="51"/>
      <c r="D25" s="116"/>
      <c r="E25" s="117"/>
      <c r="F25" s="138"/>
      <c r="G25" s="139"/>
      <c r="H25" s="139"/>
      <c r="I25" s="139"/>
      <c r="J25" s="139"/>
      <c r="K25" s="139"/>
      <c r="L25" s="139"/>
      <c r="M25" s="139"/>
      <c r="N25" s="139"/>
      <c r="O25" s="139"/>
      <c r="P25" s="139"/>
      <c r="Q25" s="139"/>
      <c r="R25" s="139"/>
      <c r="S25" s="139"/>
      <c r="T25" s="140"/>
      <c r="U25" s="35"/>
    </row>
    <row r="26" spans="2:32" ht="16.5" customHeight="1">
      <c r="B26" s="41"/>
      <c r="C26" s="51"/>
      <c r="D26" s="116"/>
      <c r="E26" s="117"/>
      <c r="F26" s="138"/>
      <c r="G26" s="139"/>
      <c r="H26" s="139"/>
      <c r="I26" s="139"/>
      <c r="J26" s="139"/>
      <c r="K26" s="139"/>
      <c r="L26" s="139"/>
      <c r="M26" s="139"/>
      <c r="N26" s="139"/>
      <c r="O26" s="139"/>
      <c r="P26" s="139"/>
      <c r="Q26" s="139"/>
      <c r="R26" s="139"/>
      <c r="S26" s="139"/>
      <c r="T26" s="140"/>
      <c r="U26" s="35"/>
    </row>
    <row r="27" spans="2:32" ht="16.5" customHeight="1">
      <c r="B27" s="54"/>
      <c r="C27" s="45" t="s">
        <v>40</v>
      </c>
      <c r="D27" s="127">
        <f>ROUNDDOWN(SUM(D22:E26),-3)</f>
        <v>0</v>
      </c>
      <c r="E27" s="128"/>
      <c r="F27" s="133" t="s">
        <v>41</v>
      </c>
      <c r="G27" s="134"/>
      <c r="H27" s="134"/>
      <c r="I27" s="134"/>
      <c r="J27" s="134"/>
      <c r="K27" s="134"/>
      <c r="L27" s="134"/>
      <c r="M27" s="134"/>
      <c r="N27" s="134"/>
      <c r="O27" s="134"/>
      <c r="P27" s="134"/>
      <c r="Q27" s="134"/>
      <c r="R27" s="134"/>
      <c r="S27" s="134"/>
      <c r="T27" s="135"/>
      <c r="U27" s="54"/>
      <c r="AF27" s="1">
        <f>IF(D27,100000,0)</f>
        <v>0</v>
      </c>
    </row>
    <row r="28" spans="2:32" ht="18" customHeight="1">
      <c r="B28" s="40"/>
      <c r="C28" s="84"/>
      <c r="D28" s="85"/>
      <c r="E28" s="84"/>
      <c r="F28" s="85"/>
      <c r="G28" s="84"/>
      <c r="H28" s="84"/>
      <c r="I28" s="37"/>
      <c r="J28" s="37"/>
      <c r="K28" s="37"/>
      <c r="L28" s="37"/>
      <c r="M28" s="37"/>
      <c r="N28" s="37"/>
      <c r="O28" s="37"/>
      <c r="P28" s="37"/>
      <c r="Q28" s="37"/>
      <c r="R28" s="37"/>
      <c r="S28" s="37"/>
      <c r="T28" s="37"/>
      <c r="U28" s="38"/>
    </row>
    <row r="29" spans="2:32" ht="22.8" customHeight="1">
      <c r="B29" s="52" t="str">
        <f>'２所要額調書（別紙１）'!B34</f>
        <v/>
      </c>
      <c r="C29" s="1" t="s">
        <v>91</v>
      </c>
      <c r="D29" s="30"/>
      <c r="E29" s="26"/>
      <c r="F29" s="30"/>
      <c r="G29" s="26"/>
      <c r="H29" s="26"/>
      <c r="U29" s="35"/>
    </row>
    <row r="30" spans="2:32" ht="8.4" customHeight="1">
      <c r="B30" s="39"/>
      <c r="U30" s="35"/>
    </row>
    <row r="31" spans="2:32" ht="18" customHeight="1">
      <c r="B31" s="39" t="s">
        <v>86</v>
      </c>
      <c r="G31" s="1" t="s">
        <v>9</v>
      </c>
      <c r="H31" s="86"/>
      <c r="I31" s="1" t="s">
        <v>10</v>
      </c>
      <c r="J31" s="86"/>
      <c r="K31" s="1" t="s">
        <v>11</v>
      </c>
      <c r="L31" s="86"/>
      <c r="M31" s="1" t="s">
        <v>12</v>
      </c>
      <c r="N31" s="26" t="s">
        <v>13</v>
      </c>
      <c r="O31" s="1" t="s">
        <v>9</v>
      </c>
      <c r="P31" s="86"/>
      <c r="Q31" s="1" t="s">
        <v>10</v>
      </c>
      <c r="R31" s="86"/>
      <c r="S31" s="1" t="s">
        <v>11</v>
      </c>
      <c r="T31" s="86"/>
      <c r="U31" s="54" t="s">
        <v>12</v>
      </c>
    </row>
    <row r="32" spans="2:32" ht="6.6" customHeight="1">
      <c r="B32" s="39"/>
      <c r="M32" s="26"/>
      <c r="U32" s="35"/>
    </row>
    <row r="33" spans="2:32" ht="15" customHeight="1">
      <c r="B33" s="39" t="s">
        <v>92</v>
      </c>
      <c r="U33" s="35"/>
    </row>
    <row r="34" spans="2:32" ht="18" customHeight="1">
      <c r="B34" s="39"/>
      <c r="C34" s="79"/>
      <c r="D34" s="1" t="s">
        <v>15</v>
      </c>
      <c r="U34" s="35"/>
    </row>
    <row r="35" spans="2:32" ht="18" customHeight="1">
      <c r="B35" s="39"/>
      <c r="C35" s="79"/>
      <c r="D35" s="1" t="s">
        <v>16</v>
      </c>
      <c r="U35" s="35"/>
    </row>
    <row r="36" spans="2:32" ht="18" customHeight="1">
      <c r="B36" s="39"/>
      <c r="C36" s="79"/>
      <c r="D36" s="1" t="s">
        <v>17</v>
      </c>
      <c r="U36" s="35"/>
    </row>
    <row r="37" spans="2:32" ht="18" customHeight="1">
      <c r="B37" s="39"/>
      <c r="D37" s="145"/>
      <c r="E37" s="145"/>
      <c r="F37" s="145"/>
      <c r="G37" s="145"/>
      <c r="H37" s="145"/>
      <c r="I37" s="145"/>
      <c r="J37" s="145"/>
      <c r="K37" s="145"/>
      <c r="L37" s="145"/>
      <c r="M37" s="145"/>
      <c r="N37" s="145"/>
      <c r="O37" s="145"/>
      <c r="P37" s="145"/>
      <c r="Q37" s="145"/>
      <c r="R37" s="145"/>
      <c r="S37" s="145"/>
      <c r="T37" s="145"/>
      <c r="U37" s="35"/>
    </row>
    <row r="38" spans="2:32" ht="15" customHeight="1">
      <c r="B38" s="39"/>
      <c r="D38" s="145"/>
      <c r="E38" s="145"/>
      <c r="F38" s="145"/>
      <c r="G38" s="145"/>
      <c r="H38" s="145"/>
      <c r="I38" s="145"/>
      <c r="J38" s="145"/>
      <c r="K38" s="145"/>
      <c r="L38" s="145"/>
      <c r="M38" s="145"/>
      <c r="N38" s="145"/>
      <c r="O38" s="145"/>
      <c r="P38" s="145"/>
      <c r="Q38" s="145"/>
      <c r="R38" s="145"/>
      <c r="S38" s="145"/>
      <c r="T38" s="145"/>
      <c r="U38" s="35"/>
    </row>
    <row r="39" spans="2:32" ht="15" customHeight="1">
      <c r="B39" s="39"/>
      <c r="D39" s="145"/>
      <c r="E39" s="145"/>
      <c r="F39" s="145"/>
      <c r="G39" s="145"/>
      <c r="H39" s="145"/>
      <c r="I39" s="145"/>
      <c r="J39" s="145"/>
      <c r="K39" s="145"/>
      <c r="L39" s="145"/>
      <c r="M39" s="145"/>
      <c r="N39" s="145"/>
      <c r="O39" s="145"/>
      <c r="P39" s="145"/>
      <c r="Q39" s="145"/>
      <c r="R39" s="145"/>
      <c r="S39" s="145"/>
      <c r="T39" s="145"/>
      <c r="U39" s="35"/>
    </row>
    <row r="40" spans="2:32" ht="15" customHeight="1">
      <c r="B40" s="39"/>
      <c r="U40" s="35"/>
    </row>
    <row r="41" spans="2:32" ht="16.5" customHeight="1">
      <c r="B41" s="41" t="s">
        <v>56</v>
      </c>
      <c r="C41" s="42"/>
      <c r="D41" s="42"/>
      <c r="E41" s="42"/>
      <c r="F41" s="42"/>
      <c r="G41" s="42"/>
      <c r="H41" s="42"/>
      <c r="I41" s="42"/>
      <c r="J41" s="42"/>
      <c r="K41" s="42"/>
      <c r="L41" s="42"/>
      <c r="M41" s="42"/>
      <c r="N41" s="42"/>
      <c r="O41" s="42"/>
      <c r="P41" s="42"/>
      <c r="Q41" s="42"/>
      <c r="R41" s="42"/>
      <c r="S41" s="42"/>
      <c r="T41" s="42"/>
      <c r="U41" s="35"/>
    </row>
    <row r="42" spans="2:32" ht="16.5" customHeight="1">
      <c r="B42" s="41"/>
      <c r="C42" s="44" t="s">
        <v>37</v>
      </c>
      <c r="D42" s="136" t="s">
        <v>38</v>
      </c>
      <c r="E42" s="137"/>
      <c r="F42" s="136" t="s">
        <v>39</v>
      </c>
      <c r="G42" s="141"/>
      <c r="H42" s="141"/>
      <c r="I42" s="141"/>
      <c r="J42" s="141"/>
      <c r="K42" s="141"/>
      <c r="L42" s="141"/>
      <c r="M42" s="141"/>
      <c r="N42" s="141"/>
      <c r="O42" s="141"/>
      <c r="P42" s="141"/>
      <c r="Q42" s="141"/>
      <c r="R42" s="141"/>
      <c r="S42" s="141"/>
      <c r="T42" s="137"/>
      <c r="U42" s="35"/>
    </row>
    <row r="43" spans="2:32" ht="16.5" customHeight="1">
      <c r="B43" s="41"/>
      <c r="C43" s="51"/>
      <c r="D43" s="116"/>
      <c r="E43" s="117"/>
      <c r="F43" s="138"/>
      <c r="G43" s="139"/>
      <c r="H43" s="139"/>
      <c r="I43" s="139"/>
      <c r="J43" s="139"/>
      <c r="K43" s="139"/>
      <c r="L43" s="139"/>
      <c r="M43" s="139"/>
      <c r="N43" s="139"/>
      <c r="O43" s="139"/>
      <c r="P43" s="139"/>
      <c r="Q43" s="139"/>
      <c r="R43" s="139"/>
      <c r="S43" s="139"/>
      <c r="T43" s="140"/>
      <c r="U43" s="35"/>
    </row>
    <row r="44" spans="2:32" ht="16.5" customHeight="1">
      <c r="B44" s="41"/>
      <c r="C44" s="51"/>
      <c r="D44" s="116"/>
      <c r="E44" s="117"/>
      <c r="F44" s="138"/>
      <c r="G44" s="139"/>
      <c r="H44" s="139"/>
      <c r="I44" s="139"/>
      <c r="J44" s="139"/>
      <c r="K44" s="139"/>
      <c r="L44" s="139"/>
      <c r="M44" s="139"/>
      <c r="N44" s="139"/>
      <c r="O44" s="139"/>
      <c r="P44" s="139"/>
      <c r="Q44" s="139"/>
      <c r="R44" s="139"/>
      <c r="S44" s="139"/>
      <c r="T44" s="140"/>
      <c r="U44" s="35"/>
    </row>
    <row r="45" spans="2:32" ht="16.5" customHeight="1">
      <c r="B45" s="41"/>
      <c r="C45" s="51"/>
      <c r="D45" s="116"/>
      <c r="E45" s="117"/>
      <c r="F45" s="138"/>
      <c r="G45" s="139"/>
      <c r="H45" s="139"/>
      <c r="I45" s="139"/>
      <c r="J45" s="139"/>
      <c r="K45" s="139"/>
      <c r="L45" s="139"/>
      <c r="M45" s="139"/>
      <c r="N45" s="139"/>
      <c r="O45" s="139"/>
      <c r="P45" s="139"/>
      <c r="Q45" s="139"/>
      <c r="R45" s="139"/>
      <c r="S45" s="139"/>
      <c r="T45" s="140"/>
      <c r="U45" s="35"/>
    </row>
    <row r="46" spans="2:32" ht="16.5" customHeight="1">
      <c r="B46" s="41"/>
      <c r="C46" s="51"/>
      <c r="D46" s="116"/>
      <c r="E46" s="117"/>
      <c r="F46" s="138"/>
      <c r="G46" s="139"/>
      <c r="H46" s="139"/>
      <c r="I46" s="139"/>
      <c r="J46" s="139"/>
      <c r="K46" s="139"/>
      <c r="L46" s="139"/>
      <c r="M46" s="139"/>
      <c r="N46" s="139"/>
      <c r="O46" s="139"/>
      <c r="P46" s="139"/>
      <c r="Q46" s="139"/>
      <c r="R46" s="139"/>
      <c r="S46" s="139"/>
      <c r="T46" s="140"/>
      <c r="U46" s="35"/>
    </row>
    <row r="47" spans="2:32" ht="16.5" customHeight="1">
      <c r="B47" s="41"/>
      <c r="C47" s="51"/>
      <c r="D47" s="116"/>
      <c r="E47" s="117"/>
      <c r="F47" s="138"/>
      <c r="G47" s="139"/>
      <c r="H47" s="139"/>
      <c r="I47" s="139"/>
      <c r="J47" s="139"/>
      <c r="K47" s="139"/>
      <c r="L47" s="139"/>
      <c r="M47" s="139"/>
      <c r="N47" s="139"/>
      <c r="O47" s="139"/>
      <c r="P47" s="139"/>
      <c r="Q47" s="139"/>
      <c r="R47" s="139"/>
      <c r="S47" s="139"/>
      <c r="T47" s="140"/>
      <c r="U47" s="35"/>
    </row>
    <row r="48" spans="2:32" ht="16.5" customHeight="1">
      <c r="B48" s="54"/>
      <c r="C48" s="45" t="s">
        <v>40</v>
      </c>
      <c r="D48" s="127">
        <f>ROUNDDOWN(SUM(D43:E47),-3)</f>
        <v>0</v>
      </c>
      <c r="E48" s="128"/>
      <c r="F48" s="133" t="s">
        <v>41</v>
      </c>
      <c r="G48" s="134"/>
      <c r="H48" s="134"/>
      <c r="I48" s="134"/>
      <c r="J48" s="134"/>
      <c r="K48" s="134"/>
      <c r="L48" s="134"/>
      <c r="M48" s="134"/>
      <c r="N48" s="134"/>
      <c r="O48" s="134"/>
      <c r="P48" s="134"/>
      <c r="Q48" s="134"/>
      <c r="R48" s="134"/>
      <c r="S48" s="134"/>
      <c r="T48" s="135"/>
      <c r="U48" s="54"/>
      <c r="AF48" s="1">
        <f>IF(D48,100000,0)</f>
        <v>0</v>
      </c>
    </row>
    <row r="49" spans="2:21" ht="15" customHeight="1">
      <c r="B49" s="46"/>
      <c r="C49" s="47"/>
      <c r="D49" s="47"/>
      <c r="E49" s="47"/>
      <c r="F49" s="47"/>
      <c r="G49" s="47"/>
      <c r="H49" s="47"/>
      <c r="I49" s="47"/>
      <c r="J49" s="47"/>
      <c r="K49" s="47"/>
      <c r="L49" s="47"/>
      <c r="M49" s="47"/>
      <c r="N49" s="47"/>
      <c r="O49" s="47"/>
      <c r="P49" s="47"/>
      <c r="Q49" s="47"/>
      <c r="R49" s="47"/>
      <c r="S49" s="47"/>
      <c r="T49" s="47"/>
      <c r="U49" s="48"/>
    </row>
    <row r="52" spans="2:21" ht="13.2"/>
    <row r="53" spans="2:21" ht="13.2"/>
    <row r="54" spans="2:21" ht="13.2"/>
    <row r="55" spans="2:21" ht="13.2"/>
    <row r="56" spans="2:21" ht="13.2"/>
    <row r="57" spans="2:21" ht="13.2"/>
    <row r="58" spans="2:21" ht="13.2"/>
    <row r="59" spans="2:21" ht="13.2"/>
    <row r="60" spans="2:21" ht="13.2"/>
    <row r="61" spans="2:21" ht="13.2"/>
    <row r="62" spans="2:21" ht="13.2"/>
  </sheetData>
  <mergeCells count="35">
    <mergeCell ref="D27:E27"/>
    <mergeCell ref="D48:E48"/>
    <mergeCell ref="F48:T48"/>
    <mergeCell ref="D37:T39"/>
    <mergeCell ref="D42:E42"/>
    <mergeCell ref="F42:T42"/>
    <mergeCell ref="D43:E43"/>
    <mergeCell ref="F43:T43"/>
    <mergeCell ref="D47:E47"/>
    <mergeCell ref="F47:T47"/>
    <mergeCell ref="F46:T46"/>
    <mergeCell ref="F45:T45"/>
    <mergeCell ref="D46:E46"/>
    <mergeCell ref="D45:E45"/>
    <mergeCell ref="D44:E44"/>
    <mergeCell ref="F4:J4"/>
    <mergeCell ref="K4:U4"/>
    <mergeCell ref="F5:J5"/>
    <mergeCell ref="K5:U5"/>
    <mergeCell ref="F44:T44"/>
    <mergeCell ref="F6:J6"/>
    <mergeCell ref="K6:U6"/>
    <mergeCell ref="F25:T25"/>
    <mergeCell ref="F27:T27"/>
    <mergeCell ref="F26:T26"/>
    <mergeCell ref="D21:E21"/>
    <mergeCell ref="F21:T21"/>
    <mergeCell ref="D22:E22"/>
    <mergeCell ref="F22:T22"/>
    <mergeCell ref="D26:E26"/>
    <mergeCell ref="D25:E25"/>
    <mergeCell ref="D24:E24"/>
    <mergeCell ref="F24:T24"/>
    <mergeCell ref="F23:T23"/>
    <mergeCell ref="D23:E23"/>
  </mergeCells>
  <phoneticPr fontId="1"/>
  <pageMargins left="0.70866141732283472" right="0.39370078740157483" top="0.56000000000000005" bottom="0.46" header="0.31496062992125984" footer="0.31496062992125984"/>
  <pageSetup paperSize="9" scale="9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16495E-6EB0-4597-9310-D0ADA30774F6}">
          <x14:formula1>
            <xm:f>'（非表示にする）リスト'!$O$4:$O$5</xm:f>
          </x14:formula1>
          <xm:sqref>C15:C16 C34:C36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CCFC0-E14B-417D-BD7B-4E0DE408C19E}">
  <dimension ref="B1:O19"/>
  <sheetViews>
    <sheetView workbookViewId="0">
      <selection activeCell="S29" sqref="S29"/>
    </sheetView>
  </sheetViews>
  <sheetFormatPr defaultRowHeight="13.2"/>
  <sheetData>
    <row r="1" spans="2:15">
      <c r="B1" t="s">
        <v>81</v>
      </c>
      <c r="J1" t="s">
        <v>80</v>
      </c>
    </row>
    <row r="4" spans="2:15">
      <c r="J4" s="1" t="s">
        <v>46</v>
      </c>
      <c r="O4" s="26" t="s">
        <v>18</v>
      </c>
    </row>
    <row r="5" spans="2:15">
      <c r="B5" t="s">
        <v>58</v>
      </c>
      <c r="J5" s="1" t="s">
        <v>47</v>
      </c>
      <c r="O5" s="26"/>
    </row>
    <row r="6" spans="2:15">
      <c r="B6" t="s">
        <v>59</v>
      </c>
    </row>
    <row r="7" spans="2:15">
      <c r="B7" t="s">
        <v>60</v>
      </c>
    </row>
    <row r="8" spans="2:15">
      <c r="B8" t="s">
        <v>61</v>
      </c>
    </row>
    <row r="9" spans="2:15">
      <c r="B9" t="s">
        <v>62</v>
      </c>
    </row>
    <row r="10" spans="2:15">
      <c r="B10" t="s">
        <v>63</v>
      </c>
    </row>
    <row r="11" spans="2:15">
      <c r="B11" t="s">
        <v>64</v>
      </c>
    </row>
    <row r="12" spans="2:15">
      <c r="B12" t="s">
        <v>65</v>
      </c>
    </row>
    <row r="13" spans="2:15">
      <c r="B13" t="s">
        <v>66</v>
      </c>
    </row>
    <row r="14" spans="2:15">
      <c r="B14" t="s">
        <v>67</v>
      </c>
    </row>
    <row r="15" spans="2:15">
      <c r="B15" t="s">
        <v>68</v>
      </c>
    </row>
    <row r="16" spans="2:15">
      <c r="B16" t="s">
        <v>69</v>
      </c>
    </row>
    <row r="17" spans="2:2">
      <c r="B17" t="s">
        <v>70</v>
      </c>
    </row>
    <row r="18" spans="2:2">
      <c r="B18" t="s">
        <v>71</v>
      </c>
    </row>
    <row r="19" spans="2:2">
      <c r="B19" t="s">
        <v>72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第1号様式</vt:lpstr>
      <vt:lpstr>２所要額調書（別紙１）</vt:lpstr>
      <vt:lpstr>３事業計画書（別紙２）（中山間）</vt:lpstr>
      <vt:lpstr>３事業計画書（別紙２）（負担軽減）</vt:lpstr>
      <vt:lpstr>３事業計画書（別紙２）（経営改善）</vt:lpstr>
      <vt:lpstr>（非表示にする）リスト</vt:lpstr>
      <vt:lpstr>'２所要額調書（別紙１）'!Print_Area</vt:lpstr>
      <vt:lpstr>'３事業計画書（別紙２）（経営改善）'!Print_Area</vt:lpstr>
      <vt:lpstr>'３事業計画書（別紙２）（中山間）'!Print_Area</vt:lpstr>
      <vt:lpstr>'３事業計画書（別紙２）（負担軽減）'!Print_Area</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ケアマネジメント提供体制確保支援事業費補助金</dc:title>
  <dc:creator/>
  <cp:lastModifiedBy/>
  <dcterms:created xsi:type="dcterms:W3CDTF">2021-06-24T02:22:28Z</dcterms:created>
  <dcterms:modified xsi:type="dcterms:W3CDTF">2026-09-03T07:28:16Z</dcterms:modified>
</cp:coreProperties>
</file>