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<sst xmlns="http://schemas.openxmlformats.org/spreadsheetml/2006/main" count="89" uniqueCount="37">
  <si>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>性・年齢</t>
  </si>
  <si>
    <t>総数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</si>
  <si>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</si>
  <si>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</si>
  <si>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</si>
  <si>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</si>
  <si>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</si>
  <si>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</si>
  <si>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</si>
  <si>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</si>
  <si>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</si>
  <si>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</si>
  <si>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</si>
  <si>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男計</t>
  </si>
  <si>
    <t>女計</t>
  </si>
  <si>
    <t>死亡
総数</t>
  </si>
  <si>
    <t>総数</t>
  </si>
  <si>
    <t>実数</t>
  </si>
  <si>
    <t>率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</si>
  <si>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</si>
  <si>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</si>
  <si>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</si>
  <si>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</si>
  <si>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</si>
  <si>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</si>
  <si>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</si>
  <si>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喘息</t>
  </si>
  <si>
    <t>肝疾患</t>
  </si>
  <si>
    <t>腎不全</t>
  </si>
  <si>
    <t>老衰</t>
  </si>
  <si>
    <t>不慮の事故</t>
  </si>
  <si>
    <t>自殺</t>
  </si>
  <si>
    <t>大動脈瘤
及び解離</t>
  </si>
  <si>
    <t>慢性閉塞
性肺疾患</t>
  </si>
  <si>
    <t>第２６表　選択死因別死亡数、性・年齢（１０歳階級）別</t>
  </si>
  <si>
    <t>資料：人口動態統計</t>
  </si>
  <si>
    <t>－山梨県－　平成１３年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</si>
</sst>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_-* #,##0_-;\-* #,##0_-;_-* &quot;-&quot;_-;_-@_-"/>
    <numFmt numFmtId="179" formatCode="_ * #,##0.0_ ;_ * \-#,##0.0_ ;_ * &quot;-&quot;?_ ;_ @_ 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3" fillId="0" borderId="0">
      <alignment vertical="center" wrapText="1"/>
      <protection/>
    </xf>
    <xf numFmtId="0" fontId="1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21">
      <alignment/>
      <protection/>
    </xf>
    <xf numFmtId="176" fontId="1" fillId="0" borderId="0" xfId="21" applyNumberFormat="1">
      <alignment/>
      <protection/>
    </xf>
    <xf numFmtId="0" fontId="4" fillId="0" borderId="0" xfId="21" applyFont="1">
      <alignment/>
      <protection/>
    </xf>
    <xf numFmtId="176" fontId="4" fillId="0" borderId="0" xfId="21" applyNumberFormat="1" applyFont="1">
      <alignment/>
      <protection/>
    </xf>
    <xf numFmtId="0" fontId="4" fillId="0" borderId="0" xfId="21" applyNumberFormat="1" applyFont="1" quotePrefix="1">
      <alignment/>
      <protection/>
    </xf>
    <xf numFmtId="41" fontId="4" fillId="0" borderId="0" xfId="20" applyNumberFormat="1" applyFont="1" applyBorder="1" applyAlignment="1">
      <alignment horizontal="right" vertical="center"/>
      <protection/>
    </xf>
    <xf numFmtId="0" fontId="1" fillId="0" borderId="0" xfId="21" applyFont="1" applyAlignment="1">
      <alignment wrapText="1"/>
      <protection/>
    </xf>
    <xf numFmtId="0" fontId="4" fillId="0" borderId="1" xfId="21" applyNumberFormat="1" applyFont="1" applyBorder="1" applyAlignment="1" quotePrefix="1">
      <alignment horizontal="center" vertical="center"/>
      <protection/>
    </xf>
    <xf numFmtId="0" fontId="4" fillId="0" borderId="2" xfId="21" applyNumberFormat="1" applyFont="1" applyBorder="1" applyAlignment="1">
      <alignment horizontal="center" vertical="center" wrapText="1"/>
      <protection/>
    </xf>
    <xf numFmtId="0" fontId="4" fillId="0" borderId="2" xfId="21" applyNumberFormat="1" applyFont="1" applyBorder="1" applyAlignment="1" quotePrefix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4" fillId="0" borderId="2" xfId="21" applyNumberFormat="1" applyFont="1" applyBorder="1" applyAlignment="1" quotePrefix="1">
      <alignment horizontal="center" vertical="center" wrapText="1"/>
      <protection/>
    </xf>
    <xf numFmtId="0" fontId="4" fillId="0" borderId="3" xfId="21" applyNumberFormat="1" applyFont="1" applyBorder="1" applyAlignment="1" quotePrefix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5" xfId="21" applyNumberFormat="1" applyFont="1" applyBorder="1" applyAlignment="1">
      <alignment horizontal="center"/>
      <protection/>
    </xf>
    <xf numFmtId="176" fontId="4" fillId="0" borderId="5" xfId="21" applyNumberFormat="1" applyFont="1" applyBorder="1" applyAlignment="1">
      <alignment horizontal="center"/>
      <protection/>
    </xf>
    <xf numFmtId="176" fontId="4" fillId="0" borderId="6" xfId="21" applyNumberFormat="1" applyFont="1" applyBorder="1" applyAlignment="1">
      <alignment horizontal="center"/>
      <protection/>
    </xf>
    <xf numFmtId="0" fontId="4" fillId="0" borderId="7" xfId="21" applyFont="1" applyBorder="1">
      <alignment/>
      <protection/>
    </xf>
    <xf numFmtId="41" fontId="4" fillId="0" borderId="8" xfId="20" applyNumberFormat="1" applyFont="1" applyBorder="1" applyAlignment="1">
      <alignment horizontal="right" vertical="center"/>
      <protection/>
    </xf>
    <xf numFmtId="0" fontId="4" fillId="0" borderId="9" xfId="21" applyNumberFormat="1" applyFont="1" applyBorder="1" quotePrefix="1">
      <alignment/>
      <protection/>
    </xf>
    <xf numFmtId="41" fontId="4" fillId="0" borderId="10" xfId="20" applyNumberFormat="1" applyFont="1" applyBorder="1" applyAlignment="1">
      <alignment horizontal="right" vertical="center"/>
      <protection/>
    </xf>
    <xf numFmtId="41" fontId="4" fillId="0" borderId="9" xfId="20" applyNumberFormat="1" applyFont="1" applyBorder="1" applyAlignment="1">
      <alignment horizontal="right" vertical="center"/>
      <protection/>
    </xf>
    <xf numFmtId="38" fontId="5" fillId="0" borderId="0" xfId="16" applyFont="1" applyAlignment="1">
      <alignment vertical="center"/>
    </xf>
    <xf numFmtId="0" fontId="3" fillId="0" borderId="0" xfId="0" applyFont="1" applyAlignment="1">
      <alignment horizontal="right"/>
    </xf>
    <xf numFmtId="38" fontId="4" fillId="0" borderId="0" xfId="16" applyFont="1" applyAlignment="1" quotePrefix="1">
      <alignment horizontal="right"/>
    </xf>
    <xf numFmtId="179" fontId="4" fillId="0" borderId="0" xfId="20" applyNumberFormat="1" applyFont="1" applyBorder="1" applyAlignment="1">
      <alignment horizontal="right" vertical="center"/>
      <protection/>
    </xf>
    <xf numFmtId="179" fontId="4" fillId="0" borderId="9" xfId="20" applyNumberFormat="1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第２７表 選択死因別死亡数、性・年齢別（１０歳階級別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bestFit="1" customWidth="1"/>
    <col min="2" max="3" width="6.875" style="1" customWidth="1"/>
    <col min="4" max="4" width="6.875" style="2" customWidth="1"/>
    <col min="5" max="5" width="6.875" style="1" customWidth="1"/>
    <col min="6" max="6" width="6.875" style="2" customWidth="1"/>
    <col min="7" max="7" width="6.875" style="1" customWidth="1"/>
    <col min="8" max="8" width="6.875" style="2" customWidth="1"/>
    <col min="9" max="9" width="6.875" style="1" customWidth="1"/>
    <col min="10" max="10" width="6.875" style="2" customWidth="1"/>
    <col min="11" max="11" width="6.875" style="1" customWidth="1"/>
    <col min="12" max="12" width="6.875" style="2" customWidth="1"/>
    <col min="13" max="13" width="6.875" style="1" customWidth="1"/>
    <col min="14" max="14" width="6.875" style="2" customWidth="1"/>
    <col min="15" max="15" width="6.875" style="1" customWidth="1"/>
    <col min="16" max="16" width="6.875" style="2" customWidth="1"/>
    <col min="17" max="17" width="6.875" style="1" customWidth="1"/>
    <col min="18" max="18" width="6.875" style="2" customWidth="1"/>
    <col min="19" max="19" width="6.875" style="1" customWidth="1"/>
    <col min="20" max="20" width="6.875" style="2" customWidth="1"/>
    <col min="21" max="21" width="6.875" style="1" customWidth="1"/>
    <col min="22" max="22" width="6.875" style="2" customWidth="1"/>
    <col min="23" max="23" width="6.875" style="1" customWidth="1"/>
    <col min="24" max="24" width="6.875" style="2" customWidth="1"/>
    <col min="25" max="25" width="6.875" style="1" customWidth="1"/>
    <col min="26" max="26" width="6.875" style="2" customWidth="1"/>
    <col min="27" max="27" width="6.875" style="1" customWidth="1"/>
    <col min="28" max="28" width="6.875" style="2" customWidth="1"/>
    <col min="29" max="29" width="6.875" style="1" customWidth="1"/>
    <col min="30" max="30" width="6.875" style="2" customWidth="1"/>
    <col min="31" max="31" width="6.875" style="1" customWidth="1"/>
    <col min="32" max="32" width="6.875" style="2" customWidth="1"/>
    <col min="33" max="33" width="6.875" style="1" customWidth="1"/>
    <col min="34" max="34" width="6.875" style="2" customWidth="1"/>
    <col min="35" max="16384" width="8.00390625" style="1" customWidth="1"/>
  </cols>
  <sheetData>
    <row r="1" spans="1:34" ht="15" thickBot="1">
      <c r="A1" s="24" t="s">
        <v>34</v>
      </c>
      <c r="AH1" s="26" t="s">
        <v>36</v>
      </c>
    </row>
    <row r="2" spans="1:35" ht="27.75" customHeight="1">
      <c r="A2" s="8" t="s">
        <v>0</v>
      </c>
      <c r="B2" s="9" t="s">
        <v>15</v>
      </c>
      <c r="C2" s="10" t="s">
        <v>16</v>
      </c>
      <c r="D2" s="11"/>
      <c r="E2" s="10" t="s">
        <v>19</v>
      </c>
      <c r="F2" s="10"/>
      <c r="G2" s="10" t="s">
        <v>20</v>
      </c>
      <c r="H2" s="10"/>
      <c r="I2" s="10" t="s">
        <v>21</v>
      </c>
      <c r="J2" s="10"/>
      <c r="K2" s="10" t="s">
        <v>22</v>
      </c>
      <c r="L2" s="10"/>
      <c r="M2" s="10" t="s">
        <v>23</v>
      </c>
      <c r="N2" s="10"/>
      <c r="O2" s="10" t="s">
        <v>24</v>
      </c>
      <c r="P2" s="10"/>
      <c r="Q2" s="12" t="s">
        <v>32</v>
      </c>
      <c r="R2" s="12"/>
      <c r="S2" s="10" t="s">
        <v>25</v>
      </c>
      <c r="T2" s="10"/>
      <c r="U2" s="12" t="s">
        <v>33</v>
      </c>
      <c r="V2" s="12"/>
      <c r="W2" s="10" t="s">
        <v>26</v>
      </c>
      <c r="X2" s="10"/>
      <c r="Y2" s="10" t="s">
        <v>27</v>
      </c>
      <c r="Z2" s="10"/>
      <c r="AA2" s="10" t="s">
        <v>28</v>
      </c>
      <c r="AB2" s="10"/>
      <c r="AC2" s="10" t="s">
        <v>29</v>
      </c>
      <c r="AD2" s="10"/>
      <c r="AE2" s="10" t="s">
        <v>30</v>
      </c>
      <c r="AF2" s="10"/>
      <c r="AG2" s="10" t="s">
        <v>31</v>
      </c>
      <c r="AH2" s="13"/>
      <c r="AI2" s="7"/>
    </row>
    <row r="3" spans="1:34" ht="13.5">
      <c r="A3" s="14"/>
      <c r="B3" s="15"/>
      <c r="C3" s="16" t="s">
        <v>17</v>
      </c>
      <c r="D3" s="17" t="s">
        <v>18</v>
      </c>
      <c r="E3" s="16" t="s">
        <v>17</v>
      </c>
      <c r="F3" s="17" t="s">
        <v>18</v>
      </c>
      <c r="G3" s="16" t="s">
        <v>17</v>
      </c>
      <c r="H3" s="17" t="s">
        <v>18</v>
      </c>
      <c r="I3" s="16" t="s">
        <v>17</v>
      </c>
      <c r="J3" s="17" t="s">
        <v>18</v>
      </c>
      <c r="K3" s="16" t="s">
        <v>17</v>
      </c>
      <c r="L3" s="17" t="s">
        <v>18</v>
      </c>
      <c r="M3" s="16" t="s">
        <v>17</v>
      </c>
      <c r="N3" s="17" t="s">
        <v>18</v>
      </c>
      <c r="O3" s="16" t="s">
        <v>17</v>
      </c>
      <c r="P3" s="17" t="s">
        <v>18</v>
      </c>
      <c r="Q3" s="16" t="s">
        <v>17</v>
      </c>
      <c r="R3" s="17" t="s">
        <v>18</v>
      </c>
      <c r="S3" s="16" t="s">
        <v>17</v>
      </c>
      <c r="T3" s="17" t="s">
        <v>18</v>
      </c>
      <c r="U3" s="16" t="s">
        <v>17</v>
      </c>
      <c r="V3" s="17" t="s">
        <v>18</v>
      </c>
      <c r="W3" s="16" t="s">
        <v>17</v>
      </c>
      <c r="X3" s="17" t="s">
        <v>18</v>
      </c>
      <c r="Y3" s="16" t="s">
        <v>17</v>
      </c>
      <c r="Z3" s="17" t="s">
        <v>18</v>
      </c>
      <c r="AA3" s="16" t="s">
        <v>17</v>
      </c>
      <c r="AB3" s="17" t="s">
        <v>18</v>
      </c>
      <c r="AC3" s="16" t="s">
        <v>17</v>
      </c>
      <c r="AD3" s="17" t="s">
        <v>18</v>
      </c>
      <c r="AE3" s="16" t="s">
        <v>17</v>
      </c>
      <c r="AF3" s="17" t="s">
        <v>18</v>
      </c>
      <c r="AG3" s="16" t="s">
        <v>17</v>
      </c>
      <c r="AH3" s="18" t="s">
        <v>18</v>
      </c>
    </row>
    <row r="4" spans="1:34" ht="13.5">
      <c r="A4" s="3"/>
      <c r="B4" s="19"/>
      <c r="C4" s="3"/>
      <c r="D4" s="4"/>
      <c r="E4" s="3"/>
      <c r="F4" s="4"/>
      <c r="G4" s="3"/>
      <c r="H4" s="4"/>
      <c r="I4" s="3"/>
      <c r="J4" s="4"/>
      <c r="K4" s="3"/>
      <c r="L4" s="4"/>
      <c r="M4" s="3"/>
      <c r="N4" s="4"/>
      <c r="O4" s="3"/>
      <c r="P4" s="4"/>
      <c r="Q4" s="3"/>
      <c r="R4" s="4"/>
      <c r="S4" s="3"/>
      <c r="T4" s="4"/>
      <c r="U4" s="3"/>
      <c r="V4" s="4"/>
      <c r="W4" s="3"/>
      <c r="X4" s="4"/>
      <c r="Y4" s="3"/>
      <c r="Z4" s="4"/>
      <c r="AA4" s="3"/>
      <c r="AB4" s="4"/>
      <c r="AC4" s="3"/>
      <c r="AD4" s="4"/>
      <c r="AE4" s="3"/>
      <c r="AF4" s="4"/>
      <c r="AG4" s="3"/>
      <c r="AH4" s="4"/>
    </row>
    <row r="5" spans="1:34" ht="13.5">
      <c r="A5" s="5" t="s">
        <v>1</v>
      </c>
      <c r="B5" s="20">
        <v>7528</v>
      </c>
      <c r="C5" s="6">
        <v>6370</v>
      </c>
      <c r="D5" s="27">
        <f>C5*100/B5</f>
        <v>84.61742826780021</v>
      </c>
      <c r="E5" s="6">
        <v>11</v>
      </c>
      <c r="F5" s="27">
        <f>E5*100/B5</f>
        <v>0.1461211477151966</v>
      </c>
      <c r="G5" s="6">
        <v>2139</v>
      </c>
      <c r="H5" s="27">
        <f>G5*100/B5</f>
        <v>28.41392136025505</v>
      </c>
      <c r="I5" s="6">
        <v>92</v>
      </c>
      <c r="J5" s="27">
        <f>I5*100/B5</f>
        <v>1.2221041445270988</v>
      </c>
      <c r="K5" s="6">
        <v>32</v>
      </c>
      <c r="L5" s="27">
        <f>K5*100/B5</f>
        <v>0.4250797024442083</v>
      </c>
      <c r="M5" s="6">
        <v>1240</v>
      </c>
      <c r="N5" s="27">
        <f>M5*100/B5</f>
        <v>16.47183846971307</v>
      </c>
      <c r="O5" s="6">
        <v>987</v>
      </c>
      <c r="P5" s="27">
        <f>O5*100/B5</f>
        <v>13.111052072263549</v>
      </c>
      <c r="Q5" s="6">
        <v>60</v>
      </c>
      <c r="R5" s="27">
        <f>Q5*100/B5</f>
        <v>0.7970244420828906</v>
      </c>
      <c r="S5" s="6">
        <v>609</v>
      </c>
      <c r="T5" s="27">
        <f>S5*100/B5</f>
        <v>8.08979808714134</v>
      </c>
      <c r="U5" s="6">
        <v>121</v>
      </c>
      <c r="V5" s="27">
        <f>U5*100/B5</f>
        <v>1.6073326248671627</v>
      </c>
      <c r="W5" s="6">
        <v>26</v>
      </c>
      <c r="X5" s="27">
        <f>W5*100/B5</f>
        <v>0.34537725823591925</v>
      </c>
      <c r="Y5" s="6">
        <v>118</v>
      </c>
      <c r="Z5" s="27">
        <f>Y5*100/B5</f>
        <v>1.5674814027630182</v>
      </c>
      <c r="AA5" s="6">
        <v>118</v>
      </c>
      <c r="AB5" s="27">
        <f>AA5*100/B5</f>
        <v>1.5674814027630182</v>
      </c>
      <c r="AC5" s="6">
        <v>293</v>
      </c>
      <c r="AD5" s="27">
        <f>AC5*100/B5</f>
        <v>3.892136025504782</v>
      </c>
      <c r="AE5" s="6">
        <v>319</v>
      </c>
      <c r="AF5" s="27">
        <f>AE5*100/B5</f>
        <v>4.237513283740701</v>
      </c>
      <c r="AG5" s="6">
        <v>205</v>
      </c>
      <c r="AH5" s="27">
        <f>AG5*100/B5</f>
        <v>2.7231668437832095</v>
      </c>
    </row>
    <row r="6" spans="1:34" ht="13.5">
      <c r="A6" s="3"/>
      <c r="B6" s="20"/>
      <c r="C6" s="6"/>
      <c r="D6" s="27"/>
      <c r="E6" s="6"/>
      <c r="F6" s="27"/>
      <c r="G6" s="6"/>
      <c r="H6" s="27"/>
      <c r="I6" s="6"/>
      <c r="J6" s="27"/>
      <c r="K6" s="6"/>
      <c r="L6" s="27"/>
      <c r="M6" s="6"/>
      <c r="N6" s="27"/>
      <c r="O6" s="6"/>
      <c r="P6" s="27"/>
      <c r="Q6" s="6"/>
      <c r="R6" s="27"/>
      <c r="S6" s="6"/>
      <c r="T6" s="27"/>
      <c r="U6" s="6"/>
      <c r="V6" s="27"/>
      <c r="W6" s="6"/>
      <c r="X6" s="27"/>
      <c r="Y6" s="6"/>
      <c r="Z6" s="27"/>
      <c r="AA6" s="6"/>
      <c r="AB6" s="27"/>
      <c r="AC6" s="6"/>
      <c r="AD6" s="27"/>
      <c r="AE6" s="6"/>
      <c r="AF6" s="27"/>
      <c r="AG6" s="6"/>
      <c r="AH6" s="27"/>
    </row>
    <row r="7" spans="1:34" ht="13.5">
      <c r="A7" s="5" t="s">
        <v>2</v>
      </c>
      <c r="B7" s="20">
        <v>23</v>
      </c>
      <c r="C7" s="6">
        <v>7</v>
      </c>
      <c r="D7" s="27">
        <f aca="true" t="shared" si="0" ref="D7:D47">C7*100/B7</f>
        <v>30.434782608695652</v>
      </c>
      <c r="E7" s="6">
        <v>0</v>
      </c>
      <c r="F7" s="27">
        <f aca="true" t="shared" si="1" ref="F7:F47">E7*100/B7</f>
        <v>0</v>
      </c>
      <c r="G7" s="6">
        <v>0</v>
      </c>
      <c r="H7" s="27">
        <f aca="true" t="shared" si="2" ref="H7:H47">G7*100/B7</f>
        <v>0</v>
      </c>
      <c r="I7" s="6">
        <v>0</v>
      </c>
      <c r="J7" s="27">
        <f aca="true" t="shared" si="3" ref="J7:J47">I7*100/B7</f>
        <v>0</v>
      </c>
      <c r="K7" s="6">
        <v>0</v>
      </c>
      <c r="L7" s="27">
        <f aca="true" t="shared" si="4" ref="L7:L47">K7*100/B7</f>
        <v>0</v>
      </c>
      <c r="M7" s="6">
        <v>2</v>
      </c>
      <c r="N7" s="27">
        <f aca="true" t="shared" si="5" ref="N7:N47">M7*100/B7</f>
        <v>8.695652173913043</v>
      </c>
      <c r="O7" s="6">
        <v>0</v>
      </c>
      <c r="P7" s="27">
        <f aca="true" t="shared" si="6" ref="P7:P47">O7*100/B7</f>
        <v>0</v>
      </c>
      <c r="Q7" s="6">
        <v>0</v>
      </c>
      <c r="R7" s="27">
        <f aca="true" t="shared" si="7" ref="R7:R47">Q7*100/B7</f>
        <v>0</v>
      </c>
      <c r="S7" s="6">
        <v>1</v>
      </c>
      <c r="T7" s="27">
        <f aca="true" t="shared" si="8" ref="T7:T47">S7*100/B7</f>
        <v>4.3478260869565215</v>
      </c>
      <c r="U7" s="6">
        <v>0</v>
      </c>
      <c r="V7" s="27">
        <f aca="true" t="shared" si="9" ref="V7:V47">U7*100/B7</f>
        <v>0</v>
      </c>
      <c r="W7" s="6">
        <v>0</v>
      </c>
      <c r="X7" s="27">
        <f aca="true" t="shared" si="10" ref="X7:X47">W7*100/B7</f>
        <v>0</v>
      </c>
      <c r="Y7" s="6">
        <v>0</v>
      </c>
      <c r="Z7" s="27">
        <f aca="true" t="shared" si="11" ref="Z7:Z47">Y7*100/B7</f>
        <v>0</v>
      </c>
      <c r="AA7" s="6">
        <v>0</v>
      </c>
      <c r="AB7" s="27">
        <f aca="true" t="shared" si="12" ref="AB7:AB47">AA7*100/B7</f>
        <v>0</v>
      </c>
      <c r="AC7" s="6">
        <v>0</v>
      </c>
      <c r="AD7" s="27">
        <f aca="true" t="shared" si="13" ref="AD7:AD47">AC7*100/B7</f>
        <v>0</v>
      </c>
      <c r="AE7" s="6">
        <v>4</v>
      </c>
      <c r="AF7" s="27">
        <f aca="true" t="shared" si="14" ref="AF7:AF47">AE7*100/B7</f>
        <v>17.391304347826086</v>
      </c>
      <c r="AG7" s="6">
        <v>0</v>
      </c>
      <c r="AH7" s="27">
        <f aca="true" t="shared" si="15" ref="AH7:AH47">AG7*100/B7</f>
        <v>0</v>
      </c>
    </row>
    <row r="8" spans="1:34" ht="13.5">
      <c r="A8" s="5" t="s">
        <v>3</v>
      </c>
      <c r="B8" s="20">
        <v>15</v>
      </c>
      <c r="C8" s="6">
        <v>9</v>
      </c>
      <c r="D8" s="27">
        <f t="shared" si="0"/>
        <v>60</v>
      </c>
      <c r="E8" s="6">
        <v>0</v>
      </c>
      <c r="F8" s="27">
        <f t="shared" si="1"/>
        <v>0</v>
      </c>
      <c r="G8" s="6">
        <v>1</v>
      </c>
      <c r="H8" s="27">
        <f t="shared" si="2"/>
        <v>6.666666666666667</v>
      </c>
      <c r="I8" s="6">
        <v>0</v>
      </c>
      <c r="J8" s="27">
        <f t="shared" si="3"/>
        <v>0</v>
      </c>
      <c r="K8" s="6">
        <v>0</v>
      </c>
      <c r="L8" s="27">
        <f t="shared" si="4"/>
        <v>0</v>
      </c>
      <c r="M8" s="6">
        <v>2</v>
      </c>
      <c r="N8" s="27">
        <f t="shared" si="5"/>
        <v>13.333333333333334</v>
      </c>
      <c r="O8" s="6">
        <v>0</v>
      </c>
      <c r="P8" s="27">
        <f t="shared" si="6"/>
        <v>0</v>
      </c>
      <c r="Q8" s="6">
        <v>0</v>
      </c>
      <c r="R8" s="27">
        <f t="shared" si="7"/>
        <v>0</v>
      </c>
      <c r="S8" s="6">
        <v>1</v>
      </c>
      <c r="T8" s="27">
        <f t="shared" si="8"/>
        <v>6.666666666666667</v>
      </c>
      <c r="U8" s="6">
        <v>0</v>
      </c>
      <c r="V8" s="27">
        <f t="shared" si="9"/>
        <v>0</v>
      </c>
      <c r="W8" s="6">
        <v>0</v>
      </c>
      <c r="X8" s="27">
        <f t="shared" si="10"/>
        <v>0</v>
      </c>
      <c r="Y8" s="6">
        <v>0</v>
      </c>
      <c r="Z8" s="27">
        <f t="shared" si="11"/>
        <v>0</v>
      </c>
      <c r="AA8" s="6">
        <v>0</v>
      </c>
      <c r="AB8" s="27">
        <f t="shared" si="12"/>
        <v>0</v>
      </c>
      <c r="AC8" s="6">
        <v>0</v>
      </c>
      <c r="AD8" s="27">
        <f t="shared" si="13"/>
        <v>0</v>
      </c>
      <c r="AE8" s="6">
        <v>5</v>
      </c>
      <c r="AF8" s="27">
        <f t="shared" si="14"/>
        <v>33.333333333333336</v>
      </c>
      <c r="AG8" s="6">
        <v>0</v>
      </c>
      <c r="AH8" s="27">
        <f t="shared" si="15"/>
        <v>0</v>
      </c>
    </row>
    <row r="9" spans="1:34" ht="13.5">
      <c r="A9" s="5" t="s">
        <v>4</v>
      </c>
      <c r="B9" s="20">
        <v>18</v>
      </c>
      <c r="C9" s="6">
        <v>14</v>
      </c>
      <c r="D9" s="27">
        <f t="shared" si="0"/>
        <v>77.77777777777777</v>
      </c>
      <c r="E9" s="6">
        <v>0</v>
      </c>
      <c r="F9" s="27">
        <f t="shared" si="1"/>
        <v>0</v>
      </c>
      <c r="G9" s="6">
        <v>3</v>
      </c>
      <c r="H9" s="27">
        <f t="shared" si="2"/>
        <v>16.666666666666668</v>
      </c>
      <c r="I9" s="6">
        <v>0</v>
      </c>
      <c r="J9" s="27">
        <f t="shared" si="3"/>
        <v>0</v>
      </c>
      <c r="K9" s="6">
        <v>0</v>
      </c>
      <c r="L9" s="27">
        <f t="shared" si="4"/>
        <v>0</v>
      </c>
      <c r="M9" s="6">
        <v>0</v>
      </c>
      <c r="N9" s="27">
        <f t="shared" si="5"/>
        <v>0</v>
      </c>
      <c r="O9" s="6">
        <v>0</v>
      </c>
      <c r="P9" s="27">
        <f t="shared" si="6"/>
        <v>0</v>
      </c>
      <c r="Q9" s="6">
        <v>0</v>
      </c>
      <c r="R9" s="27">
        <f t="shared" si="7"/>
        <v>0</v>
      </c>
      <c r="S9" s="6">
        <v>0</v>
      </c>
      <c r="T9" s="27">
        <f t="shared" si="8"/>
        <v>0</v>
      </c>
      <c r="U9" s="6">
        <v>0</v>
      </c>
      <c r="V9" s="27">
        <f t="shared" si="9"/>
        <v>0</v>
      </c>
      <c r="W9" s="6">
        <v>0</v>
      </c>
      <c r="X9" s="27">
        <f t="shared" si="10"/>
        <v>0</v>
      </c>
      <c r="Y9" s="6">
        <v>0</v>
      </c>
      <c r="Z9" s="27">
        <f t="shared" si="11"/>
        <v>0</v>
      </c>
      <c r="AA9" s="6">
        <v>0</v>
      </c>
      <c r="AB9" s="27">
        <f t="shared" si="12"/>
        <v>0</v>
      </c>
      <c r="AC9" s="6">
        <v>0</v>
      </c>
      <c r="AD9" s="27">
        <f t="shared" si="13"/>
        <v>0</v>
      </c>
      <c r="AE9" s="6">
        <v>7</v>
      </c>
      <c r="AF9" s="27">
        <f t="shared" si="14"/>
        <v>38.888888888888886</v>
      </c>
      <c r="AG9" s="6">
        <v>4</v>
      </c>
      <c r="AH9" s="27">
        <f t="shared" si="15"/>
        <v>22.22222222222222</v>
      </c>
    </row>
    <row r="10" spans="1:34" ht="13.5">
      <c r="A10" s="5" t="s">
        <v>5</v>
      </c>
      <c r="B10" s="20">
        <v>51</v>
      </c>
      <c r="C10" s="6">
        <v>39</v>
      </c>
      <c r="D10" s="27">
        <f t="shared" si="0"/>
        <v>76.47058823529412</v>
      </c>
      <c r="E10" s="6">
        <v>0</v>
      </c>
      <c r="F10" s="27">
        <f t="shared" si="1"/>
        <v>0</v>
      </c>
      <c r="G10" s="6">
        <v>4</v>
      </c>
      <c r="H10" s="27">
        <f t="shared" si="2"/>
        <v>7.8431372549019605</v>
      </c>
      <c r="I10" s="6">
        <v>0</v>
      </c>
      <c r="J10" s="27">
        <f t="shared" si="3"/>
        <v>0</v>
      </c>
      <c r="K10" s="6">
        <v>0</v>
      </c>
      <c r="L10" s="27">
        <f t="shared" si="4"/>
        <v>0</v>
      </c>
      <c r="M10" s="6">
        <v>2</v>
      </c>
      <c r="N10" s="27">
        <f t="shared" si="5"/>
        <v>3.9215686274509802</v>
      </c>
      <c r="O10" s="6">
        <v>0</v>
      </c>
      <c r="P10" s="27">
        <f t="shared" si="6"/>
        <v>0</v>
      </c>
      <c r="Q10" s="6">
        <v>0</v>
      </c>
      <c r="R10" s="27">
        <f t="shared" si="7"/>
        <v>0</v>
      </c>
      <c r="S10" s="6">
        <v>0</v>
      </c>
      <c r="T10" s="27">
        <f t="shared" si="8"/>
        <v>0</v>
      </c>
      <c r="U10" s="6">
        <v>0</v>
      </c>
      <c r="V10" s="27">
        <f t="shared" si="9"/>
        <v>0</v>
      </c>
      <c r="W10" s="6">
        <v>0</v>
      </c>
      <c r="X10" s="27">
        <f t="shared" si="10"/>
        <v>0</v>
      </c>
      <c r="Y10" s="6">
        <v>1</v>
      </c>
      <c r="Z10" s="27">
        <f t="shared" si="11"/>
        <v>1.9607843137254901</v>
      </c>
      <c r="AA10" s="6">
        <v>1</v>
      </c>
      <c r="AB10" s="27">
        <f t="shared" si="12"/>
        <v>1.9607843137254901</v>
      </c>
      <c r="AC10" s="6">
        <v>0</v>
      </c>
      <c r="AD10" s="27">
        <f t="shared" si="13"/>
        <v>0</v>
      </c>
      <c r="AE10" s="6">
        <v>18</v>
      </c>
      <c r="AF10" s="27">
        <f t="shared" si="14"/>
        <v>35.294117647058826</v>
      </c>
      <c r="AG10" s="6">
        <v>13</v>
      </c>
      <c r="AH10" s="27">
        <f t="shared" si="15"/>
        <v>25.49019607843137</v>
      </c>
    </row>
    <row r="11" spans="1:34" ht="13.5">
      <c r="A11" s="5" t="s">
        <v>6</v>
      </c>
      <c r="B11" s="20">
        <v>92</v>
      </c>
      <c r="C11" s="6">
        <v>70</v>
      </c>
      <c r="D11" s="27">
        <f t="shared" si="0"/>
        <v>76.08695652173913</v>
      </c>
      <c r="E11" s="6">
        <v>0</v>
      </c>
      <c r="F11" s="27">
        <f t="shared" si="1"/>
        <v>0</v>
      </c>
      <c r="G11" s="6">
        <v>21</v>
      </c>
      <c r="H11" s="27">
        <f t="shared" si="2"/>
        <v>22.82608695652174</v>
      </c>
      <c r="I11" s="6">
        <v>0</v>
      </c>
      <c r="J11" s="27">
        <f t="shared" si="3"/>
        <v>0</v>
      </c>
      <c r="K11" s="6">
        <v>0</v>
      </c>
      <c r="L11" s="27">
        <f t="shared" si="4"/>
        <v>0</v>
      </c>
      <c r="M11" s="6">
        <v>9</v>
      </c>
      <c r="N11" s="27">
        <f t="shared" si="5"/>
        <v>9.782608695652174</v>
      </c>
      <c r="O11" s="6">
        <v>5</v>
      </c>
      <c r="P11" s="27">
        <f t="shared" si="6"/>
        <v>5.434782608695652</v>
      </c>
      <c r="Q11" s="6">
        <v>1</v>
      </c>
      <c r="R11" s="27">
        <f t="shared" si="7"/>
        <v>1.0869565217391304</v>
      </c>
      <c r="S11" s="6">
        <v>1</v>
      </c>
      <c r="T11" s="27">
        <f t="shared" si="8"/>
        <v>1.0869565217391304</v>
      </c>
      <c r="U11" s="6">
        <v>0</v>
      </c>
      <c r="V11" s="27">
        <f t="shared" si="9"/>
        <v>0</v>
      </c>
      <c r="W11" s="6">
        <v>0</v>
      </c>
      <c r="X11" s="27">
        <f t="shared" si="10"/>
        <v>0</v>
      </c>
      <c r="Y11" s="6">
        <v>3</v>
      </c>
      <c r="Z11" s="27">
        <f t="shared" si="11"/>
        <v>3.260869565217391</v>
      </c>
      <c r="AA11" s="6">
        <v>2</v>
      </c>
      <c r="AB11" s="27">
        <f t="shared" si="12"/>
        <v>2.1739130434782608</v>
      </c>
      <c r="AC11" s="6">
        <v>0</v>
      </c>
      <c r="AD11" s="27">
        <f t="shared" si="13"/>
        <v>0</v>
      </c>
      <c r="AE11" s="6">
        <v>15</v>
      </c>
      <c r="AF11" s="27">
        <f t="shared" si="14"/>
        <v>16.304347826086957</v>
      </c>
      <c r="AG11" s="6">
        <v>13</v>
      </c>
      <c r="AH11" s="27">
        <f t="shared" si="15"/>
        <v>14.130434782608695</v>
      </c>
    </row>
    <row r="12" spans="1:34" ht="13.5">
      <c r="A12" s="3"/>
      <c r="B12" s="20"/>
      <c r="C12" s="6"/>
      <c r="D12" s="27"/>
      <c r="E12" s="6"/>
      <c r="F12" s="27"/>
      <c r="G12" s="6"/>
      <c r="H12" s="27"/>
      <c r="I12" s="6"/>
      <c r="J12" s="27"/>
      <c r="K12" s="6"/>
      <c r="L12" s="27"/>
      <c r="M12" s="6"/>
      <c r="N12" s="27"/>
      <c r="O12" s="6"/>
      <c r="P12" s="27"/>
      <c r="Q12" s="6"/>
      <c r="R12" s="27"/>
      <c r="S12" s="6"/>
      <c r="T12" s="27"/>
      <c r="U12" s="6"/>
      <c r="V12" s="27"/>
      <c r="W12" s="6"/>
      <c r="X12" s="27"/>
      <c r="Y12" s="6"/>
      <c r="Z12" s="27"/>
      <c r="AA12" s="6"/>
      <c r="AB12" s="27"/>
      <c r="AC12" s="6"/>
      <c r="AD12" s="27"/>
      <c r="AE12" s="6"/>
      <c r="AF12" s="27"/>
      <c r="AG12" s="6"/>
      <c r="AH12" s="27"/>
    </row>
    <row r="13" spans="1:34" ht="13.5">
      <c r="A13" s="5" t="s">
        <v>7</v>
      </c>
      <c r="B13" s="20">
        <v>200</v>
      </c>
      <c r="C13" s="6">
        <v>177</v>
      </c>
      <c r="D13" s="27">
        <f t="shared" si="0"/>
        <v>88.5</v>
      </c>
      <c r="E13" s="6">
        <v>0</v>
      </c>
      <c r="F13" s="27">
        <f t="shared" si="1"/>
        <v>0</v>
      </c>
      <c r="G13" s="6">
        <v>64</v>
      </c>
      <c r="H13" s="27">
        <f t="shared" si="2"/>
        <v>32</v>
      </c>
      <c r="I13" s="6">
        <v>2</v>
      </c>
      <c r="J13" s="27">
        <f t="shared" si="3"/>
        <v>1</v>
      </c>
      <c r="K13" s="6">
        <v>1</v>
      </c>
      <c r="L13" s="27">
        <f t="shared" si="4"/>
        <v>0.5</v>
      </c>
      <c r="M13" s="6">
        <v>21</v>
      </c>
      <c r="N13" s="27">
        <f t="shared" si="5"/>
        <v>10.5</v>
      </c>
      <c r="O13" s="6">
        <v>21</v>
      </c>
      <c r="P13" s="27">
        <f t="shared" si="6"/>
        <v>10.5</v>
      </c>
      <c r="Q13" s="6">
        <v>4</v>
      </c>
      <c r="R13" s="27">
        <f t="shared" si="7"/>
        <v>2</v>
      </c>
      <c r="S13" s="6">
        <v>5</v>
      </c>
      <c r="T13" s="27">
        <f t="shared" si="8"/>
        <v>2.5</v>
      </c>
      <c r="U13" s="6">
        <v>0</v>
      </c>
      <c r="V13" s="27">
        <f t="shared" si="9"/>
        <v>0</v>
      </c>
      <c r="W13" s="6">
        <v>0</v>
      </c>
      <c r="X13" s="27">
        <f t="shared" si="10"/>
        <v>0</v>
      </c>
      <c r="Y13" s="6">
        <v>5</v>
      </c>
      <c r="Z13" s="27">
        <f t="shared" si="11"/>
        <v>2.5</v>
      </c>
      <c r="AA13" s="6">
        <v>2</v>
      </c>
      <c r="AB13" s="27">
        <f t="shared" si="12"/>
        <v>1</v>
      </c>
      <c r="AC13" s="6">
        <v>0</v>
      </c>
      <c r="AD13" s="27">
        <f t="shared" si="13"/>
        <v>0</v>
      </c>
      <c r="AE13" s="6">
        <v>16</v>
      </c>
      <c r="AF13" s="27">
        <f t="shared" si="14"/>
        <v>8</v>
      </c>
      <c r="AG13" s="6">
        <v>36</v>
      </c>
      <c r="AH13" s="27">
        <f t="shared" si="15"/>
        <v>18</v>
      </c>
    </row>
    <row r="14" spans="1:34" ht="13.5">
      <c r="A14" s="5" t="s">
        <v>8</v>
      </c>
      <c r="B14" s="20">
        <v>542</v>
      </c>
      <c r="C14" s="6">
        <v>485</v>
      </c>
      <c r="D14" s="27">
        <f t="shared" si="0"/>
        <v>89.48339483394834</v>
      </c>
      <c r="E14" s="6">
        <v>0</v>
      </c>
      <c r="F14" s="27">
        <f t="shared" si="1"/>
        <v>0</v>
      </c>
      <c r="G14" s="6">
        <v>202</v>
      </c>
      <c r="H14" s="27">
        <f t="shared" si="2"/>
        <v>37.269372693726936</v>
      </c>
      <c r="I14" s="6">
        <v>10</v>
      </c>
      <c r="J14" s="27">
        <f t="shared" si="3"/>
        <v>1.845018450184502</v>
      </c>
      <c r="K14" s="6">
        <v>1</v>
      </c>
      <c r="L14" s="27">
        <f t="shared" si="4"/>
        <v>0.18450184501845018</v>
      </c>
      <c r="M14" s="6">
        <v>89</v>
      </c>
      <c r="N14" s="27">
        <f t="shared" si="5"/>
        <v>16.420664206642066</v>
      </c>
      <c r="O14" s="6">
        <v>56</v>
      </c>
      <c r="P14" s="27">
        <f t="shared" si="6"/>
        <v>10.33210332103321</v>
      </c>
      <c r="Q14" s="6">
        <v>5</v>
      </c>
      <c r="R14" s="27">
        <f t="shared" si="7"/>
        <v>0.922509225092251</v>
      </c>
      <c r="S14" s="6">
        <v>10</v>
      </c>
      <c r="T14" s="27">
        <f t="shared" si="8"/>
        <v>1.845018450184502</v>
      </c>
      <c r="U14" s="6">
        <v>0</v>
      </c>
      <c r="V14" s="27">
        <f t="shared" si="9"/>
        <v>0</v>
      </c>
      <c r="W14" s="6">
        <v>1</v>
      </c>
      <c r="X14" s="27">
        <f t="shared" si="10"/>
        <v>0.18450184501845018</v>
      </c>
      <c r="Y14" s="6">
        <v>18</v>
      </c>
      <c r="Z14" s="27">
        <f t="shared" si="11"/>
        <v>3.321033210332103</v>
      </c>
      <c r="AA14" s="6">
        <v>5</v>
      </c>
      <c r="AB14" s="27">
        <f t="shared" si="12"/>
        <v>0.922509225092251</v>
      </c>
      <c r="AC14" s="6">
        <v>0</v>
      </c>
      <c r="AD14" s="27">
        <f t="shared" si="13"/>
        <v>0</v>
      </c>
      <c r="AE14" s="6">
        <v>23</v>
      </c>
      <c r="AF14" s="27">
        <f t="shared" si="14"/>
        <v>4.243542435424354</v>
      </c>
      <c r="AG14" s="6">
        <v>65</v>
      </c>
      <c r="AH14" s="27">
        <f t="shared" si="15"/>
        <v>11.992619926199263</v>
      </c>
    </row>
    <row r="15" spans="1:34" ht="13.5">
      <c r="A15" s="5" t="s">
        <v>9</v>
      </c>
      <c r="B15" s="20">
        <v>991</v>
      </c>
      <c r="C15" s="6">
        <v>844</v>
      </c>
      <c r="D15" s="27">
        <f t="shared" si="0"/>
        <v>85.16649848637739</v>
      </c>
      <c r="E15" s="6">
        <v>1</v>
      </c>
      <c r="F15" s="27">
        <f t="shared" si="1"/>
        <v>0.10090817356205853</v>
      </c>
      <c r="G15" s="6">
        <v>454</v>
      </c>
      <c r="H15" s="27">
        <f t="shared" si="2"/>
        <v>45.81231079717457</v>
      </c>
      <c r="I15" s="6">
        <v>20</v>
      </c>
      <c r="J15" s="27">
        <f t="shared" si="3"/>
        <v>2.0181634712411705</v>
      </c>
      <c r="K15" s="6">
        <v>1</v>
      </c>
      <c r="L15" s="27">
        <f t="shared" si="4"/>
        <v>0.10090817356205853</v>
      </c>
      <c r="M15" s="6">
        <v>131</v>
      </c>
      <c r="N15" s="27">
        <f t="shared" si="5"/>
        <v>13.218970736629666</v>
      </c>
      <c r="O15" s="6">
        <v>83</v>
      </c>
      <c r="P15" s="27">
        <f t="shared" si="6"/>
        <v>8.375378405650858</v>
      </c>
      <c r="Q15" s="6">
        <v>6</v>
      </c>
      <c r="R15" s="27">
        <f t="shared" si="7"/>
        <v>0.6054490413723511</v>
      </c>
      <c r="S15" s="6">
        <v>31</v>
      </c>
      <c r="T15" s="27">
        <f t="shared" si="8"/>
        <v>3.1281533804238144</v>
      </c>
      <c r="U15" s="6">
        <v>3</v>
      </c>
      <c r="V15" s="27">
        <f t="shared" si="9"/>
        <v>0.30272452068617556</v>
      </c>
      <c r="W15" s="6">
        <v>2</v>
      </c>
      <c r="X15" s="27">
        <f t="shared" si="10"/>
        <v>0.20181634712411706</v>
      </c>
      <c r="Y15" s="6">
        <v>27</v>
      </c>
      <c r="Z15" s="27">
        <f t="shared" si="11"/>
        <v>2.7245206861755804</v>
      </c>
      <c r="AA15" s="6">
        <v>10</v>
      </c>
      <c r="AB15" s="27">
        <f t="shared" si="12"/>
        <v>1.0090817356205852</v>
      </c>
      <c r="AC15" s="6">
        <v>1</v>
      </c>
      <c r="AD15" s="27">
        <f t="shared" si="13"/>
        <v>0.10090817356205853</v>
      </c>
      <c r="AE15" s="6">
        <v>39</v>
      </c>
      <c r="AF15" s="27">
        <f t="shared" si="14"/>
        <v>3.9354187689202824</v>
      </c>
      <c r="AG15" s="6">
        <v>35</v>
      </c>
      <c r="AH15" s="27">
        <f t="shared" si="15"/>
        <v>3.5317860746720484</v>
      </c>
    </row>
    <row r="16" spans="1:34" ht="13.5">
      <c r="A16" s="5" t="s">
        <v>10</v>
      </c>
      <c r="B16" s="20">
        <v>1937</v>
      </c>
      <c r="C16" s="6">
        <v>1677</v>
      </c>
      <c r="D16" s="27">
        <f t="shared" si="0"/>
        <v>86.57718120805369</v>
      </c>
      <c r="E16" s="6">
        <v>3</v>
      </c>
      <c r="F16" s="27">
        <f t="shared" si="1"/>
        <v>0.15487867836861124</v>
      </c>
      <c r="G16" s="6">
        <v>695</v>
      </c>
      <c r="H16" s="27">
        <f t="shared" si="2"/>
        <v>35.88022715539494</v>
      </c>
      <c r="I16" s="6">
        <v>31</v>
      </c>
      <c r="J16" s="27">
        <f t="shared" si="3"/>
        <v>1.600413009808983</v>
      </c>
      <c r="K16" s="6">
        <v>5</v>
      </c>
      <c r="L16" s="27">
        <f t="shared" si="4"/>
        <v>0.2581311306143521</v>
      </c>
      <c r="M16" s="6">
        <v>308</v>
      </c>
      <c r="N16" s="27">
        <f t="shared" si="5"/>
        <v>15.900877645844089</v>
      </c>
      <c r="O16" s="6">
        <v>253</v>
      </c>
      <c r="P16" s="27">
        <f t="shared" si="6"/>
        <v>13.061435209086216</v>
      </c>
      <c r="Q16" s="6">
        <v>20</v>
      </c>
      <c r="R16" s="27">
        <f t="shared" si="7"/>
        <v>1.0325245224574084</v>
      </c>
      <c r="S16" s="6">
        <v>138</v>
      </c>
      <c r="T16" s="27">
        <f t="shared" si="8"/>
        <v>7.1244192049561175</v>
      </c>
      <c r="U16" s="6">
        <v>39</v>
      </c>
      <c r="V16" s="27">
        <f t="shared" si="9"/>
        <v>2.0134228187919465</v>
      </c>
      <c r="W16" s="6">
        <v>7</v>
      </c>
      <c r="X16" s="27">
        <f t="shared" si="10"/>
        <v>0.3613835828600929</v>
      </c>
      <c r="Y16" s="6">
        <v>31</v>
      </c>
      <c r="Z16" s="27">
        <f t="shared" si="11"/>
        <v>1.600413009808983</v>
      </c>
      <c r="AA16" s="6">
        <v>28</v>
      </c>
      <c r="AB16" s="27">
        <f t="shared" si="12"/>
        <v>1.4455343314403717</v>
      </c>
      <c r="AC16" s="6">
        <v>10</v>
      </c>
      <c r="AD16" s="27">
        <f t="shared" si="13"/>
        <v>0.5162622612287042</v>
      </c>
      <c r="AE16" s="6">
        <v>86</v>
      </c>
      <c r="AF16" s="27">
        <f t="shared" si="14"/>
        <v>4.439855446566856</v>
      </c>
      <c r="AG16" s="6">
        <v>23</v>
      </c>
      <c r="AH16" s="27">
        <f t="shared" si="15"/>
        <v>1.1874032008260196</v>
      </c>
    </row>
    <row r="17" spans="1:34" ht="13.5">
      <c r="A17" s="5" t="s">
        <v>11</v>
      </c>
      <c r="B17" s="20">
        <v>3659</v>
      </c>
      <c r="C17" s="6">
        <v>3048</v>
      </c>
      <c r="D17" s="27">
        <f t="shared" si="0"/>
        <v>83.30144848319213</v>
      </c>
      <c r="E17" s="6">
        <v>7</v>
      </c>
      <c r="F17" s="27">
        <f t="shared" si="1"/>
        <v>0.19130910084722602</v>
      </c>
      <c r="G17" s="6">
        <v>695</v>
      </c>
      <c r="H17" s="27">
        <f t="shared" si="2"/>
        <v>18.994260726974584</v>
      </c>
      <c r="I17" s="6">
        <v>29</v>
      </c>
      <c r="J17" s="27">
        <f t="shared" si="3"/>
        <v>0.7925662749385078</v>
      </c>
      <c r="K17" s="6">
        <v>24</v>
      </c>
      <c r="L17" s="27">
        <f t="shared" si="4"/>
        <v>0.6559169171904892</v>
      </c>
      <c r="M17" s="6">
        <v>676</v>
      </c>
      <c r="N17" s="27">
        <f t="shared" si="5"/>
        <v>18.474993167532112</v>
      </c>
      <c r="O17" s="6">
        <v>569</v>
      </c>
      <c r="P17" s="27">
        <f t="shared" si="6"/>
        <v>15.550696911724515</v>
      </c>
      <c r="Q17" s="6">
        <v>24</v>
      </c>
      <c r="R17" s="27">
        <f t="shared" si="7"/>
        <v>0.6559169171904892</v>
      </c>
      <c r="S17" s="6">
        <v>422</v>
      </c>
      <c r="T17" s="27">
        <f t="shared" si="8"/>
        <v>11.533205793932769</v>
      </c>
      <c r="U17" s="6">
        <v>79</v>
      </c>
      <c r="V17" s="27">
        <f t="shared" si="9"/>
        <v>2.1590598524186935</v>
      </c>
      <c r="W17" s="6">
        <v>16</v>
      </c>
      <c r="X17" s="27">
        <f t="shared" si="10"/>
        <v>0.43727794479365945</v>
      </c>
      <c r="Y17" s="6">
        <v>33</v>
      </c>
      <c r="Z17" s="27">
        <f t="shared" si="11"/>
        <v>0.9018857611369226</v>
      </c>
      <c r="AA17" s="6">
        <v>70</v>
      </c>
      <c r="AB17" s="27">
        <f t="shared" si="12"/>
        <v>1.91309100847226</v>
      </c>
      <c r="AC17" s="6">
        <v>282</v>
      </c>
      <c r="AD17" s="27">
        <f t="shared" si="13"/>
        <v>7.707023776988248</v>
      </c>
      <c r="AE17" s="6">
        <v>106</v>
      </c>
      <c r="AF17" s="27">
        <f t="shared" si="14"/>
        <v>2.896966384257994</v>
      </c>
      <c r="AG17" s="6">
        <v>16</v>
      </c>
      <c r="AH17" s="27">
        <f t="shared" si="15"/>
        <v>0.43727794479365945</v>
      </c>
    </row>
    <row r="18" spans="1:34" ht="13.5">
      <c r="A18" s="5" t="s">
        <v>12</v>
      </c>
      <c r="B18" s="20">
        <v>0</v>
      </c>
      <c r="C18" s="6">
        <v>0</v>
      </c>
      <c r="D18" s="27">
        <v>0</v>
      </c>
      <c r="E18" s="6">
        <v>0</v>
      </c>
      <c r="F18" s="27">
        <v>0</v>
      </c>
      <c r="G18" s="6">
        <v>0</v>
      </c>
      <c r="H18" s="27">
        <v>0</v>
      </c>
      <c r="I18" s="6">
        <v>0</v>
      </c>
      <c r="J18" s="27">
        <v>0</v>
      </c>
      <c r="K18" s="6">
        <v>0</v>
      </c>
      <c r="L18" s="27">
        <v>0</v>
      </c>
      <c r="M18" s="6">
        <v>0</v>
      </c>
      <c r="N18" s="27">
        <v>0</v>
      </c>
      <c r="O18" s="6">
        <v>0</v>
      </c>
      <c r="P18" s="27">
        <v>0</v>
      </c>
      <c r="Q18" s="6">
        <v>0</v>
      </c>
      <c r="R18" s="27">
        <v>0</v>
      </c>
      <c r="S18" s="6">
        <v>0</v>
      </c>
      <c r="T18" s="27">
        <v>0</v>
      </c>
      <c r="U18" s="6">
        <v>0</v>
      </c>
      <c r="V18" s="27">
        <v>0</v>
      </c>
      <c r="W18" s="6">
        <v>0</v>
      </c>
      <c r="X18" s="27">
        <v>0</v>
      </c>
      <c r="Y18" s="6">
        <v>0</v>
      </c>
      <c r="Z18" s="27">
        <v>0</v>
      </c>
      <c r="AA18" s="6">
        <v>0</v>
      </c>
      <c r="AB18" s="27">
        <v>0</v>
      </c>
      <c r="AC18" s="6">
        <v>0</v>
      </c>
      <c r="AD18" s="27">
        <v>0</v>
      </c>
      <c r="AE18" s="6">
        <v>0</v>
      </c>
      <c r="AF18" s="27">
        <v>0</v>
      </c>
      <c r="AG18" s="6">
        <v>0</v>
      </c>
      <c r="AH18" s="27">
        <v>0</v>
      </c>
    </row>
    <row r="19" spans="1:34" ht="13.5">
      <c r="A19" s="3"/>
      <c r="B19" s="20"/>
      <c r="C19" s="6"/>
      <c r="D19" s="27"/>
      <c r="E19" s="6"/>
      <c r="F19" s="27"/>
      <c r="G19" s="6"/>
      <c r="H19" s="27"/>
      <c r="I19" s="6"/>
      <c r="J19" s="27"/>
      <c r="K19" s="6"/>
      <c r="L19" s="27"/>
      <c r="M19" s="6"/>
      <c r="N19" s="27"/>
      <c r="O19" s="6"/>
      <c r="P19" s="27"/>
      <c r="Q19" s="6"/>
      <c r="R19" s="27"/>
      <c r="S19" s="6"/>
      <c r="T19" s="27"/>
      <c r="U19" s="6"/>
      <c r="V19" s="27"/>
      <c r="W19" s="6"/>
      <c r="X19" s="27"/>
      <c r="Y19" s="6"/>
      <c r="Z19" s="27"/>
      <c r="AA19" s="6"/>
      <c r="AB19" s="27"/>
      <c r="AC19" s="6"/>
      <c r="AD19" s="27"/>
      <c r="AE19" s="6"/>
      <c r="AF19" s="27"/>
      <c r="AG19" s="6"/>
      <c r="AH19" s="27"/>
    </row>
    <row r="20" spans="1:34" ht="13.5">
      <c r="A20" s="5" t="s">
        <v>13</v>
      </c>
      <c r="B20" s="20">
        <v>4125</v>
      </c>
      <c r="C20" s="6">
        <v>3527</v>
      </c>
      <c r="D20" s="27">
        <f t="shared" si="0"/>
        <v>85.5030303030303</v>
      </c>
      <c r="E20" s="6">
        <v>9</v>
      </c>
      <c r="F20" s="27">
        <f t="shared" si="1"/>
        <v>0.21818181818181817</v>
      </c>
      <c r="G20" s="6">
        <v>1306</v>
      </c>
      <c r="H20" s="27">
        <f t="shared" si="2"/>
        <v>31.66060606060606</v>
      </c>
      <c r="I20" s="6">
        <v>54</v>
      </c>
      <c r="J20" s="27">
        <f t="shared" si="3"/>
        <v>1.309090909090909</v>
      </c>
      <c r="K20" s="6">
        <v>17</v>
      </c>
      <c r="L20" s="27">
        <f t="shared" si="4"/>
        <v>0.4121212121212121</v>
      </c>
      <c r="M20" s="6">
        <v>601</v>
      </c>
      <c r="N20" s="27">
        <f t="shared" si="5"/>
        <v>14.56969696969697</v>
      </c>
      <c r="O20" s="6">
        <v>475</v>
      </c>
      <c r="P20" s="27">
        <f t="shared" si="6"/>
        <v>11.515151515151516</v>
      </c>
      <c r="Q20" s="6">
        <v>38</v>
      </c>
      <c r="R20" s="27">
        <f t="shared" si="7"/>
        <v>0.9212121212121213</v>
      </c>
      <c r="S20" s="6">
        <v>337</v>
      </c>
      <c r="T20" s="27">
        <f t="shared" si="8"/>
        <v>8.16969696969697</v>
      </c>
      <c r="U20" s="6">
        <v>97</v>
      </c>
      <c r="V20" s="27">
        <f t="shared" si="9"/>
        <v>2.3515151515151516</v>
      </c>
      <c r="W20" s="6">
        <v>11</v>
      </c>
      <c r="X20" s="27">
        <f t="shared" si="10"/>
        <v>0.26666666666666666</v>
      </c>
      <c r="Y20" s="6">
        <v>70</v>
      </c>
      <c r="Z20" s="27">
        <f t="shared" si="11"/>
        <v>1.696969696969697</v>
      </c>
      <c r="AA20" s="6">
        <v>64</v>
      </c>
      <c r="AB20" s="27">
        <f t="shared" si="12"/>
        <v>1.5515151515151515</v>
      </c>
      <c r="AC20" s="6">
        <v>95</v>
      </c>
      <c r="AD20" s="27">
        <f t="shared" si="13"/>
        <v>2.303030303030303</v>
      </c>
      <c r="AE20" s="6">
        <v>194</v>
      </c>
      <c r="AF20" s="27">
        <f t="shared" si="14"/>
        <v>4.703030303030303</v>
      </c>
      <c r="AG20" s="6">
        <v>159</v>
      </c>
      <c r="AH20" s="27">
        <f t="shared" si="15"/>
        <v>3.8545454545454545</v>
      </c>
    </row>
    <row r="21" spans="1:34" ht="13.5">
      <c r="A21" s="3"/>
      <c r="B21" s="20"/>
      <c r="C21" s="6"/>
      <c r="D21" s="27"/>
      <c r="E21" s="6"/>
      <c r="F21" s="27"/>
      <c r="G21" s="6"/>
      <c r="H21" s="27"/>
      <c r="I21" s="6"/>
      <c r="J21" s="27"/>
      <c r="K21" s="6"/>
      <c r="L21" s="27"/>
      <c r="M21" s="6"/>
      <c r="N21" s="27"/>
      <c r="O21" s="6"/>
      <c r="P21" s="27"/>
      <c r="Q21" s="6"/>
      <c r="R21" s="27"/>
      <c r="S21" s="6"/>
      <c r="T21" s="27"/>
      <c r="U21" s="6"/>
      <c r="V21" s="27"/>
      <c r="W21" s="6"/>
      <c r="X21" s="27"/>
      <c r="Y21" s="6"/>
      <c r="Z21" s="27"/>
      <c r="AA21" s="6"/>
      <c r="AB21" s="27"/>
      <c r="AC21" s="6"/>
      <c r="AD21" s="27"/>
      <c r="AE21" s="6"/>
      <c r="AF21" s="27"/>
      <c r="AG21" s="6"/>
      <c r="AH21" s="27"/>
    </row>
    <row r="22" spans="1:34" ht="13.5">
      <c r="A22" s="5" t="s">
        <v>2</v>
      </c>
      <c r="B22" s="20">
        <v>12</v>
      </c>
      <c r="C22" s="6">
        <v>2</v>
      </c>
      <c r="D22" s="27">
        <f t="shared" si="0"/>
        <v>16.666666666666668</v>
      </c>
      <c r="E22" s="6">
        <v>0</v>
      </c>
      <c r="F22" s="27">
        <f t="shared" si="1"/>
        <v>0</v>
      </c>
      <c r="G22" s="6">
        <v>0</v>
      </c>
      <c r="H22" s="27">
        <f t="shared" si="2"/>
        <v>0</v>
      </c>
      <c r="I22" s="6">
        <v>0</v>
      </c>
      <c r="J22" s="27">
        <f t="shared" si="3"/>
        <v>0</v>
      </c>
      <c r="K22" s="6">
        <v>0</v>
      </c>
      <c r="L22" s="27">
        <f t="shared" si="4"/>
        <v>0</v>
      </c>
      <c r="M22" s="6">
        <v>1</v>
      </c>
      <c r="N22" s="27">
        <f t="shared" si="5"/>
        <v>8.333333333333334</v>
      </c>
      <c r="O22" s="6">
        <v>0</v>
      </c>
      <c r="P22" s="27">
        <f t="shared" si="6"/>
        <v>0</v>
      </c>
      <c r="Q22" s="6">
        <v>0</v>
      </c>
      <c r="R22" s="27">
        <f t="shared" si="7"/>
        <v>0</v>
      </c>
      <c r="S22" s="6">
        <v>0</v>
      </c>
      <c r="T22" s="27">
        <f t="shared" si="8"/>
        <v>0</v>
      </c>
      <c r="U22" s="6">
        <v>0</v>
      </c>
      <c r="V22" s="27">
        <f t="shared" si="9"/>
        <v>0</v>
      </c>
      <c r="W22" s="6">
        <v>0</v>
      </c>
      <c r="X22" s="27">
        <f t="shared" si="10"/>
        <v>0</v>
      </c>
      <c r="Y22" s="6">
        <v>0</v>
      </c>
      <c r="Z22" s="27">
        <f t="shared" si="11"/>
        <v>0</v>
      </c>
      <c r="AA22" s="6">
        <v>0</v>
      </c>
      <c r="AB22" s="27">
        <f t="shared" si="12"/>
        <v>0</v>
      </c>
      <c r="AC22" s="6">
        <v>0</v>
      </c>
      <c r="AD22" s="27">
        <f t="shared" si="13"/>
        <v>0</v>
      </c>
      <c r="AE22" s="6">
        <v>1</v>
      </c>
      <c r="AF22" s="27">
        <f t="shared" si="14"/>
        <v>8.333333333333334</v>
      </c>
      <c r="AG22" s="6">
        <v>0</v>
      </c>
      <c r="AH22" s="27">
        <f t="shared" si="15"/>
        <v>0</v>
      </c>
    </row>
    <row r="23" spans="1:34" ht="13.5">
      <c r="A23" s="5" t="s">
        <v>3</v>
      </c>
      <c r="B23" s="20">
        <v>10</v>
      </c>
      <c r="C23" s="6">
        <v>6</v>
      </c>
      <c r="D23" s="27">
        <f t="shared" si="0"/>
        <v>60</v>
      </c>
      <c r="E23" s="6">
        <v>0</v>
      </c>
      <c r="F23" s="27">
        <f t="shared" si="1"/>
        <v>0</v>
      </c>
      <c r="G23" s="6">
        <v>0</v>
      </c>
      <c r="H23" s="27">
        <f t="shared" si="2"/>
        <v>0</v>
      </c>
      <c r="I23" s="6">
        <v>0</v>
      </c>
      <c r="J23" s="27">
        <f t="shared" si="3"/>
        <v>0</v>
      </c>
      <c r="K23" s="6">
        <v>0</v>
      </c>
      <c r="L23" s="27">
        <f t="shared" si="4"/>
        <v>0</v>
      </c>
      <c r="M23" s="6">
        <v>1</v>
      </c>
      <c r="N23" s="27">
        <f t="shared" si="5"/>
        <v>10</v>
      </c>
      <c r="O23" s="6">
        <v>0</v>
      </c>
      <c r="P23" s="27">
        <f t="shared" si="6"/>
        <v>0</v>
      </c>
      <c r="Q23" s="6">
        <v>0</v>
      </c>
      <c r="R23" s="27">
        <f t="shared" si="7"/>
        <v>0</v>
      </c>
      <c r="S23" s="6">
        <v>1</v>
      </c>
      <c r="T23" s="27">
        <f t="shared" si="8"/>
        <v>10</v>
      </c>
      <c r="U23" s="6">
        <v>0</v>
      </c>
      <c r="V23" s="27">
        <f t="shared" si="9"/>
        <v>0</v>
      </c>
      <c r="W23" s="6">
        <v>0</v>
      </c>
      <c r="X23" s="27">
        <f t="shared" si="10"/>
        <v>0</v>
      </c>
      <c r="Y23" s="6">
        <v>0</v>
      </c>
      <c r="Z23" s="27">
        <f t="shared" si="11"/>
        <v>0</v>
      </c>
      <c r="AA23" s="6">
        <v>0</v>
      </c>
      <c r="AB23" s="27">
        <f t="shared" si="12"/>
        <v>0</v>
      </c>
      <c r="AC23" s="6">
        <v>0</v>
      </c>
      <c r="AD23" s="27">
        <f t="shared" si="13"/>
        <v>0</v>
      </c>
      <c r="AE23" s="6">
        <v>4</v>
      </c>
      <c r="AF23" s="27">
        <f t="shared" si="14"/>
        <v>40</v>
      </c>
      <c r="AG23" s="6">
        <v>0</v>
      </c>
      <c r="AH23" s="27">
        <f t="shared" si="15"/>
        <v>0</v>
      </c>
    </row>
    <row r="24" spans="1:34" ht="13.5">
      <c r="A24" s="5" t="s">
        <v>4</v>
      </c>
      <c r="B24" s="20">
        <v>13</v>
      </c>
      <c r="C24" s="6">
        <v>11</v>
      </c>
      <c r="D24" s="27">
        <f t="shared" si="0"/>
        <v>84.61538461538461</v>
      </c>
      <c r="E24" s="6">
        <v>0</v>
      </c>
      <c r="F24" s="27">
        <f t="shared" si="1"/>
        <v>0</v>
      </c>
      <c r="G24" s="6">
        <v>2</v>
      </c>
      <c r="H24" s="27">
        <f t="shared" si="2"/>
        <v>15.384615384615385</v>
      </c>
      <c r="I24" s="6">
        <v>0</v>
      </c>
      <c r="J24" s="27">
        <f t="shared" si="3"/>
        <v>0</v>
      </c>
      <c r="K24" s="6">
        <v>0</v>
      </c>
      <c r="L24" s="27">
        <f t="shared" si="4"/>
        <v>0</v>
      </c>
      <c r="M24" s="6">
        <v>0</v>
      </c>
      <c r="N24" s="27">
        <f t="shared" si="5"/>
        <v>0</v>
      </c>
      <c r="O24" s="6">
        <v>0</v>
      </c>
      <c r="P24" s="27">
        <f t="shared" si="6"/>
        <v>0</v>
      </c>
      <c r="Q24" s="6">
        <v>0</v>
      </c>
      <c r="R24" s="27">
        <f t="shared" si="7"/>
        <v>0</v>
      </c>
      <c r="S24" s="6">
        <v>0</v>
      </c>
      <c r="T24" s="27">
        <f t="shared" si="8"/>
        <v>0</v>
      </c>
      <c r="U24" s="6">
        <v>0</v>
      </c>
      <c r="V24" s="27">
        <f t="shared" si="9"/>
        <v>0</v>
      </c>
      <c r="W24" s="6">
        <v>0</v>
      </c>
      <c r="X24" s="27">
        <f t="shared" si="10"/>
        <v>0</v>
      </c>
      <c r="Y24" s="6">
        <v>0</v>
      </c>
      <c r="Z24" s="27">
        <f t="shared" si="11"/>
        <v>0</v>
      </c>
      <c r="AA24" s="6">
        <v>0</v>
      </c>
      <c r="AB24" s="27">
        <f t="shared" si="12"/>
        <v>0</v>
      </c>
      <c r="AC24" s="6">
        <v>0</v>
      </c>
      <c r="AD24" s="27">
        <f t="shared" si="13"/>
        <v>0</v>
      </c>
      <c r="AE24" s="6">
        <v>7</v>
      </c>
      <c r="AF24" s="27">
        <f t="shared" si="14"/>
        <v>53.84615384615385</v>
      </c>
      <c r="AG24" s="6">
        <v>2</v>
      </c>
      <c r="AH24" s="27">
        <f t="shared" si="15"/>
        <v>15.384615384615385</v>
      </c>
    </row>
    <row r="25" spans="1:34" ht="13.5">
      <c r="A25" s="5" t="s">
        <v>5</v>
      </c>
      <c r="B25" s="20">
        <v>37</v>
      </c>
      <c r="C25" s="6">
        <v>29</v>
      </c>
      <c r="D25" s="27">
        <f t="shared" si="0"/>
        <v>78.37837837837837</v>
      </c>
      <c r="E25" s="6">
        <v>0</v>
      </c>
      <c r="F25" s="27">
        <f t="shared" si="1"/>
        <v>0</v>
      </c>
      <c r="G25" s="6">
        <v>2</v>
      </c>
      <c r="H25" s="27">
        <f t="shared" si="2"/>
        <v>5.405405405405405</v>
      </c>
      <c r="I25" s="6">
        <v>0</v>
      </c>
      <c r="J25" s="27">
        <f t="shared" si="3"/>
        <v>0</v>
      </c>
      <c r="K25" s="6">
        <v>0</v>
      </c>
      <c r="L25" s="27">
        <f t="shared" si="4"/>
        <v>0</v>
      </c>
      <c r="M25" s="6">
        <v>2</v>
      </c>
      <c r="N25" s="27">
        <f t="shared" si="5"/>
        <v>5.405405405405405</v>
      </c>
      <c r="O25" s="6">
        <v>0</v>
      </c>
      <c r="P25" s="27">
        <f t="shared" si="6"/>
        <v>0</v>
      </c>
      <c r="Q25" s="6">
        <v>0</v>
      </c>
      <c r="R25" s="27">
        <f t="shared" si="7"/>
        <v>0</v>
      </c>
      <c r="S25" s="6">
        <v>0</v>
      </c>
      <c r="T25" s="27">
        <f t="shared" si="8"/>
        <v>0</v>
      </c>
      <c r="U25" s="6">
        <v>0</v>
      </c>
      <c r="V25" s="27">
        <f t="shared" si="9"/>
        <v>0</v>
      </c>
      <c r="W25" s="6">
        <v>0</v>
      </c>
      <c r="X25" s="27">
        <f t="shared" si="10"/>
        <v>0</v>
      </c>
      <c r="Y25" s="6">
        <v>0</v>
      </c>
      <c r="Z25" s="27">
        <f t="shared" si="11"/>
        <v>0</v>
      </c>
      <c r="AA25" s="6">
        <v>1</v>
      </c>
      <c r="AB25" s="27">
        <f t="shared" si="12"/>
        <v>2.7027027027027026</v>
      </c>
      <c r="AC25" s="6">
        <v>0</v>
      </c>
      <c r="AD25" s="27">
        <f t="shared" si="13"/>
        <v>0</v>
      </c>
      <c r="AE25" s="6">
        <v>13</v>
      </c>
      <c r="AF25" s="27">
        <f t="shared" si="14"/>
        <v>35.13513513513514</v>
      </c>
      <c r="AG25" s="6">
        <v>11</v>
      </c>
      <c r="AH25" s="27">
        <f t="shared" si="15"/>
        <v>29.72972972972973</v>
      </c>
    </row>
    <row r="26" spans="1:34" ht="13.5">
      <c r="A26" s="5" t="s">
        <v>6</v>
      </c>
      <c r="B26" s="20">
        <v>58</v>
      </c>
      <c r="C26" s="6">
        <v>46</v>
      </c>
      <c r="D26" s="27">
        <f t="shared" si="0"/>
        <v>79.3103448275862</v>
      </c>
      <c r="E26" s="6">
        <v>0</v>
      </c>
      <c r="F26" s="27">
        <f t="shared" si="1"/>
        <v>0</v>
      </c>
      <c r="G26" s="6">
        <v>12</v>
      </c>
      <c r="H26" s="27">
        <f t="shared" si="2"/>
        <v>20.689655172413794</v>
      </c>
      <c r="I26" s="6">
        <v>0</v>
      </c>
      <c r="J26" s="27">
        <f t="shared" si="3"/>
        <v>0</v>
      </c>
      <c r="K26" s="6">
        <v>0</v>
      </c>
      <c r="L26" s="27">
        <f t="shared" si="4"/>
        <v>0</v>
      </c>
      <c r="M26" s="6">
        <v>5</v>
      </c>
      <c r="N26" s="27">
        <f t="shared" si="5"/>
        <v>8.620689655172415</v>
      </c>
      <c r="O26" s="6">
        <v>3</v>
      </c>
      <c r="P26" s="27">
        <f t="shared" si="6"/>
        <v>5.172413793103448</v>
      </c>
      <c r="Q26" s="6">
        <v>1</v>
      </c>
      <c r="R26" s="27">
        <f t="shared" si="7"/>
        <v>1.7241379310344827</v>
      </c>
      <c r="S26" s="6">
        <v>1</v>
      </c>
      <c r="T26" s="27">
        <f t="shared" si="8"/>
        <v>1.7241379310344827</v>
      </c>
      <c r="U26" s="6">
        <v>0</v>
      </c>
      <c r="V26" s="27">
        <f t="shared" si="9"/>
        <v>0</v>
      </c>
      <c r="W26" s="6">
        <v>0</v>
      </c>
      <c r="X26" s="27">
        <f t="shared" si="10"/>
        <v>0</v>
      </c>
      <c r="Y26" s="6">
        <v>2</v>
      </c>
      <c r="Z26" s="27">
        <f t="shared" si="11"/>
        <v>3.4482758620689653</v>
      </c>
      <c r="AA26" s="6">
        <v>2</v>
      </c>
      <c r="AB26" s="27">
        <f t="shared" si="12"/>
        <v>3.4482758620689653</v>
      </c>
      <c r="AC26" s="6">
        <v>0</v>
      </c>
      <c r="AD26" s="27">
        <f t="shared" si="13"/>
        <v>0</v>
      </c>
      <c r="AE26" s="6">
        <v>12</v>
      </c>
      <c r="AF26" s="27">
        <f t="shared" si="14"/>
        <v>20.689655172413794</v>
      </c>
      <c r="AG26" s="6">
        <v>8</v>
      </c>
      <c r="AH26" s="27">
        <f t="shared" si="15"/>
        <v>13.793103448275861</v>
      </c>
    </row>
    <row r="27" spans="1:34" ht="13.5">
      <c r="A27" s="3"/>
      <c r="B27" s="20"/>
      <c r="C27" s="6"/>
      <c r="D27" s="27"/>
      <c r="E27" s="6"/>
      <c r="F27" s="27"/>
      <c r="G27" s="6"/>
      <c r="H27" s="27"/>
      <c r="I27" s="6"/>
      <c r="J27" s="27"/>
      <c r="K27" s="6"/>
      <c r="L27" s="27"/>
      <c r="M27" s="6"/>
      <c r="N27" s="27"/>
      <c r="O27" s="6"/>
      <c r="P27" s="27"/>
      <c r="Q27" s="6"/>
      <c r="R27" s="27"/>
      <c r="S27" s="6"/>
      <c r="T27" s="27"/>
      <c r="U27" s="6"/>
      <c r="V27" s="27"/>
      <c r="W27" s="6"/>
      <c r="X27" s="27"/>
      <c r="Y27" s="6"/>
      <c r="Z27" s="27"/>
      <c r="AA27" s="6"/>
      <c r="AB27" s="27"/>
      <c r="AC27" s="6"/>
      <c r="AD27" s="27"/>
      <c r="AE27" s="6"/>
      <c r="AF27" s="27"/>
      <c r="AG27" s="6"/>
      <c r="AH27" s="27"/>
    </row>
    <row r="28" spans="1:34" ht="13.5">
      <c r="A28" s="5" t="s">
        <v>7</v>
      </c>
      <c r="B28" s="20">
        <v>134</v>
      </c>
      <c r="C28" s="6">
        <v>117</v>
      </c>
      <c r="D28" s="27">
        <f t="shared" si="0"/>
        <v>87.31343283582089</v>
      </c>
      <c r="E28" s="6">
        <v>0</v>
      </c>
      <c r="F28" s="27">
        <f t="shared" si="1"/>
        <v>0</v>
      </c>
      <c r="G28" s="6">
        <v>30</v>
      </c>
      <c r="H28" s="27">
        <f t="shared" si="2"/>
        <v>22.388059701492537</v>
      </c>
      <c r="I28" s="6">
        <v>2</v>
      </c>
      <c r="J28" s="27">
        <f t="shared" si="3"/>
        <v>1.492537313432836</v>
      </c>
      <c r="K28" s="6">
        <v>1</v>
      </c>
      <c r="L28" s="27">
        <f t="shared" si="4"/>
        <v>0.746268656716418</v>
      </c>
      <c r="M28" s="6">
        <v>13</v>
      </c>
      <c r="N28" s="27">
        <f t="shared" si="5"/>
        <v>9.701492537313433</v>
      </c>
      <c r="O28" s="6">
        <v>15</v>
      </c>
      <c r="P28" s="27">
        <f t="shared" si="6"/>
        <v>11.194029850746269</v>
      </c>
      <c r="Q28" s="6">
        <v>4</v>
      </c>
      <c r="R28" s="27">
        <f t="shared" si="7"/>
        <v>2.985074626865672</v>
      </c>
      <c r="S28" s="6">
        <v>3</v>
      </c>
      <c r="T28" s="27">
        <f t="shared" si="8"/>
        <v>2.2388059701492535</v>
      </c>
      <c r="U28" s="6">
        <v>0</v>
      </c>
      <c r="V28" s="27">
        <f t="shared" si="9"/>
        <v>0</v>
      </c>
      <c r="W28" s="6">
        <v>0</v>
      </c>
      <c r="X28" s="27">
        <f t="shared" si="10"/>
        <v>0</v>
      </c>
      <c r="Y28" s="6">
        <v>3</v>
      </c>
      <c r="Z28" s="27">
        <f t="shared" si="11"/>
        <v>2.2388059701492535</v>
      </c>
      <c r="AA28" s="6">
        <v>0</v>
      </c>
      <c r="AB28" s="27">
        <f t="shared" si="12"/>
        <v>0</v>
      </c>
      <c r="AC28" s="6">
        <v>0</v>
      </c>
      <c r="AD28" s="27">
        <f t="shared" si="13"/>
        <v>0</v>
      </c>
      <c r="AE28" s="6">
        <v>15</v>
      </c>
      <c r="AF28" s="27">
        <f t="shared" si="14"/>
        <v>11.194029850746269</v>
      </c>
      <c r="AG28" s="6">
        <v>31</v>
      </c>
      <c r="AH28" s="27">
        <f t="shared" si="15"/>
        <v>23.134328358208954</v>
      </c>
    </row>
    <row r="29" spans="1:34" ht="13.5">
      <c r="A29" s="5" t="s">
        <v>8</v>
      </c>
      <c r="B29" s="20">
        <v>399</v>
      </c>
      <c r="C29" s="6">
        <v>362</v>
      </c>
      <c r="D29" s="27">
        <f t="shared" si="0"/>
        <v>90.72681704260651</v>
      </c>
      <c r="E29" s="6">
        <v>0</v>
      </c>
      <c r="F29" s="27">
        <f t="shared" si="1"/>
        <v>0</v>
      </c>
      <c r="G29" s="6">
        <v>139</v>
      </c>
      <c r="H29" s="27">
        <f t="shared" si="2"/>
        <v>34.83709273182957</v>
      </c>
      <c r="I29" s="6">
        <v>9</v>
      </c>
      <c r="J29" s="27">
        <f t="shared" si="3"/>
        <v>2.255639097744361</v>
      </c>
      <c r="K29" s="6">
        <v>1</v>
      </c>
      <c r="L29" s="27">
        <f t="shared" si="4"/>
        <v>0.2506265664160401</v>
      </c>
      <c r="M29" s="6">
        <v>63</v>
      </c>
      <c r="N29" s="27">
        <f t="shared" si="5"/>
        <v>15.789473684210526</v>
      </c>
      <c r="O29" s="6">
        <v>45</v>
      </c>
      <c r="P29" s="27">
        <f t="shared" si="6"/>
        <v>11.278195488721805</v>
      </c>
      <c r="Q29" s="6">
        <v>3</v>
      </c>
      <c r="R29" s="27">
        <f t="shared" si="7"/>
        <v>0.7518796992481203</v>
      </c>
      <c r="S29" s="6">
        <v>7</v>
      </c>
      <c r="T29" s="27">
        <f t="shared" si="8"/>
        <v>1.7543859649122806</v>
      </c>
      <c r="U29" s="6">
        <v>0</v>
      </c>
      <c r="V29" s="27">
        <f t="shared" si="9"/>
        <v>0</v>
      </c>
      <c r="W29" s="6">
        <v>0</v>
      </c>
      <c r="X29" s="27">
        <f t="shared" si="10"/>
        <v>0</v>
      </c>
      <c r="Y29" s="6">
        <v>16</v>
      </c>
      <c r="Z29" s="27">
        <f t="shared" si="11"/>
        <v>4.010025062656641</v>
      </c>
      <c r="AA29" s="6">
        <v>5</v>
      </c>
      <c r="AB29" s="27">
        <f t="shared" si="12"/>
        <v>1.2531328320802004</v>
      </c>
      <c r="AC29" s="6">
        <v>0</v>
      </c>
      <c r="AD29" s="27">
        <f t="shared" si="13"/>
        <v>0</v>
      </c>
      <c r="AE29" s="6">
        <v>20</v>
      </c>
      <c r="AF29" s="27">
        <f t="shared" si="14"/>
        <v>5.012531328320802</v>
      </c>
      <c r="AG29" s="6">
        <v>54</v>
      </c>
      <c r="AH29" s="27">
        <f t="shared" si="15"/>
        <v>13.533834586466165</v>
      </c>
    </row>
    <row r="30" spans="1:34" ht="13.5">
      <c r="A30" s="5" t="s">
        <v>9</v>
      </c>
      <c r="B30" s="20">
        <v>700</v>
      </c>
      <c r="C30" s="6">
        <v>606</v>
      </c>
      <c r="D30" s="27">
        <f t="shared" si="0"/>
        <v>86.57142857142857</v>
      </c>
      <c r="E30" s="6">
        <v>1</v>
      </c>
      <c r="F30" s="27">
        <f t="shared" si="1"/>
        <v>0.14285714285714285</v>
      </c>
      <c r="G30" s="6">
        <v>310</v>
      </c>
      <c r="H30" s="27">
        <f t="shared" si="2"/>
        <v>44.285714285714285</v>
      </c>
      <c r="I30" s="6">
        <v>19</v>
      </c>
      <c r="J30" s="27">
        <f t="shared" si="3"/>
        <v>2.7142857142857144</v>
      </c>
      <c r="K30" s="6">
        <v>1</v>
      </c>
      <c r="L30" s="27">
        <f t="shared" si="4"/>
        <v>0.14285714285714285</v>
      </c>
      <c r="M30" s="6">
        <v>96</v>
      </c>
      <c r="N30" s="27">
        <f t="shared" si="5"/>
        <v>13.714285714285714</v>
      </c>
      <c r="O30" s="6">
        <v>54</v>
      </c>
      <c r="P30" s="27">
        <f t="shared" si="6"/>
        <v>7.714285714285714</v>
      </c>
      <c r="Q30" s="6">
        <v>5</v>
      </c>
      <c r="R30" s="27">
        <f t="shared" si="7"/>
        <v>0.7142857142857143</v>
      </c>
      <c r="S30" s="6">
        <v>26</v>
      </c>
      <c r="T30" s="27">
        <f t="shared" si="8"/>
        <v>3.7142857142857144</v>
      </c>
      <c r="U30" s="6">
        <v>2</v>
      </c>
      <c r="V30" s="27">
        <f t="shared" si="9"/>
        <v>0.2857142857142857</v>
      </c>
      <c r="W30" s="6">
        <v>1</v>
      </c>
      <c r="X30" s="27">
        <f t="shared" si="10"/>
        <v>0.14285714285714285</v>
      </c>
      <c r="Y30" s="6">
        <v>22</v>
      </c>
      <c r="Z30" s="27">
        <f t="shared" si="11"/>
        <v>3.142857142857143</v>
      </c>
      <c r="AA30" s="6">
        <v>9</v>
      </c>
      <c r="AB30" s="27">
        <f t="shared" si="12"/>
        <v>1.2857142857142858</v>
      </c>
      <c r="AC30" s="6">
        <v>1</v>
      </c>
      <c r="AD30" s="27">
        <f t="shared" si="13"/>
        <v>0.14285714285714285</v>
      </c>
      <c r="AE30" s="6">
        <v>32</v>
      </c>
      <c r="AF30" s="27">
        <f t="shared" si="14"/>
        <v>4.571428571428571</v>
      </c>
      <c r="AG30" s="6">
        <v>27</v>
      </c>
      <c r="AH30" s="27">
        <f t="shared" si="15"/>
        <v>3.857142857142857</v>
      </c>
    </row>
    <row r="31" spans="1:34" ht="13.5">
      <c r="A31" s="5" t="s">
        <v>10</v>
      </c>
      <c r="B31" s="20">
        <v>1194</v>
      </c>
      <c r="C31" s="6">
        <v>1053</v>
      </c>
      <c r="D31" s="27">
        <f t="shared" si="0"/>
        <v>88.19095477386935</v>
      </c>
      <c r="E31" s="6">
        <v>1</v>
      </c>
      <c r="F31" s="27">
        <f t="shared" si="1"/>
        <v>0.08375209380234507</v>
      </c>
      <c r="G31" s="6">
        <v>464</v>
      </c>
      <c r="H31" s="27">
        <f t="shared" si="2"/>
        <v>38.860971524288104</v>
      </c>
      <c r="I31" s="6">
        <v>16</v>
      </c>
      <c r="J31" s="27">
        <f t="shared" si="3"/>
        <v>1.340033500837521</v>
      </c>
      <c r="K31" s="6">
        <v>3</v>
      </c>
      <c r="L31" s="27">
        <f t="shared" si="4"/>
        <v>0.25125628140703515</v>
      </c>
      <c r="M31" s="6">
        <v>183</v>
      </c>
      <c r="N31" s="27">
        <f t="shared" si="5"/>
        <v>15.326633165829145</v>
      </c>
      <c r="O31" s="6">
        <v>144</v>
      </c>
      <c r="P31" s="27">
        <f t="shared" si="6"/>
        <v>12.06030150753769</v>
      </c>
      <c r="Q31" s="6">
        <v>13</v>
      </c>
      <c r="R31" s="27">
        <f t="shared" si="7"/>
        <v>1.0887772194304857</v>
      </c>
      <c r="S31" s="6">
        <v>87</v>
      </c>
      <c r="T31" s="27">
        <f t="shared" si="8"/>
        <v>7.28643216080402</v>
      </c>
      <c r="U31" s="6">
        <v>35</v>
      </c>
      <c r="V31" s="27">
        <f t="shared" si="9"/>
        <v>2.9313232830820772</v>
      </c>
      <c r="W31" s="6">
        <v>3</v>
      </c>
      <c r="X31" s="27">
        <f t="shared" si="10"/>
        <v>0.25125628140703515</v>
      </c>
      <c r="Y31" s="6">
        <v>20</v>
      </c>
      <c r="Z31" s="27">
        <f t="shared" si="11"/>
        <v>1.6750418760469012</v>
      </c>
      <c r="AA31" s="6">
        <v>14</v>
      </c>
      <c r="AB31" s="27">
        <f t="shared" si="12"/>
        <v>1.1725293132328307</v>
      </c>
      <c r="AC31" s="6">
        <v>5</v>
      </c>
      <c r="AD31" s="27">
        <f t="shared" si="13"/>
        <v>0.4187604690117253</v>
      </c>
      <c r="AE31" s="6">
        <v>49</v>
      </c>
      <c r="AF31" s="27">
        <f t="shared" si="14"/>
        <v>4.1038525963149075</v>
      </c>
      <c r="AG31" s="6">
        <v>16</v>
      </c>
      <c r="AH31" s="27">
        <f t="shared" si="15"/>
        <v>1.340033500837521</v>
      </c>
    </row>
    <row r="32" spans="1:34" ht="13.5">
      <c r="A32" s="5" t="s">
        <v>11</v>
      </c>
      <c r="B32" s="20">
        <v>1568</v>
      </c>
      <c r="C32" s="6">
        <v>1295</v>
      </c>
      <c r="D32" s="27">
        <f t="shared" si="0"/>
        <v>82.58928571428571</v>
      </c>
      <c r="E32" s="6">
        <v>7</v>
      </c>
      <c r="F32" s="27">
        <f t="shared" si="1"/>
        <v>0.44642857142857145</v>
      </c>
      <c r="G32" s="6">
        <v>347</v>
      </c>
      <c r="H32" s="27">
        <f t="shared" si="2"/>
        <v>22.130102040816325</v>
      </c>
      <c r="I32" s="6">
        <v>8</v>
      </c>
      <c r="J32" s="27">
        <f t="shared" si="3"/>
        <v>0.5102040816326531</v>
      </c>
      <c r="K32" s="6">
        <v>11</v>
      </c>
      <c r="L32" s="27">
        <f t="shared" si="4"/>
        <v>0.701530612244898</v>
      </c>
      <c r="M32" s="6">
        <v>237</v>
      </c>
      <c r="N32" s="27">
        <f t="shared" si="5"/>
        <v>15.114795918367347</v>
      </c>
      <c r="O32" s="6">
        <v>214</v>
      </c>
      <c r="P32" s="27">
        <f t="shared" si="6"/>
        <v>13.64795918367347</v>
      </c>
      <c r="Q32" s="6">
        <v>12</v>
      </c>
      <c r="R32" s="27">
        <f t="shared" si="7"/>
        <v>0.7653061224489796</v>
      </c>
      <c r="S32" s="6">
        <v>212</v>
      </c>
      <c r="T32" s="27">
        <f t="shared" si="8"/>
        <v>13.520408163265307</v>
      </c>
      <c r="U32" s="6">
        <v>60</v>
      </c>
      <c r="V32" s="27">
        <f t="shared" si="9"/>
        <v>3.826530612244898</v>
      </c>
      <c r="W32" s="6">
        <v>7</v>
      </c>
      <c r="X32" s="27">
        <f t="shared" si="10"/>
        <v>0.44642857142857145</v>
      </c>
      <c r="Y32" s="6">
        <v>7</v>
      </c>
      <c r="Z32" s="27">
        <f t="shared" si="11"/>
        <v>0.44642857142857145</v>
      </c>
      <c r="AA32" s="6">
        <v>33</v>
      </c>
      <c r="AB32" s="27">
        <f t="shared" si="12"/>
        <v>2.104591836734694</v>
      </c>
      <c r="AC32" s="6">
        <v>89</v>
      </c>
      <c r="AD32" s="27">
        <f t="shared" si="13"/>
        <v>5.676020408163265</v>
      </c>
      <c r="AE32" s="6">
        <v>41</v>
      </c>
      <c r="AF32" s="27">
        <f t="shared" si="14"/>
        <v>2.614795918367347</v>
      </c>
      <c r="AG32" s="6">
        <v>10</v>
      </c>
      <c r="AH32" s="27">
        <f t="shared" si="15"/>
        <v>0.6377551020408163</v>
      </c>
    </row>
    <row r="33" spans="1:34" ht="13.5">
      <c r="A33" s="5" t="s">
        <v>12</v>
      </c>
      <c r="B33" s="20">
        <v>0</v>
      </c>
      <c r="C33" s="6">
        <v>0</v>
      </c>
      <c r="D33" s="27">
        <v>0</v>
      </c>
      <c r="E33" s="6">
        <v>0</v>
      </c>
      <c r="F33" s="27">
        <v>0</v>
      </c>
      <c r="G33" s="6">
        <v>0</v>
      </c>
      <c r="H33" s="27">
        <v>0</v>
      </c>
      <c r="I33" s="6">
        <v>0</v>
      </c>
      <c r="J33" s="27">
        <v>0</v>
      </c>
      <c r="K33" s="6">
        <v>0</v>
      </c>
      <c r="L33" s="27">
        <v>0</v>
      </c>
      <c r="M33" s="6">
        <v>0</v>
      </c>
      <c r="N33" s="27">
        <v>0</v>
      </c>
      <c r="O33" s="6">
        <v>0</v>
      </c>
      <c r="P33" s="27">
        <v>0</v>
      </c>
      <c r="Q33" s="6">
        <v>0</v>
      </c>
      <c r="R33" s="27">
        <v>0</v>
      </c>
      <c r="S33" s="6">
        <v>0</v>
      </c>
      <c r="T33" s="27">
        <v>0</v>
      </c>
      <c r="U33" s="6">
        <v>0</v>
      </c>
      <c r="V33" s="27">
        <v>0</v>
      </c>
      <c r="W33" s="6">
        <v>0</v>
      </c>
      <c r="X33" s="27">
        <v>0</v>
      </c>
      <c r="Y33" s="6">
        <v>0</v>
      </c>
      <c r="Z33" s="27">
        <v>0</v>
      </c>
      <c r="AA33" s="6">
        <v>0</v>
      </c>
      <c r="AB33" s="27">
        <v>0</v>
      </c>
      <c r="AC33" s="6">
        <v>0</v>
      </c>
      <c r="AD33" s="27">
        <v>0</v>
      </c>
      <c r="AE33" s="6">
        <v>0</v>
      </c>
      <c r="AF33" s="27">
        <v>0</v>
      </c>
      <c r="AG33" s="6">
        <v>0</v>
      </c>
      <c r="AH33" s="27">
        <v>0</v>
      </c>
    </row>
    <row r="34" spans="1:34" ht="13.5">
      <c r="A34" s="3"/>
      <c r="B34" s="20"/>
      <c r="C34" s="6"/>
      <c r="D34" s="27"/>
      <c r="E34" s="6"/>
      <c r="F34" s="27"/>
      <c r="G34" s="6"/>
      <c r="H34" s="27"/>
      <c r="I34" s="6"/>
      <c r="J34" s="27"/>
      <c r="K34" s="6"/>
      <c r="L34" s="27"/>
      <c r="M34" s="6"/>
      <c r="N34" s="27"/>
      <c r="O34" s="6"/>
      <c r="P34" s="27"/>
      <c r="Q34" s="6"/>
      <c r="R34" s="27"/>
      <c r="S34" s="6"/>
      <c r="T34" s="27"/>
      <c r="U34" s="6"/>
      <c r="V34" s="27"/>
      <c r="W34" s="6"/>
      <c r="X34" s="27"/>
      <c r="Y34" s="6"/>
      <c r="Z34" s="27"/>
      <c r="AA34" s="6"/>
      <c r="AB34" s="27"/>
      <c r="AC34" s="6"/>
      <c r="AD34" s="27"/>
      <c r="AE34" s="6"/>
      <c r="AF34" s="27"/>
      <c r="AG34" s="6"/>
      <c r="AH34" s="27"/>
    </row>
    <row r="35" spans="1:34" ht="13.5">
      <c r="A35" s="5" t="s">
        <v>14</v>
      </c>
      <c r="B35" s="20">
        <v>3403</v>
      </c>
      <c r="C35" s="6">
        <v>2843</v>
      </c>
      <c r="D35" s="27">
        <f t="shared" si="0"/>
        <v>83.54393182486042</v>
      </c>
      <c r="E35" s="6">
        <v>2</v>
      </c>
      <c r="F35" s="27">
        <f t="shared" si="1"/>
        <v>0.05877167205406994</v>
      </c>
      <c r="G35" s="6">
        <v>833</v>
      </c>
      <c r="H35" s="27">
        <f t="shared" si="2"/>
        <v>24.478401410520128</v>
      </c>
      <c r="I35" s="6">
        <v>38</v>
      </c>
      <c r="J35" s="27">
        <f t="shared" si="3"/>
        <v>1.1166617690273288</v>
      </c>
      <c r="K35" s="6">
        <v>15</v>
      </c>
      <c r="L35" s="27">
        <f t="shared" si="4"/>
        <v>0.44078754040552454</v>
      </c>
      <c r="M35" s="6">
        <v>639</v>
      </c>
      <c r="N35" s="27">
        <f t="shared" si="5"/>
        <v>18.777549221275347</v>
      </c>
      <c r="O35" s="6">
        <v>512</v>
      </c>
      <c r="P35" s="27">
        <f t="shared" si="6"/>
        <v>15.045548045841905</v>
      </c>
      <c r="Q35" s="6">
        <v>22</v>
      </c>
      <c r="R35" s="27">
        <f t="shared" si="7"/>
        <v>0.6464883925947693</v>
      </c>
      <c r="S35" s="6">
        <v>272</v>
      </c>
      <c r="T35" s="27">
        <f t="shared" si="8"/>
        <v>7.992947399353511</v>
      </c>
      <c r="U35" s="6">
        <v>24</v>
      </c>
      <c r="V35" s="27">
        <f t="shared" si="9"/>
        <v>0.7052600646488393</v>
      </c>
      <c r="W35" s="6">
        <v>15</v>
      </c>
      <c r="X35" s="27">
        <f t="shared" si="10"/>
        <v>0.44078754040552454</v>
      </c>
      <c r="Y35" s="6">
        <v>48</v>
      </c>
      <c r="Z35" s="27">
        <f t="shared" si="11"/>
        <v>1.4105201292976786</v>
      </c>
      <c r="AA35" s="6">
        <v>54</v>
      </c>
      <c r="AB35" s="27">
        <f t="shared" si="12"/>
        <v>1.5868351454598884</v>
      </c>
      <c r="AC35" s="6">
        <v>198</v>
      </c>
      <c r="AD35" s="27">
        <f t="shared" si="13"/>
        <v>5.818395533352924</v>
      </c>
      <c r="AE35" s="6">
        <v>125</v>
      </c>
      <c r="AF35" s="27">
        <f t="shared" si="14"/>
        <v>3.673229503379371</v>
      </c>
      <c r="AG35" s="6">
        <v>46</v>
      </c>
      <c r="AH35" s="27">
        <f t="shared" si="15"/>
        <v>1.3517484572436085</v>
      </c>
    </row>
    <row r="36" spans="1:34" ht="13.5">
      <c r="A36" s="3"/>
      <c r="B36" s="20"/>
      <c r="C36" s="6"/>
      <c r="D36" s="27"/>
      <c r="E36" s="6"/>
      <c r="F36" s="27"/>
      <c r="G36" s="6"/>
      <c r="H36" s="27"/>
      <c r="I36" s="6"/>
      <c r="J36" s="27"/>
      <c r="K36" s="6"/>
      <c r="L36" s="27"/>
      <c r="M36" s="6"/>
      <c r="N36" s="27"/>
      <c r="O36" s="6"/>
      <c r="P36" s="27"/>
      <c r="Q36" s="6"/>
      <c r="R36" s="27"/>
      <c r="S36" s="6"/>
      <c r="T36" s="27"/>
      <c r="U36" s="6"/>
      <c r="V36" s="27"/>
      <c r="W36" s="6"/>
      <c r="X36" s="27"/>
      <c r="Y36" s="6"/>
      <c r="Z36" s="27"/>
      <c r="AA36" s="6"/>
      <c r="AB36" s="27"/>
      <c r="AC36" s="6"/>
      <c r="AD36" s="27"/>
      <c r="AE36" s="6"/>
      <c r="AF36" s="27"/>
      <c r="AG36" s="6"/>
      <c r="AH36" s="27"/>
    </row>
    <row r="37" spans="1:34" ht="13.5">
      <c r="A37" s="5" t="s">
        <v>2</v>
      </c>
      <c r="B37" s="20">
        <v>11</v>
      </c>
      <c r="C37" s="6">
        <v>5</v>
      </c>
      <c r="D37" s="27">
        <f t="shared" si="0"/>
        <v>45.45454545454545</v>
      </c>
      <c r="E37" s="6">
        <v>0</v>
      </c>
      <c r="F37" s="27">
        <f t="shared" si="1"/>
        <v>0</v>
      </c>
      <c r="G37" s="6">
        <v>0</v>
      </c>
      <c r="H37" s="27">
        <f t="shared" si="2"/>
        <v>0</v>
      </c>
      <c r="I37" s="6">
        <v>0</v>
      </c>
      <c r="J37" s="27">
        <f t="shared" si="3"/>
        <v>0</v>
      </c>
      <c r="K37" s="6">
        <v>0</v>
      </c>
      <c r="L37" s="27">
        <f t="shared" si="4"/>
        <v>0</v>
      </c>
      <c r="M37" s="6">
        <v>1</v>
      </c>
      <c r="N37" s="27">
        <f t="shared" si="5"/>
        <v>9.090909090909092</v>
      </c>
      <c r="O37" s="6">
        <v>0</v>
      </c>
      <c r="P37" s="27">
        <f t="shared" si="6"/>
        <v>0</v>
      </c>
      <c r="Q37" s="6">
        <v>0</v>
      </c>
      <c r="R37" s="27">
        <f t="shared" si="7"/>
        <v>0</v>
      </c>
      <c r="S37" s="6">
        <v>1</v>
      </c>
      <c r="T37" s="27">
        <f t="shared" si="8"/>
        <v>9.090909090909092</v>
      </c>
      <c r="U37" s="6">
        <v>0</v>
      </c>
      <c r="V37" s="27">
        <f t="shared" si="9"/>
        <v>0</v>
      </c>
      <c r="W37" s="6">
        <v>0</v>
      </c>
      <c r="X37" s="27">
        <f t="shared" si="10"/>
        <v>0</v>
      </c>
      <c r="Y37" s="6">
        <v>0</v>
      </c>
      <c r="Z37" s="27">
        <f t="shared" si="11"/>
        <v>0</v>
      </c>
      <c r="AA37" s="6">
        <v>0</v>
      </c>
      <c r="AB37" s="27">
        <f t="shared" si="12"/>
        <v>0</v>
      </c>
      <c r="AC37" s="6">
        <v>0</v>
      </c>
      <c r="AD37" s="27">
        <f t="shared" si="13"/>
        <v>0</v>
      </c>
      <c r="AE37" s="6">
        <v>3</v>
      </c>
      <c r="AF37" s="27">
        <f t="shared" si="14"/>
        <v>27.272727272727273</v>
      </c>
      <c r="AG37" s="6">
        <v>0</v>
      </c>
      <c r="AH37" s="27">
        <f t="shared" si="15"/>
        <v>0</v>
      </c>
    </row>
    <row r="38" spans="1:34" ht="13.5">
      <c r="A38" s="5" t="s">
        <v>3</v>
      </c>
      <c r="B38" s="20">
        <v>5</v>
      </c>
      <c r="C38" s="6">
        <v>3</v>
      </c>
      <c r="D38" s="27">
        <f t="shared" si="0"/>
        <v>60</v>
      </c>
      <c r="E38" s="6">
        <v>0</v>
      </c>
      <c r="F38" s="27">
        <f t="shared" si="1"/>
        <v>0</v>
      </c>
      <c r="G38" s="6">
        <v>1</v>
      </c>
      <c r="H38" s="27">
        <f t="shared" si="2"/>
        <v>20</v>
      </c>
      <c r="I38" s="6">
        <v>0</v>
      </c>
      <c r="J38" s="27">
        <f t="shared" si="3"/>
        <v>0</v>
      </c>
      <c r="K38" s="6">
        <v>0</v>
      </c>
      <c r="L38" s="27">
        <f t="shared" si="4"/>
        <v>0</v>
      </c>
      <c r="M38" s="6">
        <v>1</v>
      </c>
      <c r="N38" s="27">
        <f t="shared" si="5"/>
        <v>20</v>
      </c>
      <c r="O38" s="6">
        <v>0</v>
      </c>
      <c r="P38" s="27">
        <f t="shared" si="6"/>
        <v>0</v>
      </c>
      <c r="Q38" s="6">
        <v>0</v>
      </c>
      <c r="R38" s="27">
        <f t="shared" si="7"/>
        <v>0</v>
      </c>
      <c r="S38" s="6">
        <v>0</v>
      </c>
      <c r="T38" s="27">
        <f t="shared" si="8"/>
        <v>0</v>
      </c>
      <c r="U38" s="6">
        <v>0</v>
      </c>
      <c r="V38" s="27">
        <f t="shared" si="9"/>
        <v>0</v>
      </c>
      <c r="W38" s="6">
        <v>0</v>
      </c>
      <c r="X38" s="27">
        <f t="shared" si="10"/>
        <v>0</v>
      </c>
      <c r="Y38" s="6">
        <v>0</v>
      </c>
      <c r="Z38" s="27">
        <f t="shared" si="11"/>
        <v>0</v>
      </c>
      <c r="AA38" s="6">
        <v>0</v>
      </c>
      <c r="AB38" s="27">
        <f t="shared" si="12"/>
        <v>0</v>
      </c>
      <c r="AC38" s="6">
        <v>0</v>
      </c>
      <c r="AD38" s="27">
        <f t="shared" si="13"/>
        <v>0</v>
      </c>
      <c r="AE38" s="6">
        <v>1</v>
      </c>
      <c r="AF38" s="27">
        <f t="shared" si="14"/>
        <v>20</v>
      </c>
      <c r="AG38" s="6">
        <v>0</v>
      </c>
      <c r="AH38" s="27">
        <f t="shared" si="15"/>
        <v>0</v>
      </c>
    </row>
    <row r="39" spans="1:34" ht="13.5">
      <c r="A39" s="5" t="s">
        <v>4</v>
      </c>
      <c r="B39" s="20">
        <v>5</v>
      </c>
      <c r="C39" s="6">
        <v>3</v>
      </c>
      <c r="D39" s="27">
        <f t="shared" si="0"/>
        <v>60</v>
      </c>
      <c r="E39" s="6">
        <v>0</v>
      </c>
      <c r="F39" s="27">
        <f t="shared" si="1"/>
        <v>0</v>
      </c>
      <c r="G39" s="6">
        <v>1</v>
      </c>
      <c r="H39" s="27">
        <f t="shared" si="2"/>
        <v>20</v>
      </c>
      <c r="I39" s="6">
        <v>0</v>
      </c>
      <c r="J39" s="27">
        <f t="shared" si="3"/>
        <v>0</v>
      </c>
      <c r="K39" s="6">
        <v>0</v>
      </c>
      <c r="L39" s="27">
        <f t="shared" si="4"/>
        <v>0</v>
      </c>
      <c r="M39" s="6">
        <v>0</v>
      </c>
      <c r="N39" s="27">
        <f t="shared" si="5"/>
        <v>0</v>
      </c>
      <c r="O39" s="6">
        <v>0</v>
      </c>
      <c r="P39" s="27">
        <f t="shared" si="6"/>
        <v>0</v>
      </c>
      <c r="Q39" s="6">
        <v>0</v>
      </c>
      <c r="R39" s="27">
        <f t="shared" si="7"/>
        <v>0</v>
      </c>
      <c r="S39" s="6">
        <v>0</v>
      </c>
      <c r="T39" s="27">
        <f t="shared" si="8"/>
        <v>0</v>
      </c>
      <c r="U39" s="6">
        <v>0</v>
      </c>
      <c r="V39" s="27">
        <f t="shared" si="9"/>
        <v>0</v>
      </c>
      <c r="W39" s="6">
        <v>0</v>
      </c>
      <c r="X39" s="27">
        <f t="shared" si="10"/>
        <v>0</v>
      </c>
      <c r="Y39" s="6">
        <v>0</v>
      </c>
      <c r="Z39" s="27">
        <f t="shared" si="11"/>
        <v>0</v>
      </c>
      <c r="AA39" s="6">
        <v>0</v>
      </c>
      <c r="AB39" s="27">
        <f t="shared" si="12"/>
        <v>0</v>
      </c>
      <c r="AC39" s="6">
        <v>0</v>
      </c>
      <c r="AD39" s="27">
        <f t="shared" si="13"/>
        <v>0</v>
      </c>
      <c r="AE39" s="6">
        <v>0</v>
      </c>
      <c r="AF39" s="27">
        <f t="shared" si="14"/>
        <v>0</v>
      </c>
      <c r="AG39" s="6">
        <v>2</v>
      </c>
      <c r="AH39" s="27">
        <f t="shared" si="15"/>
        <v>40</v>
      </c>
    </row>
    <row r="40" spans="1:34" ht="13.5">
      <c r="A40" s="5" t="s">
        <v>5</v>
      </c>
      <c r="B40" s="20">
        <v>14</v>
      </c>
      <c r="C40" s="6">
        <v>10</v>
      </c>
      <c r="D40" s="27">
        <f t="shared" si="0"/>
        <v>71.42857142857143</v>
      </c>
      <c r="E40" s="6">
        <v>0</v>
      </c>
      <c r="F40" s="27">
        <f t="shared" si="1"/>
        <v>0</v>
      </c>
      <c r="G40" s="6">
        <v>2</v>
      </c>
      <c r="H40" s="27">
        <f t="shared" si="2"/>
        <v>14.285714285714286</v>
      </c>
      <c r="I40" s="6">
        <v>0</v>
      </c>
      <c r="J40" s="27">
        <f t="shared" si="3"/>
        <v>0</v>
      </c>
      <c r="K40" s="6">
        <v>0</v>
      </c>
      <c r="L40" s="27">
        <f t="shared" si="4"/>
        <v>0</v>
      </c>
      <c r="M40" s="6">
        <v>0</v>
      </c>
      <c r="N40" s="27">
        <f t="shared" si="5"/>
        <v>0</v>
      </c>
      <c r="O40" s="6">
        <v>0</v>
      </c>
      <c r="P40" s="27">
        <f t="shared" si="6"/>
        <v>0</v>
      </c>
      <c r="Q40" s="6">
        <v>0</v>
      </c>
      <c r="R40" s="27">
        <f t="shared" si="7"/>
        <v>0</v>
      </c>
      <c r="S40" s="6">
        <v>0</v>
      </c>
      <c r="T40" s="27">
        <f t="shared" si="8"/>
        <v>0</v>
      </c>
      <c r="U40" s="6">
        <v>0</v>
      </c>
      <c r="V40" s="27">
        <f t="shared" si="9"/>
        <v>0</v>
      </c>
      <c r="W40" s="6">
        <v>0</v>
      </c>
      <c r="X40" s="27">
        <f t="shared" si="10"/>
        <v>0</v>
      </c>
      <c r="Y40" s="6">
        <v>1</v>
      </c>
      <c r="Z40" s="27">
        <f t="shared" si="11"/>
        <v>7.142857142857143</v>
      </c>
      <c r="AA40" s="6">
        <v>0</v>
      </c>
      <c r="AB40" s="27">
        <f t="shared" si="12"/>
        <v>0</v>
      </c>
      <c r="AC40" s="6">
        <v>0</v>
      </c>
      <c r="AD40" s="27">
        <f t="shared" si="13"/>
        <v>0</v>
      </c>
      <c r="AE40" s="6">
        <v>5</v>
      </c>
      <c r="AF40" s="27">
        <f t="shared" si="14"/>
        <v>35.714285714285715</v>
      </c>
      <c r="AG40" s="6">
        <v>2</v>
      </c>
      <c r="AH40" s="27">
        <f t="shared" si="15"/>
        <v>14.285714285714286</v>
      </c>
    </row>
    <row r="41" spans="1:34" ht="13.5">
      <c r="A41" s="5" t="s">
        <v>6</v>
      </c>
      <c r="B41" s="20">
        <v>34</v>
      </c>
      <c r="C41" s="6">
        <v>24</v>
      </c>
      <c r="D41" s="27">
        <f t="shared" si="0"/>
        <v>70.58823529411765</v>
      </c>
      <c r="E41" s="6">
        <v>0</v>
      </c>
      <c r="F41" s="27">
        <f t="shared" si="1"/>
        <v>0</v>
      </c>
      <c r="G41" s="6">
        <v>9</v>
      </c>
      <c r="H41" s="27">
        <f t="shared" si="2"/>
        <v>26.470588235294116</v>
      </c>
      <c r="I41" s="6">
        <v>0</v>
      </c>
      <c r="J41" s="27">
        <f t="shared" si="3"/>
        <v>0</v>
      </c>
      <c r="K41" s="6">
        <v>0</v>
      </c>
      <c r="L41" s="27">
        <f t="shared" si="4"/>
        <v>0</v>
      </c>
      <c r="M41" s="6">
        <v>4</v>
      </c>
      <c r="N41" s="27">
        <f t="shared" si="5"/>
        <v>11.764705882352942</v>
      </c>
      <c r="O41" s="6">
        <v>2</v>
      </c>
      <c r="P41" s="27">
        <f t="shared" si="6"/>
        <v>5.882352941176471</v>
      </c>
      <c r="Q41" s="6">
        <v>0</v>
      </c>
      <c r="R41" s="27">
        <f t="shared" si="7"/>
        <v>0</v>
      </c>
      <c r="S41" s="6">
        <v>0</v>
      </c>
      <c r="T41" s="27">
        <f t="shared" si="8"/>
        <v>0</v>
      </c>
      <c r="U41" s="6">
        <v>0</v>
      </c>
      <c r="V41" s="27">
        <f t="shared" si="9"/>
        <v>0</v>
      </c>
      <c r="W41" s="6">
        <v>0</v>
      </c>
      <c r="X41" s="27">
        <f t="shared" si="10"/>
        <v>0</v>
      </c>
      <c r="Y41" s="6">
        <v>1</v>
      </c>
      <c r="Z41" s="27">
        <f t="shared" si="11"/>
        <v>2.9411764705882355</v>
      </c>
      <c r="AA41" s="6">
        <v>0</v>
      </c>
      <c r="AB41" s="27">
        <f t="shared" si="12"/>
        <v>0</v>
      </c>
      <c r="AC41" s="6">
        <v>0</v>
      </c>
      <c r="AD41" s="27">
        <f t="shared" si="13"/>
        <v>0</v>
      </c>
      <c r="AE41" s="6">
        <v>3</v>
      </c>
      <c r="AF41" s="27">
        <f t="shared" si="14"/>
        <v>8.823529411764707</v>
      </c>
      <c r="AG41" s="6">
        <v>5</v>
      </c>
      <c r="AH41" s="27">
        <f t="shared" si="15"/>
        <v>14.705882352941176</v>
      </c>
    </row>
    <row r="42" spans="1:34" ht="13.5">
      <c r="A42" s="3"/>
      <c r="B42" s="20"/>
      <c r="C42" s="6"/>
      <c r="D42" s="27"/>
      <c r="E42" s="6"/>
      <c r="F42" s="27"/>
      <c r="G42" s="6"/>
      <c r="H42" s="27"/>
      <c r="I42" s="6"/>
      <c r="J42" s="27"/>
      <c r="K42" s="6"/>
      <c r="L42" s="27"/>
      <c r="M42" s="6"/>
      <c r="N42" s="27"/>
      <c r="O42" s="6"/>
      <c r="P42" s="27"/>
      <c r="Q42" s="6"/>
      <c r="R42" s="27"/>
      <c r="S42" s="6"/>
      <c r="T42" s="27"/>
      <c r="U42" s="6"/>
      <c r="V42" s="27"/>
      <c r="W42" s="6"/>
      <c r="X42" s="27"/>
      <c r="Y42" s="6"/>
      <c r="Z42" s="27"/>
      <c r="AA42" s="6"/>
      <c r="AB42" s="27"/>
      <c r="AC42" s="6"/>
      <c r="AD42" s="27"/>
      <c r="AE42" s="6"/>
      <c r="AF42" s="27"/>
      <c r="AG42" s="6"/>
      <c r="AH42" s="27"/>
    </row>
    <row r="43" spans="1:34" ht="13.5">
      <c r="A43" s="5" t="s">
        <v>7</v>
      </c>
      <c r="B43" s="20">
        <v>66</v>
      </c>
      <c r="C43" s="6">
        <v>60</v>
      </c>
      <c r="D43" s="27">
        <f t="shared" si="0"/>
        <v>90.9090909090909</v>
      </c>
      <c r="E43" s="6">
        <v>0</v>
      </c>
      <c r="F43" s="27">
        <f t="shared" si="1"/>
        <v>0</v>
      </c>
      <c r="G43" s="6">
        <v>34</v>
      </c>
      <c r="H43" s="27">
        <f t="shared" si="2"/>
        <v>51.515151515151516</v>
      </c>
      <c r="I43" s="6">
        <v>0</v>
      </c>
      <c r="J43" s="27">
        <f t="shared" si="3"/>
        <v>0</v>
      </c>
      <c r="K43" s="6">
        <v>0</v>
      </c>
      <c r="L43" s="27">
        <f t="shared" si="4"/>
        <v>0</v>
      </c>
      <c r="M43" s="6">
        <v>8</v>
      </c>
      <c r="N43" s="27">
        <f t="shared" si="5"/>
        <v>12.121212121212121</v>
      </c>
      <c r="O43" s="6">
        <v>6</v>
      </c>
      <c r="P43" s="27">
        <f t="shared" si="6"/>
        <v>9.090909090909092</v>
      </c>
      <c r="Q43" s="6">
        <v>0</v>
      </c>
      <c r="R43" s="27">
        <f t="shared" si="7"/>
        <v>0</v>
      </c>
      <c r="S43" s="6">
        <v>2</v>
      </c>
      <c r="T43" s="27">
        <f t="shared" si="8"/>
        <v>3.0303030303030303</v>
      </c>
      <c r="U43" s="6">
        <v>0</v>
      </c>
      <c r="V43" s="27">
        <f t="shared" si="9"/>
        <v>0</v>
      </c>
      <c r="W43" s="6">
        <v>0</v>
      </c>
      <c r="X43" s="27">
        <f t="shared" si="10"/>
        <v>0</v>
      </c>
      <c r="Y43" s="6">
        <v>2</v>
      </c>
      <c r="Z43" s="27">
        <f t="shared" si="11"/>
        <v>3.0303030303030303</v>
      </c>
      <c r="AA43" s="6">
        <v>2</v>
      </c>
      <c r="AB43" s="27">
        <f t="shared" si="12"/>
        <v>3.0303030303030303</v>
      </c>
      <c r="AC43" s="6">
        <v>0</v>
      </c>
      <c r="AD43" s="27">
        <f t="shared" si="13"/>
        <v>0</v>
      </c>
      <c r="AE43" s="6">
        <v>1</v>
      </c>
      <c r="AF43" s="27">
        <f t="shared" si="14"/>
        <v>1.5151515151515151</v>
      </c>
      <c r="AG43" s="6">
        <v>5</v>
      </c>
      <c r="AH43" s="27">
        <f t="shared" si="15"/>
        <v>7.575757575757576</v>
      </c>
    </row>
    <row r="44" spans="1:34" ht="13.5">
      <c r="A44" s="5" t="s">
        <v>8</v>
      </c>
      <c r="B44" s="20">
        <v>143</v>
      </c>
      <c r="C44" s="6">
        <v>123</v>
      </c>
      <c r="D44" s="27">
        <f t="shared" si="0"/>
        <v>86.01398601398601</v>
      </c>
      <c r="E44" s="6">
        <v>0</v>
      </c>
      <c r="F44" s="27">
        <f t="shared" si="1"/>
        <v>0</v>
      </c>
      <c r="G44" s="6">
        <v>63</v>
      </c>
      <c r="H44" s="27">
        <f t="shared" si="2"/>
        <v>44.05594405594405</v>
      </c>
      <c r="I44" s="6">
        <v>1</v>
      </c>
      <c r="J44" s="27">
        <f t="shared" si="3"/>
        <v>0.6993006993006993</v>
      </c>
      <c r="K44" s="6">
        <v>0</v>
      </c>
      <c r="L44" s="27">
        <f t="shared" si="4"/>
        <v>0</v>
      </c>
      <c r="M44" s="6">
        <v>26</v>
      </c>
      <c r="N44" s="27">
        <f t="shared" si="5"/>
        <v>18.181818181818183</v>
      </c>
      <c r="O44" s="6">
        <v>11</v>
      </c>
      <c r="P44" s="27">
        <f t="shared" si="6"/>
        <v>7.6923076923076925</v>
      </c>
      <c r="Q44" s="6">
        <v>2</v>
      </c>
      <c r="R44" s="27">
        <f t="shared" si="7"/>
        <v>1.3986013986013985</v>
      </c>
      <c r="S44" s="6">
        <v>3</v>
      </c>
      <c r="T44" s="27">
        <f t="shared" si="8"/>
        <v>2.097902097902098</v>
      </c>
      <c r="U44" s="6">
        <v>0</v>
      </c>
      <c r="V44" s="27">
        <f t="shared" si="9"/>
        <v>0</v>
      </c>
      <c r="W44" s="6">
        <v>1</v>
      </c>
      <c r="X44" s="27">
        <f t="shared" si="10"/>
        <v>0.6993006993006993</v>
      </c>
      <c r="Y44" s="6">
        <v>2</v>
      </c>
      <c r="Z44" s="27">
        <f t="shared" si="11"/>
        <v>1.3986013986013985</v>
      </c>
      <c r="AA44" s="6">
        <v>0</v>
      </c>
      <c r="AB44" s="27">
        <f t="shared" si="12"/>
        <v>0</v>
      </c>
      <c r="AC44" s="6">
        <v>0</v>
      </c>
      <c r="AD44" s="27">
        <f t="shared" si="13"/>
        <v>0</v>
      </c>
      <c r="AE44" s="6">
        <v>3</v>
      </c>
      <c r="AF44" s="27">
        <f t="shared" si="14"/>
        <v>2.097902097902098</v>
      </c>
      <c r="AG44" s="6">
        <v>11</v>
      </c>
      <c r="AH44" s="27">
        <f t="shared" si="15"/>
        <v>7.6923076923076925</v>
      </c>
    </row>
    <row r="45" spans="1:34" ht="13.5">
      <c r="A45" s="5" t="s">
        <v>9</v>
      </c>
      <c r="B45" s="20">
        <v>291</v>
      </c>
      <c r="C45" s="6">
        <v>238</v>
      </c>
      <c r="D45" s="27">
        <f t="shared" si="0"/>
        <v>81.78694158075601</v>
      </c>
      <c r="E45" s="6">
        <v>0</v>
      </c>
      <c r="F45" s="27">
        <f t="shared" si="1"/>
        <v>0</v>
      </c>
      <c r="G45" s="6">
        <v>144</v>
      </c>
      <c r="H45" s="27">
        <f t="shared" si="2"/>
        <v>49.48453608247423</v>
      </c>
      <c r="I45" s="6">
        <v>1</v>
      </c>
      <c r="J45" s="27">
        <f t="shared" si="3"/>
        <v>0.3436426116838488</v>
      </c>
      <c r="K45" s="6">
        <v>0</v>
      </c>
      <c r="L45" s="27">
        <f t="shared" si="4"/>
        <v>0</v>
      </c>
      <c r="M45" s="6">
        <v>35</v>
      </c>
      <c r="N45" s="27">
        <f t="shared" si="5"/>
        <v>12.027491408934708</v>
      </c>
      <c r="O45" s="6">
        <v>29</v>
      </c>
      <c r="P45" s="27">
        <f t="shared" si="6"/>
        <v>9.965635738831615</v>
      </c>
      <c r="Q45" s="6">
        <v>1</v>
      </c>
      <c r="R45" s="27">
        <f t="shared" si="7"/>
        <v>0.3436426116838488</v>
      </c>
      <c r="S45" s="6">
        <v>5</v>
      </c>
      <c r="T45" s="27">
        <f t="shared" si="8"/>
        <v>1.7182130584192439</v>
      </c>
      <c r="U45" s="6">
        <v>1</v>
      </c>
      <c r="V45" s="27">
        <f t="shared" si="9"/>
        <v>0.3436426116838488</v>
      </c>
      <c r="W45" s="6">
        <v>1</v>
      </c>
      <c r="X45" s="27">
        <f t="shared" si="10"/>
        <v>0.3436426116838488</v>
      </c>
      <c r="Y45" s="6">
        <v>5</v>
      </c>
      <c r="Z45" s="27">
        <f t="shared" si="11"/>
        <v>1.7182130584192439</v>
      </c>
      <c r="AA45" s="6">
        <v>1</v>
      </c>
      <c r="AB45" s="27">
        <f t="shared" si="12"/>
        <v>0.3436426116838488</v>
      </c>
      <c r="AC45" s="6">
        <v>0</v>
      </c>
      <c r="AD45" s="27">
        <f t="shared" si="13"/>
        <v>0</v>
      </c>
      <c r="AE45" s="6">
        <v>7</v>
      </c>
      <c r="AF45" s="27">
        <f t="shared" si="14"/>
        <v>2.4054982817869415</v>
      </c>
      <c r="AG45" s="6">
        <v>8</v>
      </c>
      <c r="AH45" s="27">
        <f t="shared" si="15"/>
        <v>2.7491408934707904</v>
      </c>
    </row>
    <row r="46" spans="1:34" ht="13.5">
      <c r="A46" s="5" t="s">
        <v>10</v>
      </c>
      <c r="B46" s="20">
        <v>743</v>
      </c>
      <c r="C46" s="6">
        <v>624</v>
      </c>
      <c r="D46" s="27">
        <f t="shared" si="0"/>
        <v>83.98384925975773</v>
      </c>
      <c r="E46" s="6">
        <v>2</v>
      </c>
      <c r="F46" s="27">
        <f t="shared" si="1"/>
        <v>0.2691790040376851</v>
      </c>
      <c r="G46" s="6">
        <v>231</v>
      </c>
      <c r="H46" s="27">
        <f t="shared" si="2"/>
        <v>31.090174966352624</v>
      </c>
      <c r="I46" s="6">
        <v>15</v>
      </c>
      <c r="J46" s="27">
        <f t="shared" si="3"/>
        <v>2.018842530282638</v>
      </c>
      <c r="K46" s="6">
        <v>2</v>
      </c>
      <c r="L46" s="27">
        <f t="shared" si="4"/>
        <v>0.2691790040376851</v>
      </c>
      <c r="M46" s="6">
        <v>125</v>
      </c>
      <c r="N46" s="27">
        <f t="shared" si="5"/>
        <v>16.823687752355315</v>
      </c>
      <c r="O46" s="6">
        <v>109</v>
      </c>
      <c r="P46" s="27">
        <f t="shared" si="6"/>
        <v>14.670255720053836</v>
      </c>
      <c r="Q46" s="6">
        <v>7</v>
      </c>
      <c r="R46" s="27">
        <f t="shared" si="7"/>
        <v>0.9421265141318977</v>
      </c>
      <c r="S46" s="6">
        <v>51</v>
      </c>
      <c r="T46" s="27">
        <f t="shared" si="8"/>
        <v>6.864064602960969</v>
      </c>
      <c r="U46" s="6">
        <v>4</v>
      </c>
      <c r="V46" s="27">
        <f t="shared" si="9"/>
        <v>0.5383580080753702</v>
      </c>
      <c r="W46" s="6">
        <v>4</v>
      </c>
      <c r="X46" s="27">
        <f t="shared" si="10"/>
        <v>0.5383580080753702</v>
      </c>
      <c r="Y46" s="6">
        <v>11</v>
      </c>
      <c r="Z46" s="27">
        <f t="shared" si="11"/>
        <v>1.4804845222072678</v>
      </c>
      <c r="AA46" s="6">
        <v>14</v>
      </c>
      <c r="AB46" s="27">
        <f t="shared" si="12"/>
        <v>1.8842530282637955</v>
      </c>
      <c r="AC46" s="6">
        <v>5</v>
      </c>
      <c r="AD46" s="27">
        <f t="shared" si="13"/>
        <v>0.6729475100942126</v>
      </c>
      <c r="AE46" s="6">
        <v>37</v>
      </c>
      <c r="AF46" s="27">
        <f t="shared" si="14"/>
        <v>4.979811574697174</v>
      </c>
      <c r="AG46" s="6">
        <v>7</v>
      </c>
      <c r="AH46" s="27">
        <f t="shared" si="15"/>
        <v>0.9421265141318977</v>
      </c>
    </row>
    <row r="47" spans="1:34" ht="13.5">
      <c r="A47" s="5" t="s">
        <v>11</v>
      </c>
      <c r="B47" s="20">
        <v>2091</v>
      </c>
      <c r="C47" s="6">
        <v>1753</v>
      </c>
      <c r="D47" s="27">
        <f t="shared" si="0"/>
        <v>83.83548541367766</v>
      </c>
      <c r="E47" s="6">
        <v>0</v>
      </c>
      <c r="F47" s="27">
        <f t="shared" si="1"/>
        <v>0</v>
      </c>
      <c r="G47" s="6">
        <v>348</v>
      </c>
      <c r="H47" s="27">
        <f t="shared" si="2"/>
        <v>16.642754662840748</v>
      </c>
      <c r="I47" s="6">
        <v>21</v>
      </c>
      <c r="J47" s="27">
        <f t="shared" si="3"/>
        <v>1.0043041606886658</v>
      </c>
      <c r="K47" s="6">
        <v>13</v>
      </c>
      <c r="L47" s="27">
        <f t="shared" si="4"/>
        <v>0.6217120994739359</v>
      </c>
      <c r="M47" s="6">
        <v>439</v>
      </c>
      <c r="N47" s="27">
        <f t="shared" si="5"/>
        <v>20.9947393591583</v>
      </c>
      <c r="O47" s="6">
        <v>355</v>
      </c>
      <c r="P47" s="27">
        <f t="shared" si="6"/>
        <v>16.977522716403634</v>
      </c>
      <c r="Q47" s="6">
        <v>12</v>
      </c>
      <c r="R47" s="27">
        <f t="shared" si="7"/>
        <v>0.5738880918220947</v>
      </c>
      <c r="S47" s="6">
        <v>210</v>
      </c>
      <c r="T47" s="27">
        <f t="shared" si="8"/>
        <v>10.043041606886657</v>
      </c>
      <c r="U47" s="6">
        <v>19</v>
      </c>
      <c r="V47" s="27">
        <f t="shared" si="9"/>
        <v>0.9086561453849833</v>
      </c>
      <c r="W47" s="6">
        <v>9</v>
      </c>
      <c r="X47" s="27">
        <f t="shared" si="10"/>
        <v>0.430416068866571</v>
      </c>
      <c r="Y47" s="6">
        <v>26</v>
      </c>
      <c r="Z47" s="27">
        <f t="shared" si="11"/>
        <v>1.2434241989478718</v>
      </c>
      <c r="AA47" s="6">
        <v>37</v>
      </c>
      <c r="AB47" s="27">
        <f t="shared" si="12"/>
        <v>1.7694882831181253</v>
      </c>
      <c r="AC47" s="6">
        <v>193</v>
      </c>
      <c r="AD47" s="27">
        <f t="shared" si="13"/>
        <v>9.230033476805357</v>
      </c>
      <c r="AE47" s="6">
        <v>65</v>
      </c>
      <c r="AF47" s="27">
        <f t="shared" si="14"/>
        <v>3.1085604973696794</v>
      </c>
      <c r="AG47" s="6">
        <v>6</v>
      </c>
      <c r="AH47" s="27">
        <f t="shared" si="15"/>
        <v>0.28694404591104733</v>
      </c>
    </row>
    <row r="48" spans="1:34" ht="14.25" thickBot="1">
      <c r="A48" s="21" t="s">
        <v>12</v>
      </c>
      <c r="B48" s="22">
        <v>0</v>
      </c>
      <c r="C48" s="23">
        <v>0</v>
      </c>
      <c r="D48" s="28">
        <v>0</v>
      </c>
      <c r="E48" s="23">
        <v>0</v>
      </c>
      <c r="F48" s="28">
        <v>0</v>
      </c>
      <c r="G48" s="23">
        <v>0</v>
      </c>
      <c r="H48" s="28">
        <v>0</v>
      </c>
      <c r="I48" s="23">
        <v>0</v>
      </c>
      <c r="J48" s="28">
        <v>0</v>
      </c>
      <c r="K48" s="23">
        <v>0</v>
      </c>
      <c r="L48" s="28">
        <v>0</v>
      </c>
      <c r="M48" s="23">
        <v>0</v>
      </c>
      <c r="N48" s="28">
        <v>0</v>
      </c>
      <c r="O48" s="23">
        <v>0</v>
      </c>
      <c r="P48" s="28">
        <v>0</v>
      </c>
      <c r="Q48" s="23">
        <v>0</v>
      </c>
      <c r="R48" s="28">
        <v>0</v>
      </c>
      <c r="S48" s="23">
        <v>0</v>
      </c>
      <c r="T48" s="28">
        <v>0</v>
      </c>
      <c r="U48" s="23">
        <v>0</v>
      </c>
      <c r="V48" s="28">
        <v>0</v>
      </c>
      <c r="W48" s="23">
        <v>0</v>
      </c>
      <c r="X48" s="28">
        <v>0</v>
      </c>
      <c r="Y48" s="23">
        <v>0</v>
      </c>
      <c r="Z48" s="28">
        <v>0</v>
      </c>
      <c r="AA48" s="23">
        <v>0</v>
      </c>
      <c r="AB48" s="28">
        <v>0</v>
      </c>
      <c r="AC48" s="23">
        <v>0</v>
      </c>
      <c r="AD48" s="28">
        <v>0</v>
      </c>
      <c r="AE48" s="23">
        <v>0</v>
      </c>
      <c r="AF48" s="28">
        <v>0</v>
      </c>
      <c r="AG48" s="23">
        <v>0</v>
      </c>
      <c r="AH48" s="28">
        <v>0</v>
      </c>
    </row>
    <row r="49" ht="12">
      <c r="AH49" s="25" t="s">
        <v>35</v>
      </c>
    </row>
  </sheetData>
  <mergeCells count="18">
    <mergeCell ref="AG2:AH2"/>
    <mergeCell ref="B2:B3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A3"/>
    <mergeCell ref="C2:D2"/>
    <mergeCell ref="E2:F2"/>
    <mergeCell ref="G2:H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2005-02-08T07:35:59Z</cp:lastPrinted>
  <dcterms:created xsi:type="dcterms:W3CDTF">2005-02-08T06:53:00Z</dcterms:created>
  <dcterms:modified xsi:type="dcterms:W3CDTF">2005-02-08T07:41:23Z</dcterms:modified>
  <cp:category/>
  <cp:version/>
  <cp:contentType/>
  <cp:contentStatus/>
</cp:coreProperties>
</file>