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Sheet1" sheetId="1" r:id="rId1"/>
    <sheet name="計算" sheetId="2" r:id="rId2"/>
  </sheets>
  <definedNames/>
  <calcPr fullCalcOnLoad="1"/>
</workbook>
</file>

<file path=xl/sharedStrings.xml><?xml version="1.0" encoding="utf-8"?>
<sst xmlns="http://schemas.openxmlformats.org/spreadsheetml/2006/main" count="1315" uniqueCount="175">
  <si>
    <t>総数</t>
  </si>
  <si>
    <t>医療施設の従事者</t>
  </si>
  <si>
    <t>介護老人保健施設の従事者</t>
  </si>
  <si>
    <t>医療施設・介護老健施設以外の従事者</t>
  </si>
  <si>
    <t>その他の者</t>
  </si>
  <si>
    <t>病院の開設者または法人の代表</t>
  </si>
  <si>
    <t>病院（医育機関附属のものを除く）の勤務者</t>
  </si>
  <si>
    <t>診療所の開設者または法人の代表</t>
  </si>
  <si>
    <t>診療所の勤務者</t>
  </si>
  <si>
    <t>医育機関附属病院の勤務者</t>
  </si>
  <si>
    <t>医育機関の臨床系以外の勤務者または大学院生</t>
  </si>
  <si>
    <t>医療機関以外の教育機関または研究機関の勤務者</t>
  </si>
  <si>
    <t>無職の者</t>
  </si>
  <si>
    <t>不詳</t>
  </si>
  <si>
    <t>市部計</t>
  </si>
  <si>
    <t>郡部計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</si>
  <si>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</si>
  <si>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</si>
  <si>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</si>
  <si>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</si>
  <si>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</si>
  <si>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</si>
  <si>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</si>
  <si>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</si>
  <si>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牧丘町</t>
  </si>
  <si>
    <t>三富村</t>
  </si>
  <si>
    <t>勝沼町</t>
  </si>
  <si>
    <t>大和村</t>
  </si>
  <si>
    <t>東八代郡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</si>
  <si>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</si>
  <si>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</si>
  <si>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</si>
  <si>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</si>
  <si>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</si>
  <si>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</si>
  <si>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</si>
  <si>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</si>
  <si>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増穂町</t>
  </si>
  <si>
    <t>鰍沢町</t>
  </si>
  <si>
    <t>早川町</t>
  </si>
  <si>
    <t>身延町</t>
  </si>
  <si>
    <t>南部町</t>
  </si>
  <si>
    <t>中巨摩郡</t>
  </si>
  <si>
    <t>玉穂町</t>
  </si>
  <si>
    <t>昭和町</t>
  </si>
  <si>
    <t>田富町</t>
  </si>
  <si>
    <t>北巨摩郡</t>
  </si>
  <si>
    <t>小淵沢町</t>
  </si>
  <si>
    <t>南都留郡</t>
  </si>
  <si>
    <t>秋山村</t>
  </si>
  <si>
    <t>道志村</t>
  </si>
  <si>
    <t>西桂町</t>
  </si>
  <si>
    <t>忍野村</t>
  </si>
  <si>
    <t>山中湖村</t>
  </si>
  <si>
    <t>鳴沢村</t>
  </si>
  <si>
    <t>北都留郡</t>
  </si>
  <si>
    <t>上野原町</t>
  </si>
  <si>
    <t>小菅村</t>
  </si>
  <si>
    <t>丹波山村</t>
  </si>
  <si>
    <t>資料：医師・歯科医師・薬剤師調査</t>
  </si>
  <si>
    <t>南アルプス市</t>
  </si>
  <si>
    <t>北杜市</t>
  </si>
  <si>
    <t>甲斐市</t>
  </si>
  <si>
    <t>笛吹市</t>
  </si>
  <si>
    <t>南巨摩郡</t>
  </si>
  <si>
    <t>富士河口湖町</t>
  </si>
  <si>
    <t>甲府地区</t>
  </si>
  <si>
    <t>東山梨</t>
  </si>
  <si>
    <t>東八代</t>
  </si>
  <si>
    <t>峡南</t>
  </si>
  <si>
    <t>峡西</t>
  </si>
  <si>
    <t>峡北</t>
  </si>
  <si>
    <t>富士北麓</t>
  </si>
  <si>
    <t>東部</t>
  </si>
  <si>
    <t>平成16年</t>
  </si>
  <si>
    <t>医師・歯科医師・薬剤師調査</t>
  </si>
  <si>
    <t>平成16年12月31日現在</t>
  </si>
  <si>
    <t>閲覧　第１１表</t>
  </si>
  <si>
    <t>19山梨県　歯科医師数，業務の種別・従業地による二次医療圏・市区町村別</t>
  </si>
  <si>
    <t>総　数</t>
  </si>
  <si>
    <t>医療施設の従事者</t>
  </si>
  <si>
    <t>介護老人</t>
  </si>
  <si>
    <t>医療施設・介護老人保健施設以外の従事者</t>
  </si>
  <si>
    <t>その他の</t>
  </si>
  <si>
    <t>無職の者</t>
  </si>
  <si>
    <t>不 詳</t>
  </si>
  <si>
    <t>保健施設の</t>
  </si>
  <si>
    <t>医育機関</t>
  </si>
  <si>
    <t>行政機関・保健衛生業務の従事者</t>
  </si>
  <si>
    <t>業務の</t>
  </si>
  <si>
    <t>医育機関附属の病院の勤務者</t>
  </si>
  <si>
    <t>開設者</t>
  </si>
  <si>
    <t>勤務者</t>
  </si>
  <si>
    <t>従事者</t>
  </si>
  <si>
    <t>の臨床系</t>
  </si>
  <si>
    <t>以外の</t>
  </si>
  <si>
    <t>勤務者（医</t>
  </si>
  <si>
    <t>又は法人</t>
  </si>
  <si>
    <t>以外の勤</t>
  </si>
  <si>
    <t>教育機関</t>
  </si>
  <si>
    <t>育機関附</t>
  </si>
  <si>
    <t>の代表者</t>
  </si>
  <si>
    <t>務者又は</t>
  </si>
  <si>
    <t>又は研究</t>
  </si>
  <si>
    <t>属の病院</t>
  </si>
  <si>
    <t>大学院生</t>
  </si>
  <si>
    <t>機関の</t>
  </si>
  <si>
    <t>を除く。）</t>
  </si>
  <si>
    <t>19　 　山梨県</t>
  </si>
  <si>
    <t>-</t>
  </si>
  <si>
    <t>1901　甲府地区</t>
  </si>
  <si>
    <t>19201　甲府市</t>
  </si>
  <si>
    <t>19210　甲斐市</t>
  </si>
  <si>
    <t>19383　玉穂町</t>
  </si>
  <si>
    <t>19384　昭和町</t>
  </si>
  <si>
    <t>19385　田富町</t>
  </si>
  <si>
    <t>1902　東山梨</t>
  </si>
  <si>
    <t>19203　塩山市</t>
  </si>
  <si>
    <t>19205　山梨市</t>
  </si>
  <si>
    <t>19302　牧丘町</t>
  </si>
  <si>
    <t>19303　三富村</t>
  </si>
  <si>
    <t>19304　勝沼町</t>
  </si>
  <si>
    <t>19305　大和村</t>
  </si>
  <si>
    <t>1903　東八代</t>
  </si>
  <si>
    <t>19211　笛吹市</t>
  </si>
  <si>
    <t>19326　中道町</t>
  </si>
  <si>
    <t>19327　芦川村</t>
  </si>
  <si>
    <t>19328　豊富村</t>
  </si>
  <si>
    <t>1904　峡南</t>
  </si>
  <si>
    <t>19342　三珠町</t>
  </si>
  <si>
    <t>19343　市川大門町</t>
  </si>
  <si>
    <t>19344　六郷町</t>
  </si>
  <si>
    <t>19361　増穂町</t>
  </si>
  <si>
    <t>19362　鰍沢町</t>
  </si>
  <si>
    <t>19364　早川町</t>
  </si>
  <si>
    <t>19365　身延町</t>
  </si>
  <si>
    <t>19366　南部町</t>
  </si>
  <si>
    <t>1905　峡西</t>
  </si>
  <si>
    <t>19208　南アルプス市</t>
  </si>
  <si>
    <t>1906　峡北</t>
  </si>
  <si>
    <t>19207　韮崎市</t>
  </si>
  <si>
    <t>19209　北杜市</t>
  </si>
  <si>
    <t>19407　小淵沢町</t>
  </si>
  <si>
    <t>1907　富士北麓</t>
  </si>
  <si>
    <t>19202　富士吉田市</t>
  </si>
  <si>
    <t>19341　上九一色村</t>
  </si>
  <si>
    <t>19423　西桂町</t>
  </si>
  <si>
    <t>19424　忍野村</t>
  </si>
  <si>
    <t>19425　山中湖村</t>
  </si>
  <si>
    <t>19429　鳴沢村</t>
  </si>
  <si>
    <t>19430　富士河口湖町</t>
  </si>
  <si>
    <t>1908　東部</t>
  </si>
  <si>
    <t>19204　都留市</t>
  </si>
  <si>
    <t>19206　大月市</t>
  </si>
  <si>
    <t>19421　秋山村</t>
  </si>
  <si>
    <t>19422　道志村</t>
  </si>
  <si>
    <t>19441　上野原町</t>
  </si>
  <si>
    <t>19442　小菅村</t>
  </si>
  <si>
    <t>19443　丹波山村</t>
  </si>
  <si>
    <t>病院</t>
  </si>
  <si>
    <t>診療所</t>
  </si>
  <si>
    <t>その他の業務の従事者</t>
  </si>
  <si>
    <t>その他</t>
  </si>
  <si>
    <t>市部</t>
  </si>
  <si>
    <t>郡部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</si>
  <si>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</si>
  <si>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</si>
  <si>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</si>
  <si>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</si>
  <si>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</si>
  <si>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</si>
  <si>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</si>
  <si>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</si>
  <si>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- 市町村,二次医療圏別別 -  (平成16年12月31日現在)</t>
  </si>
  <si>
    <t>第６２表　歯科医師数、業務の種類別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</si>
</sst>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8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1" xfId="20" applyBorder="1" applyAlignment="1">
      <alignment horizontal="centerContinuous" vertical="center"/>
      <protection/>
    </xf>
    <xf numFmtId="176" fontId="2" fillId="0" borderId="0" xfId="20" applyBorder="1" applyAlignment="1">
      <alignment horizontal="centerContinuous" vertical="center" wrapText="1"/>
      <protection/>
    </xf>
    <xf numFmtId="176" fontId="2" fillId="0" borderId="2" xfId="20" applyBorder="1" applyAlignment="1">
      <alignment horizontal="distributed" vertical="center" wrapText="1"/>
      <protection/>
    </xf>
    <xf numFmtId="176" fontId="2" fillId="0" borderId="3" xfId="20" applyBorder="1" applyAlignment="1">
      <alignment vertical="center" wrapText="1"/>
      <protection/>
    </xf>
    <xf numFmtId="176" fontId="2" fillId="0" borderId="4" xfId="20" applyBorder="1" applyAlignment="1">
      <alignment horizontal="distributed" vertical="center" wrapText="1"/>
      <protection/>
    </xf>
    <xf numFmtId="176" fontId="2" fillId="0" borderId="0" xfId="20" applyAlignment="1">
      <alignment horizontal="distributed" vertical="center" wrapText="1"/>
      <protection/>
    </xf>
    <xf numFmtId="176" fontId="2" fillId="0" borderId="0" xfId="20" applyBorder="1">
      <alignment vertical="center" wrapText="1"/>
      <protection/>
    </xf>
    <xf numFmtId="176" fontId="2" fillId="0" borderId="1" xfId="20" applyBorder="1" applyAlignment="1">
      <alignment horizontal="distributed" vertical="center" wrapText="1"/>
      <protection/>
    </xf>
    <xf numFmtId="176" fontId="2" fillId="0" borderId="0" xfId="20" applyBorder="1" quotePrefix="1">
      <alignment vertical="center" wrapText="1"/>
      <protection/>
    </xf>
    <xf numFmtId="176" fontId="2" fillId="0" borderId="5" xfId="20" applyBorder="1" applyAlignment="1">
      <alignment horizontal="distributed" vertical="center" wrapText="1"/>
      <protection/>
    </xf>
    <xf numFmtId="176" fontId="2" fillId="0" borderId="6" xfId="20" applyBorder="1" applyAlignment="1">
      <alignment vertical="center" wrapText="1"/>
      <protection/>
    </xf>
    <xf numFmtId="176" fontId="2" fillId="0" borderId="7" xfId="20" applyBorder="1" applyAlignment="1">
      <alignment vertical="center" wrapText="1"/>
      <protection/>
    </xf>
    <xf numFmtId="176" fontId="2" fillId="0" borderId="8" xfId="20" applyBorder="1" applyAlignment="1">
      <alignment vertical="center" wrapText="1"/>
      <protection/>
    </xf>
    <xf numFmtId="176" fontId="2" fillId="0" borderId="7" xfId="20" applyFont="1" applyBorder="1" applyAlignment="1">
      <alignment vertical="center" wrapText="1"/>
      <protection/>
    </xf>
    <xf numFmtId="41" fontId="2" fillId="0" borderId="5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176" fontId="2" fillId="0" borderId="1" xfId="20" applyFont="1" applyBorder="1" applyAlignment="1" quotePrefix="1">
      <alignment horizontal="right" vertical="center"/>
      <protection/>
    </xf>
    <xf numFmtId="0" fontId="2" fillId="0" borderId="0" xfId="20" applyNumberFormat="1" applyBorder="1" applyAlignment="1">
      <alignment vertical="center"/>
      <protection/>
    </xf>
    <xf numFmtId="0" fontId="2" fillId="0" borderId="0" xfId="20" applyNumberFormat="1" applyFont="1" applyBorder="1" applyAlignment="1">
      <alignment vertical="center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0" xfId="20" applyBorder="1" applyAlignment="1">
      <alignment horizontal="distributed" vertical="center" wrapText="1"/>
      <protection/>
    </xf>
    <xf numFmtId="41" fontId="2" fillId="0" borderId="9" xfId="20" applyNumberFormat="1" applyBorder="1" applyAlignment="1">
      <alignment horizontal="right" vertical="center" wrapText="1"/>
      <protection/>
    </xf>
    <xf numFmtId="41" fontId="2" fillId="0" borderId="10" xfId="20" applyNumberFormat="1" applyBorder="1" applyAlignment="1">
      <alignment horizontal="right" vertical="center" wrapText="1"/>
      <protection/>
    </xf>
    <xf numFmtId="176" fontId="2" fillId="0" borderId="10" xfId="20" applyBorder="1">
      <alignment vertical="center" wrapText="1"/>
      <protection/>
    </xf>
    <xf numFmtId="41" fontId="2" fillId="0" borderId="10" xfId="20" applyNumberFormat="1" applyBorder="1" applyAlignment="1" quotePrefix="1">
      <alignment horizontal="right" vertical="center" wrapText="1"/>
      <protection/>
    </xf>
    <xf numFmtId="176" fontId="2" fillId="0" borderId="5" xfId="20" applyBorder="1">
      <alignment vertical="center" wrapText="1"/>
      <protection/>
    </xf>
    <xf numFmtId="176" fontId="2" fillId="0" borderId="5" xfId="20" applyBorder="1" applyAlignment="1">
      <alignment horizontal="distributed" vertical="center"/>
      <protection/>
    </xf>
    <xf numFmtId="176" fontId="2" fillId="0" borderId="5" xfId="20" applyBorder="1" applyAlignment="1">
      <alignment horizontal="centerContinuous" vertical="center"/>
      <protection/>
    </xf>
    <xf numFmtId="176" fontId="2" fillId="0" borderId="5" xfId="20" applyBorder="1" applyAlignment="1">
      <alignment horizontal="centerContinuous" vertical="center" wrapText="1"/>
      <protection/>
    </xf>
    <xf numFmtId="176" fontId="2" fillId="0" borderId="5" xfId="20" applyBorder="1" applyAlignment="1">
      <alignment horizontal="right" vertical="center"/>
      <protection/>
    </xf>
    <xf numFmtId="176" fontId="2" fillId="0" borderId="9" xfId="20" applyBorder="1" applyAlignment="1">
      <alignment vertical="center" wrapText="1"/>
      <protection/>
    </xf>
    <xf numFmtId="176" fontId="2" fillId="0" borderId="11" xfId="20" applyBorder="1" applyAlignment="1">
      <alignment vertical="center" wrapText="1"/>
      <protection/>
    </xf>
    <xf numFmtId="176" fontId="2" fillId="0" borderId="12" xfId="20" applyBorder="1" applyAlignment="1">
      <alignment vertical="center" wrapText="1"/>
      <protection/>
    </xf>
    <xf numFmtId="176" fontId="2" fillId="0" borderId="9" xfId="20" applyFont="1" applyBorder="1" applyAlignment="1">
      <alignment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00390625" style="8" customWidth="1"/>
    <col min="2" max="2" width="11.375" style="8" bestFit="1" customWidth="1"/>
    <col min="3" max="18" width="9.50390625" style="2" customWidth="1"/>
    <col min="19" max="16384" width="9.00390625" style="2" customWidth="1"/>
  </cols>
  <sheetData>
    <row r="1" spans="1:18" ht="22.5" customHeight="1">
      <c r="A1" s="1" t="s">
        <v>174</v>
      </c>
      <c r="B1" s="1"/>
      <c r="L1" s="3"/>
      <c r="M1" s="3"/>
      <c r="O1" s="4"/>
      <c r="P1" s="4"/>
      <c r="R1" s="20" t="s">
        <v>173</v>
      </c>
    </row>
    <row r="2" spans="1:18" ht="17.25" customHeight="1">
      <c r="A2" s="12"/>
      <c r="B2" s="5"/>
      <c r="C2" s="36" t="s">
        <v>0</v>
      </c>
      <c r="D2" s="34" t="s">
        <v>1</v>
      </c>
      <c r="E2" s="6"/>
      <c r="F2" s="6"/>
      <c r="G2" s="6"/>
      <c r="H2" s="6"/>
      <c r="I2" s="6"/>
      <c r="J2" s="37" t="s">
        <v>2</v>
      </c>
      <c r="K2" s="37" t="s">
        <v>3</v>
      </c>
      <c r="L2" s="6"/>
      <c r="M2" s="6"/>
      <c r="N2" s="13"/>
      <c r="O2" s="34" t="s">
        <v>4</v>
      </c>
      <c r="P2" s="6"/>
      <c r="Q2" s="6"/>
      <c r="R2" s="13"/>
    </row>
    <row r="3" spans="1:18" ht="75.75" customHeight="1">
      <c r="A3" s="10"/>
      <c r="B3" s="7"/>
      <c r="C3" s="35"/>
      <c r="D3" s="35"/>
      <c r="E3" s="14" t="s">
        <v>5</v>
      </c>
      <c r="F3" s="14" t="s">
        <v>6</v>
      </c>
      <c r="G3" s="15" t="s">
        <v>9</v>
      </c>
      <c r="H3" s="14" t="s">
        <v>7</v>
      </c>
      <c r="I3" s="13" t="s">
        <v>8</v>
      </c>
      <c r="J3" s="35"/>
      <c r="K3" s="35"/>
      <c r="L3" s="14" t="s">
        <v>10</v>
      </c>
      <c r="M3" s="16" t="s">
        <v>11</v>
      </c>
      <c r="N3" s="14" t="s">
        <v>88</v>
      </c>
      <c r="O3" s="35"/>
      <c r="P3" s="16" t="s">
        <v>161</v>
      </c>
      <c r="Q3" s="14" t="s">
        <v>12</v>
      </c>
      <c r="R3" s="16" t="s">
        <v>13</v>
      </c>
    </row>
    <row r="4" spans="1:18" ht="14.25" customHeight="1">
      <c r="A4" s="21" t="s">
        <v>0</v>
      </c>
      <c r="B4" s="23"/>
      <c r="C4" s="25">
        <v>574</v>
      </c>
      <c r="D4" s="17">
        <v>571</v>
      </c>
      <c r="E4" s="17" t="s">
        <v>109</v>
      </c>
      <c r="F4" s="17">
        <v>16</v>
      </c>
      <c r="G4" s="17">
        <v>14</v>
      </c>
      <c r="H4" s="17">
        <v>395</v>
      </c>
      <c r="I4" s="17">
        <v>146</v>
      </c>
      <c r="J4" s="17" t="s">
        <v>109</v>
      </c>
      <c r="K4" s="17" t="s">
        <v>109</v>
      </c>
      <c r="L4" s="17" t="s">
        <v>109</v>
      </c>
      <c r="M4" s="17" t="s">
        <v>109</v>
      </c>
      <c r="N4" s="17" t="s">
        <v>109</v>
      </c>
      <c r="O4" s="17">
        <v>3</v>
      </c>
      <c r="P4" s="17">
        <v>1</v>
      </c>
      <c r="Q4" s="17">
        <v>2</v>
      </c>
      <c r="R4" s="17" t="s">
        <v>109</v>
      </c>
    </row>
    <row r="5" spans="1:18" ht="13.5" customHeight="1">
      <c r="A5" s="21"/>
      <c r="B5" s="23"/>
      <c r="C5" s="2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3.5" customHeight="1">
      <c r="A6" s="21" t="s">
        <v>14</v>
      </c>
      <c r="B6" s="23"/>
      <c r="C6" s="26">
        <v>438</v>
      </c>
      <c r="D6" s="18">
        <v>436</v>
      </c>
      <c r="E6" s="18">
        <v>0</v>
      </c>
      <c r="F6" s="18">
        <v>16</v>
      </c>
      <c r="G6" s="18">
        <v>0</v>
      </c>
      <c r="H6" s="18">
        <v>302</v>
      </c>
      <c r="I6" s="18">
        <v>118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2</v>
      </c>
      <c r="P6" s="18">
        <v>1</v>
      </c>
      <c r="Q6" s="18">
        <v>1</v>
      </c>
      <c r="R6" s="18">
        <v>0</v>
      </c>
    </row>
    <row r="7" spans="1:18" ht="13.5" customHeight="1">
      <c r="A7" s="21" t="s">
        <v>15</v>
      </c>
      <c r="B7" s="23"/>
      <c r="C7" s="26">
        <v>136</v>
      </c>
      <c r="D7" s="18">
        <v>135</v>
      </c>
      <c r="E7" s="18">
        <v>0</v>
      </c>
      <c r="F7" s="18">
        <v>0</v>
      </c>
      <c r="G7" s="18">
        <v>14</v>
      </c>
      <c r="H7" s="18">
        <v>93</v>
      </c>
      <c r="I7" s="18">
        <v>28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1</v>
      </c>
      <c r="P7" s="18">
        <v>0</v>
      </c>
      <c r="Q7" s="18">
        <v>1</v>
      </c>
      <c r="R7" s="18">
        <v>0</v>
      </c>
    </row>
    <row r="8" spans="1:18" ht="13.5" customHeight="1">
      <c r="A8" s="21"/>
      <c r="B8" s="23"/>
      <c r="C8" s="2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3.5" customHeight="1">
      <c r="A9" s="21" t="s">
        <v>16</v>
      </c>
      <c r="B9" s="23"/>
      <c r="C9" s="26">
        <v>185</v>
      </c>
      <c r="D9" s="18">
        <v>185</v>
      </c>
      <c r="E9" s="19" t="s">
        <v>109</v>
      </c>
      <c r="F9" s="18">
        <v>8</v>
      </c>
      <c r="G9" s="19" t="s">
        <v>109</v>
      </c>
      <c r="H9" s="18">
        <v>121</v>
      </c>
      <c r="I9" s="18">
        <v>56</v>
      </c>
      <c r="J9" s="19" t="s">
        <v>109</v>
      </c>
      <c r="K9" s="19" t="s">
        <v>109</v>
      </c>
      <c r="L9" s="19" t="s">
        <v>109</v>
      </c>
      <c r="M9" s="19" t="s">
        <v>109</v>
      </c>
      <c r="N9" s="19" t="s">
        <v>109</v>
      </c>
      <c r="O9" s="18">
        <v>0</v>
      </c>
      <c r="P9" s="19" t="s">
        <v>109</v>
      </c>
      <c r="Q9" s="19" t="s">
        <v>109</v>
      </c>
      <c r="R9" s="19" t="s">
        <v>109</v>
      </c>
    </row>
    <row r="10" spans="1:18" ht="13.5" customHeight="1">
      <c r="A10" s="21" t="s">
        <v>17</v>
      </c>
      <c r="B10" s="23"/>
      <c r="C10" s="26">
        <v>42</v>
      </c>
      <c r="D10" s="18">
        <v>41</v>
      </c>
      <c r="E10" s="19" t="s">
        <v>109</v>
      </c>
      <c r="F10" s="19" t="s">
        <v>109</v>
      </c>
      <c r="G10" s="19" t="s">
        <v>109</v>
      </c>
      <c r="H10" s="18">
        <v>30</v>
      </c>
      <c r="I10" s="18">
        <v>11</v>
      </c>
      <c r="J10" s="19" t="s">
        <v>109</v>
      </c>
      <c r="K10" s="19" t="s">
        <v>109</v>
      </c>
      <c r="L10" s="19" t="s">
        <v>109</v>
      </c>
      <c r="M10" s="19" t="s">
        <v>109</v>
      </c>
      <c r="N10" s="19" t="s">
        <v>109</v>
      </c>
      <c r="O10" s="18">
        <v>1</v>
      </c>
      <c r="P10" s="19" t="s">
        <v>109</v>
      </c>
      <c r="Q10" s="19">
        <v>1</v>
      </c>
      <c r="R10" s="19" t="s">
        <v>109</v>
      </c>
    </row>
    <row r="11" spans="1:18" ht="13.5" customHeight="1">
      <c r="A11" s="21" t="s">
        <v>18</v>
      </c>
      <c r="B11" s="23"/>
      <c r="C11" s="26">
        <v>15</v>
      </c>
      <c r="D11" s="18">
        <v>15</v>
      </c>
      <c r="E11" s="19" t="s">
        <v>109</v>
      </c>
      <c r="F11" s="19" t="s">
        <v>109</v>
      </c>
      <c r="G11" s="19" t="s">
        <v>109</v>
      </c>
      <c r="H11" s="18">
        <v>10</v>
      </c>
      <c r="I11" s="18">
        <v>5</v>
      </c>
      <c r="J11" s="19" t="s">
        <v>109</v>
      </c>
      <c r="K11" s="19" t="s">
        <v>109</v>
      </c>
      <c r="L11" s="19" t="s">
        <v>109</v>
      </c>
      <c r="M11" s="19" t="s">
        <v>109</v>
      </c>
      <c r="N11" s="19" t="s">
        <v>109</v>
      </c>
      <c r="O11" s="18">
        <v>0</v>
      </c>
      <c r="P11" s="19" t="s">
        <v>109</v>
      </c>
      <c r="Q11" s="19" t="s">
        <v>109</v>
      </c>
      <c r="R11" s="19" t="s">
        <v>109</v>
      </c>
    </row>
    <row r="12" spans="1:18" ht="13.5" customHeight="1">
      <c r="A12" s="21" t="s">
        <v>19</v>
      </c>
      <c r="B12" s="23"/>
      <c r="C12" s="26">
        <v>16</v>
      </c>
      <c r="D12" s="18">
        <v>16</v>
      </c>
      <c r="E12" s="19" t="s">
        <v>109</v>
      </c>
      <c r="F12" s="19" t="s">
        <v>109</v>
      </c>
      <c r="G12" s="19" t="s">
        <v>109</v>
      </c>
      <c r="H12" s="18">
        <v>13</v>
      </c>
      <c r="I12" s="18">
        <v>3</v>
      </c>
      <c r="J12" s="19" t="s">
        <v>109</v>
      </c>
      <c r="K12" s="19" t="s">
        <v>109</v>
      </c>
      <c r="L12" s="19" t="s">
        <v>109</v>
      </c>
      <c r="M12" s="19" t="s">
        <v>109</v>
      </c>
      <c r="N12" s="19" t="s">
        <v>109</v>
      </c>
      <c r="O12" s="18">
        <v>0</v>
      </c>
      <c r="P12" s="19" t="s">
        <v>109</v>
      </c>
      <c r="Q12" s="19" t="s">
        <v>109</v>
      </c>
      <c r="R12" s="19" t="s">
        <v>109</v>
      </c>
    </row>
    <row r="13" spans="1:18" ht="13.5" customHeight="1">
      <c r="A13" s="21" t="s">
        <v>20</v>
      </c>
      <c r="B13" s="23"/>
      <c r="C13" s="26">
        <v>23</v>
      </c>
      <c r="D13" s="18">
        <v>23</v>
      </c>
      <c r="E13" s="19" t="s">
        <v>109</v>
      </c>
      <c r="F13" s="19">
        <v>3</v>
      </c>
      <c r="G13" s="19" t="s">
        <v>109</v>
      </c>
      <c r="H13" s="18">
        <v>14</v>
      </c>
      <c r="I13" s="18">
        <v>6</v>
      </c>
      <c r="J13" s="19" t="s">
        <v>109</v>
      </c>
      <c r="K13" s="19" t="s">
        <v>109</v>
      </c>
      <c r="L13" s="19" t="s">
        <v>109</v>
      </c>
      <c r="M13" s="19" t="s">
        <v>109</v>
      </c>
      <c r="N13" s="19" t="s">
        <v>109</v>
      </c>
      <c r="O13" s="18">
        <v>0</v>
      </c>
      <c r="P13" s="19" t="s">
        <v>109</v>
      </c>
      <c r="Q13" s="19" t="s">
        <v>109</v>
      </c>
      <c r="R13" s="19" t="s">
        <v>109</v>
      </c>
    </row>
    <row r="14" spans="1:18" ht="13.5" customHeight="1">
      <c r="A14" s="21" t="s">
        <v>21</v>
      </c>
      <c r="B14" s="23"/>
      <c r="C14" s="26">
        <v>13</v>
      </c>
      <c r="D14" s="18">
        <v>13</v>
      </c>
      <c r="E14" s="19" t="s">
        <v>109</v>
      </c>
      <c r="F14" s="19" t="s">
        <v>109</v>
      </c>
      <c r="G14" s="19" t="s">
        <v>109</v>
      </c>
      <c r="H14" s="18">
        <v>12</v>
      </c>
      <c r="I14" s="18">
        <v>1</v>
      </c>
      <c r="J14" s="19" t="s">
        <v>109</v>
      </c>
      <c r="K14" s="19" t="s">
        <v>109</v>
      </c>
      <c r="L14" s="19" t="s">
        <v>109</v>
      </c>
      <c r="M14" s="19" t="s">
        <v>109</v>
      </c>
      <c r="N14" s="19" t="s">
        <v>109</v>
      </c>
      <c r="O14" s="18">
        <v>0</v>
      </c>
      <c r="P14" s="19" t="s">
        <v>109</v>
      </c>
      <c r="Q14" s="19" t="s">
        <v>109</v>
      </c>
      <c r="R14" s="19" t="s">
        <v>109</v>
      </c>
    </row>
    <row r="15" spans="1:18" ht="13.5" customHeight="1">
      <c r="A15" s="21" t="s">
        <v>22</v>
      </c>
      <c r="B15" s="23"/>
      <c r="C15" s="26">
        <v>17</v>
      </c>
      <c r="D15" s="18">
        <v>17</v>
      </c>
      <c r="E15" s="19" t="s">
        <v>109</v>
      </c>
      <c r="F15" s="19" t="s">
        <v>109</v>
      </c>
      <c r="G15" s="19" t="s">
        <v>109</v>
      </c>
      <c r="H15" s="18">
        <v>13</v>
      </c>
      <c r="I15" s="18">
        <v>4</v>
      </c>
      <c r="J15" s="19" t="s">
        <v>109</v>
      </c>
      <c r="K15" s="19" t="s">
        <v>109</v>
      </c>
      <c r="L15" s="19" t="s">
        <v>109</v>
      </c>
      <c r="M15" s="19" t="s">
        <v>109</v>
      </c>
      <c r="N15" s="19" t="s">
        <v>109</v>
      </c>
      <c r="O15" s="18">
        <v>0</v>
      </c>
      <c r="P15" s="19" t="s">
        <v>109</v>
      </c>
      <c r="Q15" s="19" t="s">
        <v>109</v>
      </c>
      <c r="R15" s="19" t="s">
        <v>109</v>
      </c>
    </row>
    <row r="16" spans="1:18" ht="13.5" customHeight="1">
      <c r="A16" s="22" t="s">
        <v>60</v>
      </c>
      <c r="B16" s="23"/>
      <c r="C16" s="26">
        <v>41</v>
      </c>
      <c r="D16" s="18">
        <v>41</v>
      </c>
      <c r="E16" s="18" t="s">
        <v>109</v>
      </c>
      <c r="F16" s="18">
        <v>3</v>
      </c>
      <c r="G16" s="18" t="s">
        <v>109</v>
      </c>
      <c r="H16" s="18">
        <v>26</v>
      </c>
      <c r="I16" s="18">
        <v>12</v>
      </c>
      <c r="J16" s="18" t="s">
        <v>109</v>
      </c>
      <c r="K16" s="18" t="s">
        <v>109</v>
      </c>
      <c r="L16" s="18" t="s">
        <v>109</v>
      </c>
      <c r="M16" s="18" t="s">
        <v>109</v>
      </c>
      <c r="N16" s="18" t="s">
        <v>109</v>
      </c>
      <c r="O16" s="18">
        <v>0</v>
      </c>
      <c r="P16" s="18" t="s">
        <v>109</v>
      </c>
      <c r="Q16" s="18" t="s">
        <v>109</v>
      </c>
      <c r="R16" s="18" t="s">
        <v>109</v>
      </c>
    </row>
    <row r="17" spans="1:18" ht="13.5" customHeight="1">
      <c r="A17" s="22" t="s">
        <v>61</v>
      </c>
      <c r="B17" s="23"/>
      <c r="C17" s="26">
        <v>19</v>
      </c>
      <c r="D17" s="18">
        <v>18</v>
      </c>
      <c r="E17" s="18" t="s">
        <v>109</v>
      </c>
      <c r="F17" s="18" t="s">
        <v>109</v>
      </c>
      <c r="G17" s="18" t="s">
        <v>109</v>
      </c>
      <c r="H17" s="18">
        <v>14</v>
      </c>
      <c r="I17" s="18">
        <v>4</v>
      </c>
      <c r="J17" s="18" t="s">
        <v>109</v>
      </c>
      <c r="K17" s="18" t="s">
        <v>109</v>
      </c>
      <c r="L17" s="18" t="s">
        <v>109</v>
      </c>
      <c r="M17" s="18" t="s">
        <v>109</v>
      </c>
      <c r="N17" s="18" t="s">
        <v>109</v>
      </c>
      <c r="O17" s="18">
        <v>1</v>
      </c>
      <c r="P17" s="18">
        <v>1</v>
      </c>
      <c r="Q17" s="18" t="s">
        <v>109</v>
      </c>
      <c r="R17" s="18" t="s">
        <v>109</v>
      </c>
    </row>
    <row r="18" spans="1:18" ht="13.5" customHeight="1">
      <c r="A18" s="22" t="s">
        <v>62</v>
      </c>
      <c r="B18" s="23"/>
      <c r="C18" s="26">
        <v>30</v>
      </c>
      <c r="D18" s="18">
        <v>30</v>
      </c>
      <c r="E18" s="19" t="s">
        <v>109</v>
      </c>
      <c r="F18" s="19" t="s">
        <v>109</v>
      </c>
      <c r="G18" s="18" t="s">
        <v>109</v>
      </c>
      <c r="H18" s="18">
        <v>25</v>
      </c>
      <c r="I18" s="19">
        <v>5</v>
      </c>
      <c r="J18" s="19" t="s">
        <v>109</v>
      </c>
      <c r="K18" s="19" t="s">
        <v>109</v>
      </c>
      <c r="L18" s="19" t="s">
        <v>109</v>
      </c>
      <c r="M18" s="19" t="s">
        <v>109</v>
      </c>
      <c r="N18" s="19" t="s">
        <v>109</v>
      </c>
      <c r="O18" s="18">
        <v>0</v>
      </c>
      <c r="P18" s="19" t="s">
        <v>109</v>
      </c>
      <c r="Q18" s="19" t="s">
        <v>109</v>
      </c>
      <c r="R18" s="19" t="s">
        <v>109</v>
      </c>
    </row>
    <row r="19" spans="1:18" ht="13.5" customHeight="1">
      <c r="A19" s="22" t="s">
        <v>63</v>
      </c>
      <c r="B19" s="23"/>
      <c r="C19" s="26">
        <v>37</v>
      </c>
      <c r="D19" s="18">
        <v>37</v>
      </c>
      <c r="E19" s="19" t="s">
        <v>109</v>
      </c>
      <c r="F19" s="19">
        <v>2</v>
      </c>
      <c r="G19" s="19" t="s">
        <v>109</v>
      </c>
      <c r="H19" s="18">
        <v>24</v>
      </c>
      <c r="I19" s="19">
        <v>11</v>
      </c>
      <c r="J19" s="19" t="s">
        <v>109</v>
      </c>
      <c r="K19" s="19" t="s">
        <v>109</v>
      </c>
      <c r="L19" s="19" t="s">
        <v>109</v>
      </c>
      <c r="M19" s="19" t="s">
        <v>109</v>
      </c>
      <c r="N19" s="19" t="s">
        <v>109</v>
      </c>
      <c r="O19" s="18">
        <v>0</v>
      </c>
      <c r="P19" s="19" t="s">
        <v>109</v>
      </c>
      <c r="Q19" s="19" t="s">
        <v>109</v>
      </c>
      <c r="R19" s="19" t="s">
        <v>109</v>
      </c>
    </row>
    <row r="20" spans="1:18" ht="13.5" customHeight="1">
      <c r="A20" s="21"/>
      <c r="B20" s="23"/>
      <c r="C20" s="26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9"/>
      <c r="Q20" s="19"/>
      <c r="R20" s="19"/>
    </row>
    <row r="21" spans="1:18" ht="13.5" customHeight="1">
      <c r="A21" s="21" t="s">
        <v>23</v>
      </c>
      <c r="B21" s="23"/>
      <c r="C21" s="26">
        <v>13</v>
      </c>
      <c r="D21" s="18">
        <v>13</v>
      </c>
      <c r="E21" s="19">
        <v>0</v>
      </c>
      <c r="F21" s="19">
        <v>0</v>
      </c>
      <c r="G21" s="19">
        <v>0</v>
      </c>
      <c r="H21" s="18">
        <v>7</v>
      </c>
      <c r="I21" s="18">
        <v>6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8">
        <v>0</v>
      </c>
      <c r="P21" s="19">
        <v>0</v>
      </c>
      <c r="Q21" s="19">
        <v>0</v>
      </c>
      <c r="R21" s="19">
        <v>0</v>
      </c>
    </row>
    <row r="22" spans="1:18" ht="13.5" customHeight="1">
      <c r="A22" s="2"/>
      <c r="B22" s="21" t="s">
        <v>24</v>
      </c>
      <c r="C22" s="26">
        <v>5</v>
      </c>
      <c r="D22" s="18">
        <v>5</v>
      </c>
      <c r="E22" s="19" t="s">
        <v>109</v>
      </c>
      <c r="F22" s="19" t="s">
        <v>109</v>
      </c>
      <c r="G22" s="19" t="s">
        <v>109</v>
      </c>
      <c r="H22" s="19">
        <v>2</v>
      </c>
      <c r="I22" s="19">
        <v>3</v>
      </c>
      <c r="J22" s="19" t="s">
        <v>109</v>
      </c>
      <c r="K22" s="19" t="s">
        <v>109</v>
      </c>
      <c r="L22" s="19" t="s">
        <v>109</v>
      </c>
      <c r="M22" s="19" t="s">
        <v>109</v>
      </c>
      <c r="N22" s="19" t="s">
        <v>109</v>
      </c>
      <c r="O22" s="18">
        <v>0</v>
      </c>
      <c r="P22" s="19" t="s">
        <v>109</v>
      </c>
      <c r="Q22" s="19" t="s">
        <v>109</v>
      </c>
      <c r="R22" s="19" t="s">
        <v>109</v>
      </c>
    </row>
    <row r="23" spans="1:18" ht="13.5" customHeight="1">
      <c r="A23" s="2"/>
      <c r="B23" s="21" t="s">
        <v>25</v>
      </c>
      <c r="C23" s="26" t="s">
        <v>109</v>
      </c>
      <c r="D23" s="18" t="s">
        <v>109</v>
      </c>
      <c r="E23" s="18" t="s">
        <v>109</v>
      </c>
      <c r="F23" s="18" t="s">
        <v>109</v>
      </c>
      <c r="G23" s="18" t="s">
        <v>109</v>
      </c>
      <c r="H23" s="18" t="s">
        <v>109</v>
      </c>
      <c r="I23" s="18" t="s">
        <v>109</v>
      </c>
      <c r="J23" s="18" t="s">
        <v>109</v>
      </c>
      <c r="K23" s="18" t="s">
        <v>109</v>
      </c>
      <c r="L23" s="18" t="s">
        <v>109</v>
      </c>
      <c r="M23" s="18" t="s">
        <v>109</v>
      </c>
      <c r="N23" s="18" t="s">
        <v>109</v>
      </c>
      <c r="O23" s="18">
        <v>0</v>
      </c>
      <c r="P23" s="18" t="s">
        <v>109</v>
      </c>
      <c r="Q23" s="18" t="s">
        <v>109</v>
      </c>
      <c r="R23" s="18" t="s">
        <v>109</v>
      </c>
    </row>
    <row r="24" spans="1:18" ht="13.5" customHeight="1">
      <c r="A24" s="2"/>
      <c r="B24" s="21" t="s">
        <v>26</v>
      </c>
      <c r="C24" s="26">
        <v>7</v>
      </c>
      <c r="D24" s="18">
        <v>7</v>
      </c>
      <c r="E24" s="18" t="s">
        <v>109</v>
      </c>
      <c r="F24" s="18" t="s">
        <v>109</v>
      </c>
      <c r="G24" s="18" t="s">
        <v>109</v>
      </c>
      <c r="H24" s="18">
        <v>5</v>
      </c>
      <c r="I24" s="18">
        <v>2</v>
      </c>
      <c r="J24" s="18" t="s">
        <v>109</v>
      </c>
      <c r="K24" s="18" t="s">
        <v>109</v>
      </c>
      <c r="L24" s="18" t="s">
        <v>109</v>
      </c>
      <c r="M24" s="18" t="s">
        <v>109</v>
      </c>
      <c r="N24" s="18" t="s">
        <v>109</v>
      </c>
      <c r="O24" s="18">
        <v>0</v>
      </c>
      <c r="P24" s="18" t="s">
        <v>109</v>
      </c>
      <c r="Q24" s="18" t="s">
        <v>109</v>
      </c>
      <c r="R24" s="18" t="s">
        <v>109</v>
      </c>
    </row>
    <row r="25" spans="1:18" ht="13.5" customHeight="1">
      <c r="A25" s="2"/>
      <c r="B25" s="21" t="s">
        <v>27</v>
      </c>
      <c r="C25" s="26">
        <v>1</v>
      </c>
      <c r="D25" s="18">
        <v>1</v>
      </c>
      <c r="E25" s="19" t="s">
        <v>109</v>
      </c>
      <c r="F25" s="19" t="s">
        <v>109</v>
      </c>
      <c r="G25" s="19" t="s">
        <v>109</v>
      </c>
      <c r="H25" s="18" t="s">
        <v>109</v>
      </c>
      <c r="I25" s="18">
        <v>1</v>
      </c>
      <c r="J25" s="19" t="s">
        <v>109</v>
      </c>
      <c r="K25" s="19" t="s">
        <v>109</v>
      </c>
      <c r="L25" s="19" t="s">
        <v>109</v>
      </c>
      <c r="M25" s="19" t="s">
        <v>109</v>
      </c>
      <c r="N25" s="19" t="s">
        <v>109</v>
      </c>
      <c r="O25" s="18">
        <v>0</v>
      </c>
      <c r="P25" s="19" t="s">
        <v>109</v>
      </c>
      <c r="Q25" s="19" t="s">
        <v>109</v>
      </c>
      <c r="R25" s="19" t="s">
        <v>109</v>
      </c>
    </row>
    <row r="26" spans="1:18" ht="13.5" customHeight="1">
      <c r="A26" s="21"/>
      <c r="B26" s="24"/>
      <c r="C26" s="26"/>
      <c r="D26" s="18"/>
      <c r="E26" s="19"/>
      <c r="F26" s="19"/>
      <c r="G26" s="19"/>
      <c r="H26" s="18"/>
      <c r="I26" s="18"/>
      <c r="J26" s="19"/>
      <c r="K26" s="19"/>
      <c r="L26" s="19"/>
      <c r="M26" s="19"/>
      <c r="N26" s="19"/>
      <c r="O26" s="18"/>
      <c r="P26" s="19"/>
      <c r="Q26" s="19"/>
      <c r="R26" s="19"/>
    </row>
    <row r="27" spans="1:18" ht="13.5" customHeight="1">
      <c r="A27" s="21" t="s">
        <v>28</v>
      </c>
      <c r="B27" s="23"/>
      <c r="C27" s="26">
        <v>3</v>
      </c>
      <c r="D27" s="18">
        <v>3</v>
      </c>
      <c r="E27" s="19">
        <v>0</v>
      </c>
      <c r="F27" s="18">
        <v>0</v>
      </c>
      <c r="G27" s="19">
        <v>0</v>
      </c>
      <c r="H27" s="18">
        <v>2</v>
      </c>
      <c r="I27" s="19">
        <v>1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8">
        <v>0</v>
      </c>
      <c r="P27" s="19">
        <v>0</v>
      </c>
      <c r="Q27" s="19">
        <v>0</v>
      </c>
      <c r="R27" s="19">
        <v>0</v>
      </c>
    </row>
    <row r="28" spans="1:18" ht="13.5" customHeight="1">
      <c r="A28" s="2"/>
      <c r="B28" s="21" t="s">
        <v>29</v>
      </c>
      <c r="C28" s="26">
        <v>2</v>
      </c>
      <c r="D28" s="18">
        <v>2</v>
      </c>
      <c r="E28" s="19" t="s">
        <v>109</v>
      </c>
      <c r="F28" s="19" t="s">
        <v>109</v>
      </c>
      <c r="G28" s="19" t="s">
        <v>109</v>
      </c>
      <c r="H28" s="18">
        <v>1</v>
      </c>
      <c r="I28" s="19">
        <v>1</v>
      </c>
      <c r="J28" s="19" t="s">
        <v>109</v>
      </c>
      <c r="K28" s="19" t="s">
        <v>109</v>
      </c>
      <c r="L28" s="19" t="s">
        <v>109</v>
      </c>
      <c r="M28" s="19" t="s">
        <v>109</v>
      </c>
      <c r="N28" s="19" t="s">
        <v>109</v>
      </c>
      <c r="O28" s="18">
        <v>0</v>
      </c>
      <c r="P28" s="19" t="s">
        <v>109</v>
      </c>
      <c r="Q28" s="19" t="s">
        <v>109</v>
      </c>
      <c r="R28" s="19" t="s">
        <v>109</v>
      </c>
    </row>
    <row r="29" spans="1:18" ht="13.5" customHeight="1">
      <c r="A29" s="2"/>
      <c r="B29" s="21" t="s">
        <v>30</v>
      </c>
      <c r="C29" s="26" t="s">
        <v>109</v>
      </c>
      <c r="D29" s="18" t="s">
        <v>109</v>
      </c>
      <c r="E29" s="19" t="s">
        <v>109</v>
      </c>
      <c r="F29" s="19" t="s">
        <v>109</v>
      </c>
      <c r="G29" s="19" t="s">
        <v>109</v>
      </c>
      <c r="H29" s="18" t="s">
        <v>109</v>
      </c>
      <c r="I29" s="19" t="s">
        <v>109</v>
      </c>
      <c r="J29" s="19" t="s">
        <v>109</v>
      </c>
      <c r="K29" s="19" t="s">
        <v>109</v>
      </c>
      <c r="L29" s="19" t="s">
        <v>109</v>
      </c>
      <c r="M29" s="19" t="s">
        <v>109</v>
      </c>
      <c r="N29" s="19" t="s">
        <v>109</v>
      </c>
      <c r="O29" s="18">
        <v>0</v>
      </c>
      <c r="P29" s="19" t="s">
        <v>109</v>
      </c>
      <c r="Q29" s="19" t="s">
        <v>109</v>
      </c>
      <c r="R29" s="19" t="s">
        <v>109</v>
      </c>
    </row>
    <row r="30" spans="1:18" ht="13.5" customHeight="1">
      <c r="A30" s="2"/>
      <c r="B30" s="21" t="s">
        <v>31</v>
      </c>
      <c r="C30" s="26">
        <v>1</v>
      </c>
      <c r="D30" s="18">
        <v>1</v>
      </c>
      <c r="E30" s="19" t="s">
        <v>109</v>
      </c>
      <c r="F30" s="19" t="s">
        <v>109</v>
      </c>
      <c r="G30" s="19" t="s">
        <v>109</v>
      </c>
      <c r="H30" s="18">
        <v>1</v>
      </c>
      <c r="I30" s="18" t="s">
        <v>109</v>
      </c>
      <c r="J30" s="19" t="s">
        <v>109</v>
      </c>
      <c r="K30" s="19" t="s">
        <v>109</v>
      </c>
      <c r="L30" s="19" t="s">
        <v>109</v>
      </c>
      <c r="M30" s="19" t="s">
        <v>109</v>
      </c>
      <c r="N30" s="19" t="s">
        <v>109</v>
      </c>
      <c r="O30" s="18">
        <v>0</v>
      </c>
      <c r="P30" s="19" t="s">
        <v>109</v>
      </c>
      <c r="Q30" s="19" t="s">
        <v>109</v>
      </c>
      <c r="R30" s="19" t="s">
        <v>109</v>
      </c>
    </row>
    <row r="31" spans="1:18" ht="13.5" customHeight="1">
      <c r="A31" s="21"/>
      <c r="B31" s="24"/>
      <c r="C31" s="26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8"/>
      <c r="P31" s="19"/>
      <c r="Q31" s="19"/>
      <c r="R31" s="19"/>
    </row>
    <row r="32" spans="1:18" ht="13.5" customHeight="1">
      <c r="A32" s="21" t="s">
        <v>32</v>
      </c>
      <c r="B32" s="23"/>
      <c r="C32" s="26">
        <v>11</v>
      </c>
      <c r="D32" s="18">
        <v>11</v>
      </c>
      <c r="E32" s="19">
        <v>0</v>
      </c>
      <c r="F32" s="19">
        <v>0</v>
      </c>
      <c r="G32" s="19">
        <v>0</v>
      </c>
      <c r="H32" s="19">
        <v>9</v>
      </c>
      <c r="I32" s="19">
        <v>2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8">
        <v>0</v>
      </c>
      <c r="P32" s="19">
        <v>0</v>
      </c>
      <c r="Q32" s="19">
        <v>0</v>
      </c>
      <c r="R32" s="19">
        <v>0</v>
      </c>
    </row>
    <row r="33" spans="1:18" ht="13.5" customHeight="1">
      <c r="A33" s="2"/>
      <c r="B33" s="21" t="s">
        <v>33</v>
      </c>
      <c r="C33" s="26">
        <v>1</v>
      </c>
      <c r="D33" s="18">
        <v>1</v>
      </c>
      <c r="E33" s="18" t="s">
        <v>109</v>
      </c>
      <c r="F33" s="18" t="s">
        <v>109</v>
      </c>
      <c r="G33" s="18" t="s">
        <v>109</v>
      </c>
      <c r="H33" s="18">
        <v>1</v>
      </c>
      <c r="I33" s="18" t="s">
        <v>109</v>
      </c>
      <c r="J33" s="18" t="s">
        <v>109</v>
      </c>
      <c r="K33" s="18" t="s">
        <v>109</v>
      </c>
      <c r="L33" s="18" t="s">
        <v>109</v>
      </c>
      <c r="M33" s="18" t="s">
        <v>109</v>
      </c>
      <c r="N33" s="18" t="s">
        <v>109</v>
      </c>
      <c r="O33" s="18">
        <v>0</v>
      </c>
      <c r="P33" s="18" t="s">
        <v>109</v>
      </c>
      <c r="Q33" s="18" t="s">
        <v>109</v>
      </c>
      <c r="R33" s="18" t="s">
        <v>109</v>
      </c>
    </row>
    <row r="34" spans="1:18" ht="13.5" customHeight="1">
      <c r="A34" s="2"/>
      <c r="B34" s="21" t="s">
        <v>34</v>
      </c>
      <c r="C34" s="26">
        <v>2</v>
      </c>
      <c r="D34" s="18">
        <v>2</v>
      </c>
      <c r="E34" s="18" t="s">
        <v>109</v>
      </c>
      <c r="F34" s="18" t="s">
        <v>109</v>
      </c>
      <c r="G34" s="18" t="s">
        <v>109</v>
      </c>
      <c r="H34" s="18">
        <v>2</v>
      </c>
      <c r="I34" s="18" t="s">
        <v>109</v>
      </c>
      <c r="J34" s="18" t="s">
        <v>109</v>
      </c>
      <c r="K34" s="18" t="s">
        <v>109</v>
      </c>
      <c r="L34" s="18" t="s">
        <v>109</v>
      </c>
      <c r="M34" s="18" t="s">
        <v>109</v>
      </c>
      <c r="N34" s="18" t="s">
        <v>109</v>
      </c>
      <c r="O34" s="18">
        <v>0</v>
      </c>
      <c r="P34" s="18" t="s">
        <v>109</v>
      </c>
      <c r="Q34" s="18" t="s">
        <v>109</v>
      </c>
      <c r="R34" s="18" t="s">
        <v>109</v>
      </c>
    </row>
    <row r="35" spans="1:18" ht="13.5" customHeight="1">
      <c r="A35" s="2"/>
      <c r="B35" s="21" t="s">
        <v>35</v>
      </c>
      <c r="C35" s="26">
        <v>6</v>
      </c>
      <c r="D35" s="18">
        <v>6</v>
      </c>
      <c r="E35" s="19" t="s">
        <v>109</v>
      </c>
      <c r="F35" s="19" t="s">
        <v>109</v>
      </c>
      <c r="G35" s="19" t="s">
        <v>109</v>
      </c>
      <c r="H35" s="19">
        <v>5</v>
      </c>
      <c r="I35" s="19">
        <v>1</v>
      </c>
      <c r="J35" s="19" t="s">
        <v>109</v>
      </c>
      <c r="K35" s="19" t="s">
        <v>109</v>
      </c>
      <c r="L35" s="19" t="s">
        <v>109</v>
      </c>
      <c r="M35" s="19" t="s">
        <v>109</v>
      </c>
      <c r="N35" s="19" t="s">
        <v>109</v>
      </c>
      <c r="O35" s="18">
        <v>0</v>
      </c>
      <c r="P35" s="19" t="s">
        <v>109</v>
      </c>
      <c r="Q35" s="19" t="s">
        <v>109</v>
      </c>
      <c r="R35" s="19" t="s">
        <v>109</v>
      </c>
    </row>
    <row r="36" spans="1:18" ht="13.5" customHeight="1">
      <c r="A36" s="2"/>
      <c r="B36" s="21" t="s">
        <v>36</v>
      </c>
      <c r="C36" s="26">
        <v>2</v>
      </c>
      <c r="D36" s="18">
        <v>2</v>
      </c>
      <c r="E36" s="19" t="s">
        <v>109</v>
      </c>
      <c r="F36" s="19" t="s">
        <v>109</v>
      </c>
      <c r="G36" s="19" t="s">
        <v>109</v>
      </c>
      <c r="H36" s="18">
        <v>1</v>
      </c>
      <c r="I36" s="19">
        <v>1</v>
      </c>
      <c r="J36" s="19" t="s">
        <v>109</v>
      </c>
      <c r="K36" s="19" t="s">
        <v>109</v>
      </c>
      <c r="L36" s="19" t="s">
        <v>109</v>
      </c>
      <c r="M36" s="19" t="s">
        <v>109</v>
      </c>
      <c r="N36" s="19" t="s">
        <v>109</v>
      </c>
      <c r="O36" s="18">
        <v>0</v>
      </c>
      <c r="P36" s="19" t="s">
        <v>109</v>
      </c>
      <c r="Q36" s="19" t="s">
        <v>109</v>
      </c>
      <c r="R36" s="19" t="s">
        <v>109</v>
      </c>
    </row>
    <row r="37" spans="1:18" ht="13.5" customHeight="1">
      <c r="A37" s="21"/>
      <c r="B37" s="24"/>
      <c r="C37" s="26"/>
      <c r="D37" s="18"/>
      <c r="E37" s="19"/>
      <c r="F37" s="19"/>
      <c r="G37" s="19"/>
      <c r="H37" s="18"/>
      <c r="I37" s="19"/>
      <c r="J37" s="19"/>
      <c r="K37" s="19"/>
      <c r="L37" s="19"/>
      <c r="M37" s="19"/>
      <c r="N37" s="19"/>
      <c r="O37" s="18"/>
      <c r="P37" s="19"/>
      <c r="Q37" s="19"/>
      <c r="R37" s="19"/>
    </row>
    <row r="38" spans="1:18" ht="13.5" customHeight="1">
      <c r="A38" s="21" t="s">
        <v>64</v>
      </c>
      <c r="B38" s="23"/>
      <c r="C38" s="26">
        <v>26</v>
      </c>
      <c r="D38" s="18">
        <v>26</v>
      </c>
      <c r="E38" s="19">
        <v>0</v>
      </c>
      <c r="F38" s="19">
        <v>0</v>
      </c>
      <c r="G38" s="19">
        <v>0</v>
      </c>
      <c r="H38" s="18">
        <v>21</v>
      </c>
      <c r="I38" s="19">
        <v>5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8">
        <v>0</v>
      </c>
      <c r="P38" s="19">
        <v>0</v>
      </c>
      <c r="Q38" s="19">
        <v>0</v>
      </c>
      <c r="R38" s="19">
        <v>0</v>
      </c>
    </row>
    <row r="39" spans="1:18" ht="13.5" customHeight="1">
      <c r="A39" s="2"/>
      <c r="B39" s="21" t="s">
        <v>37</v>
      </c>
      <c r="C39" s="26">
        <v>5</v>
      </c>
      <c r="D39" s="18">
        <v>5</v>
      </c>
      <c r="E39" s="19" t="s">
        <v>109</v>
      </c>
      <c r="F39" s="19" t="s">
        <v>109</v>
      </c>
      <c r="G39" s="19" t="s">
        <v>109</v>
      </c>
      <c r="H39" s="19">
        <v>5</v>
      </c>
      <c r="I39" s="19" t="s">
        <v>109</v>
      </c>
      <c r="J39" s="19" t="s">
        <v>109</v>
      </c>
      <c r="K39" s="19" t="s">
        <v>109</v>
      </c>
      <c r="L39" s="19" t="s">
        <v>109</v>
      </c>
      <c r="M39" s="19" t="s">
        <v>109</v>
      </c>
      <c r="N39" s="19" t="s">
        <v>109</v>
      </c>
      <c r="O39" s="18">
        <v>0</v>
      </c>
      <c r="P39" s="19" t="s">
        <v>109</v>
      </c>
      <c r="Q39" s="19" t="s">
        <v>109</v>
      </c>
      <c r="R39" s="19" t="s">
        <v>109</v>
      </c>
    </row>
    <row r="40" spans="1:18" ht="13.5" customHeight="1">
      <c r="A40" s="2"/>
      <c r="B40" s="21" t="s">
        <v>38</v>
      </c>
      <c r="C40" s="26">
        <v>7</v>
      </c>
      <c r="D40" s="18">
        <v>7</v>
      </c>
      <c r="E40" s="18" t="s">
        <v>109</v>
      </c>
      <c r="F40" s="19" t="s">
        <v>109</v>
      </c>
      <c r="G40" s="18" t="s">
        <v>109</v>
      </c>
      <c r="H40" s="18">
        <v>3</v>
      </c>
      <c r="I40" s="18">
        <v>4</v>
      </c>
      <c r="J40" s="18" t="s">
        <v>109</v>
      </c>
      <c r="K40" s="18" t="s">
        <v>109</v>
      </c>
      <c r="L40" s="18" t="s">
        <v>109</v>
      </c>
      <c r="M40" s="18" t="s">
        <v>109</v>
      </c>
      <c r="N40" s="18" t="s">
        <v>109</v>
      </c>
      <c r="O40" s="18">
        <v>0</v>
      </c>
      <c r="P40" s="18" t="s">
        <v>109</v>
      </c>
      <c r="Q40" s="18" t="s">
        <v>109</v>
      </c>
      <c r="R40" s="18" t="s">
        <v>109</v>
      </c>
    </row>
    <row r="41" spans="1:18" ht="13.5" customHeight="1">
      <c r="A41" s="2"/>
      <c r="B41" s="21" t="s">
        <v>39</v>
      </c>
      <c r="C41" s="26" t="s">
        <v>109</v>
      </c>
      <c r="D41" s="18" t="s">
        <v>109</v>
      </c>
      <c r="E41" s="18" t="s">
        <v>109</v>
      </c>
      <c r="F41" s="18" t="s">
        <v>109</v>
      </c>
      <c r="G41" s="18" t="s">
        <v>109</v>
      </c>
      <c r="H41" s="18" t="s">
        <v>109</v>
      </c>
      <c r="I41" s="18" t="s">
        <v>109</v>
      </c>
      <c r="J41" s="18" t="s">
        <v>109</v>
      </c>
      <c r="K41" s="18" t="s">
        <v>109</v>
      </c>
      <c r="L41" s="18" t="s">
        <v>109</v>
      </c>
      <c r="M41" s="18" t="s">
        <v>109</v>
      </c>
      <c r="N41" s="18" t="s">
        <v>109</v>
      </c>
      <c r="O41" s="18">
        <v>0</v>
      </c>
      <c r="P41" s="18" t="s">
        <v>109</v>
      </c>
      <c r="Q41" s="18" t="s">
        <v>109</v>
      </c>
      <c r="R41" s="18" t="s">
        <v>109</v>
      </c>
    </row>
    <row r="42" spans="1:18" ht="13.5" customHeight="1">
      <c r="A42" s="2"/>
      <c r="B42" s="21" t="s">
        <v>40</v>
      </c>
      <c r="C42" s="26">
        <v>9</v>
      </c>
      <c r="D42" s="18">
        <v>9</v>
      </c>
      <c r="E42" s="19" t="s">
        <v>109</v>
      </c>
      <c r="F42" s="19" t="s">
        <v>109</v>
      </c>
      <c r="G42" s="19" t="s">
        <v>109</v>
      </c>
      <c r="H42" s="18">
        <v>8</v>
      </c>
      <c r="I42" s="19">
        <v>1</v>
      </c>
      <c r="J42" s="19" t="s">
        <v>109</v>
      </c>
      <c r="K42" s="19" t="s">
        <v>109</v>
      </c>
      <c r="L42" s="19" t="s">
        <v>109</v>
      </c>
      <c r="M42" s="19" t="s">
        <v>109</v>
      </c>
      <c r="N42" s="19" t="s">
        <v>109</v>
      </c>
      <c r="O42" s="18">
        <v>0</v>
      </c>
      <c r="P42" s="19" t="s">
        <v>109</v>
      </c>
      <c r="Q42" s="19" t="s">
        <v>109</v>
      </c>
      <c r="R42" s="19" t="s">
        <v>109</v>
      </c>
    </row>
    <row r="43" spans="1:18" ht="13.5" customHeight="1">
      <c r="A43" s="2"/>
      <c r="B43" s="21" t="s">
        <v>41</v>
      </c>
      <c r="C43" s="26">
        <v>5</v>
      </c>
      <c r="D43" s="18">
        <v>5</v>
      </c>
      <c r="E43" s="19" t="s">
        <v>109</v>
      </c>
      <c r="F43" s="19" t="s">
        <v>109</v>
      </c>
      <c r="G43" s="19" t="s">
        <v>109</v>
      </c>
      <c r="H43" s="18">
        <v>5</v>
      </c>
      <c r="I43" s="18" t="s">
        <v>109</v>
      </c>
      <c r="J43" s="19" t="s">
        <v>109</v>
      </c>
      <c r="K43" s="19" t="s">
        <v>109</v>
      </c>
      <c r="L43" s="19" t="s">
        <v>109</v>
      </c>
      <c r="M43" s="19" t="s">
        <v>109</v>
      </c>
      <c r="N43" s="19" t="s">
        <v>109</v>
      </c>
      <c r="O43" s="18">
        <v>0</v>
      </c>
      <c r="P43" s="19" t="s">
        <v>109</v>
      </c>
      <c r="Q43" s="19" t="s">
        <v>109</v>
      </c>
      <c r="R43" s="19" t="s">
        <v>109</v>
      </c>
    </row>
    <row r="44" spans="1:18" ht="13.5" customHeight="1">
      <c r="A44" s="21"/>
      <c r="B44" s="24"/>
      <c r="C44" s="26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8"/>
      <c r="P44" s="19"/>
      <c r="Q44" s="19"/>
      <c r="R44" s="19"/>
    </row>
    <row r="45" spans="1:18" ht="13.5" customHeight="1">
      <c r="A45" s="21" t="s">
        <v>42</v>
      </c>
      <c r="B45" s="23"/>
      <c r="C45" s="26">
        <v>42</v>
      </c>
      <c r="D45" s="18">
        <v>42</v>
      </c>
      <c r="E45" s="19">
        <v>0</v>
      </c>
      <c r="F45" s="19">
        <v>0</v>
      </c>
      <c r="G45" s="19">
        <v>14</v>
      </c>
      <c r="H45" s="19">
        <v>23</v>
      </c>
      <c r="I45" s="19">
        <v>5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8">
        <v>0</v>
      </c>
      <c r="P45" s="19">
        <v>0</v>
      </c>
      <c r="Q45" s="19">
        <v>0</v>
      </c>
      <c r="R45" s="19">
        <v>0</v>
      </c>
    </row>
    <row r="46" spans="1:18" ht="13.5" customHeight="1">
      <c r="A46" s="2"/>
      <c r="B46" s="21" t="s">
        <v>43</v>
      </c>
      <c r="C46" s="26">
        <v>20</v>
      </c>
      <c r="D46" s="18">
        <v>20</v>
      </c>
      <c r="E46" s="19" t="s">
        <v>109</v>
      </c>
      <c r="F46" s="19" t="s">
        <v>109</v>
      </c>
      <c r="G46" s="19">
        <v>14</v>
      </c>
      <c r="H46" s="18">
        <v>5</v>
      </c>
      <c r="I46" s="18">
        <v>1</v>
      </c>
      <c r="J46" s="19" t="s">
        <v>109</v>
      </c>
      <c r="K46" s="19" t="s">
        <v>109</v>
      </c>
      <c r="L46" s="19" t="s">
        <v>109</v>
      </c>
      <c r="M46" s="19" t="s">
        <v>109</v>
      </c>
      <c r="N46" s="19" t="s">
        <v>109</v>
      </c>
      <c r="O46" s="18">
        <v>0</v>
      </c>
      <c r="P46" s="19" t="s">
        <v>109</v>
      </c>
      <c r="Q46" s="19" t="s">
        <v>109</v>
      </c>
      <c r="R46" s="19" t="s">
        <v>109</v>
      </c>
    </row>
    <row r="47" spans="1:18" ht="13.5" customHeight="1">
      <c r="A47" s="2"/>
      <c r="B47" s="21" t="s">
        <v>44</v>
      </c>
      <c r="C47" s="26">
        <v>13</v>
      </c>
      <c r="D47" s="18">
        <v>13</v>
      </c>
      <c r="E47" s="19" t="s">
        <v>109</v>
      </c>
      <c r="F47" s="19" t="s">
        <v>109</v>
      </c>
      <c r="G47" s="19" t="s">
        <v>109</v>
      </c>
      <c r="H47" s="19">
        <v>11</v>
      </c>
      <c r="I47" s="19">
        <v>2</v>
      </c>
      <c r="J47" s="19" t="s">
        <v>109</v>
      </c>
      <c r="K47" s="19" t="s">
        <v>109</v>
      </c>
      <c r="L47" s="19" t="s">
        <v>109</v>
      </c>
      <c r="M47" s="19" t="s">
        <v>109</v>
      </c>
      <c r="N47" s="19" t="s">
        <v>109</v>
      </c>
      <c r="O47" s="18">
        <v>0</v>
      </c>
      <c r="P47" s="19" t="s">
        <v>109</v>
      </c>
      <c r="Q47" s="19" t="s">
        <v>109</v>
      </c>
      <c r="R47" s="19" t="s">
        <v>109</v>
      </c>
    </row>
    <row r="48" spans="1:18" ht="13.5" customHeight="1">
      <c r="A48" s="2"/>
      <c r="B48" s="21" t="s">
        <v>45</v>
      </c>
      <c r="C48" s="26">
        <v>9</v>
      </c>
      <c r="D48" s="18">
        <v>9</v>
      </c>
      <c r="E48" s="19" t="s">
        <v>109</v>
      </c>
      <c r="F48" s="19" t="s">
        <v>109</v>
      </c>
      <c r="G48" s="19" t="s">
        <v>109</v>
      </c>
      <c r="H48" s="18">
        <v>7</v>
      </c>
      <c r="I48" s="19">
        <v>2</v>
      </c>
      <c r="J48" s="19" t="s">
        <v>109</v>
      </c>
      <c r="K48" s="19" t="s">
        <v>109</v>
      </c>
      <c r="L48" s="19" t="s">
        <v>109</v>
      </c>
      <c r="M48" s="19" t="s">
        <v>109</v>
      </c>
      <c r="N48" s="19" t="s">
        <v>109</v>
      </c>
      <c r="O48" s="18">
        <v>0</v>
      </c>
      <c r="P48" s="19" t="s">
        <v>109</v>
      </c>
      <c r="Q48" s="19" t="s">
        <v>109</v>
      </c>
      <c r="R48" s="19" t="s">
        <v>109</v>
      </c>
    </row>
    <row r="49" spans="1:18" ht="13.5" customHeight="1">
      <c r="A49" s="21"/>
      <c r="B49" s="24"/>
      <c r="C49" s="27"/>
      <c r="D49" s="9"/>
      <c r="E49" s="9"/>
      <c r="F49" s="9"/>
      <c r="G49" s="9"/>
      <c r="H49" s="9"/>
      <c r="I49" s="9"/>
      <c r="J49" s="9"/>
      <c r="K49" s="11"/>
      <c r="L49" s="9"/>
      <c r="M49" s="9"/>
      <c r="N49" s="9"/>
      <c r="O49" s="9"/>
      <c r="P49" s="9"/>
      <c r="Q49" s="9"/>
      <c r="R49" s="9"/>
    </row>
    <row r="50" spans="1:18" ht="12" customHeight="1">
      <c r="A50" s="21" t="s">
        <v>46</v>
      </c>
      <c r="B50" s="23"/>
      <c r="C50" s="28">
        <v>3</v>
      </c>
      <c r="D50" s="19">
        <v>2</v>
      </c>
      <c r="E50" s="19">
        <v>0</v>
      </c>
      <c r="F50" s="19">
        <v>0</v>
      </c>
      <c r="G50" s="19">
        <v>0</v>
      </c>
      <c r="H50" s="19">
        <v>2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1</v>
      </c>
      <c r="P50" s="19">
        <v>0</v>
      </c>
      <c r="Q50" s="19">
        <v>1</v>
      </c>
      <c r="R50" s="19">
        <v>0</v>
      </c>
    </row>
    <row r="51" spans="1:18" ht="12" customHeight="1">
      <c r="A51" s="2"/>
      <c r="B51" s="21" t="s">
        <v>47</v>
      </c>
      <c r="C51" s="28">
        <v>3</v>
      </c>
      <c r="D51" s="19">
        <v>2</v>
      </c>
      <c r="E51" s="19" t="s">
        <v>109</v>
      </c>
      <c r="F51" s="19" t="s">
        <v>109</v>
      </c>
      <c r="G51" s="19" t="s">
        <v>109</v>
      </c>
      <c r="H51" s="19">
        <v>2</v>
      </c>
      <c r="I51" s="19" t="s">
        <v>109</v>
      </c>
      <c r="J51" s="19" t="s">
        <v>109</v>
      </c>
      <c r="K51" s="19" t="s">
        <v>109</v>
      </c>
      <c r="L51" s="19" t="s">
        <v>109</v>
      </c>
      <c r="M51" s="19" t="s">
        <v>109</v>
      </c>
      <c r="N51" s="19" t="s">
        <v>109</v>
      </c>
      <c r="O51" s="18">
        <v>1</v>
      </c>
      <c r="P51" s="19" t="s">
        <v>109</v>
      </c>
      <c r="Q51" s="19">
        <v>1</v>
      </c>
      <c r="R51" s="19" t="s">
        <v>109</v>
      </c>
    </row>
    <row r="52" spans="1:18" ht="12" customHeight="1">
      <c r="A52" s="21"/>
      <c r="B52" s="24"/>
      <c r="C52" s="2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8"/>
      <c r="P52" s="19"/>
      <c r="Q52" s="19"/>
      <c r="R52" s="19"/>
    </row>
    <row r="53" spans="1:18" ht="12" customHeight="1">
      <c r="A53" s="21" t="s">
        <v>48</v>
      </c>
      <c r="B53" s="23"/>
      <c r="C53" s="28">
        <v>26</v>
      </c>
      <c r="D53" s="19">
        <v>26</v>
      </c>
      <c r="E53" s="19">
        <v>0</v>
      </c>
      <c r="F53" s="19">
        <v>0</v>
      </c>
      <c r="G53" s="19">
        <v>0</v>
      </c>
      <c r="H53" s="19">
        <v>18</v>
      </c>
      <c r="I53" s="19">
        <v>8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8">
        <v>0</v>
      </c>
      <c r="P53" s="19">
        <v>0</v>
      </c>
      <c r="Q53" s="19">
        <v>0</v>
      </c>
      <c r="R53" s="19">
        <v>0</v>
      </c>
    </row>
    <row r="54" spans="1:18" ht="12" customHeight="1">
      <c r="A54" s="2"/>
      <c r="B54" s="21" t="s">
        <v>49</v>
      </c>
      <c r="C54" s="28" t="s">
        <v>109</v>
      </c>
      <c r="D54" s="19" t="s">
        <v>109</v>
      </c>
      <c r="E54" s="19" t="s">
        <v>109</v>
      </c>
      <c r="F54" s="19" t="s">
        <v>109</v>
      </c>
      <c r="G54" s="19" t="s">
        <v>109</v>
      </c>
      <c r="H54" s="19" t="s">
        <v>109</v>
      </c>
      <c r="I54" s="19" t="s">
        <v>109</v>
      </c>
      <c r="J54" s="19" t="s">
        <v>109</v>
      </c>
      <c r="K54" s="19" t="s">
        <v>109</v>
      </c>
      <c r="L54" s="19" t="s">
        <v>109</v>
      </c>
      <c r="M54" s="19" t="s">
        <v>109</v>
      </c>
      <c r="N54" s="19" t="s">
        <v>109</v>
      </c>
      <c r="O54" s="18">
        <v>0</v>
      </c>
      <c r="P54" s="19" t="s">
        <v>109</v>
      </c>
      <c r="Q54" s="19" t="s">
        <v>109</v>
      </c>
      <c r="R54" s="19" t="s">
        <v>109</v>
      </c>
    </row>
    <row r="55" spans="1:18" ht="12" customHeight="1">
      <c r="A55" s="2"/>
      <c r="B55" s="21" t="s">
        <v>50</v>
      </c>
      <c r="C55" s="28">
        <v>1</v>
      </c>
      <c r="D55" s="19">
        <v>1</v>
      </c>
      <c r="E55" s="19" t="s">
        <v>109</v>
      </c>
      <c r="F55" s="19" t="s">
        <v>109</v>
      </c>
      <c r="G55" s="19" t="s">
        <v>109</v>
      </c>
      <c r="H55" s="19" t="s">
        <v>109</v>
      </c>
      <c r="I55" s="19">
        <v>1</v>
      </c>
      <c r="J55" s="19" t="s">
        <v>109</v>
      </c>
      <c r="K55" s="19" t="s">
        <v>109</v>
      </c>
      <c r="L55" s="19" t="s">
        <v>109</v>
      </c>
      <c r="M55" s="19" t="s">
        <v>109</v>
      </c>
      <c r="N55" s="19" t="s">
        <v>109</v>
      </c>
      <c r="O55" s="18">
        <v>0</v>
      </c>
      <c r="P55" s="19" t="s">
        <v>109</v>
      </c>
      <c r="Q55" s="19" t="s">
        <v>109</v>
      </c>
      <c r="R55" s="19" t="s">
        <v>109</v>
      </c>
    </row>
    <row r="56" spans="1:18" ht="12" customHeight="1">
      <c r="A56" s="2"/>
      <c r="B56" s="21" t="s">
        <v>51</v>
      </c>
      <c r="C56" s="28">
        <v>2</v>
      </c>
      <c r="D56" s="19">
        <v>2</v>
      </c>
      <c r="E56" s="19" t="s">
        <v>109</v>
      </c>
      <c r="F56" s="19" t="s">
        <v>109</v>
      </c>
      <c r="G56" s="19" t="s">
        <v>109</v>
      </c>
      <c r="H56" s="19">
        <v>2</v>
      </c>
      <c r="I56" s="19" t="s">
        <v>109</v>
      </c>
      <c r="J56" s="19" t="s">
        <v>109</v>
      </c>
      <c r="K56" s="19" t="s">
        <v>109</v>
      </c>
      <c r="L56" s="19" t="s">
        <v>109</v>
      </c>
      <c r="M56" s="19" t="s">
        <v>109</v>
      </c>
      <c r="N56" s="19" t="s">
        <v>109</v>
      </c>
      <c r="O56" s="18">
        <v>0</v>
      </c>
      <c r="P56" s="19" t="s">
        <v>109</v>
      </c>
      <c r="Q56" s="19" t="s">
        <v>109</v>
      </c>
      <c r="R56" s="19" t="s">
        <v>109</v>
      </c>
    </row>
    <row r="57" spans="1:18" ht="12" customHeight="1">
      <c r="A57" s="2"/>
      <c r="B57" s="21" t="s">
        <v>52</v>
      </c>
      <c r="C57" s="28">
        <v>4</v>
      </c>
      <c r="D57" s="19">
        <v>4</v>
      </c>
      <c r="E57" s="19" t="s">
        <v>109</v>
      </c>
      <c r="F57" s="19" t="s">
        <v>109</v>
      </c>
      <c r="G57" s="19" t="s">
        <v>109</v>
      </c>
      <c r="H57" s="19">
        <v>2</v>
      </c>
      <c r="I57" s="19">
        <v>2</v>
      </c>
      <c r="J57" s="19" t="s">
        <v>109</v>
      </c>
      <c r="K57" s="19" t="s">
        <v>109</v>
      </c>
      <c r="L57" s="19" t="s">
        <v>109</v>
      </c>
      <c r="M57" s="19" t="s">
        <v>109</v>
      </c>
      <c r="N57" s="19" t="s">
        <v>109</v>
      </c>
      <c r="O57" s="18">
        <v>0</v>
      </c>
      <c r="P57" s="19" t="s">
        <v>109</v>
      </c>
      <c r="Q57" s="19" t="s">
        <v>109</v>
      </c>
      <c r="R57" s="19" t="s">
        <v>109</v>
      </c>
    </row>
    <row r="58" spans="1:18" ht="12" customHeight="1">
      <c r="A58" s="2"/>
      <c r="B58" s="21" t="s">
        <v>53</v>
      </c>
      <c r="C58" s="28">
        <v>1</v>
      </c>
      <c r="D58" s="19">
        <v>1</v>
      </c>
      <c r="E58" s="19" t="s">
        <v>109</v>
      </c>
      <c r="F58" s="19" t="s">
        <v>109</v>
      </c>
      <c r="G58" s="19" t="s">
        <v>109</v>
      </c>
      <c r="H58" s="19">
        <v>1</v>
      </c>
      <c r="I58" s="19" t="s">
        <v>109</v>
      </c>
      <c r="J58" s="19" t="s">
        <v>109</v>
      </c>
      <c r="K58" s="19" t="s">
        <v>109</v>
      </c>
      <c r="L58" s="19" t="s">
        <v>109</v>
      </c>
      <c r="M58" s="19" t="s">
        <v>109</v>
      </c>
      <c r="N58" s="19" t="s">
        <v>109</v>
      </c>
      <c r="O58" s="18">
        <v>0</v>
      </c>
      <c r="P58" s="19" t="s">
        <v>109</v>
      </c>
      <c r="Q58" s="19" t="s">
        <v>109</v>
      </c>
      <c r="R58" s="19" t="s">
        <v>109</v>
      </c>
    </row>
    <row r="59" spans="1:18" ht="12" customHeight="1">
      <c r="A59" s="2"/>
      <c r="B59" s="21" t="s">
        <v>54</v>
      </c>
      <c r="C59" s="28">
        <v>1</v>
      </c>
      <c r="D59" s="19">
        <v>1</v>
      </c>
      <c r="E59" s="19" t="s">
        <v>109</v>
      </c>
      <c r="F59" s="19" t="s">
        <v>109</v>
      </c>
      <c r="G59" s="19" t="s">
        <v>109</v>
      </c>
      <c r="H59" s="19">
        <v>1</v>
      </c>
      <c r="I59" s="19" t="s">
        <v>109</v>
      </c>
      <c r="J59" s="19" t="s">
        <v>109</v>
      </c>
      <c r="K59" s="19" t="s">
        <v>109</v>
      </c>
      <c r="L59" s="19" t="s">
        <v>109</v>
      </c>
      <c r="M59" s="19" t="s">
        <v>109</v>
      </c>
      <c r="N59" s="19" t="s">
        <v>109</v>
      </c>
      <c r="O59" s="18">
        <v>0</v>
      </c>
      <c r="P59" s="19" t="s">
        <v>109</v>
      </c>
      <c r="Q59" s="19" t="s">
        <v>109</v>
      </c>
      <c r="R59" s="19" t="s">
        <v>109</v>
      </c>
    </row>
    <row r="60" spans="1:18" ht="12" customHeight="1">
      <c r="A60" s="2"/>
      <c r="B60" s="22" t="s">
        <v>65</v>
      </c>
      <c r="C60" s="28">
        <v>17</v>
      </c>
      <c r="D60" s="19">
        <v>17</v>
      </c>
      <c r="E60" s="19" t="s">
        <v>109</v>
      </c>
      <c r="F60" s="19" t="s">
        <v>109</v>
      </c>
      <c r="G60" s="19" t="s">
        <v>109</v>
      </c>
      <c r="H60" s="19">
        <v>12</v>
      </c>
      <c r="I60" s="19">
        <v>5</v>
      </c>
      <c r="J60" s="19" t="s">
        <v>109</v>
      </c>
      <c r="K60" s="19" t="s">
        <v>109</v>
      </c>
      <c r="L60" s="19" t="s">
        <v>109</v>
      </c>
      <c r="M60" s="19" t="s">
        <v>109</v>
      </c>
      <c r="N60" s="19" t="s">
        <v>109</v>
      </c>
      <c r="O60" s="18">
        <v>0</v>
      </c>
      <c r="P60" s="19" t="s">
        <v>109</v>
      </c>
      <c r="Q60" s="19" t="s">
        <v>109</v>
      </c>
      <c r="R60" s="19" t="s">
        <v>109</v>
      </c>
    </row>
    <row r="61" spans="1:18" ht="12" customHeight="1">
      <c r="A61" s="21"/>
      <c r="B61" s="24"/>
      <c r="C61" s="2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8"/>
      <c r="P61" s="19"/>
      <c r="Q61" s="19"/>
      <c r="R61" s="19"/>
    </row>
    <row r="62" spans="1:18" ht="12" customHeight="1">
      <c r="A62" s="21" t="s">
        <v>55</v>
      </c>
      <c r="B62" s="23"/>
      <c r="C62" s="28">
        <v>12</v>
      </c>
      <c r="D62" s="19">
        <v>12</v>
      </c>
      <c r="E62" s="19">
        <v>0</v>
      </c>
      <c r="F62" s="19">
        <v>0</v>
      </c>
      <c r="G62" s="19">
        <v>0</v>
      </c>
      <c r="H62" s="19">
        <v>11</v>
      </c>
      <c r="I62" s="19">
        <v>1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</row>
    <row r="63" spans="1:18" ht="12" customHeight="1">
      <c r="A63" s="2"/>
      <c r="B63" s="21" t="s">
        <v>56</v>
      </c>
      <c r="C63" s="28">
        <v>11</v>
      </c>
      <c r="D63" s="19">
        <v>11</v>
      </c>
      <c r="E63" s="19" t="s">
        <v>109</v>
      </c>
      <c r="F63" s="19" t="s">
        <v>109</v>
      </c>
      <c r="G63" s="19" t="s">
        <v>109</v>
      </c>
      <c r="H63" s="19">
        <v>11</v>
      </c>
      <c r="I63" s="19" t="s">
        <v>109</v>
      </c>
      <c r="J63" s="19" t="s">
        <v>109</v>
      </c>
      <c r="K63" s="19" t="s">
        <v>109</v>
      </c>
      <c r="L63" s="19" t="s">
        <v>109</v>
      </c>
      <c r="M63" s="19" t="s">
        <v>109</v>
      </c>
      <c r="N63" s="19" t="s">
        <v>109</v>
      </c>
      <c r="O63" s="19">
        <v>0</v>
      </c>
      <c r="P63" s="19" t="s">
        <v>109</v>
      </c>
      <c r="Q63" s="19" t="s">
        <v>109</v>
      </c>
      <c r="R63" s="19" t="s">
        <v>109</v>
      </c>
    </row>
    <row r="64" spans="1:18" ht="12" customHeight="1">
      <c r="A64" s="2"/>
      <c r="B64" s="21" t="s">
        <v>57</v>
      </c>
      <c r="C64" s="28" t="s">
        <v>109</v>
      </c>
      <c r="D64" s="19" t="s">
        <v>109</v>
      </c>
      <c r="E64" s="19" t="s">
        <v>109</v>
      </c>
      <c r="F64" s="19" t="s">
        <v>109</v>
      </c>
      <c r="G64" s="19" t="s">
        <v>109</v>
      </c>
      <c r="H64" s="19" t="s">
        <v>109</v>
      </c>
      <c r="I64" s="19" t="s">
        <v>109</v>
      </c>
      <c r="J64" s="19" t="s">
        <v>109</v>
      </c>
      <c r="K64" s="19" t="s">
        <v>109</v>
      </c>
      <c r="L64" s="19" t="s">
        <v>109</v>
      </c>
      <c r="M64" s="19" t="s">
        <v>109</v>
      </c>
      <c r="N64" s="19" t="s">
        <v>109</v>
      </c>
      <c r="O64" s="18">
        <v>0</v>
      </c>
      <c r="P64" s="19" t="s">
        <v>109</v>
      </c>
      <c r="Q64" s="19" t="s">
        <v>109</v>
      </c>
      <c r="R64" s="19" t="s">
        <v>109</v>
      </c>
    </row>
    <row r="65" spans="1:18" ht="12" customHeight="1">
      <c r="A65" s="2"/>
      <c r="B65" s="21" t="s">
        <v>58</v>
      </c>
      <c r="C65" s="28">
        <v>1</v>
      </c>
      <c r="D65" s="19">
        <v>1</v>
      </c>
      <c r="E65" s="19" t="s">
        <v>109</v>
      </c>
      <c r="F65" s="19" t="s">
        <v>109</v>
      </c>
      <c r="G65" s="19" t="s">
        <v>109</v>
      </c>
      <c r="H65" s="19" t="s">
        <v>109</v>
      </c>
      <c r="I65" s="19">
        <v>1</v>
      </c>
      <c r="J65" s="19" t="s">
        <v>109</v>
      </c>
      <c r="K65" s="19" t="s">
        <v>109</v>
      </c>
      <c r="L65" s="19" t="s">
        <v>109</v>
      </c>
      <c r="M65" s="19" t="s">
        <v>109</v>
      </c>
      <c r="N65" s="19" t="s">
        <v>109</v>
      </c>
      <c r="O65" s="18">
        <v>0</v>
      </c>
      <c r="P65" s="19" t="s">
        <v>109</v>
      </c>
      <c r="Q65" s="19" t="s">
        <v>109</v>
      </c>
      <c r="R65" s="19" t="s">
        <v>109</v>
      </c>
    </row>
    <row r="66" spans="1:18" ht="12" customHeight="1">
      <c r="A66" s="21"/>
      <c r="B66" s="9"/>
      <c r="C66" s="2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8"/>
      <c r="P66" s="19"/>
      <c r="Q66" s="19"/>
      <c r="R66" s="19"/>
    </row>
    <row r="67" spans="1:18" ht="12" customHeight="1">
      <c r="A67" s="22" t="s">
        <v>66</v>
      </c>
      <c r="B67" s="23"/>
      <c r="C67" s="28">
        <v>257</v>
      </c>
      <c r="D67" s="19">
        <v>257</v>
      </c>
      <c r="E67" s="19" t="s">
        <v>109</v>
      </c>
      <c r="F67" s="19">
        <v>8</v>
      </c>
      <c r="G67" s="19">
        <v>14</v>
      </c>
      <c r="H67" s="19">
        <v>169</v>
      </c>
      <c r="I67" s="19">
        <v>66</v>
      </c>
      <c r="J67" s="19" t="s">
        <v>109</v>
      </c>
      <c r="K67" s="19" t="s">
        <v>109</v>
      </c>
      <c r="L67" s="19" t="s">
        <v>109</v>
      </c>
      <c r="M67" s="19" t="s">
        <v>109</v>
      </c>
      <c r="N67" s="19" t="s">
        <v>109</v>
      </c>
      <c r="O67" s="18">
        <v>0</v>
      </c>
      <c r="P67" s="19" t="s">
        <v>109</v>
      </c>
      <c r="Q67" s="19" t="s">
        <v>109</v>
      </c>
      <c r="R67" s="19" t="s">
        <v>109</v>
      </c>
    </row>
    <row r="68" spans="1:18" ht="12" customHeight="1">
      <c r="A68" s="22" t="s">
        <v>67</v>
      </c>
      <c r="B68" s="23"/>
      <c r="C68" s="28">
        <v>51</v>
      </c>
      <c r="D68" s="19">
        <v>51</v>
      </c>
      <c r="E68" s="19" t="s">
        <v>109</v>
      </c>
      <c r="F68" s="19">
        <v>3</v>
      </c>
      <c r="G68" s="19" t="s">
        <v>109</v>
      </c>
      <c r="H68" s="19">
        <v>31</v>
      </c>
      <c r="I68" s="19">
        <v>17</v>
      </c>
      <c r="J68" s="19" t="s">
        <v>109</v>
      </c>
      <c r="K68" s="19" t="s">
        <v>109</v>
      </c>
      <c r="L68" s="19" t="s">
        <v>109</v>
      </c>
      <c r="M68" s="19" t="s">
        <v>109</v>
      </c>
      <c r="N68" s="19" t="s">
        <v>109</v>
      </c>
      <c r="O68" s="18">
        <v>0</v>
      </c>
      <c r="P68" s="19" t="s">
        <v>109</v>
      </c>
      <c r="Q68" s="19" t="s">
        <v>109</v>
      </c>
      <c r="R68" s="19" t="s">
        <v>109</v>
      </c>
    </row>
    <row r="69" spans="1:18" ht="12" customHeight="1">
      <c r="A69" s="22" t="s">
        <v>68</v>
      </c>
      <c r="B69" s="23"/>
      <c r="C69" s="28">
        <v>40</v>
      </c>
      <c r="D69" s="19">
        <v>40</v>
      </c>
      <c r="E69" s="19" t="s">
        <v>109</v>
      </c>
      <c r="F69" s="19">
        <v>2</v>
      </c>
      <c r="G69" s="19" t="s">
        <v>109</v>
      </c>
      <c r="H69" s="19">
        <v>26</v>
      </c>
      <c r="I69" s="19">
        <v>12</v>
      </c>
      <c r="J69" s="19" t="s">
        <v>109</v>
      </c>
      <c r="K69" s="19" t="s">
        <v>109</v>
      </c>
      <c r="L69" s="19" t="s">
        <v>109</v>
      </c>
      <c r="M69" s="19" t="s">
        <v>109</v>
      </c>
      <c r="N69" s="19" t="s">
        <v>109</v>
      </c>
      <c r="O69" s="18">
        <v>0</v>
      </c>
      <c r="P69" s="19" t="s">
        <v>109</v>
      </c>
      <c r="Q69" s="19" t="s">
        <v>109</v>
      </c>
      <c r="R69" s="19" t="s">
        <v>109</v>
      </c>
    </row>
    <row r="70" spans="1:18" ht="12" customHeight="1">
      <c r="A70" s="22" t="s">
        <v>69</v>
      </c>
      <c r="B70" s="23"/>
      <c r="C70" s="28">
        <v>36</v>
      </c>
      <c r="D70" s="19">
        <v>36</v>
      </c>
      <c r="E70" s="19" t="s">
        <v>109</v>
      </c>
      <c r="F70" s="19" t="s">
        <v>109</v>
      </c>
      <c r="G70" s="19" t="s">
        <v>109</v>
      </c>
      <c r="H70" s="19">
        <v>29</v>
      </c>
      <c r="I70" s="19">
        <v>7</v>
      </c>
      <c r="J70" s="19" t="s">
        <v>109</v>
      </c>
      <c r="K70" s="19" t="s">
        <v>109</v>
      </c>
      <c r="L70" s="19" t="s">
        <v>109</v>
      </c>
      <c r="M70" s="19" t="s">
        <v>109</v>
      </c>
      <c r="N70" s="19" t="s">
        <v>109</v>
      </c>
      <c r="O70" s="18">
        <v>0</v>
      </c>
      <c r="P70" s="19" t="s">
        <v>109</v>
      </c>
      <c r="Q70" s="19" t="s">
        <v>109</v>
      </c>
      <c r="R70" s="19" t="s">
        <v>109</v>
      </c>
    </row>
    <row r="71" spans="1:18" ht="12" customHeight="1">
      <c r="A71" s="22" t="s">
        <v>70</v>
      </c>
      <c r="B71" s="23"/>
      <c r="C71" s="28">
        <v>41</v>
      </c>
      <c r="D71" s="19">
        <v>41</v>
      </c>
      <c r="E71" s="19" t="s">
        <v>109</v>
      </c>
      <c r="F71" s="19">
        <v>3</v>
      </c>
      <c r="G71" s="19" t="s">
        <v>109</v>
      </c>
      <c r="H71" s="19">
        <v>26</v>
      </c>
      <c r="I71" s="19">
        <v>12</v>
      </c>
      <c r="J71" s="19" t="s">
        <v>109</v>
      </c>
      <c r="K71" s="19" t="s">
        <v>109</v>
      </c>
      <c r="L71" s="19" t="s">
        <v>109</v>
      </c>
      <c r="M71" s="19" t="s">
        <v>109</v>
      </c>
      <c r="N71" s="19" t="s">
        <v>109</v>
      </c>
      <c r="O71" s="18">
        <v>0</v>
      </c>
      <c r="P71" s="19" t="s">
        <v>109</v>
      </c>
      <c r="Q71" s="19" t="s">
        <v>109</v>
      </c>
      <c r="R71" s="19" t="s">
        <v>109</v>
      </c>
    </row>
    <row r="72" spans="1:18" ht="12" customHeight="1">
      <c r="A72" s="22" t="s">
        <v>71</v>
      </c>
      <c r="B72" s="23"/>
      <c r="C72" s="28">
        <v>39</v>
      </c>
      <c r="D72" s="19">
        <v>37</v>
      </c>
      <c r="E72" s="19" t="s">
        <v>109</v>
      </c>
      <c r="F72" s="19" t="s">
        <v>109</v>
      </c>
      <c r="G72" s="19" t="s">
        <v>109</v>
      </c>
      <c r="H72" s="19">
        <v>29</v>
      </c>
      <c r="I72" s="19">
        <v>8</v>
      </c>
      <c r="J72" s="19" t="s">
        <v>109</v>
      </c>
      <c r="K72" s="19" t="s">
        <v>109</v>
      </c>
      <c r="L72" s="19" t="s">
        <v>109</v>
      </c>
      <c r="M72" s="19" t="s">
        <v>109</v>
      </c>
      <c r="N72" s="19" t="s">
        <v>109</v>
      </c>
      <c r="O72" s="18">
        <v>2</v>
      </c>
      <c r="P72" s="19">
        <v>1</v>
      </c>
      <c r="Q72" s="19">
        <v>1</v>
      </c>
      <c r="R72" s="19" t="s">
        <v>109</v>
      </c>
    </row>
    <row r="73" spans="1:18" ht="12" customHeight="1">
      <c r="A73" s="22" t="s">
        <v>72</v>
      </c>
      <c r="B73" s="23"/>
      <c r="C73" s="28">
        <v>68</v>
      </c>
      <c r="D73" s="19">
        <v>67</v>
      </c>
      <c r="E73" s="19" t="s">
        <v>109</v>
      </c>
      <c r="F73" s="19" t="s">
        <v>109</v>
      </c>
      <c r="G73" s="19" t="s">
        <v>109</v>
      </c>
      <c r="H73" s="19">
        <v>49</v>
      </c>
      <c r="I73" s="19">
        <v>18</v>
      </c>
      <c r="J73" s="19" t="s">
        <v>109</v>
      </c>
      <c r="K73" s="19" t="s">
        <v>109</v>
      </c>
      <c r="L73" s="19" t="s">
        <v>109</v>
      </c>
      <c r="M73" s="19" t="s">
        <v>109</v>
      </c>
      <c r="N73" s="19" t="s">
        <v>109</v>
      </c>
      <c r="O73" s="19">
        <v>1</v>
      </c>
      <c r="P73" s="19" t="s">
        <v>109</v>
      </c>
      <c r="Q73" s="19">
        <v>1</v>
      </c>
      <c r="R73" s="19" t="s">
        <v>109</v>
      </c>
    </row>
    <row r="74" spans="1:18" ht="12" customHeight="1">
      <c r="A74" s="22" t="s">
        <v>73</v>
      </c>
      <c r="B74" s="23"/>
      <c r="C74" s="28">
        <v>42</v>
      </c>
      <c r="D74" s="19">
        <v>42</v>
      </c>
      <c r="E74" s="19" t="s">
        <v>109</v>
      </c>
      <c r="F74" s="19" t="s">
        <v>109</v>
      </c>
      <c r="G74" s="19" t="s">
        <v>109</v>
      </c>
      <c r="H74" s="19">
        <v>36</v>
      </c>
      <c r="I74" s="19">
        <v>6</v>
      </c>
      <c r="J74" s="19" t="s">
        <v>109</v>
      </c>
      <c r="K74" s="19" t="s">
        <v>109</v>
      </c>
      <c r="L74" s="19" t="s">
        <v>109</v>
      </c>
      <c r="M74" s="19" t="s">
        <v>109</v>
      </c>
      <c r="N74" s="19" t="s">
        <v>109</v>
      </c>
      <c r="O74" s="19">
        <v>0</v>
      </c>
      <c r="P74" s="19" t="s">
        <v>109</v>
      </c>
      <c r="Q74" s="19" t="s">
        <v>109</v>
      </c>
      <c r="R74" s="19" t="s">
        <v>109</v>
      </c>
    </row>
    <row r="75" spans="1:18" ht="21" customHeight="1">
      <c r="A75" s="12"/>
      <c r="B75" s="12"/>
      <c r="C75" s="29"/>
      <c r="D75" s="29"/>
      <c r="E75" s="29"/>
      <c r="F75" s="29"/>
      <c r="G75" s="29"/>
      <c r="H75" s="29"/>
      <c r="I75" s="29"/>
      <c r="J75" s="29"/>
      <c r="K75" s="30"/>
      <c r="L75" s="29"/>
      <c r="M75" s="31"/>
      <c r="N75" s="31"/>
      <c r="O75" s="29"/>
      <c r="P75" s="32"/>
      <c r="Q75" s="32"/>
      <c r="R75" s="33" t="s">
        <v>59</v>
      </c>
    </row>
  </sheetData>
  <mergeCells count="5">
    <mergeCell ref="O2:O3"/>
    <mergeCell ref="C2:C3"/>
    <mergeCell ref="D2:D3"/>
    <mergeCell ref="J2:J3"/>
    <mergeCell ref="K2:K3"/>
  </mergeCells>
  <printOptions/>
  <pageMargins left="0.29" right="0.23" top="0.37" bottom="0.42" header="0.2" footer="0.36"/>
  <pageSetup fitToHeight="2" fitToWidth="1" horizontalDpi="600" verticalDpi="600" orientation="landscape" paperSize="9" scale="87" r:id="rId1"/>
  <headerFooter alignWithMargins="0"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B10" sqref="B10:Q80"/>
    </sheetView>
  </sheetViews>
  <sheetFormatPr defaultColWidth="9.00390625" defaultRowHeight="13.5"/>
  <cols>
    <col min="1" max="1" width="14.50390625" style="0" customWidth="1"/>
  </cols>
  <sheetData>
    <row r="1" spans="1:3" ht="13.5">
      <c r="A1" t="s">
        <v>74</v>
      </c>
      <c r="B1" t="s">
        <v>75</v>
      </c>
      <c r="C1" t="s">
        <v>76</v>
      </c>
    </row>
    <row r="2" spans="1:2" ht="13.5">
      <c r="A2" t="s">
        <v>77</v>
      </c>
      <c r="B2" t="s">
        <v>78</v>
      </c>
    </row>
    <row r="3" spans="2:17" ht="13.5">
      <c r="B3" t="s">
        <v>79</v>
      </c>
      <c r="C3" t="s">
        <v>80</v>
      </c>
      <c r="I3" t="s">
        <v>81</v>
      </c>
      <c r="J3" t="s">
        <v>82</v>
      </c>
      <c r="N3" t="s">
        <v>162</v>
      </c>
      <c r="O3" t="s">
        <v>83</v>
      </c>
      <c r="P3" t="s">
        <v>84</v>
      </c>
      <c r="Q3" t="s">
        <v>85</v>
      </c>
    </row>
    <row r="4" spans="3:15" ht="13.5">
      <c r="C4" t="s">
        <v>79</v>
      </c>
      <c r="D4" t="s">
        <v>159</v>
      </c>
      <c r="E4" t="s">
        <v>159</v>
      </c>
      <c r="F4" t="s">
        <v>159</v>
      </c>
      <c r="G4" t="s">
        <v>160</v>
      </c>
      <c r="H4" t="s">
        <v>160</v>
      </c>
      <c r="I4" t="s">
        <v>86</v>
      </c>
      <c r="J4" t="s">
        <v>79</v>
      </c>
      <c r="K4" t="s">
        <v>87</v>
      </c>
      <c r="L4" t="s">
        <v>87</v>
      </c>
      <c r="M4" t="s">
        <v>88</v>
      </c>
      <c r="O4" t="s">
        <v>89</v>
      </c>
    </row>
    <row r="5" spans="6:15" ht="13.5">
      <c r="F5" t="s">
        <v>90</v>
      </c>
      <c r="G5" t="s">
        <v>91</v>
      </c>
      <c r="H5" t="s">
        <v>92</v>
      </c>
      <c r="I5" t="s">
        <v>93</v>
      </c>
      <c r="K5" t="s">
        <v>94</v>
      </c>
      <c r="L5" t="s">
        <v>95</v>
      </c>
      <c r="M5" t="s">
        <v>79</v>
      </c>
      <c r="O5" t="s">
        <v>93</v>
      </c>
    </row>
    <row r="6" spans="4:12" ht="13.5">
      <c r="D6" t="s">
        <v>91</v>
      </c>
      <c r="E6" t="s">
        <v>96</v>
      </c>
      <c r="F6" t="s">
        <v>79</v>
      </c>
      <c r="G6" t="s">
        <v>97</v>
      </c>
      <c r="K6" t="s">
        <v>98</v>
      </c>
      <c r="L6" t="s">
        <v>99</v>
      </c>
    </row>
    <row r="7" spans="4:12" ht="13.5">
      <c r="D7" t="s">
        <v>97</v>
      </c>
      <c r="E7" t="s">
        <v>100</v>
      </c>
      <c r="G7" t="s">
        <v>101</v>
      </c>
      <c r="K7" t="s">
        <v>102</v>
      </c>
      <c r="L7" t="s">
        <v>103</v>
      </c>
    </row>
    <row r="8" spans="4:12" ht="13.5">
      <c r="D8" t="s">
        <v>101</v>
      </c>
      <c r="E8" t="s">
        <v>104</v>
      </c>
      <c r="K8" t="s">
        <v>105</v>
      </c>
      <c r="L8" t="s">
        <v>106</v>
      </c>
    </row>
    <row r="9" spans="5:12" ht="13.5">
      <c r="E9" t="s">
        <v>107</v>
      </c>
      <c r="L9" t="s">
        <v>92</v>
      </c>
    </row>
    <row r="10" spans="1:17" ht="13.5">
      <c r="A10" t="s">
        <v>108</v>
      </c>
      <c r="B10">
        <v>574</v>
      </c>
      <c r="C10">
        <v>571</v>
      </c>
      <c r="D10" t="s">
        <v>109</v>
      </c>
      <c r="E10">
        <v>16</v>
      </c>
      <c r="F10">
        <v>14</v>
      </c>
      <c r="G10">
        <v>395</v>
      </c>
      <c r="H10">
        <v>146</v>
      </c>
      <c r="I10" t="s">
        <v>109</v>
      </c>
      <c r="J10" t="s">
        <v>109</v>
      </c>
      <c r="K10" t="s">
        <v>109</v>
      </c>
      <c r="L10" t="s">
        <v>109</v>
      </c>
      <c r="M10" t="s">
        <v>109</v>
      </c>
      <c r="N10">
        <f>SUM(O10:Q10)</f>
        <v>3</v>
      </c>
      <c r="O10">
        <v>1</v>
      </c>
      <c r="P10">
        <v>2</v>
      </c>
      <c r="Q10" t="s">
        <v>109</v>
      </c>
    </row>
    <row r="12" spans="1:17" ht="13.5">
      <c r="A12" t="s">
        <v>163</v>
      </c>
      <c r="B12">
        <f>SUM(B15:B25)</f>
        <v>438</v>
      </c>
      <c r="C12">
        <f aca="true" t="shared" si="0" ref="C12:Q12">SUM(C15:C25)</f>
        <v>436</v>
      </c>
      <c r="D12">
        <f t="shared" si="0"/>
        <v>0</v>
      </c>
      <c r="E12">
        <f t="shared" si="0"/>
        <v>16</v>
      </c>
      <c r="F12">
        <f t="shared" si="0"/>
        <v>0</v>
      </c>
      <c r="G12">
        <f t="shared" si="0"/>
        <v>302</v>
      </c>
      <c r="H12">
        <f t="shared" si="0"/>
        <v>118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2</v>
      </c>
      <c r="O12">
        <f t="shared" si="0"/>
        <v>1</v>
      </c>
      <c r="P12">
        <f t="shared" si="0"/>
        <v>1</v>
      </c>
      <c r="Q12">
        <f t="shared" si="0"/>
        <v>0</v>
      </c>
    </row>
    <row r="13" spans="1:17" ht="13.5">
      <c r="A13" t="s">
        <v>164</v>
      </c>
      <c r="B13">
        <f>B27+B33+B38+B44+B51+B56+B59+B68</f>
        <v>136</v>
      </c>
      <c r="C13">
        <f aca="true" t="shared" si="1" ref="C13:Q13">C27+C33+C38+C44+C51+C56+C59+C68</f>
        <v>135</v>
      </c>
      <c r="D13">
        <f t="shared" si="1"/>
        <v>0</v>
      </c>
      <c r="E13">
        <f t="shared" si="1"/>
        <v>0</v>
      </c>
      <c r="F13">
        <f t="shared" si="1"/>
        <v>14</v>
      </c>
      <c r="G13">
        <f t="shared" si="1"/>
        <v>93</v>
      </c>
      <c r="H13">
        <f t="shared" si="1"/>
        <v>28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>
        <f t="shared" si="1"/>
        <v>1</v>
      </c>
      <c r="O13">
        <f t="shared" si="1"/>
        <v>0</v>
      </c>
      <c r="P13">
        <f t="shared" si="1"/>
        <v>1</v>
      </c>
      <c r="Q13">
        <f t="shared" si="1"/>
        <v>0</v>
      </c>
    </row>
    <row r="15" spans="1:17" ht="13.5">
      <c r="A15" t="s">
        <v>111</v>
      </c>
      <c r="B15">
        <v>185</v>
      </c>
      <c r="C15">
        <v>185</v>
      </c>
      <c r="D15" t="s">
        <v>109</v>
      </c>
      <c r="E15">
        <v>8</v>
      </c>
      <c r="F15" t="s">
        <v>109</v>
      </c>
      <c r="G15">
        <v>121</v>
      </c>
      <c r="H15">
        <v>56</v>
      </c>
      <c r="I15" t="s">
        <v>109</v>
      </c>
      <c r="J15" t="s">
        <v>109</v>
      </c>
      <c r="K15" t="s">
        <v>109</v>
      </c>
      <c r="L15" t="s">
        <v>109</v>
      </c>
      <c r="M15" t="s">
        <v>109</v>
      </c>
      <c r="N15">
        <f aca="true" t="shared" si="2" ref="N15:N71">SUM(O15:Q15)</f>
        <v>0</v>
      </c>
      <c r="O15" t="s">
        <v>109</v>
      </c>
      <c r="P15" t="s">
        <v>109</v>
      </c>
      <c r="Q15" t="s">
        <v>109</v>
      </c>
    </row>
    <row r="16" spans="1:17" ht="13.5">
      <c r="A16" t="s">
        <v>144</v>
      </c>
      <c r="B16">
        <v>42</v>
      </c>
      <c r="C16">
        <v>41</v>
      </c>
      <c r="D16" t="s">
        <v>109</v>
      </c>
      <c r="E16" t="s">
        <v>109</v>
      </c>
      <c r="F16" t="s">
        <v>109</v>
      </c>
      <c r="G16">
        <v>30</v>
      </c>
      <c r="H16">
        <v>11</v>
      </c>
      <c r="I16" t="s">
        <v>109</v>
      </c>
      <c r="J16" t="s">
        <v>109</v>
      </c>
      <c r="K16" t="s">
        <v>109</v>
      </c>
      <c r="L16" t="s">
        <v>109</v>
      </c>
      <c r="M16" t="s">
        <v>109</v>
      </c>
      <c r="N16">
        <f t="shared" si="2"/>
        <v>1</v>
      </c>
      <c r="O16" t="s">
        <v>109</v>
      </c>
      <c r="P16">
        <v>1</v>
      </c>
      <c r="Q16" t="s">
        <v>109</v>
      </c>
    </row>
    <row r="17" spans="1:17" ht="13.5">
      <c r="A17" t="s">
        <v>117</v>
      </c>
      <c r="B17">
        <v>15</v>
      </c>
      <c r="C17">
        <v>15</v>
      </c>
      <c r="D17" t="s">
        <v>109</v>
      </c>
      <c r="E17" t="s">
        <v>109</v>
      </c>
      <c r="F17" t="s">
        <v>109</v>
      </c>
      <c r="G17">
        <v>10</v>
      </c>
      <c r="H17">
        <v>5</v>
      </c>
      <c r="I17" t="s">
        <v>109</v>
      </c>
      <c r="J17" t="s">
        <v>109</v>
      </c>
      <c r="K17" t="s">
        <v>109</v>
      </c>
      <c r="L17" t="s">
        <v>109</v>
      </c>
      <c r="M17" t="s">
        <v>109</v>
      </c>
      <c r="N17">
        <f t="shared" si="2"/>
        <v>0</v>
      </c>
      <c r="O17" t="s">
        <v>109</v>
      </c>
      <c r="P17" t="s">
        <v>109</v>
      </c>
      <c r="Q17" t="s">
        <v>109</v>
      </c>
    </row>
    <row r="18" spans="1:17" ht="13.5">
      <c r="A18" t="s">
        <v>152</v>
      </c>
      <c r="B18">
        <v>16</v>
      </c>
      <c r="C18">
        <v>16</v>
      </c>
      <c r="D18" t="s">
        <v>109</v>
      </c>
      <c r="E18" t="s">
        <v>109</v>
      </c>
      <c r="F18" t="s">
        <v>109</v>
      </c>
      <c r="G18">
        <v>13</v>
      </c>
      <c r="H18">
        <v>3</v>
      </c>
      <c r="I18" t="s">
        <v>109</v>
      </c>
      <c r="J18" t="s">
        <v>109</v>
      </c>
      <c r="K18" t="s">
        <v>109</v>
      </c>
      <c r="L18" t="s">
        <v>109</v>
      </c>
      <c r="M18" t="s">
        <v>109</v>
      </c>
      <c r="N18">
        <f t="shared" si="2"/>
        <v>0</v>
      </c>
      <c r="O18" t="s">
        <v>109</v>
      </c>
      <c r="P18" t="s">
        <v>109</v>
      </c>
      <c r="Q18" t="s">
        <v>109</v>
      </c>
    </row>
    <row r="19" spans="1:17" ht="13.5">
      <c r="A19" t="s">
        <v>118</v>
      </c>
      <c r="B19">
        <v>23</v>
      </c>
      <c r="C19">
        <v>23</v>
      </c>
      <c r="D19" t="s">
        <v>109</v>
      </c>
      <c r="E19">
        <v>3</v>
      </c>
      <c r="F19" t="s">
        <v>109</v>
      </c>
      <c r="G19">
        <v>14</v>
      </c>
      <c r="H19">
        <v>6</v>
      </c>
      <c r="I19" t="s">
        <v>109</v>
      </c>
      <c r="J19" t="s">
        <v>109</v>
      </c>
      <c r="K19" t="s">
        <v>109</v>
      </c>
      <c r="L19" t="s">
        <v>109</v>
      </c>
      <c r="M19" t="s">
        <v>109</v>
      </c>
      <c r="N19">
        <f t="shared" si="2"/>
        <v>0</v>
      </c>
      <c r="O19" t="s">
        <v>109</v>
      </c>
      <c r="P19" t="s">
        <v>109</v>
      </c>
      <c r="Q19" t="s">
        <v>109</v>
      </c>
    </row>
    <row r="20" spans="1:17" ht="13.5">
      <c r="A20" t="s">
        <v>153</v>
      </c>
      <c r="B20">
        <v>13</v>
      </c>
      <c r="C20">
        <v>13</v>
      </c>
      <c r="D20" t="s">
        <v>109</v>
      </c>
      <c r="E20" t="s">
        <v>109</v>
      </c>
      <c r="F20" t="s">
        <v>109</v>
      </c>
      <c r="G20">
        <v>12</v>
      </c>
      <c r="H20">
        <v>1</v>
      </c>
      <c r="I20" t="s">
        <v>109</v>
      </c>
      <c r="J20" t="s">
        <v>109</v>
      </c>
      <c r="K20" t="s">
        <v>109</v>
      </c>
      <c r="L20" t="s">
        <v>109</v>
      </c>
      <c r="M20" t="s">
        <v>109</v>
      </c>
      <c r="N20">
        <f t="shared" si="2"/>
        <v>0</v>
      </c>
      <c r="O20" t="s">
        <v>109</v>
      </c>
      <c r="P20" t="s">
        <v>109</v>
      </c>
      <c r="Q20" t="s">
        <v>109</v>
      </c>
    </row>
    <row r="21" spans="1:17" ht="13.5">
      <c r="A21" t="s">
        <v>140</v>
      </c>
      <c r="B21">
        <v>17</v>
      </c>
      <c r="C21">
        <v>17</v>
      </c>
      <c r="D21" t="s">
        <v>109</v>
      </c>
      <c r="E21" t="s">
        <v>109</v>
      </c>
      <c r="F21" t="s">
        <v>109</v>
      </c>
      <c r="G21">
        <v>13</v>
      </c>
      <c r="H21">
        <v>4</v>
      </c>
      <c r="I21" t="s">
        <v>109</v>
      </c>
      <c r="J21" t="s">
        <v>109</v>
      </c>
      <c r="K21" t="s">
        <v>109</v>
      </c>
      <c r="L21" t="s">
        <v>109</v>
      </c>
      <c r="M21" t="s">
        <v>109</v>
      </c>
      <c r="N21">
        <f t="shared" si="2"/>
        <v>0</v>
      </c>
      <c r="O21" t="s">
        <v>109</v>
      </c>
      <c r="P21" t="s">
        <v>109</v>
      </c>
      <c r="Q21" t="s">
        <v>109</v>
      </c>
    </row>
    <row r="22" spans="1:17" ht="13.5">
      <c r="A22" t="s">
        <v>138</v>
      </c>
      <c r="B22">
        <v>41</v>
      </c>
      <c r="C22">
        <v>41</v>
      </c>
      <c r="D22" t="s">
        <v>109</v>
      </c>
      <c r="E22">
        <v>3</v>
      </c>
      <c r="F22" t="s">
        <v>109</v>
      </c>
      <c r="G22">
        <v>26</v>
      </c>
      <c r="H22">
        <v>12</v>
      </c>
      <c r="I22" t="s">
        <v>109</v>
      </c>
      <c r="J22" t="s">
        <v>109</v>
      </c>
      <c r="K22" t="s">
        <v>109</v>
      </c>
      <c r="L22" t="s">
        <v>109</v>
      </c>
      <c r="M22" t="s">
        <v>109</v>
      </c>
      <c r="N22">
        <f t="shared" si="2"/>
        <v>0</v>
      </c>
      <c r="O22" t="s">
        <v>109</v>
      </c>
      <c r="P22" t="s">
        <v>109</v>
      </c>
      <c r="Q22" t="s">
        <v>109</v>
      </c>
    </row>
    <row r="23" spans="1:17" ht="13.5">
      <c r="A23" t="s">
        <v>141</v>
      </c>
      <c r="B23">
        <v>19</v>
      </c>
      <c r="C23">
        <v>18</v>
      </c>
      <c r="D23" t="s">
        <v>109</v>
      </c>
      <c r="E23" t="s">
        <v>109</v>
      </c>
      <c r="F23" t="s">
        <v>109</v>
      </c>
      <c r="G23">
        <v>14</v>
      </c>
      <c r="H23">
        <v>4</v>
      </c>
      <c r="I23" t="s">
        <v>109</v>
      </c>
      <c r="J23" t="s">
        <v>109</v>
      </c>
      <c r="K23" t="s">
        <v>109</v>
      </c>
      <c r="L23" t="s">
        <v>109</v>
      </c>
      <c r="M23" t="s">
        <v>109</v>
      </c>
      <c r="N23">
        <f t="shared" si="2"/>
        <v>1</v>
      </c>
      <c r="O23">
        <v>1</v>
      </c>
      <c r="P23" t="s">
        <v>109</v>
      </c>
      <c r="Q23" t="s">
        <v>109</v>
      </c>
    </row>
    <row r="24" spans="1:17" ht="13.5">
      <c r="A24" t="s">
        <v>112</v>
      </c>
      <c r="B24">
        <v>30</v>
      </c>
      <c r="C24">
        <v>30</v>
      </c>
      <c r="D24" t="s">
        <v>109</v>
      </c>
      <c r="E24" t="s">
        <v>109</v>
      </c>
      <c r="F24" t="s">
        <v>109</v>
      </c>
      <c r="G24">
        <v>25</v>
      </c>
      <c r="H24">
        <v>5</v>
      </c>
      <c r="I24" t="s">
        <v>109</v>
      </c>
      <c r="J24" t="s">
        <v>109</v>
      </c>
      <c r="K24" t="s">
        <v>109</v>
      </c>
      <c r="L24" t="s">
        <v>109</v>
      </c>
      <c r="M24" t="s">
        <v>109</v>
      </c>
      <c r="N24">
        <f t="shared" si="2"/>
        <v>0</v>
      </c>
      <c r="O24" t="s">
        <v>109</v>
      </c>
      <c r="P24" t="s">
        <v>109</v>
      </c>
      <c r="Q24" t="s">
        <v>109</v>
      </c>
    </row>
    <row r="25" spans="1:17" ht="13.5">
      <c r="A25" t="s">
        <v>124</v>
      </c>
      <c r="B25">
        <v>37</v>
      </c>
      <c r="C25">
        <v>37</v>
      </c>
      <c r="D25" t="s">
        <v>109</v>
      </c>
      <c r="E25">
        <v>2</v>
      </c>
      <c r="F25" t="s">
        <v>109</v>
      </c>
      <c r="G25">
        <v>24</v>
      </c>
      <c r="H25">
        <v>11</v>
      </c>
      <c r="I25" t="s">
        <v>109</v>
      </c>
      <c r="J25" t="s">
        <v>109</v>
      </c>
      <c r="K25" t="s">
        <v>109</v>
      </c>
      <c r="L25" t="s">
        <v>109</v>
      </c>
      <c r="M25" t="s">
        <v>109</v>
      </c>
      <c r="N25">
        <f t="shared" si="2"/>
        <v>0</v>
      </c>
      <c r="O25" t="s">
        <v>109</v>
      </c>
      <c r="P25" t="s">
        <v>109</v>
      </c>
      <c r="Q25" t="s">
        <v>109</v>
      </c>
    </row>
    <row r="27" spans="1:17" ht="13.5">
      <c r="A27" t="s">
        <v>165</v>
      </c>
      <c r="B27">
        <f>SUM(B28:B31)</f>
        <v>13</v>
      </c>
      <c r="C27">
        <f aca="true" t="shared" si="3" ref="C27:Q27">SUM(C28:C31)</f>
        <v>13</v>
      </c>
      <c r="D27">
        <f t="shared" si="3"/>
        <v>0</v>
      </c>
      <c r="E27">
        <f t="shared" si="3"/>
        <v>0</v>
      </c>
      <c r="F27">
        <f t="shared" si="3"/>
        <v>0</v>
      </c>
      <c r="G27">
        <f t="shared" si="3"/>
        <v>7</v>
      </c>
      <c r="H27">
        <f t="shared" si="3"/>
        <v>6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  <c r="N27">
        <f t="shared" si="3"/>
        <v>0</v>
      </c>
      <c r="O27">
        <f t="shared" si="3"/>
        <v>0</v>
      </c>
      <c r="P27">
        <f t="shared" si="3"/>
        <v>0</v>
      </c>
      <c r="Q27">
        <f t="shared" si="3"/>
        <v>0</v>
      </c>
    </row>
    <row r="28" spans="1:17" ht="13.5">
      <c r="A28" t="s">
        <v>119</v>
      </c>
      <c r="B28">
        <v>5</v>
      </c>
      <c r="C28">
        <v>5</v>
      </c>
      <c r="D28" t="s">
        <v>109</v>
      </c>
      <c r="E28" t="s">
        <v>109</v>
      </c>
      <c r="F28" t="s">
        <v>109</v>
      </c>
      <c r="G28">
        <v>2</v>
      </c>
      <c r="H28">
        <v>3</v>
      </c>
      <c r="I28" t="s">
        <v>109</v>
      </c>
      <c r="J28" t="s">
        <v>109</v>
      </c>
      <c r="K28" t="s">
        <v>109</v>
      </c>
      <c r="L28" t="s">
        <v>109</v>
      </c>
      <c r="M28" t="s">
        <v>109</v>
      </c>
      <c r="N28">
        <f t="shared" si="2"/>
        <v>0</v>
      </c>
      <c r="O28" t="s">
        <v>109</v>
      </c>
      <c r="P28" t="s">
        <v>109</v>
      </c>
      <c r="Q28" t="s">
        <v>109</v>
      </c>
    </row>
    <row r="29" spans="1:17" ht="13.5">
      <c r="A29" t="s">
        <v>120</v>
      </c>
      <c r="B29" t="s">
        <v>109</v>
      </c>
      <c r="C29" t="s">
        <v>109</v>
      </c>
      <c r="D29" t="s">
        <v>109</v>
      </c>
      <c r="E29" t="s">
        <v>109</v>
      </c>
      <c r="F29" t="s">
        <v>109</v>
      </c>
      <c r="G29" t="s">
        <v>109</v>
      </c>
      <c r="H29" t="s">
        <v>109</v>
      </c>
      <c r="I29" t="s">
        <v>109</v>
      </c>
      <c r="J29" t="s">
        <v>109</v>
      </c>
      <c r="K29" t="s">
        <v>109</v>
      </c>
      <c r="L29" t="s">
        <v>109</v>
      </c>
      <c r="M29" t="s">
        <v>109</v>
      </c>
      <c r="N29">
        <f t="shared" si="2"/>
        <v>0</v>
      </c>
      <c r="O29" t="s">
        <v>109</v>
      </c>
      <c r="P29" t="s">
        <v>109</v>
      </c>
      <c r="Q29" t="s">
        <v>109</v>
      </c>
    </row>
    <row r="30" spans="1:17" ht="13.5">
      <c r="A30" t="s">
        <v>121</v>
      </c>
      <c r="B30">
        <v>7</v>
      </c>
      <c r="C30">
        <v>7</v>
      </c>
      <c r="D30" t="s">
        <v>109</v>
      </c>
      <c r="E30" t="s">
        <v>109</v>
      </c>
      <c r="F30" t="s">
        <v>109</v>
      </c>
      <c r="G30">
        <v>5</v>
      </c>
      <c r="H30">
        <v>2</v>
      </c>
      <c r="I30" t="s">
        <v>109</v>
      </c>
      <c r="J30" t="s">
        <v>109</v>
      </c>
      <c r="K30" t="s">
        <v>109</v>
      </c>
      <c r="L30" t="s">
        <v>109</v>
      </c>
      <c r="M30" t="s">
        <v>109</v>
      </c>
      <c r="N30">
        <f t="shared" si="2"/>
        <v>0</v>
      </c>
      <c r="O30" t="s">
        <v>109</v>
      </c>
      <c r="P30" t="s">
        <v>109</v>
      </c>
      <c r="Q30" t="s">
        <v>109</v>
      </c>
    </row>
    <row r="31" spans="1:17" ht="13.5">
      <c r="A31" t="s">
        <v>122</v>
      </c>
      <c r="B31">
        <v>1</v>
      </c>
      <c r="C31">
        <v>1</v>
      </c>
      <c r="D31" t="s">
        <v>109</v>
      </c>
      <c r="E31" t="s">
        <v>109</v>
      </c>
      <c r="F31" t="s">
        <v>109</v>
      </c>
      <c r="G31" t="s">
        <v>109</v>
      </c>
      <c r="H31">
        <v>1</v>
      </c>
      <c r="I31" t="s">
        <v>109</v>
      </c>
      <c r="J31" t="s">
        <v>109</v>
      </c>
      <c r="K31" t="s">
        <v>109</v>
      </c>
      <c r="L31" t="s">
        <v>109</v>
      </c>
      <c r="M31" t="s">
        <v>109</v>
      </c>
      <c r="N31">
        <f t="shared" si="2"/>
        <v>0</v>
      </c>
      <c r="O31" t="s">
        <v>109</v>
      </c>
      <c r="P31" t="s">
        <v>109</v>
      </c>
      <c r="Q31" t="s">
        <v>109</v>
      </c>
    </row>
    <row r="33" spans="1:17" ht="13.5">
      <c r="A33" t="s">
        <v>166</v>
      </c>
      <c r="B33">
        <f>SUM(B34:B36)</f>
        <v>3</v>
      </c>
      <c r="C33">
        <f aca="true" t="shared" si="4" ref="C33:Q33">SUM(C34:C36)</f>
        <v>3</v>
      </c>
      <c r="D33">
        <f t="shared" si="4"/>
        <v>0</v>
      </c>
      <c r="E33">
        <f t="shared" si="4"/>
        <v>0</v>
      </c>
      <c r="F33">
        <f t="shared" si="4"/>
        <v>0</v>
      </c>
      <c r="G33">
        <f t="shared" si="4"/>
        <v>2</v>
      </c>
      <c r="H33">
        <f t="shared" si="4"/>
        <v>1</v>
      </c>
      <c r="I33">
        <f t="shared" si="4"/>
        <v>0</v>
      </c>
      <c r="J33">
        <f t="shared" si="4"/>
        <v>0</v>
      </c>
      <c r="K33">
        <f t="shared" si="4"/>
        <v>0</v>
      </c>
      <c r="L33">
        <f t="shared" si="4"/>
        <v>0</v>
      </c>
      <c r="M33">
        <f t="shared" si="4"/>
        <v>0</v>
      </c>
      <c r="N33">
        <f t="shared" si="4"/>
        <v>0</v>
      </c>
      <c r="O33">
        <f t="shared" si="4"/>
        <v>0</v>
      </c>
      <c r="P33">
        <f t="shared" si="4"/>
        <v>0</v>
      </c>
      <c r="Q33">
        <f t="shared" si="4"/>
        <v>0</v>
      </c>
    </row>
    <row r="34" spans="1:17" ht="13.5">
      <c r="A34" t="s">
        <v>125</v>
      </c>
      <c r="B34">
        <v>2</v>
      </c>
      <c r="C34">
        <v>2</v>
      </c>
      <c r="D34" t="s">
        <v>109</v>
      </c>
      <c r="E34" t="s">
        <v>109</v>
      </c>
      <c r="F34" t="s">
        <v>109</v>
      </c>
      <c r="G34">
        <v>1</v>
      </c>
      <c r="H34">
        <v>1</v>
      </c>
      <c r="I34" t="s">
        <v>109</v>
      </c>
      <c r="J34" t="s">
        <v>109</v>
      </c>
      <c r="K34" t="s">
        <v>109</v>
      </c>
      <c r="L34" t="s">
        <v>109</v>
      </c>
      <c r="M34" t="s">
        <v>109</v>
      </c>
      <c r="N34">
        <f t="shared" si="2"/>
        <v>0</v>
      </c>
      <c r="O34" t="s">
        <v>109</v>
      </c>
      <c r="P34" t="s">
        <v>109</v>
      </c>
      <c r="Q34" t="s">
        <v>109</v>
      </c>
    </row>
    <row r="35" spans="1:17" ht="13.5">
      <c r="A35" t="s">
        <v>126</v>
      </c>
      <c r="B35" t="s">
        <v>109</v>
      </c>
      <c r="C35" t="s">
        <v>109</v>
      </c>
      <c r="D35" t="s">
        <v>109</v>
      </c>
      <c r="E35" t="s">
        <v>109</v>
      </c>
      <c r="F35" t="s">
        <v>109</v>
      </c>
      <c r="G35" t="s">
        <v>109</v>
      </c>
      <c r="H35" t="s">
        <v>109</v>
      </c>
      <c r="I35" t="s">
        <v>109</v>
      </c>
      <c r="J35" t="s">
        <v>109</v>
      </c>
      <c r="K35" t="s">
        <v>109</v>
      </c>
      <c r="L35" t="s">
        <v>109</v>
      </c>
      <c r="M35" t="s">
        <v>109</v>
      </c>
      <c r="N35">
        <f t="shared" si="2"/>
        <v>0</v>
      </c>
      <c r="O35" t="s">
        <v>109</v>
      </c>
      <c r="P35" t="s">
        <v>109</v>
      </c>
      <c r="Q35" t="s">
        <v>109</v>
      </c>
    </row>
    <row r="36" spans="1:17" ht="13.5">
      <c r="A36" t="s">
        <v>127</v>
      </c>
      <c r="B36">
        <v>1</v>
      </c>
      <c r="C36">
        <v>1</v>
      </c>
      <c r="D36" t="s">
        <v>109</v>
      </c>
      <c r="E36" t="s">
        <v>109</v>
      </c>
      <c r="F36" t="s">
        <v>109</v>
      </c>
      <c r="G36">
        <v>1</v>
      </c>
      <c r="H36" t="s">
        <v>109</v>
      </c>
      <c r="I36" t="s">
        <v>109</v>
      </c>
      <c r="J36" t="s">
        <v>109</v>
      </c>
      <c r="K36" t="s">
        <v>109</v>
      </c>
      <c r="L36" t="s">
        <v>109</v>
      </c>
      <c r="M36" t="s">
        <v>109</v>
      </c>
      <c r="N36">
        <f t="shared" si="2"/>
        <v>0</v>
      </c>
      <c r="O36" t="s">
        <v>109</v>
      </c>
      <c r="P36" t="s">
        <v>109</v>
      </c>
      <c r="Q36" t="s">
        <v>109</v>
      </c>
    </row>
    <row r="38" spans="1:17" ht="13.5">
      <c r="A38" t="s">
        <v>167</v>
      </c>
      <c r="B38">
        <f>SUM(B39:B42)</f>
        <v>11</v>
      </c>
      <c r="C38">
        <f aca="true" t="shared" si="5" ref="C38:Q38">SUM(C39:C42)</f>
        <v>11</v>
      </c>
      <c r="D38">
        <f t="shared" si="5"/>
        <v>0</v>
      </c>
      <c r="E38">
        <f t="shared" si="5"/>
        <v>0</v>
      </c>
      <c r="F38">
        <f t="shared" si="5"/>
        <v>0</v>
      </c>
      <c r="G38">
        <f t="shared" si="5"/>
        <v>9</v>
      </c>
      <c r="H38">
        <f t="shared" si="5"/>
        <v>2</v>
      </c>
      <c r="I38">
        <f t="shared" si="5"/>
        <v>0</v>
      </c>
      <c r="J38">
        <f t="shared" si="5"/>
        <v>0</v>
      </c>
      <c r="K38">
        <f t="shared" si="5"/>
        <v>0</v>
      </c>
      <c r="L38">
        <f t="shared" si="5"/>
        <v>0</v>
      </c>
      <c r="M38">
        <f t="shared" si="5"/>
        <v>0</v>
      </c>
      <c r="N38">
        <f t="shared" si="5"/>
        <v>0</v>
      </c>
      <c r="O38">
        <f t="shared" si="5"/>
        <v>0</v>
      </c>
      <c r="P38">
        <f t="shared" si="5"/>
        <v>0</v>
      </c>
      <c r="Q38">
        <f t="shared" si="5"/>
        <v>0</v>
      </c>
    </row>
    <row r="39" spans="1:17" ht="13.5">
      <c r="A39" t="s">
        <v>145</v>
      </c>
      <c r="B39">
        <v>1</v>
      </c>
      <c r="C39">
        <v>1</v>
      </c>
      <c r="D39" t="s">
        <v>109</v>
      </c>
      <c r="E39" t="s">
        <v>109</v>
      </c>
      <c r="F39" t="s">
        <v>109</v>
      </c>
      <c r="G39">
        <v>1</v>
      </c>
      <c r="H39" t="s">
        <v>109</v>
      </c>
      <c r="I39" t="s">
        <v>109</v>
      </c>
      <c r="J39" t="s">
        <v>109</v>
      </c>
      <c r="K39" t="s">
        <v>109</v>
      </c>
      <c r="L39" t="s">
        <v>109</v>
      </c>
      <c r="M39" t="s">
        <v>109</v>
      </c>
      <c r="N39">
        <f t="shared" si="2"/>
        <v>0</v>
      </c>
      <c r="O39" t="s">
        <v>109</v>
      </c>
      <c r="P39" t="s">
        <v>109</v>
      </c>
      <c r="Q39" t="s">
        <v>109</v>
      </c>
    </row>
    <row r="40" spans="1:17" ht="13.5">
      <c r="A40" t="s">
        <v>129</v>
      </c>
      <c r="B40">
        <v>2</v>
      </c>
      <c r="C40">
        <v>2</v>
      </c>
      <c r="D40" t="s">
        <v>109</v>
      </c>
      <c r="E40" t="s">
        <v>109</v>
      </c>
      <c r="F40" t="s">
        <v>109</v>
      </c>
      <c r="G40">
        <v>2</v>
      </c>
      <c r="H40" t="s">
        <v>109</v>
      </c>
      <c r="I40" t="s">
        <v>109</v>
      </c>
      <c r="J40" t="s">
        <v>109</v>
      </c>
      <c r="K40" t="s">
        <v>109</v>
      </c>
      <c r="L40" t="s">
        <v>109</v>
      </c>
      <c r="M40" t="s">
        <v>109</v>
      </c>
      <c r="N40">
        <f t="shared" si="2"/>
        <v>0</v>
      </c>
      <c r="O40" t="s">
        <v>109</v>
      </c>
      <c r="P40" t="s">
        <v>109</v>
      </c>
      <c r="Q40" t="s">
        <v>109</v>
      </c>
    </row>
    <row r="41" spans="1:17" ht="13.5">
      <c r="A41" t="s">
        <v>130</v>
      </c>
      <c r="B41">
        <v>6</v>
      </c>
      <c r="C41">
        <v>6</v>
      </c>
      <c r="D41" t="s">
        <v>109</v>
      </c>
      <c r="E41" t="s">
        <v>109</v>
      </c>
      <c r="F41" t="s">
        <v>109</v>
      </c>
      <c r="G41">
        <v>5</v>
      </c>
      <c r="H41">
        <v>1</v>
      </c>
      <c r="I41" t="s">
        <v>109</v>
      </c>
      <c r="J41" t="s">
        <v>109</v>
      </c>
      <c r="K41" t="s">
        <v>109</v>
      </c>
      <c r="L41" t="s">
        <v>109</v>
      </c>
      <c r="M41" t="s">
        <v>109</v>
      </c>
      <c r="N41">
        <f t="shared" si="2"/>
        <v>0</v>
      </c>
      <c r="O41" t="s">
        <v>109</v>
      </c>
      <c r="P41" t="s">
        <v>109</v>
      </c>
      <c r="Q41" t="s">
        <v>109</v>
      </c>
    </row>
    <row r="42" spans="1:17" ht="13.5">
      <c r="A42" t="s">
        <v>131</v>
      </c>
      <c r="B42">
        <v>2</v>
      </c>
      <c r="C42">
        <v>2</v>
      </c>
      <c r="D42" t="s">
        <v>109</v>
      </c>
      <c r="E42" t="s">
        <v>109</v>
      </c>
      <c r="F42" t="s">
        <v>109</v>
      </c>
      <c r="G42">
        <v>1</v>
      </c>
      <c r="H42">
        <v>1</v>
      </c>
      <c r="I42" t="s">
        <v>109</v>
      </c>
      <c r="J42" t="s">
        <v>109</v>
      </c>
      <c r="K42" t="s">
        <v>109</v>
      </c>
      <c r="L42" t="s">
        <v>109</v>
      </c>
      <c r="M42" t="s">
        <v>109</v>
      </c>
      <c r="N42">
        <f t="shared" si="2"/>
        <v>0</v>
      </c>
      <c r="O42" t="s">
        <v>109</v>
      </c>
      <c r="P42" t="s">
        <v>109</v>
      </c>
      <c r="Q42" t="s">
        <v>109</v>
      </c>
    </row>
    <row r="44" spans="1:17" ht="13.5">
      <c r="A44" t="s">
        <v>168</v>
      </c>
      <c r="B44">
        <f>SUM(B45:B49)</f>
        <v>26</v>
      </c>
      <c r="C44">
        <f aca="true" t="shared" si="6" ref="C44:Q44">SUM(C45:C49)</f>
        <v>26</v>
      </c>
      <c r="D44">
        <f t="shared" si="6"/>
        <v>0</v>
      </c>
      <c r="E44">
        <f t="shared" si="6"/>
        <v>0</v>
      </c>
      <c r="F44">
        <f t="shared" si="6"/>
        <v>0</v>
      </c>
      <c r="G44">
        <f t="shared" si="6"/>
        <v>21</v>
      </c>
      <c r="H44">
        <f t="shared" si="6"/>
        <v>5</v>
      </c>
      <c r="I44">
        <f t="shared" si="6"/>
        <v>0</v>
      </c>
      <c r="J44">
        <f t="shared" si="6"/>
        <v>0</v>
      </c>
      <c r="K44">
        <f t="shared" si="6"/>
        <v>0</v>
      </c>
      <c r="L44">
        <f t="shared" si="6"/>
        <v>0</v>
      </c>
      <c r="M44">
        <f t="shared" si="6"/>
        <v>0</v>
      </c>
      <c r="N44">
        <f t="shared" si="6"/>
        <v>0</v>
      </c>
      <c r="O44">
        <f t="shared" si="6"/>
        <v>0</v>
      </c>
      <c r="P44">
        <f t="shared" si="6"/>
        <v>0</v>
      </c>
      <c r="Q44">
        <f t="shared" si="6"/>
        <v>0</v>
      </c>
    </row>
    <row r="45" spans="1:17" ht="13.5">
      <c r="A45" t="s">
        <v>132</v>
      </c>
      <c r="B45">
        <v>5</v>
      </c>
      <c r="C45">
        <v>5</v>
      </c>
      <c r="D45" t="s">
        <v>109</v>
      </c>
      <c r="E45" t="s">
        <v>109</v>
      </c>
      <c r="F45" t="s">
        <v>109</v>
      </c>
      <c r="G45">
        <v>5</v>
      </c>
      <c r="H45" t="s">
        <v>109</v>
      </c>
      <c r="I45" t="s">
        <v>109</v>
      </c>
      <c r="J45" t="s">
        <v>109</v>
      </c>
      <c r="K45" t="s">
        <v>109</v>
      </c>
      <c r="L45" t="s">
        <v>109</v>
      </c>
      <c r="M45" t="s">
        <v>109</v>
      </c>
      <c r="N45">
        <f t="shared" si="2"/>
        <v>0</v>
      </c>
      <c r="O45" t="s">
        <v>109</v>
      </c>
      <c r="P45" t="s">
        <v>109</v>
      </c>
      <c r="Q45" t="s">
        <v>109</v>
      </c>
    </row>
    <row r="46" spans="1:17" ht="13.5">
      <c r="A46" t="s">
        <v>133</v>
      </c>
      <c r="B46">
        <v>7</v>
      </c>
      <c r="C46">
        <v>7</v>
      </c>
      <c r="D46" t="s">
        <v>109</v>
      </c>
      <c r="E46" t="s">
        <v>109</v>
      </c>
      <c r="F46" t="s">
        <v>109</v>
      </c>
      <c r="G46">
        <v>3</v>
      </c>
      <c r="H46">
        <v>4</v>
      </c>
      <c r="I46" t="s">
        <v>109</v>
      </c>
      <c r="J46" t="s">
        <v>109</v>
      </c>
      <c r="K46" t="s">
        <v>109</v>
      </c>
      <c r="L46" t="s">
        <v>109</v>
      </c>
      <c r="M46" t="s">
        <v>109</v>
      </c>
      <c r="N46">
        <f t="shared" si="2"/>
        <v>0</v>
      </c>
      <c r="O46" t="s">
        <v>109</v>
      </c>
      <c r="P46" t="s">
        <v>109</v>
      </c>
      <c r="Q46" t="s">
        <v>109</v>
      </c>
    </row>
    <row r="47" spans="1:17" ht="13.5">
      <c r="A47" t="s">
        <v>134</v>
      </c>
      <c r="B47" t="s">
        <v>109</v>
      </c>
      <c r="C47" t="s">
        <v>109</v>
      </c>
      <c r="D47" t="s">
        <v>109</v>
      </c>
      <c r="E47" t="s">
        <v>109</v>
      </c>
      <c r="F47" t="s">
        <v>109</v>
      </c>
      <c r="G47" t="s">
        <v>109</v>
      </c>
      <c r="H47" t="s">
        <v>109</v>
      </c>
      <c r="I47" t="s">
        <v>109</v>
      </c>
      <c r="J47" t="s">
        <v>109</v>
      </c>
      <c r="K47" t="s">
        <v>109</v>
      </c>
      <c r="L47" t="s">
        <v>109</v>
      </c>
      <c r="M47" t="s">
        <v>109</v>
      </c>
      <c r="N47">
        <f t="shared" si="2"/>
        <v>0</v>
      </c>
      <c r="O47" t="s">
        <v>109</v>
      </c>
      <c r="P47" t="s">
        <v>109</v>
      </c>
      <c r="Q47" t="s">
        <v>109</v>
      </c>
    </row>
    <row r="48" spans="1:17" ht="13.5">
      <c r="A48" t="s">
        <v>135</v>
      </c>
      <c r="B48">
        <v>9</v>
      </c>
      <c r="C48">
        <v>9</v>
      </c>
      <c r="D48" t="s">
        <v>109</v>
      </c>
      <c r="E48" t="s">
        <v>109</v>
      </c>
      <c r="F48" t="s">
        <v>109</v>
      </c>
      <c r="G48">
        <v>8</v>
      </c>
      <c r="H48">
        <v>1</v>
      </c>
      <c r="I48" t="s">
        <v>109</v>
      </c>
      <c r="J48" t="s">
        <v>109</v>
      </c>
      <c r="K48" t="s">
        <v>109</v>
      </c>
      <c r="L48" t="s">
        <v>109</v>
      </c>
      <c r="M48" t="s">
        <v>109</v>
      </c>
      <c r="N48">
        <f t="shared" si="2"/>
        <v>0</v>
      </c>
      <c r="O48" t="s">
        <v>109</v>
      </c>
      <c r="P48" t="s">
        <v>109</v>
      </c>
      <c r="Q48" t="s">
        <v>109</v>
      </c>
    </row>
    <row r="49" spans="1:17" ht="13.5">
      <c r="A49" t="s">
        <v>136</v>
      </c>
      <c r="B49">
        <v>5</v>
      </c>
      <c r="C49">
        <v>5</v>
      </c>
      <c r="D49" t="s">
        <v>109</v>
      </c>
      <c r="E49" t="s">
        <v>109</v>
      </c>
      <c r="F49" t="s">
        <v>109</v>
      </c>
      <c r="G49">
        <v>5</v>
      </c>
      <c r="H49" t="s">
        <v>109</v>
      </c>
      <c r="I49" t="s">
        <v>109</v>
      </c>
      <c r="J49" t="s">
        <v>109</v>
      </c>
      <c r="K49" t="s">
        <v>109</v>
      </c>
      <c r="L49" t="s">
        <v>109</v>
      </c>
      <c r="M49" t="s">
        <v>109</v>
      </c>
      <c r="N49">
        <f t="shared" si="2"/>
        <v>0</v>
      </c>
      <c r="O49" t="s">
        <v>109</v>
      </c>
      <c r="P49" t="s">
        <v>109</v>
      </c>
      <c r="Q49" t="s">
        <v>109</v>
      </c>
    </row>
    <row r="51" spans="1:17" ht="13.5">
      <c r="A51" t="s">
        <v>169</v>
      </c>
      <c r="B51">
        <f>SUM(B52:B54)</f>
        <v>42</v>
      </c>
      <c r="C51">
        <f aca="true" t="shared" si="7" ref="C51:Q51">SUM(C52:C54)</f>
        <v>42</v>
      </c>
      <c r="D51">
        <f t="shared" si="7"/>
        <v>0</v>
      </c>
      <c r="E51">
        <f t="shared" si="7"/>
        <v>0</v>
      </c>
      <c r="F51">
        <f t="shared" si="7"/>
        <v>14</v>
      </c>
      <c r="G51">
        <f t="shared" si="7"/>
        <v>23</v>
      </c>
      <c r="H51">
        <f t="shared" si="7"/>
        <v>5</v>
      </c>
      <c r="I51">
        <f t="shared" si="7"/>
        <v>0</v>
      </c>
      <c r="J51">
        <f t="shared" si="7"/>
        <v>0</v>
      </c>
      <c r="K51">
        <f t="shared" si="7"/>
        <v>0</v>
      </c>
      <c r="L51">
        <f t="shared" si="7"/>
        <v>0</v>
      </c>
      <c r="M51">
        <f t="shared" si="7"/>
        <v>0</v>
      </c>
      <c r="N51">
        <f t="shared" si="7"/>
        <v>0</v>
      </c>
      <c r="O51">
        <f t="shared" si="7"/>
        <v>0</v>
      </c>
      <c r="P51">
        <f t="shared" si="7"/>
        <v>0</v>
      </c>
      <c r="Q51">
        <f t="shared" si="7"/>
        <v>0</v>
      </c>
    </row>
    <row r="52" spans="1:17" ht="13.5">
      <c r="A52" t="s">
        <v>113</v>
      </c>
      <c r="B52">
        <v>20</v>
      </c>
      <c r="C52">
        <v>20</v>
      </c>
      <c r="D52" t="s">
        <v>109</v>
      </c>
      <c r="E52" t="s">
        <v>109</v>
      </c>
      <c r="F52">
        <v>14</v>
      </c>
      <c r="G52">
        <v>5</v>
      </c>
      <c r="H52">
        <v>1</v>
      </c>
      <c r="I52" t="s">
        <v>109</v>
      </c>
      <c r="J52" t="s">
        <v>109</v>
      </c>
      <c r="K52" t="s">
        <v>109</v>
      </c>
      <c r="L52" t="s">
        <v>109</v>
      </c>
      <c r="M52" t="s">
        <v>109</v>
      </c>
      <c r="N52">
        <f t="shared" si="2"/>
        <v>0</v>
      </c>
      <c r="O52" t="s">
        <v>109</v>
      </c>
      <c r="P52" t="s">
        <v>109</v>
      </c>
      <c r="Q52" t="s">
        <v>109</v>
      </c>
    </row>
    <row r="53" spans="1:17" ht="13.5">
      <c r="A53" t="s">
        <v>114</v>
      </c>
      <c r="B53">
        <v>13</v>
      </c>
      <c r="C53">
        <v>13</v>
      </c>
      <c r="D53" t="s">
        <v>109</v>
      </c>
      <c r="E53" t="s">
        <v>109</v>
      </c>
      <c r="F53" t="s">
        <v>109</v>
      </c>
      <c r="G53">
        <v>11</v>
      </c>
      <c r="H53">
        <v>2</v>
      </c>
      <c r="I53" t="s">
        <v>109</v>
      </c>
      <c r="J53" t="s">
        <v>109</v>
      </c>
      <c r="K53" t="s">
        <v>109</v>
      </c>
      <c r="L53" t="s">
        <v>109</v>
      </c>
      <c r="M53" t="s">
        <v>109</v>
      </c>
      <c r="N53">
        <f t="shared" si="2"/>
        <v>0</v>
      </c>
      <c r="O53" t="s">
        <v>109</v>
      </c>
      <c r="P53" t="s">
        <v>109</v>
      </c>
      <c r="Q53" t="s">
        <v>109</v>
      </c>
    </row>
    <row r="54" spans="1:17" ht="13.5">
      <c r="A54" t="s">
        <v>115</v>
      </c>
      <c r="B54">
        <v>9</v>
      </c>
      <c r="C54">
        <v>9</v>
      </c>
      <c r="D54" t="s">
        <v>109</v>
      </c>
      <c r="E54" t="s">
        <v>109</v>
      </c>
      <c r="F54" t="s">
        <v>109</v>
      </c>
      <c r="G54">
        <v>7</v>
      </c>
      <c r="H54">
        <v>2</v>
      </c>
      <c r="I54" t="s">
        <v>109</v>
      </c>
      <c r="J54" t="s">
        <v>109</v>
      </c>
      <c r="K54" t="s">
        <v>109</v>
      </c>
      <c r="L54" t="s">
        <v>109</v>
      </c>
      <c r="M54" t="s">
        <v>109</v>
      </c>
      <c r="N54">
        <f t="shared" si="2"/>
        <v>0</v>
      </c>
      <c r="O54" t="s">
        <v>109</v>
      </c>
      <c r="P54" t="s">
        <v>109</v>
      </c>
      <c r="Q54" t="s">
        <v>109</v>
      </c>
    </row>
    <row r="56" spans="1:17" ht="13.5">
      <c r="A56" t="s">
        <v>170</v>
      </c>
      <c r="B56">
        <f>SUM(B57)</f>
        <v>3</v>
      </c>
      <c r="C56">
        <f aca="true" t="shared" si="8" ref="C56:Q56">SUM(C57)</f>
        <v>2</v>
      </c>
      <c r="D56">
        <f t="shared" si="8"/>
        <v>0</v>
      </c>
      <c r="E56">
        <f t="shared" si="8"/>
        <v>0</v>
      </c>
      <c r="F56">
        <f t="shared" si="8"/>
        <v>0</v>
      </c>
      <c r="G56">
        <f t="shared" si="8"/>
        <v>2</v>
      </c>
      <c r="H56">
        <f t="shared" si="8"/>
        <v>0</v>
      </c>
      <c r="I56">
        <f t="shared" si="8"/>
        <v>0</v>
      </c>
      <c r="J56">
        <f t="shared" si="8"/>
        <v>0</v>
      </c>
      <c r="K56">
        <f t="shared" si="8"/>
        <v>0</v>
      </c>
      <c r="L56">
        <f t="shared" si="8"/>
        <v>0</v>
      </c>
      <c r="M56">
        <f t="shared" si="8"/>
        <v>0</v>
      </c>
      <c r="N56">
        <f t="shared" si="8"/>
        <v>1</v>
      </c>
      <c r="O56">
        <f t="shared" si="8"/>
        <v>0</v>
      </c>
      <c r="P56">
        <f t="shared" si="8"/>
        <v>1</v>
      </c>
      <c r="Q56">
        <f t="shared" si="8"/>
        <v>0</v>
      </c>
    </row>
    <row r="57" spans="1:17" ht="13.5">
      <c r="A57" t="s">
        <v>142</v>
      </c>
      <c r="B57">
        <v>3</v>
      </c>
      <c r="C57">
        <v>2</v>
      </c>
      <c r="D57" t="s">
        <v>109</v>
      </c>
      <c r="E57" t="s">
        <v>109</v>
      </c>
      <c r="F57" t="s">
        <v>109</v>
      </c>
      <c r="G57">
        <v>2</v>
      </c>
      <c r="H57" t="s">
        <v>109</v>
      </c>
      <c r="I57" t="s">
        <v>109</v>
      </c>
      <c r="J57" t="s">
        <v>109</v>
      </c>
      <c r="K57" t="s">
        <v>109</v>
      </c>
      <c r="L57" t="s">
        <v>109</v>
      </c>
      <c r="M57" t="s">
        <v>109</v>
      </c>
      <c r="N57">
        <f t="shared" si="2"/>
        <v>1</v>
      </c>
      <c r="O57" t="s">
        <v>109</v>
      </c>
      <c r="P57">
        <v>1</v>
      </c>
      <c r="Q57" t="s">
        <v>109</v>
      </c>
    </row>
    <row r="59" spans="1:17" ht="13.5">
      <c r="A59" t="s">
        <v>171</v>
      </c>
      <c r="B59">
        <f>SUM(B60:B66)</f>
        <v>26</v>
      </c>
      <c r="C59">
        <f aca="true" t="shared" si="9" ref="C59:Q59">SUM(C60:C66)</f>
        <v>26</v>
      </c>
      <c r="D59">
        <f t="shared" si="9"/>
        <v>0</v>
      </c>
      <c r="E59">
        <f t="shared" si="9"/>
        <v>0</v>
      </c>
      <c r="F59">
        <f t="shared" si="9"/>
        <v>0</v>
      </c>
      <c r="G59">
        <f t="shared" si="9"/>
        <v>18</v>
      </c>
      <c r="H59">
        <f t="shared" si="9"/>
        <v>8</v>
      </c>
      <c r="I59">
        <f t="shared" si="9"/>
        <v>0</v>
      </c>
      <c r="J59">
        <f t="shared" si="9"/>
        <v>0</v>
      </c>
      <c r="K59">
        <f t="shared" si="9"/>
        <v>0</v>
      </c>
      <c r="L59">
        <f t="shared" si="9"/>
        <v>0</v>
      </c>
      <c r="M59">
        <f t="shared" si="9"/>
        <v>0</v>
      </c>
      <c r="N59">
        <f t="shared" si="9"/>
        <v>0</v>
      </c>
      <c r="O59">
        <f t="shared" si="9"/>
        <v>0</v>
      </c>
      <c r="P59">
        <f t="shared" si="9"/>
        <v>0</v>
      </c>
      <c r="Q59">
        <f t="shared" si="9"/>
        <v>0</v>
      </c>
    </row>
    <row r="60" spans="1:17" ht="13.5">
      <c r="A60" t="s">
        <v>154</v>
      </c>
      <c r="B60" t="s">
        <v>109</v>
      </c>
      <c r="C60" t="s">
        <v>109</v>
      </c>
      <c r="D60" t="s">
        <v>109</v>
      </c>
      <c r="E60" t="s">
        <v>109</v>
      </c>
      <c r="F60" t="s">
        <v>109</v>
      </c>
      <c r="G60" t="s">
        <v>109</v>
      </c>
      <c r="H60" t="s">
        <v>109</v>
      </c>
      <c r="I60" t="s">
        <v>109</v>
      </c>
      <c r="J60" t="s">
        <v>109</v>
      </c>
      <c r="K60" t="s">
        <v>109</v>
      </c>
      <c r="L60" t="s">
        <v>109</v>
      </c>
      <c r="M60" t="s">
        <v>109</v>
      </c>
      <c r="N60">
        <f t="shared" si="2"/>
        <v>0</v>
      </c>
      <c r="O60" t="s">
        <v>109</v>
      </c>
      <c r="P60" t="s">
        <v>109</v>
      </c>
      <c r="Q60" t="s">
        <v>109</v>
      </c>
    </row>
    <row r="61" spans="1:17" ht="13.5">
      <c r="A61" t="s">
        <v>155</v>
      </c>
      <c r="B61">
        <v>1</v>
      </c>
      <c r="C61">
        <v>1</v>
      </c>
      <c r="D61" t="s">
        <v>109</v>
      </c>
      <c r="E61" t="s">
        <v>109</v>
      </c>
      <c r="F61" t="s">
        <v>109</v>
      </c>
      <c r="G61" t="s">
        <v>109</v>
      </c>
      <c r="H61">
        <v>1</v>
      </c>
      <c r="I61" t="s">
        <v>109</v>
      </c>
      <c r="J61" t="s">
        <v>109</v>
      </c>
      <c r="K61" t="s">
        <v>109</v>
      </c>
      <c r="L61" t="s">
        <v>109</v>
      </c>
      <c r="M61" t="s">
        <v>109</v>
      </c>
      <c r="N61">
        <f t="shared" si="2"/>
        <v>0</v>
      </c>
      <c r="O61" t="s">
        <v>109</v>
      </c>
      <c r="P61" t="s">
        <v>109</v>
      </c>
      <c r="Q61" t="s">
        <v>109</v>
      </c>
    </row>
    <row r="62" spans="1:17" ht="13.5">
      <c r="A62" t="s">
        <v>146</v>
      </c>
      <c r="B62">
        <v>2</v>
      </c>
      <c r="C62">
        <v>2</v>
      </c>
      <c r="D62" t="s">
        <v>109</v>
      </c>
      <c r="E62" t="s">
        <v>109</v>
      </c>
      <c r="F62" t="s">
        <v>109</v>
      </c>
      <c r="G62">
        <v>2</v>
      </c>
      <c r="H62" t="s">
        <v>109</v>
      </c>
      <c r="I62" t="s">
        <v>109</v>
      </c>
      <c r="J62" t="s">
        <v>109</v>
      </c>
      <c r="K62" t="s">
        <v>109</v>
      </c>
      <c r="L62" t="s">
        <v>109</v>
      </c>
      <c r="M62" t="s">
        <v>109</v>
      </c>
      <c r="N62">
        <f t="shared" si="2"/>
        <v>0</v>
      </c>
      <c r="O62" t="s">
        <v>109</v>
      </c>
      <c r="P62" t="s">
        <v>109</v>
      </c>
      <c r="Q62" t="s">
        <v>109</v>
      </c>
    </row>
    <row r="63" spans="1:17" ht="13.5">
      <c r="A63" t="s">
        <v>147</v>
      </c>
      <c r="B63">
        <v>4</v>
      </c>
      <c r="C63">
        <v>4</v>
      </c>
      <c r="D63" t="s">
        <v>109</v>
      </c>
      <c r="E63" t="s">
        <v>109</v>
      </c>
      <c r="F63" t="s">
        <v>109</v>
      </c>
      <c r="G63">
        <v>2</v>
      </c>
      <c r="H63">
        <v>2</v>
      </c>
      <c r="I63" t="s">
        <v>109</v>
      </c>
      <c r="J63" t="s">
        <v>109</v>
      </c>
      <c r="K63" t="s">
        <v>109</v>
      </c>
      <c r="L63" t="s">
        <v>109</v>
      </c>
      <c r="M63" t="s">
        <v>109</v>
      </c>
      <c r="N63">
        <f t="shared" si="2"/>
        <v>0</v>
      </c>
      <c r="O63" t="s">
        <v>109</v>
      </c>
      <c r="P63" t="s">
        <v>109</v>
      </c>
      <c r="Q63" t="s">
        <v>109</v>
      </c>
    </row>
    <row r="64" spans="1:17" ht="13.5">
      <c r="A64" t="s">
        <v>148</v>
      </c>
      <c r="B64">
        <v>1</v>
      </c>
      <c r="C64">
        <v>1</v>
      </c>
      <c r="D64" t="s">
        <v>109</v>
      </c>
      <c r="E64" t="s">
        <v>109</v>
      </c>
      <c r="F64" t="s">
        <v>109</v>
      </c>
      <c r="G64">
        <v>1</v>
      </c>
      <c r="H64" t="s">
        <v>109</v>
      </c>
      <c r="I64" t="s">
        <v>109</v>
      </c>
      <c r="J64" t="s">
        <v>109</v>
      </c>
      <c r="K64" t="s">
        <v>109</v>
      </c>
      <c r="L64" t="s">
        <v>109</v>
      </c>
      <c r="M64" t="s">
        <v>109</v>
      </c>
      <c r="N64">
        <f t="shared" si="2"/>
        <v>0</v>
      </c>
      <c r="O64" t="s">
        <v>109</v>
      </c>
      <c r="P64" t="s">
        <v>109</v>
      </c>
      <c r="Q64" t="s">
        <v>109</v>
      </c>
    </row>
    <row r="65" spans="1:17" ht="13.5">
      <c r="A65" t="s">
        <v>149</v>
      </c>
      <c r="B65">
        <v>1</v>
      </c>
      <c r="C65">
        <v>1</v>
      </c>
      <c r="D65" t="s">
        <v>109</v>
      </c>
      <c r="E65" t="s">
        <v>109</v>
      </c>
      <c r="F65" t="s">
        <v>109</v>
      </c>
      <c r="G65">
        <v>1</v>
      </c>
      <c r="H65" t="s">
        <v>109</v>
      </c>
      <c r="I65" t="s">
        <v>109</v>
      </c>
      <c r="J65" t="s">
        <v>109</v>
      </c>
      <c r="K65" t="s">
        <v>109</v>
      </c>
      <c r="L65" t="s">
        <v>109</v>
      </c>
      <c r="M65" t="s">
        <v>109</v>
      </c>
      <c r="N65">
        <f t="shared" si="2"/>
        <v>0</v>
      </c>
      <c r="O65" t="s">
        <v>109</v>
      </c>
      <c r="P65" t="s">
        <v>109</v>
      </c>
      <c r="Q65" t="s">
        <v>109</v>
      </c>
    </row>
    <row r="66" spans="1:17" ht="13.5">
      <c r="A66" t="s">
        <v>150</v>
      </c>
      <c r="B66">
        <v>17</v>
      </c>
      <c r="C66">
        <v>17</v>
      </c>
      <c r="D66" t="s">
        <v>109</v>
      </c>
      <c r="E66" t="s">
        <v>109</v>
      </c>
      <c r="F66" t="s">
        <v>109</v>
      </c>
      <c r="G66">
        <v>12</v>
      </c>
      <c r="H66">
        <v>5</v>
      </c>
      <c r="I66" t="s">
        <v>109</v>
      </c>
      <c r="J66" t="s">
        <v>109</v>
      </c>
      <c r="K66" t="s">
        <v>109</v>
      </c>
      <c r="L66" t="s">
        <v>109</v>
      </c>
      <c r="M66" t="s">
        <v>109</v>
      </c>
      <c r="N66">
        <f t="shared" si="2"/>
        <v>0</v>
      </c>
      <c r="O66" t="s">
        <v>109</v>
      </c>
      <c r="P66" t="s">
        <v>109</v>
      </c>
      <c r="Q66" t="s">
        <v>109</v>
      </c>
    </row>
    <row r="68" spans="1:17" ht="13.5">
      <c r="A68" t="s">
        <v>172</v>
      </c>
      <c r="B68">
        <f>SUM(B69:B71)</f>
        <v>12</v>
      </c>
      <c r="C68">
        <f aca="true" t="shared" si="10" ref="C68:Q68">SUM(C69:C71)</f>
        <v>12</v>
      </c>
      <c r="D68">
        <f t="shared" si="10"/>
        <v>0</v>
      </c>
      <c r="E68">
        <f t="shared" si="10"/>
        <v>0</v>
      </c>
      <c r="F68">
        <f t="shared" si="10"/>
        <v>0</v>
      </c>
      <c r="G68">
        <f t="shared" si="10"/>
        <v>11</v>
      </c>
      <c r="H68">
        <f t="shared" si="10"/>
        <v>1</v>
      </c>
      <c r="I68">
        <f t="shared" si="10"/>
        <v>0</v>
      </c>
      <c r="J68">
        <f t="shared" si="10"/>
        <v>0</v>
      </c>
      <c r="K68">
        <f t="shared" si="10"/>
        <v>0</v>
      </c>
      <c r="L68">
        <f t="shared" si="10"/>
        <v>0</v>
      </c>
      <c r="M68">
        <f t="shared" si="10"/>
        <v>0</v>
      </c>
      <c r="N68">
        <f t="shared" si="10"/>
        <v>0</v>
      </c>
      <c r="O68">
        <f t="shared" si="10"/>
        <v>0</v>
      </c>
      <c r="P68">
        <f t="shared" si="10"/>
        <v>0</v>
      </c>
      <c r="Q68">
        <f t="shared" si="10"/>
        <v>0</v>
      </c>
    </row>
    <row r="69" spans="1:17" ht="13.5">
      <c r="A69" t="s">
        <v>156</v>
      </c>
      <c r="B69">
        <v>11</v>
      </c>
      <c r="C69">
        <v>11</v>
      </c>
      <c r="D69" t="s">
        <v>109</v>
      </c>
      <c r="E69" t="s">
        <v>109</v>
      </c>
      <c r="F69" t="s">
        <v>109</v>
      </c>
      <c r="G69">
        <v>11</v>
      </c>
      <c r="H69" t="s">
        <v>109</v>
      </c>
      <c r="I69" t="s">
        <v>109</v>
      </c>
      <c r="J69" t="s">
        <v>109</v>
      </c>
      <c r="K69" t="s">
        <v>109</v>
      </c>
      <c r="L69" t="s">
        <v>109</v>
      </c>
      <c r="M69" t="s">
        <v>109</v>
      </c>
      <c r="N69">
        <f t="shared" si="2"/>
        <v>0</v>
      </c>
      <c r="O69" t="s">
        <v>109</v>
      </c>
      <c r="P69" t="s">
        <v>109</v>
      </c>
      <c r="Q69" t="s">
        <v>109</v>
      </c>
    </row>
    <row r="70" spans="1:17" ht="13.5">
      <c r="A70" t="s">
        <v>157</v>
      </c>
      <c r="B70" t="s">
        <v>109</v>
      </c>
      <c r="C70" t="s">
        <v>109</v>
      </c>
      <c r="D70" t="s">
        <v>109</v>
      </c>
      <c r="E70" t="s">
        <v>109</v>
      </c>
      <c r="F70" t="s">
        <v>109</v>
      </c>
      <c r="G70" t="s">
        <v>109</v>
      </c>
      <c r="H70" t="s">
        <v>109</v>
      </c>
      <c r="I70" t="s">
        <v>109</v>
      </c>
      <c r="J70" t="s">
        <v>109</v>
      </c>
      <c r="K70" t="s">
        <v>109</v>
      </c>
      <c r="L70" t="s">
        <v>109</v>
      </c>
      <c r="M70" t="s">
        <v>109</v>
      </c>
      <c r="N70">
        <f t="shared" si="2"/>
        <v>0</v>
      </c>
      <c r="O70" t="s">
        <v>109</v>
      </c>
      <c r="P70" t="s">
        <v>109</v>
      </c>
      <c r="Q70" t="s">
        <v>109</v>
      </c>
    </row>
    <row r="71" spans="1:17" ht="13.5">
      <c r="A71" t="s">
        <v>158</v>
      </c>
      <c r="B71">
        <v>1</v>
      </c>
      <c r="C71">
        <v>1</v>
      </c>
      <c r="D71" t="s">
        <v>109</v>
      </c>
      <c r="E71" t="s">
        <v>109</v>
      </c>
      <c r="F71" t="s">
        <v>109</v>
      </c>
      <c r="G71" t="s">
        <v>109</v>
      </c>
      <c r="H71">
        <v>1</v>
      </c>
      <c r="I71" t="s">
        <v>109</v>
      </c>
      <c r="J71" t="s">
        <v>109</v>
      </c>
      <c r="K71" t="s">
        <v>109</v>
      </c>
      <c r="L71" t="s">
        <v>109</v>
      </c>
      <c r="M71" t="s">
        <v>109</v>
      </c>
      <c r="N71">
        <f t="shared" si="2"/>
        <v>0</v>
      </c>
      <c r="O71" t="s">
        <v>109</v>
      </c>
      <c r="P71" t="s">
        <v>109</v>
      </c>
      <c r="Q71" t="s">
        <v>109</v>
      </c>
    </row>
    <row r="73" spans="1:17" ht="13.5">
      <c r="A73" t="s">
        <v>110</v>
      </c>
      <c r="B73">
        <v>257</v>
      </c>
      <c r="C73">
        <v>257</v>
      </c>
      <c r="D73" t="s">
        <v>109</v>
      </c>
      <c r="E73">
        <v>8</v>
      </c>
      <c r="F73">
        <v>14</v>
      </c>
      <c r="G73">
        <v>169</v>
      </c>
      <c r="H73">
        <v>66</v>
      </c>
      <c r="I73" t="s">
        <v>109</v>
      </c>
      <c r="J73" t="s">
        <v>109</v>
      </c>
      <c r="K73" t="s">
        <v>109</v>
      </c>
      <c r="L73" t="s">
        <v>109</v>
      </c>
      <c r="M73" t="s">
        <v>109</v>
      </c>
      <c r="N73">
        <f aca="true" t="shared" si="11" ref="N73:N80">SUM(O73:Q73)</f>
        <v>0</v>
      </c>
      <c r="O73" t="s">
        <v>109</v>
      </c>
      <c r="P73" t="s">
        <v>109</v>
      </c>
      <c r="Q73" t="s">
        <v>109</v>
      </c>
    </row>
    <row r="74" spans="1:17" ht="13.5">
      <c r="A74" t="s">
        <v>116</v>
      </c>
      <c r="B74">
        <v>51</v>
      </c>
      <c r="C74">
        <v>51</v>
      </c>
      <c r="D74" t="s">
        <v>109</v>
      </c>
      <c r="E74">
        <v>3</v>
      </c>
      <c r="F74" t="s">
        <v>109</v>
      </c>
      <c r="G74">
        <v>31</v>
      </c>
      <c r="H74">
        <v>17</v>
      </c>
      <c r="I74" t="s">
        <v>109</v>
      </c>
      <c r="J74" t="s">
        <v>109</v>
      </c>
      <c r="K74" t="s">
        <v>109</v>
      </c>
      <c r="L74" t="s">
        <v>109</v>
      </c>
      <c r="M74" t="s">
        <v>109</v>
      </c>
      <c r="N74">
        <f t="shared" si="11"/>
        <v>0</v>
      </c>
      <c r="O74" t="s">
        <v>109</v>
      </c>
      <c r="P74" t="s">
        <v>109</v>
      </c>
      <c r="Q74" t="s">
        <v>109</v>
      </c>
    </row>
    <row r="75" spans="1:17" ht="13.5">
      <c r="A75" t="s">
        <v>123</v>
      </c>
      <c r="B75">
        <v>40</v>
      </c>
      <c r="C75">
        <v>40</v>
      </c>
      <c r="D75" t="s">
        <v>109</v>
      </c>
      <c r="E75">
        <v>2</v>
      </c>
      <c r="F75" t="s">
        <v>109</v>
      </c>
      <c r="G75">
        <v>26</v>
      </c>
      <c r="H75">
        <v>12</v>
      </c>
      <c r="I75" t="s">
        <v>109</v>
      </c>
      <c r="J75" t="s">
        <v>109</v>
      </c>
      <c r="K75" t="s">
        <v>109</v>
      </c>
      <c r="L75" t="s">
        <v>109</v>
      </c>
      <c r="M75" t="s">
        <v>109</v>
      </c>
      <c r="N75">
        <f t="shared" si="11"/>
        <v>0</v>
      </c>
      <c r="O75" t="s">
        <v>109</v>
      </c>
      <c r="P75" t="s">
        <v>109</v>
      </c>
      <c r="Q75" t="s">
        <v>109</v>
      </c>
    </row>
    <row r="76" spans="1:17" ht="13.5">
      <c r="A76" t="s">
        <v>128</v>
      </c>
      <c r="B76">
        <v>36</v>
      </c>
      <c r="C76">
        <v>36</v>
      </c>
      <c r="D76" t="s">
        <v>109</v>
      </c>
      <c r="E76" t="s">
        <v>109</v>
      </c>
      <c r="F76" t="s">
        <v>109</v>
      </c>
      <c r="G76">
        <v>29</v>
      </c>
      <c r="H76">
        <v>7</v>
      </c>
      <c r="I76" t="s">
        <v>109</v>
      </c>
      <c r="J76" t="s">
        <v>109</v>
      </c>
      <c r="K76" t="s">
        <v>109</v>
      </c>
      <c r="L76" t="s">
        <v>109</v>
      </c>
      <c r="M76" t="s">
        <v>109</v>
      </c>
      <c r="N76">
        <f t="shared" si="11"/>
        <v>0</v>
      </c>
      <c r="O76" t="s">
        <v>109</v>
      </c>
      <c r="P76" t="s">
        <v>109</v>
      </c>
      <c r="Q76" t="s">
        <v>109</v>
      </c>
    </row>
    <row r="77" spans="1:17" ht="13.5">
      <c r="A77" t="s">
        <v>137</v>
      </c>
      <c r="B77">
        <v>41</v>
      </c>
      <c r="C77">
        <v>41</v>
      </c>
      <c r="D77" t="s">
        <v>109</v>
      </c>
      <c r="E77">
        <v>3</v>
      </c>
      <c r="F77" t="s">
        <v>109</v>
      </c>
      <c r="G77">
        <v>26</v>
      </c>
      <c r="H77">
        <v>12</v>
      </c>
      <c r="I77" t="s">
        <v>109</v>
      </c>
      <c r="J77" t="s">
        <v>109</v>
      </c>
      <c r="K77" t="s">
        <v>109</v>
      </c>
      <c r="L77" t="s">
        <v>109</v>
      </c>
      <c r="M77" t="s">
        <v>109</v>
      </c>
      <c r="N77">
        <f t="shared" si="11"/>
        <v>0</v>
      </c>
      <c r="O77" t="s">
        <v>109</v>
      </c>
      <c r="P77" t="s">
        <v>109</v>
      </c>
      <c r="Q77" t="s">
        <v>109</v>
      </c>
    </row>
    <row r="78" spans="1:17" ht="13.5">
      <c r="A78" t="s">
        <v>139</v>
      </c>
      <c r="B78">
        <v>39</v>
      </c>
      <c r="C78">
        <v>37</v>
      </c>
      <c r="D78" t="s">
        <v>109</v>
      </c>
      <c r="E78" t="s">
        <v>109</v>
      </c>
      <c r="F78" t="s">
        <v>109</v>
      </c>
      <c r="G78">
        <v>29</v>
      </c>
      <c r="H78">
        <v>8</v>
      </c>
      <c r="I78" t="s">
        <v>109</v>
      </c>
      <c r="J78" t="s">
        <v>109</v>
      </c>
      <c r="K78" t="s">
        <v>109</v>
      </c>
      <c r="L78" t="s">
        <v>109</v>
      </c>
      <c r="M78" t="s">
        <v>109</v>
      </c>
      <c r="N78">
        <f t="shared" si="11"/>
        <v>2</v>
      </c>
      <c r="O78">
        <v>1</v>
      </c>
      <c r="P78">
        <v>1</v>
      </c>
      <c r="Q78" t="s">
        <v>109</v>
      </c>
    </row>
    <row r="79" spans="1:17" ht="13.5">
      <c r="A79" t="s">
        <v>143</v>
      </c>
      <c r="B79">
        <v>68</v>
      </c>
      <c r="C79">
        <v>67</v>
      </c>
      <c r="D79" t="s">
        <v>109</v>
      </c>
      <c r="E79" t="s">
        <v>109</v>
      </c>
      <c r="F79" t="s">
        <v>109</v>
      </c>
      <c r="G79">
        <v>49</v>
      </c>
      <c r="H79">
        <v>18</v>
      </c>
      <c r="I79" t="s">
        <v>109</v>
      </c>
      <c r="J79" t="s">
        <v>109</v>
      </c>
      <c r="K79" t="s">
        <v>109</v>
      </c>
      <c r="L79" t="s">
        <v>109</v>
      </c>
      <c r="M79" t="s">
        <v>109</v>
      </c>
      <c r="N79">
        <f t="shared" si="11"/>
        <v>1</v>
      </c>
      <c r="O79" t="s">
        <v>109</v>
      </c>
      <c r="P79">
        <v>1</v>
      </c>
      <c r="Q79" t="s">
        <v>109</v>
      </c>
    </row>
    <row r="80" spans="1:17" ht="13.5">
      <c r="A80" t="s">
        <v>151</v>
      </c>
      <c r="B80">
        <v>42</v>
      </c>
      <c r="C80">
        <v>42</v>
      </c>
      <c r="D80" t="s">
        <v>109</v>
      </c>
      <c r="E80" t="s">
        <v>109</v>
      </c>
      <c r="F80" t="s">
        <v>109</v>
      </c>
      <c r="G80">
        <v>36</v>
      </c>
      <c r="H80">
        <v>6</v>
      </c>
      <c r="I80" t="s">
        <v>109</v>
      </c>
      <c r="J80" t="s">
        <v>109</v>
      </c>
      <c r="K80" t="s">
        <v>109</v>
      </c>
      <c r="L80" t="s">
        <v>109</v>
      </c>
      <c r="M80" t="s">
        <v>109</v>
      </c>
      <c r="N80">
        <f t="shared" si="11"/>
        <v>0</v>
      </c>
      <c r="O80" t="s">
        <v>109</v>
      </c>
      <c r="P80" t="s">
        <v>109</v>
      </c>
      <c r="Q80" t="s">
        <v>109</v>
      </c>
    </row>
  </sheetData>
  <printOptions/>
  <pageMargins left="0.75" right="0.75" top="0.75" bottom="0.69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2006-02-09T02:14:10Z</cp:lastPrinted>
  <dcterms:created xsi:type="dcterms:W3CDTF">2004-11-12T01:16:54Z</dcterms:created>
  <dcterms:modified xsi:type="dcterms:W3CDTF">2006-02-09T02:14:12Z</dcterms:modified>
  <cp:category/>
  <cp:version/>
  <cp:contentType/>
  <cp:contentStatus/>
</cp:coreProperties>
</file>