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181202定時" sheetId="1" r:id="rId1"/>
  </sheets>
  <definedNames>
    <definedName name="_xlnm.Print_Area" localSheetId="0">'181202定時'!$A$1:$N$47</definedName>
  </definedNames>
  <calcPr fullCalcOnLoad="1"/>
</workbook>
</file>

<file path=xl/sharedStrings.xml><?xml version="1.0" encoding="utf-8"?>
<sst xmlns="http://schemas.openxmlformats.org/spreadsheetml/2006/main" count="88" uniqueCount="75">
  <si>
    <t>番</t>
  </si>
  <si>
    <t xml:space="preserve"> 1</t>
  </si>
  <si>
    <t xml:space="preserve"> 2</t>
  </si>
  <si>
    <t>富士吉田市</t>
  </si>
  <si>
    <t>中巨摩郡</t>
  </si>
  <si>
    <t>西八代郡</t>
  </si>
  <si>
    <t>南都留郡</t>
  </si>
  <si>
    <t>北都留郡</t>
  </si>
  <si>
    <t>南巨摩郡</t>
  </si>
  <si>
    <t>男</t>
  </si>
  <si>
    <t>女</t>
  </si>
  <si>
    <t>計</t>
  </si>
  <si>
    <t>甲府市</t>
  </si>
  <si>
    <t>昭和町</t>
  </si>
  <si>
    <t>塩山市</t>
  </si>
  <si>
    <t>山梨市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</si>
  <si>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</si>
  <si>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</si>
  <si>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</si>
  <si>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</si>
  <si>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</si>
  <si>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</si>
  <si>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</si>
  <si>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</si>
  <si>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</si>
  <si>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</si>
  <si>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</si>
  <si>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</si>
  <si>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</si>
  <si>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</si>
  <si>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選挙人名簿登録者数（定時登録）</t>
  </si>
  <si>
    <t>名　簿　登　録　者　数</t>
  </si>
  <si>
    <t>東山梨郡</t>
  </si>
  <si>
    <t>南巨摩郡</t>
  </si>
  <si>
    <t>中巨摩郡</t>
  </si>
  <si>
    <t>北巨摩郡</t>
  </si>
  <si>
    <t>北都留郡</t>
  </si>
  <si>
    <t>県計</t>
  </si>
  <si>
    <t>市町村名</t>
  </si>
  <si>
    <t>小選挙区名</t>
  </si>
  <si>
    <t xml:space="preserve">女 </t>
  </si>
  <si>
    <t>計</t>
  </si>
  <si>
    <t>南都留郡</t>
  </si>
  <si>
    <t>号</t>
  </si>
  <si>
    <t>南アルプス市</t>
  </si>
  <si>
    <t>選挙区名</t>
  </si>
  <si>
    <t>東八代郡</t>
  </si>
  <si>
    <t>西八代郡</t>
  </si>
  <si>
    <t>都留市・西桂町</t>
  </si>
  <si>
    <t>韮崎市</t>
  </si>
  <si>
    <t>増減 対前回定時登録</t>
  </si>
  <si>
    <t>西桂町</t>
  </si>
  <si>
    <t>山中湖村</t>
  </si>
  <si>
    <t>富士河口湖町</t>
  </si>
  <si>
    <t>笛吹市</t>
  </si>
  <si>
    <t>甲斐市</t>
  </si>
  <si>
    <t>上野原市</t>
  </si>
  <si>
    <t>甲州市</t>
  </si>
  <si>
    <t>市川三郷町</t>
  </si>
  <si>
    <t>中央市</t>
  </si>
  <si>
    <t>市町村名</t>
  </si>
  <si>
    <t>号</t>
  </si>
  <si>
    <t>男</t>
  </si>
  <si>
    <t>－</t>
  </si>
  <si>
    <t>北杜市</t>
  </si>
  <si>
    <t>県　　　計</t>
  </si>
  <si>
    <t>衆議院第一区</t>
  </si>
  <si>
    <t>衆議院第二区</t>
  </si>
  <si>
    <t>衆議院第三区</t>
  </si>
  <si>
    <t>市    　計</t>
  </si>
  <si>
    <t>　　　　　（平成１８年１２月２日定時登録日現在）</t>
  </si>
  <si>
    <t>増 減　　　　　　　　　対前回定時登録　　　　　(H18.9.2)</t>
  </si>
  <si>
    <t>■　H18.12.2現在　衆議院小選挙区別 選挙人名簿登録者数</t>
  </si>
  <si>
    <t>■　H18.12.2現在　県議会議員選挙区別　選挙人名簿登録者数</t>
  </si>
  <si>
    <t>町  村  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</si>
</sst>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b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182" fontId="4" fillId="0" borderId="3" xfId="0" applyNumberFormat="1" applyFont="1" applyFill="1" applyBorder="1" applyAlignment="1">
      <alignment horizontal="center" vertical="center"/>
    </xf>
    <xf numFmtId="182" fontId="10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4" fillId="0" borderId="3" xfId="0" applyNumberFormat="1" applyFont="1" applyFill="1" applyBorder="1" applyAlignment="1">
      <alignment horizontal="distributed" vertical="center"/>
    </xf>
    <xf numFmtId="182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vertical="center" shrinkToFit="1"/>
    </xf>
    <xf numFmtId="3" fontId="14" fillId="0" borderId="6" xfId="0" applyNumberFormat="1" applyFont="1" applyFill="1" applyBorder="1" applyAlignment="1">
      <alignment vertical="center" shrinkToFit="1"/>
    </xf>
    <xf numFmtId="3" fontId="14" fillId="0" borderId="7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0" fillId="0" borderId="3" xfId="0" applyNumberForma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vertical="center" shrinkToFit="1"/>
    </xf>
    <xf numFmtId="3" fontId="15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182" fontId="9" fillId="0" borderId="3" xfId="0" applyNumberFormat="1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/>
    </xf>
    <xf numFmtId="181" fontId="8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184" fontId="4" fillId="0" borderId="3" xfId="0" applyNumberFormat="1" applyFont="1" applyFill="1" applyBorder="1" applyAlignment="1">
      <alignment vertical="center"/>
    </xf>
    <xf numFmtId="184" fontId="0" fillId="0" borderId="3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13" fillId="0" borderId="2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 vertical="center"/>
    </xf>
    <xf numFmtId="184" fontId="0" fillId="0" borderId="0" xfId="0" applyNumberFormat="1" applyFill="1" applyAlignment="1">
      <alignment/>
    </xf>
    <xf numFmtId="184" fontId="15" fillId="0" borderId="3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" vertical="center" shrinkToFit="1"/>
    </xf>
    <xf numFmtId="184" fontId="9" fillId="0" borderId="3" xfId="0" applyNumberFormat="1" applyFont="1" applyFill="1" applyBorder="1" applyAlignment="1">
      <alignment vertical="center" shrinkToFit="1"/>
    </xf>
    <xf numFmtId="184" fontId="8" fillId="0" borderId="3" xfId="0" applyNumberFormat="1" applyFont="1" applyFill="1" applyBorder="1" applyAlignment="1">
      <alignment horizontal="center" vertical="center" shrinkToFit="1"/>
    </xf>
    <xf numFmtId="184" fontId="9" fillId="0" borderId="0" xfId="0" applyNumberFormat="1" applyFont="1" applyFill="1" applyBorder="1" applyAlignment="1">
      <alignment vertical="center" shrinkToFit="1"/>
    </xf>
    <xf numFmtId="184" fontId="15" fillId="0" borderId="0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184" fontId="20" fillId="0" borderId="3" xfId="0" applyNumberFormat="1" applyFont="1" applyFill="1" applyBorder="1" applyAlignment="1">
      <alignment vertical="center"/>
    </xf>
    <xf numFmtId="182" fontId="20" fillId="0" borderId="3" xfId="0" applyNumberFormat="1" applyFont="1" applyFill="1" applyBorder="1" applyAlignment="1">
      <alignment vertical="center"/>
    </xf>
    <xf numFmtId="3" fontId="15" fillId="0" borderId="3" xfId="16" applyFont="1" applyFill="1" applyBorder="1" applyAlignment="1">
      <alignment vertical="center"/>
    </xf>
    <xf numFmtId="184" fontId="15" fillId="0" borderId="3" xfId="16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shrinkToFit="1"/>
    </xf>
    <xf numFmtId="181" fontId="4" fillId="0" borderId="8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84" fontId="19" fillId="0" borderId="5" xfId="0" applyNumberFormat="1" applyFont="1" applyFill="1" applyBorder="1" applyAlignment="1">
      <alignment horizontal="center" vertical="center" wrapText="1"/>
    </xf>
    <xf numFmtId="184" fontId="19" fillId="0" borderId="6" xfId="0" applyNumberFormat="1" applyFont="1" applyFill="1" applyBorder="1" applyAlignment="1">
      <alignment horizontal="center" vertical="center" wrapText="1"/>
    </xf>
    <xf numFmtId="184" fontId="19" fillId="0" borderId="7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N48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1" customWidth="1"/>
    <col min="2" max="2" width="2.59765625" style="1" customWidth="1"/>
    <col min="3" max="3" width="12.3984375" style="5" customWidth="1"/>
    <col min="4" max="6" width="10" style="1" customWidth="1"/>
    <col min="7" max="7" width="10.8984375" style="70" customWidth="1"/>
    <col min="8" max="8" width="2.59765625" style="1" customWidth="1"/>
    <col min="9" max="9" width="12.69921875" style="5" customWidth="1"/>
    <col min="10" max="12" width="10.09765625" style="1" customWidth="1"/>
    <col min="13" max="13" width="10.5" style="1" customWidth="1"/>
    <col min="14" max="14" width="1.69921875" style="1" customWidth="1"/>
    <col min="15" max="15" width="16.59765625" style="1" customWidth="1"/>
    <col min="16" max="16" width="6.59765625" style="1" customWidth="1"/>
    <col min="17" max="16384" width="10.59765625" style="1" customWidth="1"/>
  </cols>
  <sheetData>
    <row r="1" ht="12" customHeight="1"/>
    <row r="2" spans="2:13" s="2" customFormat="1" ht="33.75" customHeight="1">
      <c r="B2" s="96" t="s">
        <v>30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3" s="2" customFormat="1" ht="6.7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s="3" customFormat="1" ht="16.5" customHeight="1">
      <c r="A4" s="6"/>
      <c r="B4" s="7"/>
      <c r="C4" s="8"/>
      <c r="D4" s="7"/>
      <c r="E4" s="7"/>
      <c r="F4" s="7"/>
      <c r="G4" s="67"/>
      <c r="H4" s="7"/>
      <c r="I4" s="97" t="s">
        <v>70</v>
      </c>
      <c r="J4" s="97"/>
      <c r="K4" s="97"/>
      <c r="L4" s="97"/>
      <c r="M4" s="97"/>
      <c r="N4" s="6"/>
    </row>
    <row r="5" spans="1:14" s="3" customFormat="1" ht="16.5" customHeight="1">
      <c r="A5" s="7"/>
      <c r="B5" s="37" t="s">
        <v>0</v>
      </c>
      <c r="C5" s="101" t="s">
        <v>38</v>
      </c>
      <c r="D5" s="98" t="s">
        <v>31</v>
      </c>
      <c r="E5" s="99"/>
      <c r="F5" s="100"/>
      <c r="G5" s="90" t="s">
        <v>71</v>
      </c>
      <c r="H5" s="37" t="s">
        <v>0</v>
      </c>
      <c r="I5" s="101" t="s">
        <v>60</v>
      </c>
      <c r="J5" s="98" t="s">
        <v>31</v>
      </c>
      <c r="K5" s="99"/>
      <c r="L5" s="100"/>
      <c r="M5" s="87" t="str">
        <f>G5</f>
        <v>増 減　　　　　　　　　対前回定時登録　　　　　(H18.9.2)</v>
      </c>
      <c r="N5" s="7"/>
    </row>
    <row r="6" spans="1:14" s="3" customFormat="1" ht="16.5" customHeight="1">
      <c r="A6" s="7"/>
      <c r="B6" s="38" t="s">
        <v>61</v>
      </c>
      <c r="C6" s="102"/>
      <c r="D6" s="93" t="s">
        <v>62</v>
      </c>
      <c r="E6" s="93" t="s">
        <v>10</v>
      </c>
      <c r="F6" s="83" t="s">
        <v>11</v>
      </c>
      <c r="G6" s="91"/>
      <c r="H6" s="38" t="s">
        <v>43</v>
      </c>
      <c r="I6" s="102"/>
      <c r="J6" s="93" t="str">
        <f>D6</f>
        <v>男</v>
      </c>
      <c r="K6" s="93" t="str">
        <f>E6</f>
        <v>女</v>
      </c>
      <c r="L6" s="83" t="str">
        <f>F6</f>
        <v>計</v>
      </c>
      <c r="M6" s="88"/>
      <c r="N6" s="7"/>
    </row>
    <row r="7" spans="1:14" s="3" customFormat="1" ht="16.5" customHeight="1">
      <c r="A7" s="7"/>
      <c r="B7" s="39"/>
      <c r="C7" s="36"/>
      <c r="D7" s="93"/>
      <c r="E7" s="93"/>
      <c r="F7" s="83"/>
      <c r="G7" s="92"/>
      <c r="H7" s="39"/>
      <c r="I7" s="36"/>
      <c r="J7" s="93"/>
      <c r="K7" s="93"/>
      <c r="L7" s="83"/>
      <c r="M7" s="89"/>
      <c r="N7" s="7"/>
    </row>
    <row r="8" spans="1:14" s="3" customFormat="1" ht="21.75" customHeight="1">
      <c r="A8" s="7"/>
      <c r="B8" s="33" t="s">
        <v>1</v>
      </c>
      <c r="C8" s="31" t="s">
        <v>12</v>
      </c>
      <c r="D8" s="46">
        <v>76751</v>
      </c>
      <c r="E8" s="46">
        <v>82178</v>
      </c>
      <c r="F8" s="35">
        <v>158929</v>
      </c>
      <c r="G8" s="62">
        <v>72</v>
      </c>
      <c r="H8" s="44">
        <v>20</v>
      </c>
      <c r="I8" s="31" t="s">
        <v>13</v>
      </c>
      <c r="J8" s="29">
        <v>6489</v>
      </c>
      <c r="K8" s="29">
        <v>6219</v>
      </c>
      <c r="L8" s="35">
        <v>12708</v>
      </c>
      <c r="M8" s="62">
        <v>0</v>
      </c>
      <c r="N8" s="9"/>
    </row>
    <row r="9" spans="1:14" s="3" customFormat="1" ht="21.75" customHeight="1">
      <c r="A9" s="7"/>
      <c r="B9" s="33" t="s">
        <v>2</v>
      </c>
      <c r="C9" s="34" t="s">
        <v>3</v>
      </c>
      <c r="D9" s="29">
        <v>20727</v>
      </c>
      <c r="E9" s="29">
        <v>21892</v>
      </c>
      <c r="F9" s="35">
        <v>42619</v>
      </c>
      <c r="G9" s="62">
        <v>41</v>
      </c>
      <c r="H9" s="105" t="s">
        <v>4</v>
      </c>
      <c r="I9" s="105"/>
      <c r="J9" s="45">
        <v>6489</v>
      </c>
      <c r="K9" s="45">
        <v>6219</v>
      </c>
      <c r="L9" s="45">
        <v>12708</v>
      </c>
      <c r="M9" s="71">
        <v>0</v>
      </c>
      <c r="N9" s="9"/>
    </row>
    <row r="10" spans="1:14" s="3" customFormat="1" ht="21.75" customHeight="1">
      <c r="A10" s="7"/>
      <c r="B10" s="33">
        <v>3</v>
      </c>
      <c r="C10" s="31" t="s">
        <v>22</v>
      </c>
      <c r="D10" s="29">
        <v>12735</v>
      </c>
      <c r="E10" s="29">
        <v>13364</v>
      </c>
      <c r="F10" s="35">
        <v>26099</v>
      </c>
      <c r="G10" s="62">
        <v>18</v>
      </c>
      <c r="H10" s="44">
        <v>21</v>
      </c>
      <c r="I10" s="31" t="s">
        <v>24</v>
      </c>
      <c r="J10" s="29">
        <v>838</v>
      </c>
      <c r="K10" s="29">
        <v>864</v>
      </c>
      <c r="L10" s="35">
        <v>1702</v>
      </c>
      <c r="M10" s="62">
        <v>-1</v>
      </c>
      <c r="N10" s="9"/>
    </row>
    <row r="11" spans="1:14" s="3" customFormat="1" ht="21.75" customHeight="1">
      <c r="A11" s="7"/>
      <c r="B11" s="33">
        <v>4</v>
      </c>
      <c r="C11" s="31" t="s">
        <v>15</v>
      </c>
      <c r="D11" s="29">
        <v>15076</v>
      </c>
      <c r="E11" s="29">
        <v>16593</v>
      </c>
      <c r="F11" s="35">
        <v>31669</v>
      </c>
      <c r="G11" s="62">
        <v>36</v>
      </c>
      <c r="H11" s="44">
        <v>22</v>
      </c>
      <c r="I11" s="31" t="s">
        <v>51</v>
      </c>
      <c r="J11" s="29">
        <v>1858</v>
      </c>
      <c r="K11" s="29">
        <v>1918</v>
      </c>
      <c r="L11" s="35">
        <v>3776</v>
      </c>
      <c r="M11" s="62">
        <v>5</v>
      </c>
      <c r="N11" s="9"/>
    </row>
    <row r="12" spans="1:14" s="3" customFormat="1" ht="21.75" customHeight="1">
      <c r="A12" s="7"/>
      <c r="B12" s="33">
        <v>5</v>
      </c>
      <c r="C12" s="31" t="s">
        <v>23</v>
      </c>
      <c r="D12" s="29">
        <v>12263</v>
      </c>
      <c r="E12" s="29">
        <v>13153</v>
      </c>
      <c r="F12" s="35">
        <v>25416</v>
      </c>
      <c r="G12" s="62">
        <v>-8</v>
      </c>
      <c r="H12" s="66">
        <v>23</v>
      </c>
      <c r="I12" s="31" t="s">
        <v>25</v>
      </c>
      <c r="J12" s="29">
        <v>3584</v>
      </c>
      <c r="K12" s="29">
        <v>3156</v>
      </c>
      <c r="L12" s="35">
        <v>6740</v>
      </c>
      <c r="M12" s="62">
        <v>29</v>
      </c>
      <c r="N12" s="9"/>
    </row>
    <row r="13" spans="1:14" s="3" customFormat="1" ht="21.75" customHeight="1">
      <c r="A13" s="7"/>
      <c r="B13" s="33">
        <v>6</v>
      </c>
      <c r="C13" s="31" t="s">
        <v>49</v>
      </c>
      <c r="D13" s="29">
        <v>12581</v>
      </c>
      <c r="E13" s="29">
        <v>12965</v>
      </c>
      <c r="F13" s="35">
        <v>25546</v>
      </c>
      <c r="G13" s="62">
        <v>-1</v>
      </c>
      <c r="H13" s="44">
        <v>24</v>
      </c>
      <c r="I13" s="31" t="s">
        <v>52</v>
      </c>
      <c r="J13" s="29">
        <v>2361</v>
      </c>
      <c r="K13" s="29">
        <v>2442</v>
      </c>
      <c r="L13" s="35">
        <v>4803</v>
      </c>
      <c r="M13" s="62">
        <v>10</v>
      </c>
      <c r="N13" s="9"/>
    </row>
    <row r="14" spans="1:14" s="3" customFormat="1" ht="21.75" customHeight="1">
      <c r="A14" s="7"/>
      <c r="B14" s="33">
        <v>7</v>
      </c>
      <c r="C14" s="40" t="s">
        <v>44</v>
      </c>
      <c r="D14" s="29">
        <v>27796</v>
      </c>
      <c r="E14" s="29">
        <v>29117</v>
      </c>
      <c r="F14" s="35">
        <v>56913</v>
      </c>
      <c r="G14" s="62">
        <v>6</v>
      </c>
      <c r="H14" s="44">
        <v>25</v>
      </c>
      <c r="I14" s="31" t="s">
        <v>26</v>
      </c>
      <c r="J14" s="29">
        <v>1229</v>
      </c>
      <c r="K14" s="29">
        <v>1306</v>
      </c>
      <c r="L14" s="35">
        <v>2535</v>
      </c>
      <c r="M14" s="62">
        <v>29</v>
      </c>
      <c r="N14" s="9"/>
    </row>
    <row r="15" spans="1:14" s="3" customFormat="1" ht="21.75" customHeight="1">
      <c r="A15" s="7"/>
      <c r="B15" s="66">
        <v>8</v>
      </c>
      <c r="C15" s="31" t="s">
        <v>64</v>
      </c>
      <c r="D15" s="41">
        <v>20079</v>
      </c>
      <c r="E15" s="41">
        <v>21306</v>
      </c>
      <c r="F15" s="42">
        <v>41385</v>
      </c>
      <c r="G15" s="63">
        <v>22</v>
      </c>
      <c r="H15" s="44">
        <v>26</v>
      </c>
      <c r="I15" s="31" t="s">
        <v>53</v>
      </c>
      <c r="J15" s="29">
        <v>9794</v>
      </c>
      <c r="K15" s="29">
        <v>10276</v>
      </c>
      <c r="L15" s="35">
        <v>20070</v>
      </c>
      <c r="M15" s="62">
        <v>75</v>
      </c>
      <c r="N15" s="9"/>
    </row>
    <row r="16" spans="1:14" s="3" customFormat="1" ht="21.75" customHeight="1">
      <c r="A16" s="7"/>
      <c r="B16" s="66">
        <v>9</v>
      </c>
      <c r="C16" s="31" t="s">
        <v>55</v>
      </c>
      <c r="D16" s="41">
        <v>28331</v>
      </c>
      <c r="E16" s="41">
        <v>29025</v>
      </c>
      <c r="F16" s="42">
        <v>57356</v>
      </c>
      <c r="G16" s="63">
        <v>59</v>
      </c>
      <c r="H16" s="106" t="s">
        <v>6</v>
      </c>
      <c r="I16" s="107"/>
      <c r="J16" s="45">
        <f>SUM(J10:J15)</f>
        <v>19664</v>
      </c>
      <c r="K16" s="45">
        <f>SUM(K10:K15)</f>
        <v>19962</v>
      </c>
      <c r="L16" s="45">
        <f>SUM(L10:L15)</f>
        <v>39626</v>
      </c>
      <c r="M16" s="71">
        <f>SUM(M10:M15)</f>
        <v>147</v>
      </c>
      <c r="N16" s="9"/>
    </row>
    <row r="17" spans="1:14" s="3" customFormat="1" ht="21.75" customHeight="1">
      <c r="A17" s="7"/>
      <c r="B17" s="66">
        <v>10</v>
      </c>
      <c r="C17" s="31" t="s">
        <v>54</v>
      </c>
      <c r="D17" s="41">
        <v>27560</v>
      </c>
      <c r="E17" s="41">
        <v>30026</v>
      </c>
      <c r="F17" s="42">
        <v>57586</v>
      </c>
      <c r="G17" s="63">
        <v>31</v>
      </c>
      <c r="H17" s="33">
        <v>27</v>
      </c>
      <c r="I17" s="31" t="s">
        <v>27</v>
      </c>
      <c r="J17" s="29">
        <v>389</v>
      </c>
      <c r="K17" s="29">
        <v>420</v>
      </c>
      <c r="L17" s="35">
        <v>809</v>
      </c>
      <c r="M17" s="62">
        <v>-2</v>
      </c>
      <c r="N17" s="9"/>
    </row>
    <row r="18" spans="1:14" s="3" customFormat="1" ht="21.75" customHeight="1">
      <c r="A18" s="7"/>
      <c r="B18" s="66">
        <v>11</v>
      </c>
      <c r="C18" s="31" t="s">
        <v>56</v>
      </c>
      <c r="D18" s="41">
        <v>11394</v>
      </c>
      <c r="E18" s="41">
        <v>11641</v>
      </c>
      <c r="F18" s="42">
        <v>23035</v>
      </c>
      <c r="G18" s="63">
        <v>-9</v>
      </c>
      <c r="H18" s="33">
        <v>28</v>
      </c>
      <c r="I18" s="31" t="s">
        <v>28</v>
      </c>
      <c r="J18" s="29">
        <v>360</v>
      </c>
      <c r="K18" s="29">
        <v>374</v>
      </c>
      <c r="L18" s="35">
        <v>734</v>
      </c>
      <c r="M18" s="62">
        <v>-1</v>
      </c>
      <c r="N18" s="9"/>
    </row>
    <row r="19" spans="1:14" s="3" customFormat="1" ht="21.75" customHeight="1">
      <c r="A19" s="7"/>
      <c r="B19" s="66">
        <v>12</v>
      </c>
      <c r="C19" s="31" t="s">
        <v>57</v>
      </c>
      <c r="D19" s="41">
        <v>14405</v>
      </c>
      <c r="E19" s="41">
        <v>15527</v>
      </c>
      <c r="F19" s="42">
        <v>29932</v>
      </c>
      <c r="G19" s="63">
        <v>-45</v>
      </c>
      <c r="H19" s="106" t="s">
        <v>7</v>
      </c>
      <c r="I19" s="107"/>
      <c r="J19" s="45">
        <f>SUM(J17:J18)</f>
        <v>749</v>
      </c>
      <c r="K19" s="45">
        <f>SUM(K17:K18)</f>
        <v>794</v>
      </c>
      <c r="L19" s="45">
        <f>SUM(L17:L18)</f>
        <v>1543</v>
      </c>
      <c r="M19" s="71">
        <f>SUM(M17:M18)</f>
        <v>-3</v>
      </c>
      <c r="N19" s="9"/>
    </row>
    <row r="20" spans="1:14" s="3" customFormat="1" ht="21.75" customHeight="1">
      <c r="A20" s="7"/>
      <c r="B20" s="66">
        <v>13</v>
      </c>
      <c r="C20" s="31" t="s">
        <v>59</v>
      </c>
      <c r="D20" s="41">
        <v>11723</v>
      </c>
      <c r="E20" s="41">
        <v>11983</v>
      </c>
      <c r="F20" s="42">
        <v>23706</v>
      </c>
      <c r="G20" s="63">
        <v>30</v>
      </c>
      <c r="H20" s="108" t="s">
        <v>74</v>
      </c>
      <c r="I20" s="108"/>
      <c r="J20" s="77">
        <f>D23+D29+J9+J16+J19</f>
        <v>52554</v>
      </c>
      <c r="K20" s="77">
        <f>E23+E29+K9+K16+K19</f>
        <v>54743</v>
      </c>
      <c r="L20" s="77">
        <f>F23+F29+L9+L16+L19</f>
        <v>107297</v>
      </c>
      <c r="M20" s="79">
        <f>G23+G29+M9+M16+M19</f>
        <v>-10</v>
      </c>
      <c r="N20" s="9"/>
    </row>
    <row r="21" spans="1:14" s="3" customFormat="1" ht="21.75" customHeight="1">
      <c r="A21" s="7"/>
      <c r="B21" s="103" t="s">
        <v>69</v>
      </c>
      <c r="C21" s="103"/>
      <c r="D21" s="79">
        <f>SUM(D8:D20)</f>
        <v>291421</v>
      </c>
      <c r="E21" s="79">
        <f>SUM(E8:E20)</f>
        <v>308770</v>
      </c>
      <c r="F21" s="79">
        <f>SUM(F8:F20)</f>
        <v>600191</v>
      </c>
      <c r="G21" s="78">
        <f>SUM(G8:G20)</f>
        <v>252</v>
      </c>
      <c r="H21" s="83" t="s">
        <v>65</v>
      </c>
      <c r="I21" s="83"/>
      <c r="J21" s="28">
        <f>D21+J20</f>
        <v>343975</v>
      </c>
      <c r="K21" s="28">
        <f>E21+K20</f>
        <v>363513</v>
      </c>
      <c r="L21" s="28">
        <f>F21+L20</f>
        <v>707488</v>
      </c>
      <c r="M21" s="28">
        <f>G21+M20</f>
        <v>242</v>
      </c>
      <c r="N21" s="9"/>
    </row>
    <row r="22" spans="1:14" s="3" customFormat="1" ht="21.75" customHeight="1">
      <c r="A22" s="7"/>
      <c r="B22" s="66">
        <v>14</v>
      </c>
      <c r="C22" s="61" t="s">
        <v>58</v>
      </c>
      <c r="D22" s="41">
        <v>7451</v>
      </c>
      <c r="E22" s="41">
        <v>7924</v>
      </c>
      <c r="F22" s="41">
        <v>15375</v>
      </c>
      <c r="G22" s="63">
        <v>-33</v>
      </c>
      <c r="H22" s="109" t="s">
        <v>50</v>
      </c>
      <c r="I22" s="109"/>
      <c r="J22" s="32">
        <v>166</v>
      </c>
      <c r="K22" s="32">
        <v>76</v>
      </c>
      <c r="L22" s="32">
        <v>242</v>
      </c>
      <c r="M22" s="27" t="s">
        <v>63</v>
      </c>
      <c r="N22" s="9"/>
    </row>
    <row r="23" spans="1:14" s="3" customFormat="1" ht="21.75" customHeight="1">
      <c r="A23" s="7"/>
      <c r="B23" s="104" t="s">
        <v>5</v>
      </c>
      <c r="C23" s="104"/>
      <c r="D23" s="80">
        <v>7451</v>
      </c>
      <c r="E23" s="80">
        <v>7924</v>
      </c>
      <c r="F23" s="80">
        <v>15375</v>
      </c>
      <c r="G23" s="81">
        <v>-33</v>
      </c>
      <c r="H23" s="47"/>
      <c r="I23" s="48"/>
      <c r="J23" s="10"/>
      <c r="K23" s="10"/>
      <c r="L23" s="49"/>
      <c r="M23" s="50"/>
      <c r="N23" s="7"/>
    </row>
    <row r="24" spans="1:14" s="3" customFormat="1" ht="21.75" customHeight="1">
      <c r="A24" s="7"/>
      <c r="B24" s="33">
        <v>15</v>
      </c>
      <c r="C24" s="43" t="s">
        <v>16</v>
      </c>
      <c r="D24" s="29">
        <v>5203</v>
      </c>
      <c r="E24" s="29">
        <v>5478</v>
      </c>
      <c r="F24" s="35">
        <v>10681</v>
      </c>
      <c r="G24" s="62">
        <v>0</v>
      </c>
      <c r="H24" s="47"/>
      <c r="I24" s="48"/>
      <c r="J24" s="10"/>
      <c r="K24" s="10"/>
      <c r="L24" s="49"/>
      <c r="M24" s="50"/>
      <c r="N24" s="7"/>
    </row>
    <row r="25" spans="1:14" s="3" customFormat="1" ht="21.75" customHeight="1">
      <c r="A25" s="7"/>
      <c r="B25" s="33">
        <v>16</v>
      </c>
      <c r="C25" s="31" t="s">
        <v>17</v>
      </c>
      <c r="D25" s="29">
        <v>1647</v>
      </c>
      <c r="E25" s="29">
        <v>1844</v>
      </c>
      <c r="F25" s="35">
        <v>3491</v>
      </c>
      <c r="G25" s="62">
        <v>-15</v>
      </c>
      <c r="H25" s="47"/>
      <c r="I25" s="48"/>
      <c r="J25" s="10"/>
      <c r="K25" s="10"/>
      <c r="L25" s="49"/>
      <c r="M25" s="50"/>
      <c r="N25" s="7"/>
    </row>
    <row r="26" spans="1:14" s="3" customFormat="1" ht="21.75" customHeight="1">
      <c r="A26" s="10"/>
      <c r="B26" s="33">
        <v>17</v>
      </c>
      <c r="C26" s="31" t="s">
        <v>18</v>
      </c>
      <c r="D26" s="29">
        <v>646</v>
      </c>
      <c r="E26" s="29">
        <v>749</v>
      </c>
      <c r="F26" s="35">
        <v>1395</v>
      </c>
      <c r="G26" s="62">
        <v>-23</v>
      </c>
      <c r="H26" s="47"/>
      <c r="I26" s="48"/>
      <c r="J26" s="10"/>
      <c r="K26" s="10"/>
      <c r="L26" s="49"/>
      <c r="M26" s="50"/>
      <c r="N26" s="10"/>
    </row>
    <row r="27" spans="1:14" s="3" customFormat="1" ht="21.75" customHeight="1">
      <c r="A27" s="7"/>
      <c r="B27" s="33">
        <v>18</v>
      </c>
      <c r="C27" s="31" t="s">
        <v>19</v>
      </c>
      <c r="D27" s="29">
        <v>6630</v>
      </c>
      <c r="E27" s="29">
        <v>7414</v>
      </c>
      <c r="F27" s="35">
        <v>14044</v>
      </c>
      <c r="G27" s="62">
        <v>-62</v>
      </c>
      <c r="H27" s="47"/>
      <c r="I27" s="48"/>
      <c r="J27" s="10"/>
      <c r="K27" s="10"/>
      <c r="L27" s="49"/>
      <c r="M27" s="50"/>
      <c r="N27" s="7"/>
    </row>
    <row r="28" spans="1:14" s="3" customFormat="1" ht="21.75" customHeight="1">
      <c r="A28" s="7"/>
      <c r="B28" s="33">
        <v>19</v>
      </c>
      <c r="C28" s="31" t="s">
        <v>20</v>
      </c>
      <c r="D28" s="29">
        <v>4075</v>
      </c>
      <c r="E28" s="29">
        <v>4359</v>
      </c>
      <c r="F28" s="35">
        <v>8434</v>
      </c>
      <c r="G28" s="62">
        <v>-21</v>
      </c>
      <c r="H28" s="47"/>
      <c r="I28" s="48"/>
      <c r="J28" s="10"/>
      <c r="K28" s="10"/>
      <c r="L28" s="49"/>
      <c r="M28" s="50"/>
      <c r="N28" s="7"/>
    </row>
    <row r="29" spans="1:14" s="3" customFormat="1" ht="21.75" customHeight="1">
      <c r="A29" s="7"/>
      <c r="B29" s="104" t="s">
        <v>8</v>
      </c>
      <c r="C29" s="104"/>
      <c r="D29" s="45">
        <f>SUM(D24:D28)</f>
        <v>18201</v>
      </c>
      <c r="E29" s="45">
        <f>SUM(E24:E28)</f>
        <v>19844</v>
      </c>
      <c r="F29" s="45">
        <f>SUM(F24:F28)</f>
        <v>38045</v>
      </c>
      <c r="G29" s="71">
        <f>SUM(G24:G28)</f>
        <v>-121</v>
      </c>
      <c r="H29" s="47"/>
      <c r="I29" s="48"/>
      <c r="J29" s="10"/>
      <c r="K29" s="10"/>
      <c r="L29" s="49"/>
      <c r="M29" s="50"/>
      <c r="N29" s="7"/>
    </row>
    <row r="30" spans="1:14" s="3" customFormat="1" ht="21.75" customHeight="1">
      <c r="A30" s="7"/>
      <c r="B30" s="64"/>
      <c r="C30" s="64"/>
      <c r="D30" s="51"/>
      <c r="E30" s="51"/>
      <c r="F30" s="51"/>
      <c r="G30" s="76"/>
      <c r="H30" s="47"/>
      <c r="I30" s="48"/>
      <c r="J30" s="10"/>
      <c r="K30" s="10"/>
      <c r="L30" s="49"/>
      <c r="M30" s="50"/>
      <c r="N30" s="7"/>
    </row>
    <row r="31" spans="1:8" s="16" customFormat="1" ht="21.75" customHeight="1">
      <c r="A31" s="12"/>
      <c r="B31" s="13" t="s">
        <v>72</v>
      </c>
      <c r="C31" s="14"/>
      <c r="D31" s="13"/>
      <c r="E31" s="13"/>
      <c r="F31" s="13"/>
      <c r="G31" s="68"/>
      <c r="H31" s="15"/>
    </row>
    <row r="32" spans="1:7" s="18" customFormat="1" ht="21.75" customHeight="1">
      <c r="A32" s="17"/>
      <c r="B32" s="82" t="s">
        <v>39</v>
      </c>
      <c r="C32" s="82"/>
      <c r="D32" s="53" t="s">
        <v>9</v>
      </c>
      <c r="E32" s="53" t="s">
        <v>40</v>
      </c>
      <c r="F32" s="53" t="s">
        <v>41</v>
      </c>
      <c r="G32" s="72" t="str">
        <f>H22</f>
        <v>増減 対前回定時登録</v>
      </c>
    </row>
    <row r="33" spans="1:8" s="3" customFormat="1" ht="21.75" customHeight="1">
      <c r="A33" s="11"/>
      <c r="B33" s="85" t="s">
        <v>66</v>
      </c>
      <c r="C33" s="86"/>
      <c r="D33" s="29">
        <v>106607</v>
      </c>
      <c r="E33" s="29">
        <v>114905</v>
      </c>
      <c r="F33" s="29">
        <v>221512</v>
      </c>
      <c r="G33" s="62">
        <v>44</v>
      </c>
      <c r="H33" s="11"/>
    </row>
    <row r="34" spans="1:8" s="4" customFormat="1" ht="21.75" customHeight="1">
      <c r="A34" s="19"/>
      <c r="B34" s="85" t="s">
        <v>67</v>
      </c>
      <c r="C34" s="86"/>
      <c r="D34" s="29">
        <v>115609</v>
      </c>
      <c r="E34" s="29">
        <v>121922</v>
      </c>
      <c r="F34" s="29">
        <v>237531</v>
      </c>
      <c r="G34" s="62">
        <v>183</v>
      </c>
      <c r="H34" s="19"/>
    </row>
    <row r="35" spans="1:8" s="21" customFormat="1" ht="21.75" customHeight="1">
      <c r="A35" s="20"/>
      <c r="B35" s="85" t="s">
        <v>68</v>
      </c>
      <c r="C35" s="86"/>
      <c r="D35" s="29">
        <v>121759</v>
      </c>
      <c r="E35" s="29">
        <v>126686</v>
      </c>
      <c r="F35" s="29">
        <v>248445</v>
      </c>
      <c r="G35" s="62">
        <v>15</v>
      </c>
      <c r="H35" s="20"/>
    </row>
    <row r="36" spans="1:13" s="21" customFormat="1" ht="21.75" customHeight="1">
      <c r="A36" s="20"/>
      <c r="B36" s="94" t="s">
        <v>29</v>
      </c>
      <c r="C36" s="94"/>
      <c r="D36" s="52">
        <v>343975</v>
      </c>
      <c r="E36" s="52">
        <v>363513</v>
      </c>
      <c r="F36" s="52">
        <v>707488</v>
      </c>
      <c r="G36" s="73">
        <v>242</v>
      </c>
      <c r="H36" s="22"/>
      <c r="I36" s="20"/>
      <c r="J36" s="20"/>
      <c r="K36" s="20"/>
      <c r="L36" s="20"/>
      <c r="M36" s="20"/>
    </row>
    <row r="37" spans="1:13" s="21" customFormat="1" ht="21.75" customHeight="1">
      <c r="A37" s="20"/>
      <c r="B37" s="59"/>
      <c r="C37" s="59"/>
      <c r="D37" s="60"/>
      <c r="E37" s="60"/>
      <c r="F37" s="60"/>
      <c r="G37" s="75"/>
      <c r="H37" s="20"/>
      <c r="I37" s="20"/>
      <c r="J37" s="20"/>
      <c r="K37" s="20"/>
      <c r="L37" s="20"/>
      <c r="M37" s="20"/>
    </row>
    <row r="38" spans="1:14" s="21" customFormat="1" ht="21.75" customHeight="1">
      <c r="A38" s="20"/>
      <c r="B38" s="57" t="s">
        <v>73</v>
      </c>
      <c r="C38" s="58"/>
      <c r="D38" s="30"/>
      <c r="E38" s="30"/>
      <c r="F38" s="30"/>
      <c r="G38" s="69"/>
      <c r="H38" s="20"/>
      <c r="I38" s="20"/>
      <c r="J38" s="20"/>
      <c r="K38" s="20"/>
      <c r="L38" s="20"/>
      <c r="M38" s="23"/>
      <c r="N38" s="20"/>
    </row>
    <row r="39" spans="1:14" s="25" customFormat="1" ht="21.75" customHeight="1">
      <c r="A39" s="24"/>
      <c r="B39" s="95" t="s">
        <v>45</v>
      </c>
      <c r="C39" s="95"/>
      <c r="D39" s="55" t="s">
        <v>9</v>
      </c>
      <c r="E39" s="55" t="s">
        <v>10</v>
      </c>
      <c r="F39" s="55" t="s">
        <v>11</v>
      </c>
      <c r="G39" s="74" t="str">
        <f>G32</f>
        <v>増減 対前回定時登録</v>
      </c>
      <c r="H39" s="95" t="s">
        <v>45</v>
      </c>
      <c r="I39" s="95"/>
      <c r="J39" s="55" t="s">
        <v>9</v>
      </c>
      <c r="K39" s="55" t="s">
        <v>10</v>
      </c>
      <c r="L39" s="55" t="s">
        <v>11</v>
      </c>
      <c r="M39" s="56" t="str">
        <f>G39</f>
        <v>増減 対前回定時登録</v>
      </c>
      <c r="N39" s="24"/>
    </row>
    <row r="40" spans="2:13" ht="21.75" customHeight="1">
      <c r="B40" s="82" t="s">
        <v>32</v>
      </c>
      <c r="C40" s="82"/>
      <c r="D40" s="29">
        <v>9889</v>
      </c>
      <c r="E40" s="29">
        <v>10764</v>
      </c>
      <c r="F40" s="52">
        <v>20653</v>
      </c>
      <c r="G40" s="62">
        <v>-23</v>
      </c>
      <c r="H40" s="82" t="s">
        <v>12</v>
      </c>
      <c r="I40" s="82"/>
      <c r="J40" s="29">
        <v>74385</v>
      </c>
      <c r="K40" s="29">
        <v>79717</v>
      </c>
      <c r="L40" s="52">
        <v>154102</v>
      </c>
      <c r="M40" s="32">
        <v>52</v>
      </c>
    </row>
    <row r="41" spans="2:13" ht="21.75" customHeight="1">
      <c r="B41" s="82" t="s">
        <v>46</v>
      </c>
      <c r="C41" s="82"/>
      <c r="D41" s="29">
        <v>28427</v>
      </c>
      <c r="E41" s="29">
        <v>30734</v>
      </c>
      <c r="F41" s="52">
        <v>59161</v>
      </c>
      <c r="G41" s="62">
        <v>58</v>
      </c>
      <c r="H41" s="82" t="s">
        <v>21</v>
      </c>
      <c r="I41" s="82"/>
      <c r="J41" s="29">
        <v>20727</v>
      </c>
      <c r="K41" s="29">
        <v>21892</v>
      </c>
      <c r="L41" s="52">
        <v>42619</v>
      </c>
      <c r="M41" s="32">
        <v>41</v>
      </c>
    </row>
    <row r="42" spans="2:13" ht="21.75" customHeight="1">
      <c r="B42" s="82" t="s">
        <v>47</v>
      </c>
      <c r="C42" s="82"/>
      <c r="D42" s="29">
        <v>10151</v>
      </c>
      <c r="E42" s="29">
        <v>10871</v>
      </c>
      <c r="F42" s="52">
        <v>21022</v>
      </c>
      <c r="G42" s="62">
        <v>-65</v>
      </c>
      <c r="H42" s="82" t="s">
        <v>14</v>
      </c>
      <c r="I42" s="82"/>
      <c r="J42" s="29">
        <v>10113</v>
      </c>
      <c r="K42" s="29">
        <v>10913</v>
      </c>
      <c r="L42" s="52">
        <v>21026</v>
      </c>
      <c r="M42" s="32">
        <v>-24</v>
      </c>
    </row>
    <row r="43" spans="2:13" ht="21.75" customHeight="1">
      <c r="B43" s="82" t="s">
        <v>33</v>
      </c>
      <c r="C43" s="82"/>
      <c r="D43" s="29">
        <v>16154</v>
      </c>
      <c r="E43" s="29">
        <v>17545</v>
      </c>
      <c r="F43" s="52">
        <v>33699</v>
      </c>
      <c r="G43" s="62">
        <v>-94</v>
      </c>
      <c r="H43" s="84" t="s">
        <v>48</v>
      </c>
      <c r="I43" s="84"/>
      <c r="J43" s="29">
        <v>14593</v>
      </c>
      <c r="K43" s="29">
        <v>15282</v>
      </c>
      <c r="L43" s="52">
        <v>29875</v>
      </c>
      <c r="M43" s="32">
        <v>23</v>
      </c>
    </row>
    <row r="44" spans="2:13" ht="21.75" customHeight="1">
      <c r="B44" s="82" t="s">
        <v>34</v>
      </c>
      <c r="C44" s="82"/>
      <c r="D44" s="29">
        <v>67669</v>
      </c>
      <c r="E44" s="29">
        <v>69319</v>
      </c>
      <c r="F44" s="52">
        <v>136988</v>
      </c>
      <c r="G44" s="62">
        <v>50</v>
      </c>
      <c r="H44" s="82" t="s">
        <v>15</v>
      </c>
      <c r="I44" s="82"/>
      <c r="J44" s="29">
        <v>12220</v>
      </c>
      <c r="K44" s="29">
        <v>13511</v>
      </c>
      <c r="L44" s="52">
        <v>25731</v>
      </c>
      <c r="M44" s="32">
        <v>39</v>
      </c>
    </row>
    <row r="45" spans="2:13" ht="21.75" customHeight="1">
      <c r="B45" s="82" t="s">
        <v>35</v>
      </c>
      <c r="C45" s="82"/>
      <c r="D45" s="29">
        <v>25355</v>
      </c>
      <c r="E45" s="29">
        <v>26857</v>
      </c>
      <c r="F45" s="52">
        <v>52212</v>
      </c>
      <c r="G45" s="62">
        <v>60</v>
      </c>
      <c r="H45" s="82" t="s">
        <v>23</v>
      </c>
      <c r="I45" s="82"/>
      <c r="J45" s="29">
        <v>12263</v>
      </c>
      <c r="K45" s="29">
        <v>13153</v>
      </c>
      <c r="L45" s="52">
        <v>25416</v>
      </c>
      <c r="M45" s="32">
        <v>-8</v>
      </c>
    </row>
    <row r="46" spans="2:13" ht="21.75" customHeight="1">
      <c r="B46" s="82" t="s">
        <v>42</v>
      </c>
      <c r="C46" s="82"/>
      <c r="D46" s="29">
        <v>18202</v>
      </c>
      <c r="E46" s="29">
        <v>18459</v>
      </c>
      <c r="F46" s="52">
        <v>36661</v>
      </c>
      <c r="G46" s="62">
        <v>155</v>
      </c>
      <c r="H46" s="82" t="s">
        <v>49</v>
      </c>
      <c r="I46" s="82"/>
      <c r="J46" s="29">
        <v>12581</v>
      </c>
      <c r="K46" s="29">
        <v>12965</v>
      </c>
      <c r="L46" s="52">
        <v>25546</v>
      </c>
      <c r="M46" s="32">
        <v>-1</v>
      </c>
    </row>
    <row r="47" spans="2:13" ht="21.75" customHeight="1">
      <c r="B47" s="82" t="s">
        <v>36</v>
      </c>
      <c r="C47" s="82"/>
      <c r="D47" s="29">
        <v>11246</v>
      </c>
      <c r="E47" s="29">
        <v>11531</v>
      </c>
      <c r="F47" s="52">
        <v>22777</v>
      </c>
      <c r="G47" s="62">
        <v>-21</v>
      </c>
      <c r="H47" s="83" t="s">
        <v>37</v>
      </c>
      <c r="I47" s="83"/>
      <c r="J47" s="52">
        <v>343975</v>
      </c>
      <c r="K47" s="52">
        <v>363513</v>
      </c>
      <c r="L47" s="52">
        <v>707488</v>
      </c>
      <c r="M47" s="54">
        <v>242</v>
      </c>
    </row>
    <row r="48" spans="12:13" ht="16.5" customHeight="1">
      <c r="L48" s="26"/>
      <c r="M48" s="26"/>
    </row>
  </sheetData>
  <sheetProtection/>
  <mergeCells count="46">
    <mergeCell ref="B21:C21"/>
    <mergeCell ref="B23:C23"/>
    <mergeCell ref="B29:C29"/>
    <mergeCell ref="H9:I9"/>
    <mergeCell ref="H16:I16"/>
    <mergeCell ref="H19:I19"/>
    <mergeCell ref="H20:I20"/>
    <mergeCell ref="H21:I21"/>
    <mergeCell ref="H22:I22"/>
    <mergeCell ref="B2:M2"/>
    <mergeCell ref="I4:M4"/>
    <mergeCell ref="H40:I40"/>
    <mergeCell ref="D5:F5"/>
    <mergeCell ref="J5:L5"/>
    <mergeCell ref="C5:C6"/>
    <mergeCell ref="I5:I6"/>
    <mergeCell ref="J6:J7"/>
    <mergeCell ref="K6:K7"/>
    <mergeCell ref="L6:L7"/>
    <mergeCell ref="M5:M7"/>
    <mergeCell ref="B40:C40"/>
    <mergeCell ref="G5:G7"/>
    <mergeCell ref="D6:D7"/>
    <mergeCell ref="E6:E7"/>
    <mergeCell ref="F6:F7"/>
    <mergeCell ref="B36:C36"/>
    <mergeCell ref="B39:C39"/>
    <mergeCell ref="H39:I39"/>
    <mergeCell ref="B33:C33"/>
    <mergeCell ref="B32:C32"/>
    <mergeCell ref="B41:C41"/>
    <mergeCell ref="H41:I41"/>
    <mergeCell ref="B34:C34"/>
    <mergeCell ref="B35:C35"/>
    <mergeCell ref="B42:C42"/>
    <mergeCell ref="H42:I42"/>
    <mergeCell ref="B43:C43"/>
    <mergeCell ref="H43:I43"/>
    <mergeCell ref="B44:C44"/>
    <mergeCell ref="H44:I44"/>
    <mergeCell ref="B47:C47"/>
    <mergeCell ref="H47:I47"/>
    <mergeCell ref="B45:C45"/>
    <mergeCell ref="H45:I45"/>
    <mergeCell ref="B46:C46"/>
    <mergeCell ref="H46:I46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2006-12-09T12:57:19Z</cp:lastPrinted>
  <dcterms:created xsi:type="dcterms:W3CDTF">1998-05-29T04:06:16Z</dcterms:created>
  <dcterms:modified xsi:type="dcterms:W3CDTF">2006-12-12T00:37:13Z</dcterms:modified>
  <cp:category/>
  <cp:version/>
  <cp:contentType/>
  <cp:contentStatus/>
</cp:coreProperties>
</file>