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2"/>
  </bookViews>
  <sheets>
    <sheet name="掲載　総括表" sheetId="1" r:id="rId1"/>
    <sheet name="掲載　まとめ小学校" sheetId="2" r:id="rId2"/>
    <sheet name="掲載　まとめ中学校" sheetId="3" r:id="rId3"/>
  </sheets>
  <definedNames>
    <definedName name="_xlnm.Print_Area" localSheetId="2">'掲載　まとめ中学校'!$B$1:$Q$20</definedName>
    <definedName name="_xlnm.Print_Area" localSheetId="0">'掲載　総括表'!$A$1:$X$34</definedName>
  </definedNames>
  <calcPr fullCalcOnLoad="1"/>
</workbook>
</file>

<file path=xl/sharedStrings.xml><?xml version="1.0" encoding="utf-8"?>
<sst xmlns="http://schemas.openxmlformats.org/spreadsheetml/2006/main" count="124" uniqueCount="77">
  <si>
    <t>前年度</t>
  </si>
  <si>
    <t>教  員  数</t>
  </si>
  <si>
    <t>学  校  名</t>
  </si>
  <si>
    <t>児童・</t>
  </si>
  <si>
    <t>総         数</t>
  </si>
  <si>
    <t xml:space="preserve">  １   　 年</t>
  </si>
  <si>
    <t xml:space="preserve"> ２    　年</t>
  </si>
  <si>
    <t>４    年</t>
  </si>
  <si>
    <t xml:space="preserve"> ５    年</t>
  </si>
  <si>
    <t>６    年</t>
  </si>
  <si>
    <t>本    務</t>
  </si>
  <si>
    <t>生徒数</t>
  </si>
  <si>
    <t>級</t>
  </si>
  <si>
    <t>計</t>
  </si>
  <si>
    <t>総　計</t>
  </si>
  <si>
    <t>小 学 校</t>
  </si>
  <si>
    <t>国　立</t>
  </si>
  <si>
    <t>公　立</t>
  </si>
  <si>
    <t>中 学 校</t>
  </si>
  <si>
    <t>私　立</t>
  </si>
  <si>
    <t>児童生徒のうち最低学年の者の学年に含めた。</t>
  </si>
  <si>
    <t>私　立</t>
  </si>
  <si>
    <t>複式学級や特別支援学級のうち１つの学年に分類できない学級は、その学級に所属する</t>
  </si>
  <si>
    <t xml:space="preserve"> </t>
  </si>
  <si>
    <t>（　）内は、特別支援学級数及び児童生徒数の再掲である。</t>
  </si>
  <si>
    <t xml:space="preserve">             学    年    数    お    よ    び    児    童    数</t>
  </si>
  <si>
    <t xml:space="preserve"> 職員数</t>
  </si>
  <si>
    <t xml:space="preserve">       総      数</t>
  </si>
  <si>
    <t xml:space="preserve">  １    年</t>
  </si>
  <si>
    <t xml:space="preserve">   ２    年</t>
  </si>
  <si>
    <t xml:space="preserve">   ３    年</t>
  </si>
  <si>
    <t xml:space="preserve">   ４    年</t>
  </si>
  <si>
    <t xml:space="preserve">   ５    年</t>
  </si>
  <si>
    <t xml:space="preserve">   ６    年</t>
  </si>
  <si>
    <t>兼    務</t>
  </si>
  <si>
    <t>児童数</t>
  </si>
  <si>
    <t>公  立  計</t>
  </si>
  <si>
    <t>甲府市</t>
  </si>
  <si>
    <t>（再掲）</t>
  </si>
  <si>
    <t>児童のうち最低学年の者の学年に含めた。</t>
  </si>
  <si>
    <t>教育事務所名</t>
  </si>
  <si>
    <t>中　　　北</t>
  </si>
  <si>
    <t>峡東</t>
  </si>
  <si>
    <t>峡南</t>
  </si>
  <si>
    <t>富士・東部</t>
  </si>
  <si>
    <t>（　）内は、特別支援学級数及び児童数の再掲である。</t>
  </si>
  <si>
    <t>複式学級や特別支援学級のうち１つの学年に分類できない学級は、その学級に所属する</t>
  </si>
  <si>
    <t xml:space="preserve"> 学 　　   級 　 　  数　 　   お　　    よ 　　   び 　　   生　　　徒　　   数</t>
  </si>
  <si>
    <t>教育事務所名</t>
  </si>
  <si>
    <t xml:space="preserve">   ２    　年</t>
  </si>
  <si>
    <t xml:space="preserve"> ３    年</t>
  </si>
  <si>
    <t>中　 　　北</t>
  </si>
  <si>
    <t>甲　府　市</t>
  </si>
  <si>
    <t xml:space="preserve">峡　　　東 </t>
  </si>
  <si>
    <t>峡　　　南</t>
  </si>
  <si>
    <t>富士・東部</t>
  </si>
  <si>
    <t>（　）内は、特別支援学級数及び生徒数の再掲である。</t>
  </si>
  <si>
    <t>複式学級や特別支援学級のうち１つの学年に分類できない学級は、その学級に所属する</t>
  </si>
  <si>
    <t>生徒のうち最低学年の者の学年に含めた。</t>
  </si>
  <si>
    <t>生徒数</t>
  </si>
  <si>
    <t>学級数</t>
  </si>
  <si>
    <t>生徒数</t>
  </si>
  <si>
    <t>学級数</t>
  </si>
  <si>
    <t>児童数</t>
  </si>
  <si>
    <t>公立小学校</t>
  </si>
  <si>
    <t>公立中学校</t>
  </si>
  <si>
    <t>本務</t>
  </si>
  <si>
    <t>兼務</t>
  </si>
  <si>
    <t xml:space="preserve"> ３    年</t>
  </si>
  <si>
    <t xml:space="preserve">  １   　年</t>
  </si>
  <si>
    <t>学　級　数　お　よ　 び　 児　童  数　・　生　徒　数　　</t>
  </si>
  <si>
    <t>教員数</t>
  </si>
  <si>
    <t>職員数</t>
  </si>
  <si>
    <t>　小・中学校　学級編制状況</t>
  </si>
  <si>
    <t>公立学校の職員数は、県費負担による職員のみの人数を示す。</t>
  </si>
  <si>
    <t>教  員  数</t>
  </si>
  <si>
    <t>本 務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</si>
</sst>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(##0\)"/>
    <numFmt numFmtId="182" formatCode="\(#,##0\)"/>
    <numFmt numFmtId="183" formatCode="\(General\)"/>
    <numFmt numFmtId="184" formatCode="0.000"/>
    <numFmt numFmtId="185" formatCode="0.0"/>
    <numFmt numFmtId="186" formatCode="[&lt;=999]000;000\-00"/>
    <numFmt numFmtId="187" formatCode="0_);\(0\)"/>
    <numFmt numFmtId="188" formatCode="#,##0_);\(#,##0\)"/>
    <numFmt numFmtId="189" formatCode="0_);[Red]\(0\)"/>
    <numFmt numFmtId="190" formatCode="#,##0_);[Red]\(#,##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Century"/>
      <family val="1"/>
    </font>
    <font>
      <b/>
      <sz val="11"/>
      <name val="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 applyFont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182" fontId="4" fillId="0" borderId="1" xfId="17" applyNumberFormat="1" applyFont="1" applyFill="1" applyBorder="1" applyAlignment="1">
      <alignment shrinkToFit="1"/>
    </xf>
    <xf numFmtId="182" fontId="4" fillId="0" borderId="2" xfId="17" applyNumberFormat="1" applyFont="1" applyFill="1" applyBorder="1" applyAlignment="1">
      <alignment shrinkToFit="1"/>
    </xf>
    <xf numFmtId="182" fontId="4" fillId="0" borderId="3" xfId="17" applyNumberFormat="1" applyFont="1" applyFill="1" applyBorder="1" applyAlignment="1">
      <alignment shrinkToFit="1"/>
    </xf>
    <xf numFmtId="38" fontId="4" fillId="0" borderId="4" xfId="17" applyFont="1" applyFill="1" applyBorder="1" applyAlignment="1">
      <alignment shrinkToFit="1"/>
    </xf>
    <xf numFmtId="38" fontId="4" fillId="0" borderId="0" xfId="17" applyFont="1" applyFill="1" applyBorder="1" applyAlignment="1">
      <alignment shrinkToFit="1"/>
    </xf>
    <xf numFmtId="38" fontId="4" fillId="0" borderId="5" xfId="17" applyFont="1" applyFill="1" applyBorder="1" applyAlignment="1">
      <alignment shrinkToFit="1"/>
    </xf>
    <xf numFmtId="38" fontId="4" fillId="0" borderId="6" xfId="17" applyFont="1" applyFill="1" applyBorder="1" applyAlignment="1">
      <alignment vertical="top" shrinkToFit="1"/>
    </xf>
    <xf numFmtId="38" fontId="4" fillId="0" borderId="7" xfId="17" applyFont="1" applyFill="1" applyBorder="1" applyAlignment="1">
      <alignment vertical="top" shrinkToFit="1"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 horizontal="center"/>
    </xf>
    <xf numFmtId="0" fontId="5" fillId="0" borderId="0" xfId="21" applyFont="1" applyFill="1">
      <alignment/>
      <protection/>
    </xf>
    <xf numFmtId="38" fontId="4" fillId="0" borderId="8" xfId="17" applyFont="1" applyFill="1" applyBorder="1" applyAlignment="1">
      <alignment vertical="center"/>
    </xf>
    <xf numFmtId="38" fontId="4" fillId="0" borderId="8" xfId="17" applyFont="1" applyFill="1" applyBorder="1" applyAlignment="1">
      <alignment/>
    </xf>
    <xf numFmtId="38" fontId="4" fillId="0" borderId="8" xfId="17" applyFont="1" applyFill="1" applyBorder="1" applyAlignment="1">
      <alignment horizontal="center"/>
    </xf>
    <xf numFmtId="38" fontId="5" fillId="0" borderId="0" xfId="17" applyFont="1" applyFill="1" applyAlignment="1">
      <alignment vertical="center"/>
    </xf>
    <xf numFmtId="38" fontId="5" fillId="0" borderId="0" xfId="17" applyFont="1" applyFill="1" applyAlignment="1">
      <alignment horizontal="center" vertical="center"/>
    </xf>
    <xf numFmtId="38" fontId="5" fillId="0" borderId="9" xfId="17" applyFont="1" applyFill="1" applyBorder="1" applyAlignment="1">
      <alignment horizontal="center"/>
    </xf>
    <xf numFmtId="38" fontId="5" fillId="0" borderId="10" xfId="17" applyFont="1" applyFill="1" applyBorder="1" applyAlignment="1">
      <alignment horizontal="centerContinuous" vertical="center"/>
    </xf>
    <xf numFmtId="38" fontId="5" fillId="0" borderId="11" xfId="17" applyFont="1" applyFill="1" applyBorder="1" applyAlignment="1">
      <alignment horizontal="centerContinuous" vertical="center"/>
    </xf>
    <xf numFmtId="38" fontId="5" fillId="0" borderId="11" xfId="17" applyFont="1" applyFill="1" applyBorder="1" applyAlignment="1">
      <alignment vertical="center"/>
    </xf>
    <xf numFmtId="38" fontId="4" fillId="0" borderId="0" xfId="17" applyFont="1" applyFill="1" applyAlignment="1">
      <alignment horizontal="centerContinuous" vertical="center"/>
    </xf>
    <xf numFmtId="38" fontId="5" fillId="0" borderId="9" xfId="17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vertical="center"/>
    </xf>
    <xf numFmtId="38" fontId="5" fillId="0" borderId="10" xfId="17" applyFont="1" applyFill="1" applyBorder="1" applyAlignment="1">
      <alignment horizontal="center" vertical="top"/>
    </xf>
    <xf numFmtId="38" fontId="5" fillId="0" borderId="12" xfId="17" applyFont="1" applyFill="1" applyBorder="1" applyAlignment="1">
      <alignment horizontal="center" vertical="center"/>
    </xf>
    <xf numFmtId="38" fontId="5" fillId="0" borderId="10" xfId="17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center" vertical="center"/>
    </xf>
    <xf numFmtId="38" fontId="5" fillId="0" borderId="0" xfId="17" applyFont="1" applyFill="1" applyAlignment="1">
      <alignment/>
    </xf>
    <xf numFmtId="38" fontId="4" fillId="0" borderId="4" xfId="17" applyFont="1" applyFill="1" applyBorder="1" applyAlignment="1">
      <alignment horizontal="center"/>
    </xf>
    <xf numFmtId="38" fontId="5" fillId="0" borderId="0" xfId="17" applyFont="1" applyFill="1" applyAlignment="1">
      <alignment vertical="top"/>
    </xf>
    <xf numFmtId="38" fontId="4" fillId="0" borderId="0" xfId="17" applyFont="1" applyFill="1" applyAlignment="1">
      <alignment vertical="top"/>
    </xf>
    <xf numFmtId="38" fontId="4" fillId="0" borderId="6" xfId="17" applyFont="1" applyFill="1" applyBorder="1" applyAlignment="1">
      <alignment horizontal="center" vertical="top"/>
    </xf>
    <xf numFmtId="38" fontId="5" fillId="0" borderId="0" xfId="17" applyFont="1" applyFill="1" applyAlignment="1">
      <alignment horizontal="center"/>
    </xf>
    <xf numFmtId="38" fontId="5" fillId="0" borderId="4" xfId="17" applyFont="1" applyFill="1" applyBorder="1" applyAlignment="1">
      <alignment horizontal="center"/>
    </xf>
    <xf numFmtId="38" fontId="4" fillId="0" borderId="6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13" xfId="17" applyFont="1" applyFill="1" applyBorder="1" applyAlignment="1">
      <alignment/>
    </xf>
    <xf numFmtId="182" fontId="7" fillId="0" borderId="14" xfId="17" applyNumberFormat="1" applyFont="1" applyFill="1" applyBorder="1" applyAlignment="1">
      <alignment/>
    </xf>
    <xf numFmtId="182" fontId="7" fillId="0" borderId="2" xfId="17" applyNumberFormat="1" applyFont="1" applyFill="1" applyBorder="1" applyAlignment="1">
      <alignment/>
    </xf>
    <xf numFmtId="182" fontId="7" fillId="0" borderId="3" xfId="17" applyNumberFormat="1" applyFont="1" applyFill="1" applyBorder="1" applyAlignment="1">
      <alignment/>
    </xf>
    <xf numFmtId="182" fontId="7" fillId="0" borderId="1" xfId="17" applyNumberFormat="1" applyFont="1" applyFill="1" applyBorder="1" applyAlignment="1">
      <alignment/>
    </xf>
    <xf numFmtId="38" fontId="7" fillId="0" borderId="11" xfId="17" applyFont="1" applyFill="1" applyBorder="1" applyAlignment="1">
      <alignment shrinkToFit="1"/>
    </xf>
    <xf numFmtId="38" fontId="7" fillId="0" borderId="15" xfId="17" applyFont="1" applyFill="1" applyBorder="1" applyAlignment="1">
      <alignment shrinkToFit="1"/>
    </xf>
    <xf numFmtId="38" fontId="7" fillId="0" borderId="12" xfId="17" applyFont="1" applyFill="1" applyBorder="1" applyAlignment="1">
      <alignment shrinkToFit="1"/>
    </xf>
    <xf numFmtId="182" fontId="3" fillId="0" borderId="9" xfId="17" applyNumberFormat="1" applyFill="1" applyBorder="1" applyAlignment="1">
      <alignment/>
    </xf>
    <xf numFmtId="182" fontId="3" fillId="0" borderId="5" xfId="17" applyNumberFormat="1" applyFill="1" applyBorder="1" applyAlignment="1">
      <alignment/>
    </xf>
    <xf numFmtId="38" fontId="3" fillId="0" borderId="10" xfId="17" applyFill="1" applyBorder="1" applyAlignment="1">
      <alignment/>
    </xf>
    <xf numFmtId="38" fontId="3" fillId="0" borderId="11" xfId="17" applyFill="1" applyBorder="1" applyAlignment="1">
      <alignment/>
    </xf>
    <xf numFmtId="38" fontId="3" fillId="0" borderId="15" xfId="17" applyFill="1" applyBorder="1" applyAlignment="1">
      <alignment/>
    </xf>
    <xf numFmtId="182" fontId="3" fillId="0" borderId="14" xfId="17" applyNumberFormat="1" applyFill="1" applyBorder="1" applyAlignment="1">
      <alignment/>
    </xf>
    <xf numFmtId="182" fontId="3" fillId="0" borderId="3" xfId="17" applyNumberFormat="1" applyFill="1" applyBorder="1" applyAlignment="1">
      <alignment/>
    </xf>
    <xf numFmtId="38" fontId="3" fillId="0" borderId="11" xfId="17" applyFont="1" applyFill="1" applyBorder="1" applyAlignment="1">
      <alignment/>
    </xf>
    <xf numFmtId="38" fontId="3" fillId="0" borderId="16" xfId="17" applyFill="1" applyBorder="1" applyAlignment="1">
      <alignment/>
    </xf>
    <xf numFmtId="38" fontId="3" fillId="0" borderId="8" xfId="17" applyFill="1" applyBorder="1" applyAlignment="1">
      <alignment/>
    </xf>
    <xf numFmtId="38" fontId="3" fillId="0" borderId="17" xfId="17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0" xfId="17" applyFill="1" applyAlignment="1">
      <alignment/>
    </xf>
    <xf numFmtId="38" fontId="3" fillId="0" borderId="0" xfId="17" applyFont="1" applyFill="1" applyAlignment="1">
      <alignment/>
    </xf>
    <xf numFmtId="38" fontId="3" fillId="0" borderId="9" xfId="17" applyFill="1" applyBorder="1" applyAlignment="1">
      <alignment/>
    </xf>
    <xf numFmtId="182" fontId="7" fillId="0" borderId="9" xfId="17" applyNumberFormat="1" applyFont="1" applyFill="1" applyBorder="1" applyAlignment="1">
      <alignment/>
    </xf>
    <xf numFmtId="38" fontId="3" fillId="0" borderId="11" xfId="17" applyFill="1" applyBorder="1" applyAlignment="1">
      <alignment horizontal="center"/>
    </xf>
    <xf numFmtId="38" fontId="7" fillId="0" borderId="10" xfId="17" applyFont="1" applyFill="1" applyBorder="1" applyAlignment="1">
      <alignment/>
    </xf>
    <xf numFmtId="38" fontId="3" fillId="0" borderId="0" xfId="17" applyFont="1" applyFill="1" applyAlignment="1">
      <alignment horizontal="center"/>
    </xf>
    <xf numFmtId="38" fontId="3" fillId="0" borderId="0" xfId="17" applyFill="1" applyAlignment="1">
      <alignment horizontal="center"/>
    </xf>
    <xf numFmtId="182" fontId="3" fillId="0" borderId="18" xfId="17" applyNumberFormat="1" applyFill="1" applyBorder="1" applyAlignment="1">
      <alignment/>
    </xf>
    <xf numFmtId="38" fontId="3" fillId="0" borderId="19" xfId="17" applyFont="1" applyFill="1" applyBorder="1" applyAlignment="1">
      <alignment/>
    </xf>
    <xf numFmtId="38" fontId="3" fillId="0" borderId="8" xfId="17" applyFont="1" applyFill="1" applyBorder="1" applyAlignment="1">
      <alignment vertical="center"/>
    </xf>
    <xf numFmtId="38" fontId="3" fillId="0" borderId="0" xfId="17" applyFill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9" xfId="17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Continuous" vertical="center"/>
    </xf>
    <xf numFmtId="38" fontId="3" fillId="0" borderId="11" xfId="17" applyFill="1" applyBorder="1" applyAlignment="1">
      <alignment horizontal="centerContinuous" vertical="center"/>
    </xf>
    <xf numFmtId="38" fontId="3" fillId="0" borderId="10" xfId="17" applyFill="1" applyBorder="1" applyAlignment="1">
      <alignment horizontal="centerContinuous" vertical="center"/>
    </xf>
    <xf numFmtId="38" fontId="3" fillId="0" borderId="0" xfId="17" applyFont="1" applyFill="1" applyAlignment="1">
      <alignment horizontal="center" vertical="center"/>
    </xf>
    <xf numFmtId="38" fontId="3" fillId="0" borderId="11" xfId="17" applyFill="1" applyBorder="1" applyAlignment="1">
      <alignment horizontal="center" vertical="center"/>
    </xf>
    <xf numFmtId="38" fontId="3" fillId="0" borderId="11" xfId="17" applyFont="1" applyFill="1" applyBorder="1" applyAlignment="1">
      <alignment vertical="center"/>
    </xf>
    <xf numFmtId="38" fontId="3" fillId="0" borderId="10" xfId="17" applyFill="1" applyBorder="1" applyAlignment="1">
      <alignment horizontal="center" vertical="center"/>
    </xf>
    <xf numFmtId="38" fontId="3" fillId="0" borderId="0" xfId="17" applyFill="1" applyAlignment="1">
      <alignment horizontal="center" vertical="center"/>
    </xf>
    <xf numFmtId="38" fontId="3" fillId="0" borderId="0" xfId="17" applyFill="1" applyAlignment="1">
      <alignment vertical="top"/>
    </xf>
    <xf numFmtId="38" fontId="3" fillId="0" borderId="10" xfId="17" applyFont="1" applyFill="1" applyBorder="1" applyAlignment="1">
      <alignment horizontal="center" vertical="center"/>
    </xf>
    <xf numFmtId="38" fontId="3" fillId="2" borderId="5" xfId="17" applyFont="1" applyFill="1" applyBorder="1" applyAlignment="1">
      <alignment horizontal="center"/>
    </xf>
    <xf numFmtId="38" fontId="3" fillId="2" borderId="0" xfId="17" applyFont="1" applyFill="1" applyAlignment="1">
      <alignment/>
    </xf>
    <xf numFmtId="182" fontId="3" fillId="2" borderId="2" xfId="17" applyNumberFormat="1" applyFill="1" applyBorder="1" applyAlignment="1">
      <alignment horizontal="right"/>
    </xf>
    <xf numFmtId="182" fontId="3" fillId="2" borderId="1" xfId="17" applyNumberFormat="1" applyFill="1" applyBorder="1" applyAlignment="1">
      <alignment horizontal="right"/>
    </xf>
    <xf numFmtId="38" fontId="3" fillId="2" borderId="15" xfId="17" applyFill="1" applyBorder="1" applyAlignment="1">
      <alignment horizontal="center"/>
    </xf>
    <xf numFmtId="38" fontId="3" fillId="2" borderId="11" xfId="17" applyFont="1" applyFill="1" applyBorder="1" applyAlignment="1">
      <alignment/>
    </xf>
    <xf numFmtId="190" fontId="3" fillId="2" borderId="13" xfId="17" applyNumberFormat="1" applyFill="1" applyBorder="1" applyAlignment="1">
      <alignment horizontal="right"/>
    </xf>
    <xf numFmtId="190" fontId="3" fillId="2" borderId="6" xfId="17" applyNumberFormat="1" applyFill="1" applyBorder="1" applyAlignment="1">
      <alignment horizontal="right"/>
    </xf>
    <xf numFmtId="182" fontId="3" fillId="2" borderId="9" xfId="17" applyNumberFormat="1" applyFill="1" applyBorder="1" applyAlignment="1">
      <alignment horizontal="right"/>
    </xf>
    <xf numFmtId="182" fontId="3" fillId="2" borderId="4" xfId="17" applyNumberFormat="1" applyFill="1" applyBorder="1" applyAlignment="1">
      <alignment horizontal="right"/>
    </xf>
    <xf numFmtId="182" fontId="3" fillId="2" borderId="0" xfId="17" applyNumberFormat="1" applyFill="1" applyBorder="1" applyAlignment="1">
      <alignment horizontal="right"/>
    </xf>
    <xf numFmtId="38" fontId="3" fillId="2" borderId="15" xfId="17" applyFill="1" applyBorder="1" applyAlignment="1">
      <alignment horizontal="center" vertical="top"/>
    </xf>
    <xf numFmtId="190" fontId="3" fillId="2" borderId="20" xfId="17" applyNumberFormat="1" applyFill="1" applyBorder="1" applyAlignment="1">
      <alignment horizontal="right"/>
    </xf>
    <xf numFmtId="182" fontId="3" fillId="2" borderId="0" xfId="17" applyNumberFormat="1" applyFont="1" applyFill="1" applyBorder="1" applyAlignment="1">
      <alignment horizontal="right"/>
    </xf>
    <xf numFmtId="38" fontId="3" fillId="2" borderId="21" xfId="17" applyFill="1" applyBorder="1" applyAlignment="1">
      <alignment horizontal="center"/>
    </xf>
    <xf numFmtId="38" fontId="3" fillId="2" borderId="22" xfId="17" applyFont="1" applyFill="1" applyBorder="1" applyAlignment="1">
      <alignment/>
    </xf>
    <xf numFmtId="190" fontId="3" fillId="2" borderId="23" xfId="17" applyNumberFormat="1" applyFill="1" applyBorder="1" applyAlignment="1">
      <alignment horizontal="right"/>
    </xf>
    <xf numFmtId="190" fontId="3" fillId="2" borderId="24" xfId="17" applyNumberFormat="1" applyFill="1" applyBorder="1" applyAlignment="1">
      <alignment horizontal="right"/>
    </xf>
    <xf numFmtId="190" fontId="3" fillId="2" borderId="21" xfId="17" applyNumberFormat="1" applyFill="1" applyBorder="1" applyAlignment="1">
      <alignment horizontal="right"/>
    </xf>
    <xf numFmtId="190" fontId="3" fillId="2" borderId="22" xfId="17" applyNumberFormat="1" applyFill="1" applyBorder="1" applyAlignment="1">
      <alignment horizontal="right"/>
    </xf>
    <xf numFmtId="38" fontId="3" fillId="2" borderId="3" xfId="17" applyFill="1" applyBorder="1" applyAlignment="1">
      <alignment horizontal="center"/>
    </xf>
    <xf numFmtId="182" fontId="7" fillId="2" borderId="9" xfId="17" applyNumberFormat="1" applyFont="1" applyFill="1" applyBorder="1" applyAlignment="1">
      <alignment horizontal="right"/>
    </xf>
    <xf numFmtId="182" fontId="7" fillId="2" borderId="2" xfId="17" applyNumberFormat="1" applyFont="1" applyFill="1" applyBorder="1" applyAlignment="1">
      <alignment horizontal="right"/>
    </xf>
    <xf numFmtId="182" fontId="7" fillId="2" borderId="1" xfId="17" applyNumberFormat="1" applyFont="1" applyFill="1" applyBorder="1" applyAlignment="1">
      <alignment horizontal="right"/>
    </xf>
    <xf numFmtId="182" fontId="7" fillId="2" borderId="14" xfId="17" applyNumberFormat="1" applyFont="1" applyFill="1" applyBorder="1" applyAlignment="1">
      <alignment horizontal="right"/>
    </xf>
    <xf numFmtId="38" fontId="7" fillId="2" borderId="10" xfId="17" applyFont="1" applyFill="1" applyBorder="1" applyAlignment="1">
      <alignment horizontal="right" vertical="top"/>
    </xf>
    <xf numFmtId="38" fontId="7" fillId="2" borderId="11" xfId="17" applyFont="1" applyFill="1" applyBorder="1" applyAlignment="1">
      <alignment horizontal="right" vertical="top"/>
    </xf>
    <xf numFmtId="38" fontId="7" fillId="2" borderId="12" xfId="17" applyNumberFormat="1" applyFont="1" applyFill="1" applyBorder="1" applyAlignment="1">
      <alignment horizontal="right" vertical="top"/>
    </xf>
    <xf numFmtId="38" fontId="3" fillId="0" borderId="10" xfId="17" applyFont="1" applyFill="1" applyBorder="1" applyAlignment="1">
      <alignment horizontal="center"/>
    </xf>
    <xf numFmtId="38" fontId="7" fillId="0" borderId="19" xfId="17" applyFont="1" applyFill="1" applyBorder="1" applyAlignment="1">
      <alignment shrinkToFit="1"/>
    </xf>
    <xf numFmtId="182" fontId="3" fillId="2" borderId="4" xfId="17" applyNumberFormat="1" applyFill="1" applyBorder="1" applyAlignment="1">
      <alignment/>
    </xf>
    <xf numFmtId="182" fontId="3" fillId="2" borderId="5" xfId="17" applyNumberFormat="1" applyFill="1" applyBorder="1" applyAlignment="1">
      <alignment/>
    </xf>
    <xf numFmtId="182" fontId="3" fillId="2" borderId="0" xfId="17" applyNumberFormat="1" applyFill="1" applyBorder="1" applyAlignment="1">
      <alignment/>
    </xf>
    <xf numFmtId="182" fontId="3" fillId="2" borderId="9" xfId="17" applyNumberFormat="1" applyFill="1" applyBorder="1" applyAlignment="1">
      <alignment/>
    </xf>
    <xf numFmtId="182" fontId="3" fillId="2" borderId="25" xfId="17" applyNumberFormat="1" applyFill="1" applyBorder="1" applyAlignment="1">
      <alignment/>
    </xf>
    <xf numFmtId="38" fontId="3" fillId="2" borderId="12" xfId="17" applyFill="1" applyBorder="1" applyAlignment="1">
      <alignment/>
    </xf>
    <xf numFmtId="38" fontId="3" fillId="2" borderId="15" xfId="17" applyFill="1" applyBorder="1" applyAlignment="1">
      <alignment/>
    </xf>
    <xf numFmtId="38" fontId="3" fillId="2" borderId="11" xfId="17" applyFill="1" applyBorder="1" applyAlignment="1">
      <alignment/>
    </xf>
    <xf numFmtId="38" fontId="3" fillId="2" borderId="10" xfId="17" applyFill="1" applyBorder="1" applyAlignment="1">
      <alignment/>
    </xf>
    <xf numFmtId="38" fontId="3" fillId="2" borderId="26" xfId="17" applyFill="1" applyBorder="1" applyAlignment="1">
      <alignment/>
    </xf>
    <xf numFmtId="182" fontId="3" fillId="2" borderId="1" xfId="17" applyNumberFormat="1" applyFill="1" applyBorder="1" applyAlignment="1">
      <alignment/>
    </xf>
    <xf numFmtId="182" fontId="3" fillId="2" borderId="3" xfId="17" applyNumberFormat="1" applyFill="1" applyBorder="1" applyAlignment="1">
      <alignment/>
    </xf>
    <xf numFmtId="182" fontId="3" fillId="2" borderId="2" xfId="17" applyNumberFormat="1" applyFill="1" applyBorder="1" applyAlignment="1">
      <alignment/>
    </xf>
    <xf numFmtId="182" fontId="3" fillId="2" borderId="14" xfId="17" applyNumberFormat="1" applyFill="1" applyBorder="1" applyAlignment="1">
      <alignment/>
    </xf>
    <xf numFmtId="182" fontId="3" fillId="2" borderId="27" xfId="17" applyNumberFormat="1" applyFill="1" applyBorder="1" applyAlignment="1">
      <alignment/>
    </xf>
    <xf numFmtId="38" fontId="3" fillId="2" borderId="12" xfId="17" applyFont="1" applyFill="1" applyBorder="1" applyAlignment="1">
      <alignment/>
    </xf>
    <xf numFmtId="38" fontId="3" fillId="2" borderId="15" xfId="17" applyFont="1" applyFill="1" applyBorder="1" applyAlignment="1">
      <alignment/>
    </xf>
    <xf numFmtId="38" fontId="3" fillId="2" borderId="10" xfId="17" applyFont="1" applyFill="1" applyBorder="1" applyAlignment="1">
      <alignment/>
    </xf>
    <xf numFmtId="38" fontId="3" fillId="2" borderId="26" xfId="17" applyFont="1" applyFill="1" applyBorder="1" applyAlignment="1">
      <alignment/>
    </xf>
    <xf numFmtId="38" fontId="3" fillId="2" borderId="28" xfId="17" applyFill="1" applyBorder="1" applyAlignment="1">
      <alignment/>
    </xf>
    <xf numFmtId="38" fontId="3" fillId="2" borderId="17" xfId="17" applyFill="1" applyBorder="1" applyAlignment="1">
      <alignment/>
    </xf>
    <xf numFmtId="38" fontId="3" fillId="2" borderId="8" xfId="17" applyFill="1" applyBorder="1" applyAlignment="1">
      <alignment/>
    </xf>
    <xf numFmtId="38" fontId="3" fillId="2" borderId="16" xfId="17" applyFill="1" applyBorder="1" applyAlignment="1">
      <alignment/>
    </xf>
    <xf numFmtId="38" fontId="3" fillId="2" borderId="29" xfId="17" applyFill="1" applyBorder="1" applyAlignment="1">
      <alignment/>
    </xf>
    <xf numFmtId="182" fontId="4" fillId="2" borderId="30" xfId="17" applyNumberFormat="1" applyFont="1" applyFill="1" applyBorder="1" applyAlignment="1">
      <alignment shrinkToFit="1"/>
    </xf>
    <xf numFmtId="38" fontId="4" fillId="2" borderId="31" xfId="17" applyFont="1" applyFill="1" applyBorder="1" applyAlignment="1">
      <alignment shrinkToFit="1"/>
    </xf>
    <xf numFmtId="38" fontId="4" fillId="2" borderId="32" xfId="17" applyFont="1" applyFill="1" applyBorder="1" applyAlignment="1">
      <alignment vertical="top" shrinkToFit="1"/>
    </xf>
    <xf numFmtId="182" fontId="5" fillId="2" borderId="31" xfId="17" applyNumberFormat="1" applyFont="1" applyFill="1" applyBorder="1" applyAlignment="1">
      <alignment shrinkToFit="1"/>
    </xf>
    <xf numFmtId="38" fontId="5" fillId="2" borderId="31" xfId="17" applyFont="1" applyFill="1" applyBorder="1" applyAlignment="1">
      <alignment shrinkToFit="1"/>
    </xf>
    <xf numFmtId="38" fontId="5" fillId="2" borderId="32" xfId="17" applyFont="1" applyFill="1" applyBorder="1" applyAlignment="1">
      <alignment shrinkToFit="1"/>
    </xf>
    <xf numFmtId="182" fontId="4" fillId="2" borderId="33" xfId="17" applyNumberFormat="1" applyFont="1" applyFill="1" applyBorder="1" applyAlignment="1">
      <alignment shrinkToFit="1"/>
    </xf>
    <xf numFmtId="182" fontId="5" fillId="2" borderId="33" xfId="17" applyNumberFormat="1" applyFont="1" applyFill="1" applyBorder="1" applyAlignment="1">
      <alignment shrinkToFit="1"/>
    </xf>
    <xf numFmtId="38" fontId="5" fillId="0" borderId="34" xfId="17" applyFont="1" applyFill="1" applyBorder="1" applyAlignment="1">
      <alignment horizontal="centerContinuous" vertical="center"/>
    </xf>
    <xf numFmtId="38" fontId="5" fillId="0" borderId="19" xfId="17" applyFont="1" applyFill="1" applyBorder="1" applyAlignment="1">
      <alignment horizontal="center" vertical="center"/>
    </xf>
    <xf numFmtId="182" fontId="4" fillId="0" borderId="27" xfId="17" applyNumberFormat="1" applyFont="1" applyFill="1" applyBorder="1" applyAlignment="1">
      <alignment shrinkToFit="1"/>
    </xf>
    <xf numFmtId="38" fontId="4" fillId="0" borderId="25" xfId="17" applyFont="1" applyFill="1" applyBorder="1" applyAlignment="1">
      <alignment shrinkToFit="1"/>
    </xf>
    <xf numFmtId="38" fontId="5" fillId="0" borderId="35" xfId="17" applyFont="1" applyFill="1" applyBorder="1" applyAlignment="1">
      <alignment horizontal="centerContinuous" vertical="center"/>
    </xf>
    <xf numFmtId="38" fontId="5" fillId="0" borderId="19" xfId="17" applyFont="1" applyFill="1" applyBorder="1" applyAlignment="1">
      <alignment horizontal="centerContinuous" vertical="center"/>
    </xf>
    <xf numFmtId="182" fontId="4" fillId="0" borderId="36" xfId="17" applyNumberFormat="1" applyFont="1" applyFill="1" applyBorder="1" applyAlignment="1">
      <alignment shrinkToFit="1"/>
    </xf>
    <xf numFmtId="182" fontId="5" fillId="2" borderId="4" xfId="17" applyNumberFormat="1" applyFont="1" applyFill="1" applyBorder="1" applyAlignment="1">
      <alignment/>
    </xf>
    <xf numFmtId="182" fontId="5" fillId="2" borderId="5" xfId="17" applyNumberFormat="1" applyFont="1" applyFill="1" applyBorder="1" applyAlignment="1">
      <alignment shrinkToFit="1"/>
    </xf>
    <xf numFmtId="182" fontId="5" fillId="2" borderId="4" xfId="17" applyNumberFormat="1" applyFont="1" applyFill="1" applyBorder="1" applyAlignment="1">
      <alignment shrinkToFit="1"/>
    </xf>
    <xf numFmtId="38" fontId="5" fillId="2" borderId="4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38" fontId="5" fillId="2" borderId="4" xfId="17" applyFont="1" applyFill="1" applyBorder="1" applyAlignment="1">
      <alignment shrinkToFit="1"/>
    </xf>
    <xf numFmtId="38" fontId="5" fillId="2" borderId="6" xfId="17" applyFont="1" applyFill="1" applyBorder="1" applyAlignment="1">
      <alignment/>
    </xf>
    <xf numFmtId="38" fontId="5" fillId="2" borderId="7" xfId="17" applyFont="1" applyFill="1" applyBorder="1" applyAlignment="1">
      <alignment shrinkToFit="1"/>
    </xf>
    <xf numFmtId="38" fontId="5" fillId="2" borderId="6" xfId="17" applyFont="1" applyFill="1" applyBorder="1" applyAlignment="1">
      <alignment shrinkToFit="1"/>
    </xf>
    <xf numFmtId="182" fontId="5" fillId="2" borderId="37" xfId="17" applyNumberFormat="1" applyFont="1" applyFill="1" applyBorder="1" applyAlignment="1">
      <alignment/>
    </xf>
    <xf numFmtId="38" fontId="5" fillId="2" borderId="5" xfId="17" applyFont="1" applyFill="1" applyBorder="1" applyAlignment="1">
      <alignment/>
    </xf>
    <xf numFmtId="38" fontId="5" fillId="2" borderId="7" xfId="17" applyFont="1" applyFill="1" applyBorder="1" applyAlignment="1">
      <alignment/>
    </xf>
    <xf numFmtId="182" fontId="5" fillId="2" borderId="0" xfId="17" applyNumberFormat="1" applyFont="1" applyFill="1" applyBorder="1" applyAlignment="1">
      <alignment shrinkToFit="1"/>
    </xf>
    <xf numFmtId="38" fontId="5" fillId="2" borderId="0" xfId="17" applyFont="1" applyFill="1" applyBorder="1" applyAlignment="1">
      <alignment shrinkToFit="1"/>
    </xf>
    <xf numFmtId="182" fontId="5" fillId="2" borderId="38" xfId="17" applyNumberFormat="1" applyFont="1" applyFill="1" applyBorder="1" applyAlignment="1">
      <alignment shrinkToFit="1"/>
    </xf>
    <xf numFmtId="182" fontId="5" fillId="2" borderId="39" xfId="17" applyNumberFormat="1" applyFont="1" applyFill="1" applyBorder="1" applyAlignment="1">
      <alignment shrinkToFit="1"/>
    </xf>
    <xf numFmtId="182" fontId="5" fillId="2" borderId="37" xfId="17" applyNumberFormat="1" applyFont="1" applyFill="1" applyBorder="1" applyAlignment="1">
      <alignment shrinkToFit="1"/>
    </xf>
    <xf numFmtId="0" fontId="5" fillId="2" borderId="39" xfId="21" applyFont="1" applyFill="1" applyBorder="1" applyAlignment="1">
      <alignment shrinkToFit="1"/>
      <protection/>
    </xf>
    <xf numFmtId="0" fontId="5" fillId="2" borderId="37" xfId="21" applyFont="1" applyFill="1" applyBorder="1" applyAlignment="1">
      <alignment shrinkToFit="1"/>
      <protection/>
    </xf>
    <xf numFmtId="0" fontId="5" fillId="2" borderId="38" xfId="21" applyFont="1" applyFill="1" applyBorder="1" applyAlignment="1">
      <alignment shrinkToFit="1"/>
      <protection/>
    </xf>
    <xf numFmtId="38" fontId="5" fillId="2" borderId="38" xfId="17" applyFont="1" applyFill="1" applyBorder="1" applyAlignment="1">
      <alignment shrinkToFit="1"/>
    </xf>
    <xf numFmtId="38" fontId="5" fillId="2" borderId="39" xfId="17" applyFont="1" applyFill="1" applyBorder="1" applyAlignment="1">
      <alignment shrinkToFit="1"/>
    </xf>
    <xf numFmtId="0" fontId="5" fillId="2" borderId="4" xfId="21" applyFont="1" applyFill="1" applyBorder="1" applyAlignment="1">
      <alignment shrinkToFit="1"/>
      <protection/>
    </xf>
    <xf numFmtId="0" fontId="5" fillId="2" borderId="5" xfId="21" applyFont="1" applyFill="1" applyBorder="1" applyAlignment="1">
      <alignment shrinkToFit="1"/>
      <protection/>
    </xf>
    <xf numFmtId="0" fontId="5" fillId="2" borderId="0" xfId="21" applyFont="1" applyFill="1" applyBorder="1" applyAlignment="1">
      <alignment shrinkToFit="1"/>
      <protection/>
    </xf>
    <xf numFmtId="38" fontId="5" fillId="2" borderId="13" xfId="17" applyFont="1" applyFill="1" applyBorder="1" applyAlignment="1">
      <alignment shrinkToFit="1"/>
    </xf>
    <xf numFmtId="182" fontId="4" fillId="2" borderId="39" xfId="17" applyNumberFormat="1" applyFont="1" applyFill="1" applyBorder="1" applyAlignment="1">
      <alignment shrinkToFit="1"/>
    </xf>
    <xf numFmtId="182" fontId="4" fillId="2" borderId="37" xfId="17" applyNumberFormat="1" applyFont="1" applyFill="1" applyBorder="1" applyAlignment="1">
      <alignment shrinkToFit="1"/>
    </xf>
    <xf numFmtId="182" fontId="4" fillId="2" borderId="38" xfId="17" applyNumberFormat="1" applyFont="1" applyFill="1" applyBorder="1" applyAlignment="1">
      <alignment shrinkToFit="1"/>
    </xf>
    <xf numFmtId="38" fontId="4" fillId="2" borderId="4" xfId="17" applyFont="1" applyFill="1" applyBorder="1" applyAlignment="1">
      <alignment shrinkToFit="1"/>
    </xf>
    <xf numFmtId="38" fontId="4" fillId="2" borderId="5" xfId="17" applyFont="1" applyFill="1" applyBorder="1" applyAlignment="1">
      <alignment shrinkToFit="1"/>
    </xf>
    <xf numFmtId="38" fontId="4" fillId="2" borderId="0" xfId="17" applyFont="1" applyFill="1" applyBorder="1" applyAlignment="1">
      <alignment shrinkToFit="1"/>
    </xf>
    <xf numFmtId="38" fontId="4" fillId="2" borderId="6" xfId="17" applyFont="1" applyFill="1" applyBorder="1" applyAlignment="1">
      <alignment vertical="top" shrinkToFit="1"/>
    </xf>
    <xf numFmtId="38" fontId="4" fillId="2" borderId="7" xfId="17" applyFont="1" applyFill="1" applyBorder="1" applyAlignment="1">
      <alignment vertical="top" shrinkToFit="1"/>
    </xf>
    <xf numFmtId="38" fontId="4" fillId="2" borderId="13" xfId="17" applyFont="1" applyFill="1" applyBorder="1" applyAlignment="1">
      <alignment vertical="top" shrinkToFit="1"/>
    </xf>
    <xf numFmtId="38" fontId="4" fillId="2" borderId="40" xfId="17" applyFont="1" applyFill="1" applyBorder="1" applyAlignment="1">
      <alignment vertical="top" shrinkToFit="1"/>
    </xf>
    <xf numFmtId="38" fontId="3" fillId="0" borderId="10" xfId="17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24小中学校統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">
      <selection activeCell="T5" sqref="T5:U5"/>
    </sheetView>
  </sheetViews>
  <sheetFormatPr defaultColWidth="9.00390625" defaultRowHeight="13.5"/>
  <cols>
    <col min="1" max="1" width="3.875" style="29" customWidth="1"/>
    <col min="2" max="2" width="10.25390625" style="29" customWidth="1"/>
    <col min="3" max="3" width="6.625" style="29" hidden="1" customWidth="1"/>
    <col min="4" max="4" width="3.625" style="29" hidden="1" customWidth="1"/>
    <col min="5" max="5" width="11.00390625" style="29" hidden="1" customWidth="1"/>
    <col min="6" max="6" width="7.50390625" style="34" customWidth="1"/>
    <col min="7" max="7" width="9.375" style="29" customWidth="1"/>
    <col min="8" max="8" width="7.00390625" style="29" customWidth="1"/>
    <col min="9" max="9" width="8.00390625" style="29" customWidth="1"/>
    <col min="10" max="10" width="5.75390625" style="29" customWidth="1"/>
    <col min="11" max="11" width="6.75390625" style="29" customWidth="1"/>
    <col min="12" max="12" width="5.75390625" style="29" customWidth="1"/>
    <col min="13" max="13" width="6.75390625" style="29" customWidth="1"/>
    <col min="14" max="14" width="5.75390625" style="29" customWidth="1"/>
    <col min="15" max="15" width="6.75390625" style="29" customWidth="1"/>
    <col min="16" max="16" width="5.75390625" style="29" customWidth="1"/>
    <col min="17" max="17" width="6.625" style="29" customWidth="1"/>
    <col min="18" max="18" width="5.75390625" style="29" customWidth="1"/>
    <col min="19" max="19" width="6.75390625" style="29" customWidth="1"/>
    <col min="20" max="20" width="5.75390625" style="29" customWidth="1"/>
    <col min="21" max="21" width="6.75390625" style="29" customWidth="1"/>
    <col min="22" max="22" width="9.125" style="29" customWidth="1"/>
    <col min="23" max="23" width="5.625" style="29" customWidth="1"/>
    <col min="24" max="24" width="6.50390625" style="29" customWidth="1"/>
    <col min="25" max="16384" width="9.00390625" style="11" customWidth="1"/>
  </cols>
  <sheetData>
    <row r="1" spans="1:24" ht="14.25">
      <c r="A1" s="9"/>
      <c r="B1" s="9" t="s">
        <v>73</v>
      </c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" thickBot="1">
      <c r="A2" s="9"/>
      <c r="B2" s="12"/>
      <c r="C2" s="13"/>
      <c r="D2" s="13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1.75" customHeight="1" thickTop="1">
      <c r="A3" s="15"/>
      <c r="B3" s="15"/>
      <c r="C3" s="15"/>
      <c r="D3" s="15"/>
      <c r="E3" s="15"/>
      <c r="F3" s="16"/>
      <c r="G3" s="17" t="s">
        <v>0</v>
      </c>
      <c r="H3" s="18" t="s">
        <v>70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18" t="s">
        <v>71</v>
      </c>
      <c r="W3" s="148"/>
      <c r="X3" s="19" t="s">
        <v>72</v>
      </c>
    </row>
    <row r="4" spans="1:24" ht="21.75" customHeight="1">
      <c r="A4" s="15"/>
      <c r="B4" s="21" t="s">
        <v>2</v>
      </c>
      <c r="C4" s="21"/>
      <c r="D4" s="21"/>
      <c r="E4" s="21"/>
      <c r="F4" s="21"/>
      <c r="G4" s="22" t="s">
        <v>3</v>
      </c>
      <c r="H4" s="18" t="s">
        <v>4</v>
      </c>
      <c r="I4" s="19"/>
      <c r="J4" s="18" t="s">
        <v>69</v>
      </c>
      <c r="K4" s="19"/>
      <c r="L4" s="18" t="s">
        <v>6</v>
      </c>
      <c r="M4" s="144"/>
      <c r="N4" s="19" t="s">
        <v>68</v>
      </c>
      <c r="O4" s="19"/>
      <c r="P4" s="18" t="s">
        <v>7</v>
      </c>
      <c r="Q4" s="19"/>
      <c r="R4" s="18" t="s">
        <v>8</v>
      </c>
      <c r="S4" s="19"/>
      <c r="T4" s="18" t="s">
        <v>9</v>
      </c>
      <c r="U4" s="19"/>
      <c r="V4" s="18" t="s">
        <v>66</v>
      </c>
      <c r="W4" s="149" t="s">
        <v>67</v>
      </c>
      <c r="X4" s="19" t="s">
        <v>66</v>
      </c>
    </row>
    <row r="5" spans="1:24" ht="21.75" customHeight="1">
      <c r="A5" s="15"/>
      <c r="B5" s="23"/>
      <c r="C5" s="24"/>
      <c r="D5" s="24"/>
      <c r="E5" s="24"/>
      <c r="F5" s="23"/>
      <c r="G5" s="25" t="s">
        <v>11</v>
      </c>
      <c r="H5" s="26" t="s">
        <v>12</v>
      </c>
      <c r="I5" s="27" t="s">
        <v>13</v>
      </c>
      <c r="J5" s="26" t="s">
        <v>12</v>
      </c>
      <c r="K5" s="27" t="s">
        <v>13</v>
      </c>
      <c r="L5" s="26" t="s">
        <v>12</v>
      </c>
      <c r="M5" s="27" t="s">
        <v>13</v>
      </c>
      <c r="N5" s="26" t="s">
        <v>12</v>
      </c>
      <c r="O5" s="27" t="s">
        <v>13</v>
      </c>
      <c r="P5" s="26" t="s">
        <v>12</v>
      </c>
      <c r="Q5" s="27" t="s">
        <v>13</v>
      </c>
      <c r="R5" s="26" t="s">
        <v>12</v>
      </c>
      <c r="S5" s="27" t="s">
        <v>13</v>
      </c>
      <c r="T5" s="26" t="s">
        <v>12</v>
      </c>
      <c r="U5" s="27" t="s">
        <v>13</v>
      </c>
      <c r="V5" s="26"/>
      <c r="W5" s="145"/>
      <c r="X5" s="28"/>
    </row>
    <row r="6" spans="2:24" ht="21.75" customHeight="1">
      <c r="B6" s="9"/>
      <c r="C6" s="9"/>
      <c r="D6" s="9"/>
      <c r="E6" s="9"/>
      <c r="F6" s="30"/>
      <c r="G6" s="136">
        <v>544</v>
      </c>
      <c r="H6" s="1">
        <f aca="true" t="shared" si="0" ref="H6:U6">+H9+H12+H15</f>
        <v>255</v>
      </c>
      <c r="I6" s="3">
        <f t="shared" si="0"/>
        <v>598</v>
      </c>
      <c r="J6" s="1">
        <f t="shared" si="0"/>
        <v>64</v>
      </c>
      <c r="K6" s="3">
        <f t="shared" si="0"/>
        <v>80</v>
      </c>
      <c r="L6" s="1">
        <f t="shared" si="0"/>
        <v>51</v>
      </c>
      <c r="M6" s="146">
        <f t="shared" si="0"/>
        <v>110</v>
      </c>
      <c r="N6" s="2">
        <f t="shared" si="0"/>
        <v>45</v>
      </c>
      <c r="O6" s="3">
        <f t="shared" si="0"/>
        <v>98</v>
      </c>
      <c r="P6" s="1">
        <f t="shared" si="0"/>
        <v>30</v>
      </c>
      <c r="Q6" s="3">
        <f t="shared" si="0"/>
        <v>92</v>
      </c>
      <c r="R6" s="1">
        <f t="shared" si="0"/>
        <v>48</v>
      </c>
      <c r="S6" s="3">
        <f t="shared" si="0"/>
        <v>108</v>
      </c>
      <c r="T6" s="1">
        <f t="shared" si="0"/>
        <v>17</v>
      </c>
      <c r="U6" s="3">
        <f t="shared" si="0"/>
        <v>110</v>
      </c>
      <c r="V6" s="1"/>
      <c r="W6" s="150"/>
      <c r="X6" s="2"/>
    </row>
    <row r="7" spans="2:24" ht="21.75" customHeight="1">
      <c r="B7" s="9"/>
      <c r="C7" s="9"/>
      <c r="D7" s="9"/>
      <c r="E7" s="9"/>
      <c r="F7" s="30" t="s">
        <v>14</v>
      </c>
      <c r="G7" s="137"/>
      <c r="H7" s="4"/>
      <c r="I7" s="6"/>
      <c r="J7" s="4"/>
      <c r="K7" s="6"/>
      <c r="L7" s="4"/>
      <c r="M7" s="147"/>
      <c r="N7" s="5"/>
      <c r="O7" s="6"/>
      <c r="P7" s="4"/>
      <c r="Q7" s="6"/>
      <c r="R7" s="4"/>
      <c r="S7" s="6"/>
      <c r="T7" s="4"/>
      <c r="U7" s="6"/>
      <c r="V7" s="4"/>
      <c r="W7" s="4"/>
      <c r="X7" s="4"/>
    </row>
    <row r="8" spans="1:24" ht="21.75" customHeight="1">
      <c r="A8" s="31"/>
      <c r="B8" s="32"/>
      <c r="C8" s="32"/>
      <c r="D8" s="32"/>
      <c r="E8" s="32"/>
      <c r="F8" s="33"/>
      <c r="G8" s="138">
        <v>50934</v>
      </c>
      <c r="H8" s="7">
        <f aca="true" t="shared" si="1" ref="H8:X8">+H10+H14+H16</f>
        <v>2181</v>
      </c>
      <c r="I8" s="8">
        <f t="shared" si="1"/>
        <v>49820</v>
      </c>
      <c r="J8" s="7">
        <f t="shared" si="1"/>
        <v>409</v>
      </c>
      <c r="K8" s="8">
        <f t="shared" si="1"/>
        <v>7852</v>
      </c>
      <c r="L8" s="7">
        <f t="shared" si="1"/>
        <v>405</v>
      </c>
      <c r="M8" s="8">
        <f t="shared" si="1"/>
        <v>8114</v>
      </c>
      <c r="N8" s="7">
        <f t="shared" si="1"/>
        <v>338</v>
      </c>
      <c r="O8" s="8">
        <f t="shared" si="1"/>
        <v>8165</v>
      </c>
      <c r="P8" s="7">
        <f t="shared" si="1"/>
        <v>345</v>
      </c>
      <c r="Q8" s="8">
        <f t="shared" si="1"/>
        <v>8470</v>
      </c>
      <c r="R8" s="7">
        <f t="shared" si="1"/>
        <v>348</v>
      </c>
      <c r="S8" s="8">
        <f t="shared" si="1"/>
        <v>8399</v>
      </c>
      <c r="T8" s="7">
        <f t="shared" si="1"/>
        <v>336</v>
      </c>
      <c r="U8" s="8">
        <f t="shared" si="1"/>
        <v>8820</v>
      </c>
      <c r="V8" s="7">
        <f t="shared" si="1"/>
        <v>3352</v>
      </c>
      <c r="W8" s="7">
        <f t="shared" si="1"/>
        <v>234</v>
      </c>
      <c r="X8" s="7">
        <f t="shared" si="1"/>
        <v>275</v>
      </c>
    </row>
    <row r="9" spans="2:24" ht="21.75" customHeight="1">
      <c r="B9" s="9"/>
      <c r="C9" s="9"/>
      <c r="D9" s="9"/>
      <c r="E9" s="9"/>
      <c r="F9" s="30"/>
      <c r="G9" s="139"/>
      <c r="H9" s="151"/>
      <c r="I9" s="152"/>
      <c r="J9" s="153"/>
      <c r="K9" s="152"/>
      <c r="L9" s="153"/>
      <c r="M9" s="152"/>
      <c r="N9" s="153"/>
      <c r="O9" s="152"/>
      <c r="P9" s="153"/>
      <c r="Q9" s="152"/>
      <c r="R9" s="153"/>
      <c r="S9" s="152"/>
      <c r="T9" s="153"/>
      <c r="U9" s="152"/>
      <c r="V9" s="153"/>
      <c r="W9" s="153"/>
      <c r="X9" s="153"/>
    </row>
    <row r="10" spans="2:24" ht="21.75" customHeight="1">
      <c r="B10" s="34" t="s">
        <v>15</v>
      </c>
      <c r="C10" s="9"/>
      <c r="D10" s="9"/>
      <c r="E10" s="9"/>
      <c r="F10" s="35" t="s">
        <v>16</v>
      </c>
      <c r="G10" s="140">
        <v>603</v>
      </c>
      <c r="H10" s="154">
        <f>+J10+L10+N10+P10+R10+T10</f>
        <v>18</v>
      </c>
      <c r="I10" s="155">
        <f>+K10+M10+O10+Q10+S10+U10</f>
        <v>597</v>
      </c>
      <c r="J10" s="156">
        <v>3</v>
      </c>
      <c r="K10" s="155">
        <v>106</v>
      </c>
      <c r="L10" s="156">
        <v>3</v>
      </c>
      <c r="M10" s="155">
        <v>93</v>
      </c>
      <c r="N10" s="156">
        <v>3</v>
      </c>
      <c r="O10" s="155">
        <v>91</v>
      </c>
      <c r="P10" s="156">
        <v>3</v>
      </c>
      <c r="Q10" s="155">
        <v>98</v>
      </c>
      <c r="R10" s="156">
        <v>3</v>
      </c>
      <c r="S10" s="155">
        <v>98</v>
      </c>
      <c r="T10" s="156">
        <v>3</v>
      </c>
      <c r="U10" s="155">
        <v>111</v>
      </c>
      <c r="V10" s="156">
        <v>27</v>
      </c>
      <c r="W10" s="156">
        <v>8</v>
      </c>
      <c r="X10" s="156">
        <v>1</v>
      </c>
    </row>
    <row r="11" spans="2:24" ht="21.75" customHeight="1">
      <c r="B11" s="9"/>
      <c r="C11" s="9"/>
      <c r="D11" s="9"/>
      <c r="E11" s="9"/>
      <c r="F11" s="36"/>
      <c r="G11" s="141"/>
      <c r="H11" s="157"/>
      <c r="I11" s="158"/>
      <c r="J11" s="159"/>
      <c r="K11" s="158"/>
      <c r="L11" s="159"/>
      <c r="M11" s="158"/>
      <c r="N11" s="159"/>
      <c r="O11" s="158"/>
      <c r="P11" s="159"/>
      <c r="Q11" s="158"/>
      <c r="R11" s="159"/>
      <c r="S11" s="158"/>
      <c r="T11" s="159"/>
      <c r="U11" s="158"/>
      <c r="V11" s="159"/>
      <c r="W11" s="159"/>
      <c r="X11" s="159"/>
    </row>
    <row r="12" spans="2:24" ht="21.75" customHeight="1">
      <c r="B12" s="9"/>
      <c r="C12" s="9"/>
      <c r="D12" s="9"/>
      <c r="E12" s="9"/>
      <c r="F12" s="30"/>
      <c r="G12" s="139">
        <v>544</v>
      </c>
      <c r="H12" s="151">
        <f>+J12+L12+N12+P12+R12+T12</f>
        <v>255</v>
      </c>
      <c r="I12" s="160">
        <f>+K12+M12+O12+Q12+S12+U12</f>
        <v>598</v>
      </c>
      <c r="J12" s="153">
        <v>64</v>
      </c>
      <c r="K12" s="152">
        <v>80</v>
      </c>
      <c r="L12" s="153">
        <v>51</v>
      </c>
      <c r="M12" s="152">
        <v>110</v>
      </c>
      <c r="N12" s="153">
        <v>45</v>
      </c>
      <c r="O12" s="152">
        <v>98</v>
      </c>
      <c r="P12" s="153">
        <v>30</v>
      </c>
      <c r="Q12" s="152">
        <v>92</v>
      </c>
      <c r="R12" s="153">
        <v>48</v>
      </c>
      <c r="S12" s="152">
        <v>108</v>
      </c>
      <c r="T12" s="153">
        <v>17</v>
      </c>
      <c r="U12" s="152">
        <v>110</v>
      </c>
      <c r="V12" s="153"/>
      <c r="W12" s="153"/>
      <c r="X12" s="153"/>
    </row>
    <row r="13" spans="2:24" ht="21.75" customHeight="1">
      <c r="B13" s="9"/>
      <c r="C13" s="9"/>
      <c r="D13" s="9"/>
      <c r="E13" s="9"/>
      <c r="F13" s="35" t="s">
        <v>17</v>
      </c>
      <c r="G13" s="140"/>
      <c r="H13" s="154"/>
      <c r="I13" s="161"/>
      <c r="J13" s="156"/>
      <c r="K13" s="155"/>
      <c r="L13" s="156"/>
      <c r="M13" s="155"/>
      <c r="N13" s="156"/>
      <c r="O13" s="155"/>
      <c r="P13" s="156"/>
      <c r="Q13" s="155"/>
      <c r="R13" s="156"/>
      <c r="S13" s="155"/>
      <c r="T13" s="156"/>
      <c r="U13" s="155"/>
      <c r="V13" s="156"/>
      <c r="W13" s="156"/>
      <c r="X13" s="156"/>
    </row>
    <row r="14" spans="2:24" ht="21.75" customHeight="1">
      <c r="B14" s="37"/>
      <c r="C14" s="38"/>
      <c r="D14" s="38"/>
      <c r="E14" s="38"/>
      <c r="F14" s="36"/>
      <c r="G14" s="141">
        <v>49618</v>
      </c>
      <c r="H14" s="157">
        <f>+J14+L14+N14+P14+R14+T14</f>
        <v>2139</v>
      </c>
      <c r="I14" s="162">
        <f>+K14+M14+O14+Q14+S14+U14</f>
        <v>48443</v>
      </c>
      <c r="J14" s="159">
        <v>402</v>
      </c>
      <c r="K14" s="158">
        <v>7609</v>
      </c>
      <c r="L14" s="159">
        <v>398</v>
      </c>
      <c r="M14" s="158">
        <v>7886</v>
      </c>
      <c r="N14" s="159">
        <v>331</v>
      </c>
      <c r="O14" s="158">
        <v>7941</v>
      </c>
      <c r="P14" s="159">
        <v>338</v>
      </c>
      <c r="Q14" s="158">
        <v>8243</v>
      </c>
      <c r="R14" s="159">
        <v>341</v>
      </c>
      <c r="S14" s="158">
        <v>8189</v>
      </c>
      <c r="T14" s="159">
        <v>329</v>
      </c>
      <c r="U14" s="158">
        <v>8575</v>
      </c>
      <c r="V14" s="159">
        <v>3277</v>
      </c>
      <c r="W14" s="159">
        <v>223</v>
      </c>
      <c r="X14" s="159">
        <v>266</v>
      </c>
    </row>
    <row r="15" spans="2:24" ht="21.75" customHeight="1">
      <c r="B15" s="37"/>
      <c r="C15" s="37"/>
      <c r="D15" s="37"/>
      <c r="E15" s="37"/>
      <c r="F15" s="30"/>
      <c r="G15" s="139"/>
      <c r="H15" s="151"/>
      <c r="I15" s="152"/>
      <c r="J15" s="153"/>
      <c r="K15" s="152"/>
      <c r="L15" s="153"/>
      <c r="M15" s="152"/>
      <c r="N15" s="153"/>
      <c r="O15" s="152"/>
      <c r="P15" s="153"/>
      <c r="Q15" s="152"/>
      <c r="R15" s="153"/>
      <c r="S15" s="152"/>
      <c r="T15" s="153"/>
      <c r="U15" s="152"/>
      <c r="V15" s="153"/>
      <c r="W15" s="153"/>
      <c r="X15" s="153"/>
    </row>
    <row r="16" spans="2:24" ht="21.75" customHeight="1">
      <c r="B16" s="37"/>
      <c r="C16" s="37"/>
      <c r="D16" s="37"/>
      <c r="E16" s="37"/>
      <c r="F16" s="35" t="s">
        <v>21</v>
      </c>
      <c r="G16" s="140">
        <v>713</v>
      </c>
      <c r="H16" s="154">
        <f>+J16+L16+N16+P16+R16+T16</f>
        <v>24</v>
      </c>
      <c r="I16" s="155">
        <f>+K16+M16+O16+Q16+S16+U16</f>
        <v>780</v>
      </c>
      <c r="J16" s="156">
        <v>4</v>
      </c>
      <c r="K16" s="155">
        <v>137</v>
      </c>
      <c r="L16" s="156">
        <v>4</v>
      </c>
      <c r="M16" s="155">
        <v>135</v>
      </c>
      <c r="N16" s="156">
        <v>4</v>
      </c>
      <c r="O16" s="155">
        <v>133</v>
      </c>
      <c r="P16" s="156">
        <v>4</v>
      </c>
      <c r="Q16" s="155">
        <v>129</v>
      </c>
      <c r="R16" s="156">
        <v>4</v>
      </c>
      <c r="S16" s="155">
        <v>112</v>
      </c>
      <c r="T16" s="156">
        <v>4</v>
      </c>
      <c r="U16" s="155">
        <v>134</v>
      </c>
      <c r="V16" s="156">
        <v>48</v>
      </c>
      <c r="W16" s="156">
        <v>3</v>
      </c>
      <c r="X16" s="156">
        <v>8</v>
      </c>
    </row>
    <row r="17" spans="2:24" ht="21.75" customHeight="1">
      <c r="B17" s="38"/>
      <c r="C17" s="37"/>
      <c r="D17" s="37"/>
      <c r="E17" s="37"/>
      <c r="F17" s="36"/>
      <c r="G17" s="141"/>
      <c r="H17" s="157"/>
      <c r="I17" s="158"/>
      <c r="J17" s="159"/>
      <c r="K17" s="158"/>
      <c r="L17" s="159"/>
      <c r="M17" s="158"/>
      <c r="N17" s="159"/>
      <c r="O17" s="158"/>
      <c r="P17" s="159"/>
      <c r="Q17" s="158"/>
      <c r="R17" s="159"/>
      <c r="S17" s="158"/>
      <c r="T17" s="159"/>
      <c r="U17" s="158"/>
      <c r="V17" s="159"/>
      <c r="W17" s="159"/>
      <c r="X17" s="159"/>
    </row>
    <row r="18" spans="2:24" ht="21.75" customHeight="1">
      <c r="B18" s="9"/>
      <c r="C18" s="9"/>
      <c r="D18" s="9"/>
      <c r="E18" s="9"/>
      <c r="F18" s="30"/>
      <c r="G18" s="142">
        <v>231</v>
      </c>
      <c r="H18" s="1">
        <f aca="true" t="shared" si="2" ref="H18:O18">+H21+H24+H27</f>
        <v>104</v>
      </c>
      <c r="I18" s="3">
        <f t="shared" si="2"/>
        <v>240</v>
      </c>
      <c r="J18" s="1">
        <f t="shared" si="2"/>
        <v>48</v>
      </c>
      <c r="K18" s="3">
        <f t="shared" si="2"/>
        <v>83</v>
      </c>
      <c r="L18" s="1">
        <f t="shared" si="2"/>
        <v>38</v>
      </c>
      <c r="M18" s="3">
        <f t="shared" si="2"/>
        <v>83</v>
      </c>
      <c r="N18" s="1">
        <f t="shared" si="2"/>
        <v>18</v>
      </c>
      <c r="O18" s="3">
        <f t="shared" si="2"/>
        <v>74</v>
      </c>
      <c r="P18" s="177"/>
      <c r="Q18" s="178"/>
      <c r="R18" s="179"/>
      <c r="S18" s="179"/>
      <c r="T18" s="177"/>
      <c r="U18" s="178"/>
      <c r="V18" s="179"/>
      <c r="W18" s="177"/>
      <c r="X18" s="177"/>
    </row>
    <row r="19" spans="2:24" ht="21.75" customHeight="1">
      <c r="B19" s="9"/>
      <c r="C19" s="9"/>
      <c r="D19" s="9"/>
      <c r="E19" s="9"/>
      <c r="F19" s="30" t="s">
        <v>14</v>
      </c>
      <c r="G19" s="137"/>
      <c r="H19" s="4"/>
      <c r="I19" s="6"/>
      <c r="J19" s="4"/>
      <c r="K19" s="6"/>
      <c r="L19" s="4"/>
      <c r="M19" s="6"/>
      <c r="N19" s="4"/>
      <c r="O19" s="6"/>
      <c r="P19" s="180"/>
      <c r="Q19" s="181"/>
      <c r="R19" s="182"/>
      <c r="S19" s="182"/>
      <c r="T19" s="180"/>
      <c r="U19" s="181"/>
      <c r="V19" s="182"/>
      <c r="W19" s="180"/>
      <c r="X19" s="180"/>
    </row>
    <row r="20" spans="2:24" ht="21.75" customHeight="1">
      <c r="B20" s="32"/>
      <c r="C20" s="32"/>
      <c r="D20" s="32"/>
      <c r="E20" s="32"/>
      <c r="F20" s="33"/>
      <c r="G20" s="138">
        <v>27261</v>
      </c>
      <c r="H20" s="7">
        <f aca="true" t="shared" si="3" ref="H20:O20">+H22+H26+H28</f>
        <v>957</v>
      </c>
      <c r="I20" s="8">
        <f t="shared" si="3"/>
        <v>27053</v>
      </c>
      <c r="J20" s="7">
        <f t="shared" si="3"/>
        <v>342</v>
      </c>
      <c r="K20" s="8">
        <f t="shared" si="3"/>
        <v>8829</v>
      </c>
      <c r="L20" s="7">
        <f t="shared" si="3"/>
        <v>311</v>
      </c>
      <c r="M20" s="8">
        <f t="shared" si="3"/>
        <v>8886</v>
      </c>
      <c r="N20" s="7">
        <f t="shared" si="3"/>
        <v>304</v>
      </c>
      <c r="O20" s="8">
        <f t="shared" si="3"/>
        <v>9338</v>
      </c>
      <c r="P20" s="183"/>
      <c r="Q20" s="184"/>
      <c r="R20" s="185"/>
      <c r="S20" s="185"/>
      <c r="T20" s="183"/>
      <c r="U20" s="184"/>
      <c r="V20" s="185">
        <f>+V22+V26+V28</f>
        <v>2016</v>
      </c>
      <c r="W20" s="186">
        <f>+W22+W26+W28</f>
        <v>258</v>
      </c>
      <c r="X20" s="185">
        <f>+X22+X26+X28</f>
        <v>139</v>
      </c>
    </row>
    <row r="21" spans="2:24" ht="21.75" customHeight="1">
      <c r="B21" s="9"/>
      <c r="C21" s="9"/>
      <c r="D21" s="9"/>
      <c r="E21" s="9"/>
      <c r="F21" s="30"/>
      <c r="G21" s="139"/>
      <c r="H21" s="151"/>
      <c r="I21" s="152"/>
      <c r="J21" s="163"/>
      <c r="K21" s="163"/>
      <c r="L21" s="153"/>
      <c r="M21" s="152"/>
      <c r="N21" s="163"/>
      <c r="O21" s="163"/>
      <c r="P21" s="153"/>
      <c r="Q21" s="152"/>
      <c r="R21" s="163"/>
      <c r="S21" s="163"/>
      <c r="T21" s="153"/>
      <c r="U21" s="152"/>
      <c r="V21" s="164"/>
      <c r="W21" s="156"/>
      <c r="X21" s="156"/>
    </row>
    <row r="22" spans="2:24" ht="21.75" customHeight="1">
      <c r="B22" s="34" t="s">
        <v>18</v>
      </c>
      <c r="C22" s="9"/>
      <c r="D22" s="9"/>
      <c r="E22" s="9"/>
      <c r="F22" s="35" t="s">
        <v>16</v>
      </c>
      <c r="G22" s="140">
        <v>476</v>
      </c>
      <c r="H22" s="154">
        <f>+J22+L22+N22</f>
        <v>12</v>
      </c>
      <c r="I22" s="155">
        <f>+K22+M22+O22</f>
        <v>474</v>
      </c>
      <c r="J22" s="164">
        <v>4</v>
      </c>
      <c r="K22" s="164">
        <v>160</v>
      </c>
      <c r="L22" s="156">
        <v>4</v>
      </c>
      <c r="M22" s="155">
        <v>158</v>
      </c>
      <c r="N22" s="164">
        <v>4</v>
      </c>
      <c r="O22" s="164">
        <v>156</v>
      </c>
      <c r="P22" s="156" t="s">
        <v>23</v>
      </c>
      <c r="Q22" s="155" t="s">
        <v>23</v>
      </c>
      <c r="R22" s="164" t="s">
        <v>23</v>
      </c>
      <c r="S22" s="164"/>
      <c r="T22" s="156"/>
      <c r="U22" s="155"/>
      <c r="V22" s="164">
        <v>24</v>
      </c>
      <c r="W22" s="156">
        <v>10</v>
      </c>
      <c r="X22" s="156">
        <v>1</v>
      </c>
    </row>
    <row r="23" spans="2:24" ht="21.75" customHeight="1">
      <c r="B23" s="9"/>
      <c r="C23" s="9"/>
      <c r="D23" s="9"/>
      <c r="E23" s="9"/>
      <c r="F23" s="36"/>
      <c r="G23" s="140"/>
      <c r="H23" s="157"/>
      <c r="I23" s="158"/>
      <c r="J23" s="164"/>
      <c r="K23" s="164"/>
      <c r="L23" s="156"/>
      <c r="M23" s="155"/>
      <c r="N23" s="164"/>
      <c r="O23" s="164"/>
      <c r="P23" s="156"/>
      <c r="Q23" s="155"/>
      <c r="R23" s="164"/>
      <c r="S23" s="164"/>
      <c r="T23" s="156"/>
      <c r="U23" s="155"/>
      <c r="V23" s="164"/>
      <c r="W23" s="156"/>
      <c r="X23" s="156"/>
    </row>
    <row r="24" spans="2:24" ht="21.75" customHeight="1">
      <c r="B24" s="9"/>
      <c r="C24" s="9"/>
      <c r="D24" s="9"/>
      <c r="E24" s="9"/>
      <c r="F24" s="30"/>
      <c r="G24" s="143">
        <v>231</v>
      </c>
      <c r="H24" s="151">
        <f>+J24+L24+N24+P24+R24+T24</f>
        <v>104</v>
      </c>
      <c r="I24" s="160">
        <f>+K24+M24+O24+Q24+S24+U24</f>
        <v>240</v>
      </c>
      <c r="J24" s="165">
        <v>48</v>
      </c>
      <c r="K24" s="165">
        <v>83</v>
      </c>
      <c r="L24" s="166">
        <v>38</v>
      </c>
      <c r="M24" s="167">
        <v>83</v>
      </c>
      <c r="N24" s="165">
        <v>18</v>
      </c>
      <c r="O24" s="165">
        <v>74</v>
      </c>
      <c r="P24" s="168"/>
      <c r="Q24" s="169"/>
      <c r="R24" s="170"/>
      <c r="S24" s="170"/>
      <c r="T24" s="168"/>
      <c r="U24" s="169"/>
      <c r="V24" s="171"/>
      <c r="W24" s="172"/>
      <c r="X24" s="172"/>
    </row>
    <row r="25" spans="2:24" ht="21.75" customHeight="1">
      <c r="B25" s="9"/>
      <c r="C25" s="9"/>
      <c r="D25" s="9"/>
      <c r="E25" s="9"/>
      <c r="F25" s="35" t="s">
        <v>17</v>
      </c>
      <c r="G25" s="140"/>
      <c r="H25" s="154"/>
      <c r="I25" s="161"/>
      <c r="J25" s="164"/>
      <c r="K25" s="164"/>
      <c r="L25" s="156"/>
      <c r="M25" s="155"/>
      <c r="N25" s="164"/>
      <c r="O25" s="164"/>
      <c r="P25" s="173"/>
      <c r="Q25" s="174"/>
      <c r="R25" s="175"/>
      <c r="S25" s="175"/>
      <c r="T25" s="173"/>
      <c r="U25" s="174"/>
      <c r="V25" s="164"/>
      <c r="W25" s="156"/>
      <c r="X25" s="156"/>
    </row>
    <row r="26" spans="2:24" ht="21.75" customHeight="1">
      <c r="B26" s="9"/>
      <c r="C26" s="9"/>
      <c r="D26" s="9"/>
      <c r="E26" s="9"/>
      <c r="F26" s="36"/>
      <c r="G26" s="141">
        <v>25699</v>
      </c>
      <c r="H26" s="157">
        <f>+J26+L26+N26+P26+R26+T26</f>
        <v>911</v>
      </c>
      <c r="I26" s="162">
        <f>+K26+M26+O26+Q26+S26+U26</f>
        <v>25533</v>
      </c>
      <c r="J26" s="176">
        <v>327</v>
      </c>
      <c r="K26" s="176">
        <v>8348</v>
      </c>
      <c r="L26" s="159">
        <v>296</v>
      </c>
      <c r="M26" s="158">
        <v>8386</v>
      </c>
      <c r="N26" s="176">
        <v>288</v>
      </c>
      <c r="O26" s="176">
        <v>8799</v>
      </c>
      <c r="P26" s="159"/>
      <c r="Q26" s="158"/>
      <c r="R26" s="176"/>
      <c r="S26" s="176"/>
      <c r="T26" s="159"/>
      <c r="U26" s="158"/>
      <c r="V26" s="176">
        <v>1927</v>
      </c>
      <c r="W26" s="159">
        <v>188</v>
      </c>
      <c r="X26" s="159">
        <v>128</v>
      </c>
    </row>
    <row r="27" spans="2:24" ht="21.75" customHeight="1">
      <c r="B27" s="9"/>
      <c r="C27" s="9"/>
      <c r="D27" s="9"/>
      <c r="E27" s="9"/>
      <c r="F27" s="30"/>
      <c r="G27" s="143"/>
      <c r="H27" s="151"/>
      <c r="I27" s="152"/>
      <c r="J27" s="165"/>
      <c r="K27" s="165"/>
      <c r="L27" s="166"/>
      <c r="M27" s="167"/>
      <c r="N27" s="165"/>
      <c r="O27" s="165"/>
      <c r="P27" s="166"/>
      <c r="Q27" s="167"/>
      <c r="R27" s="165"/>
      <c r="S27" s="165"/>
      <c r="T27" s="166"/>
      <c r="U27" s="167"/>
      <c r="V27" s="165"/>
      <c r="W27" s="166"/>
      <c r="X27" s="166"/>
    </row>
    <row r="28" spans="2:24" ht="21.75" customHeight="1">
      <c r="B28" s="9"/>
      <c r="C28" s="9"/>
      <c r="D28" s="9"/>
      <c r="E28" s="9"/>
      <c r="F28" s="35" t="s">
        <v>19</v>
      </c>
      <c r="G28" s="140">
        <v>1086</v>
      </c>
      <c r="H28" s="154">
        <f>+J28+L28+N28+P28+R28+T28</f>
        <v>34</v>
      </c>
      <c r="I28" s="155">
        <f>+K28+M28+O28+Q28+S28+U28</f>
        <v>1046</v>
      </c>
      <c r="J28" s="164">
        <v>11</v>
      </c>
      <c r="K28" s="164">
        <v>321</v>
      </c>
      <c r="L28" s="156">
        <v>11</v>
      </c>
      <c r="M28" s="155">
        <v>342</v>
      </c>
      <c r="N28" s="164">
        <v>12</v>
      </c>
      <c r="O28" s="164">
        <v>383</v>
      </c>
      <c r="P28" s="156"/>
      <c r="Q28" s="155"/>
      <c r="R28" s="164"/>
      <c r="S28" s="164"/>
      <c r="T28" s="156"/>
      <c r="U28" s="155"/>
      <c r="V28" s="164">
        <v>65</v>
      </c>
      <c r="W28" s="156">
        <v>60</v>
      </c>
      <c r="X28" s="156">
        <v>10</v>
      </c>
    </row>
    <row r="29" spans="2:24" ht="21.75" customHeight="1">
      <c r="B29" s="38"/>
      <c r="C29" s="38"/>
      <c r="D29" s="38"/>
      <c r="E29" s="38"/>
      <c r="F29" s="36"/>
      <c r="G29" s="141"/>
      <c r="H29" s="157"/>
      <c r="I29" s="158"/>
      <c r="J29" s="176"/>
      <c r="K29" s="176"/>
      <c r="L29" s="159"/>
      <c r="M29" s="158"/>
      <c r="N29" s="176"/>
      <c r="O29" s="176"/>
      <c r="P29" s="159"/>
      <c r="Q29" s="158"/>
      <c r="R29" s="176"/>
      <c r="S29" s="176"/>
      <c r="T29" s="159"/>
      <c r="U29" s="158"/>
      <c r="V29" s="176"/>
      <c r="W29" s="159"/>
      <c r="X29" s="159"/>
    </row>
    <row r="30" ht="21.75" customHeight="1"/>
    <row r="31" ht="21.75" customHeight="1">
      <c r="B31" s="29" t="s">
        <v>24</v>
      </c>
    </row>
    <row r="32" ht="21.75" customHeight="1">
      <c r="B32" s="29" t="s">
        <v>22</v>
      </c>
    </row>
    <row r="33" ht="21.75" customHeight="1">
      <c r="B33" s="29" t="s">
        <v>20</v>
      </c>
    </row>
    <row r="34" ht="19.5" customHeight="1">
      <c r="B34" s="29" t="s">
        <v>74</v>
      </c>
    </row>
  </sheetData>
  <printOptions/>
  <pageMargins left="1.59" right="0.5905511811023623" top="0.47" bottom="0.21" header="0.5118110236220472" footer="0.21"/>
  <pageSetup fitToHeight="1" fitToWidth="1" horizontalDpi="300" verticalDpi="300" orientation="landscape" paperSize="9" scale="82" r:id="rId1"/>
  <headerFooter alignWithMargins="0">
    <oddFooter>&amp;R&amp;F
</oddFooter>
  </headerFooter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1"/>
  <sheetViews>
    <sheetView showZeros="0" workbookViewId="0" topLeftCell="A1">
      <pane xSplit="6" ySplit="4" topLeftCell="K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W3" sqref="W3"/>
    </sheetView>
  </sheetViews>
  <sheetFormatPr defaultColWidth="11.625" defaultRowHeight="18.75" customHeight="1"/>
  <cols>
    <col min="1" max="1" width="8.00390625" style="58" customWidth="1"/>
    <col min="2" max="2" width="17.125" style="58" customWidth="1"/>
    <col min="3" max="3" width="6.625" style="59" hidden="1" customWidth="1"/>
    <col min="4" max="4" width="3.625" style="59" hidden="1" customWidth="1"/>
    <col min="5" max="5" width="11.00390625" style="59" hidden="1" customWidth="1"/>
    <col min="6" max="6" width="9.00390625" style="58" customWidth="1"/>
    <col min="7" max="7" width="9.50390625" style="58" customWidth="1"/>
    <col min="8" max="8" width="9.00390625" style="58" customWidth="1"/>
    <col min="9" max="20" width="6.375" style="58" customWidth="1"/>
    <col min="21" max="21" width="6.625" style="58" customWidth="1"/>
    <col min="22" max="23" width="6.375" style="58" customWidth="1"/>
    <col min="24" max="24" width="3.625" style="58" customWidth="1"/>
    <col min="25" max="16384" width="11.625" style="58" customWidth="1"/>
  </cols>
  <sheetData>
    <row r="1" spans="2:23" ht="38.25" customHeight="1" thickBot="1">
      <c r="B1" s="57" t="s">
        <v>64</v>
      </c>
      <c r="C1" s="57"/>
      <c r="D1" s="57"/>
      <c r="E1" s="57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6:23" ht="38.25" customHeight="1" thickTop="1">
      <c r="F2" s="60" t="s">
        <v>0</v>
      </c>
      <c r="G2" s="48" t="s">
        <v>25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87" t="s">
        <v>75</v>
      </c>
      <c r="V2" s="49"/>
      <c r="W2" s="48" t="s">
        <v>26</v>
      </c>
    </row>
    <row r="3" spans="2:23" ht="38.25" customHeight="1">
      <c r="B3" s="59" t="s">
        <v>40</v>
      </c>
      <c r="F3" s="60"/>
      <c r="G3" s="48" t="s">
        <v>27</v>
      </c>
      <c r="H3" s="49"/>
      <c r="I3" s="48" t="s">
        <v>28</v>
      </c>
      <c r="J3" s="49"/>
      <c r="K3" s="48" t="s">
        <v>29</v>
      </c>
      <c r="L3" s="49"/>
      <c r="M3" s="48" t="s">
        <v>30</v>
      </c>
      <c r="N3" s="49"/>
      <c r="O3" s="48" t="s">
        <v>31</v>
      </c>
      <c r="P3" s="49"/>
      <c r="Q3" s="48" t="s">
        <v>32</v>
      </c>
      <c r="R3" s="49"/>
      <c r="S3" s="48" t="s">
        <v>33</v>
      </c>
      <c r="T3" s="49"/>
      <c r="U3" s="187" t="s">
        <v>76</v>
      </c>
      <c r="V3" s="187" t="s">
        <v>76</v>
      </c>
      <c r="W3" s="187" t="s">
        <v>76</v>
      </c>
    </row>
    <row r="4" spans="2:23" ht="38.25" customHeight="1">
      <c r="B4" s="49"/>
      <c r="C4" s="53"/>
      <c r="D4" s="53"/>
      <c r="E4" s="53"/>
      <c r="F4" s="48" t="s">
        <v>35</v>
      </c>
      <c r="G4" s="110" t="s">
        <v>62</v>
      </c>
      <c r="H4" s="110" t="s">
        <v>63</v>
      </c>
      <c r="I4" s="110" t="s">
        <v>62</v>
      </c>
      <c r="J4" s="110" t="s">
        <v>63</v>
      </c>
      <c r="K4" s="110" t="s">
        <v>62</v>
      </c>
      <c r="L4" s="110" t="s">
        <v>63</v>
      </c>
      <c r="M4" s="110" t="s">
        <v>62</v>
      </c>
      <c r="N4" s="110" t="s">
        <v>63</v>
      </c>
      <c r="O4" s="110" t="s">
        <v>62</v>
      </c>
      <c r="P4" s="110" t="s">
        <v>63</v>
      </c>
      <c r="Q4" s="110" t="s">
        <v>62</v>
      </c>
      <c r="R4" s="110" t="s">
        <v>63</v>
      </c>
      <c r="S4" s="110" t="s">
        <v>62</v>
      </c>
      <c r="T4" s="110" t="s">
        <v>63</v>
      </c>
      <c r="U4" s="48"/>
      <c r="V4" s="48"/>
      <c r="W4" s="48"/>
    </row>
    <row r="5" spans="6:23" ht="38.25" customHeight="1">
      <c r="F5" s="61">
        <f aca="true" t="shared" si="0" ref="F5:T5">+F7+F11+F13+F15</f>
        <v>544</v>
      </c>
      <c r="G5" s="42">
        <f t="shared" si="0"/>
        <v>255</v>
      </c>
      <c r="H5" s="41">
        <f t="shared" si="0"/>
        <v>598</v>
      </c>
      <c r="I5" s="42">
        <f t="shared" si="0"/>
        <v>64</v>
      </c>
      <c r="J5" s="41">
        <f t="shared" si="0"/>
        <v>80</v>
      </c>
      <c r="K5" s="42">
        <f t="shared" si="0"/>
        <v>51</v>
      </c>
      <c r="L5" s="41">
        <f t="shared" si="0"/>
        <v>110</v>
      </c>
      <c r="M5" s="42">
        <f t="shared" si="0"/>
        <v>45</v>
      </c>
      <c r="N5" s="41">
        <f t="shared" si="0"/>
        <v>98</v>
      </c>
      <c r="O5" s="42">
        <f t="shared" si="0"/>
        <v>30</v>
      </c>
      <c r="P5" s="41">
        <f t="shared" si="0"/>
        <v>92</v>
      </c>
      <c r="Q5" s="42">
        <f t="shared" si="0"/>
        <v>48</v>
      </c>
      <c r="R5" s="41">
        <f t="shared" si="0"/>
        <v>108</v>
      </c>
      <c r="S5" s="42">
        <f t="shared" si="0"/>
        <v>17</v>
      </c>
      <c r="T5" s="41">
        <f t="shared" si="0"/>
        <v>110</v>
      </c>
      <c r="U5" s="40">
        <v>0</v>
      </c>
      <c r="V5" s="39">
        <v>0</v>
      </c>
      <c r="W5" s="39">
        <v>0</v>
      </c>
    </row>
    <row r="6" spans="2:23" ht="38.25" customHeight="1">
      <c r="B6" s="62" t="s">
        <v>36</v>
      </c>
      <c r="C6" s="53"/>
      <c r="D6" s="53"/>
      <c r="E6" s="53"/>
      <c r="F6" s="63">
        <f aca="true" t="shared" si="1" ref="F6:T6">+F8+F12+F14+F16</f>
        <v>49618</v>
      </c>
      <c r="G6" s="45">
        <f t="shared" si="1"/>
        <v>2139</v>
      </c>
      <c r="H6" s="44">
        <f t="shared" si="1"/>
        <v>48443</v>
      </c>
      <c r="I6" s="45">
        <f t="shared" si="1"/>
        <v>402</v>
      </c>
      <c r="J6" s="44">
        <f t="shared" si="1"/>
        <v>7609</v>
      </c>
      <c r="K6" s="45">
        <f t="shared" si="1"/>
        <v>398</v>
      </c>
      <c r="L6" s="44">
        <f t="shared" si="1"/>
        <v>7886</v>
      </c>
      <c r="M6" s="45">
        <f t="shared" si="1"/>
        <v>331</v>
      </c>
      <c r="N6" s="44">
        <f t="shared" si="1"/>
        <v>7941</v>
      </c>
      <c r="O6" s="45">
        <f t="shared" si="1"/>
        <v>338</v>
      </c>
      <c r="P6" s="44">
        <f t="shared" si="1"/>
        <v>8243</v>
      </c>
      <c r="Q6" s="45">
        <f t="shared" si="1"/>
        <v>341</v>
      </c>
      <c r="R6" s="44">
        <f t="shared" si="1"/>
        <v>8189</v>
      </c>
      <c r="S6" s="45">
        <f t="shared" si="1"/>
        <v>329</v>
      </c>
      <c r="T6" s="44">
        <f t="shared" si="1"/>
        <v>8575</v>
      </c>
      <c r="U6" s="43">
        <f>+U8+U12+U14+U16</f>
        <v>3277</v>
      </c>
      <c r="V6" s="111">
        <f>+V8+V12+V14+V16</f>
        <v>223</v>
      </c>
      <c r="W6" s="43">
        <f>+W8+W12+W14+W16</f>
        <v>266</v>
      </c>
    </row>
    <row r="7" spans="2:23" ht="38.25" customHeight="1">
      <c r="B7" s="64" t="s">
        <v>41</v>
      </c>
      <c r="F7" s="46">
        <v>285</v>
      </c>
      <c r="G7" s="46">
        <f aca="true" t="shared" si="2" ref="G7:G16">+I7+K7+M7+O7+Q7+S7</f>
        <v>126</v>
      </c>
      <c r="H7" s="47">
        <f aca="true" t="shared" si="3" ref="H7:H16">+J7+L7+N7+P7+R7+T7</f>
        <v>305</v>
      </c>
      <c r="I7" s="112">
        <v>36</v>
      </c>
      <c r="J7" s="113">
        <v>47</v>
      </c>
      <c r="K7" s="112">
        <v>26</v>
      </c>
      <c r="L7" s="113">
        <v>58</v>
      </c>
      <c r="M7" s="114">
        <v>23</v>
      </c>
      <c r="N7" s="114">
        <v>41</v>
      </c>
      <c r="O7" s="115">
        <v>13</v>
      </c>
      <c r="P7" s="116">
        <v>41</v>
      </c>
      <c r="Q7" s="114">
        <v>22</v>
      </c>
      <c r="R7" s="114">
        <v>61</v>
      </c>
      <c r="S7" s="115">
        <v>6</v>
      </c>
      <c r="T7" s="116">
        <v>57</v>
      </c>
      <c r="U7" s="114">
        <v>0</v>
      </c>
      <c r="V7" s="115">
        <v>0</v>
      </c>
      <c r="W7" s="115">
        <v>0</v>
      </c>
    </row>
    <row r="8" spans="2:23" ht="38.25" customHeight="1">
      <c r="B8" s="62">
        <v>0</v>
      </c>
      <c r="C8" s="53"/>
      <c r="D8" s="53"/>
      <c r="E8" s="53"/>
      <c r="F8" s="48">
        <v>26547</v>
      </c>
      <c r="G8" s="48">
        <f t="shared" si="2"/>
        <v>1055</v>
      </c>
      <c r="H8" s="50">
        <f t="shared" si="3"/>
        <v>26095</v>
      </c>
      <c r="I8" s="117">
        <v>204</v>
      </c>
      <c r="J8" s="118">
        <v>4214</v>
      </c>
      <c r="K8" s="117">
        <v>196</v>
      </c>
      <c r="L8" s="118">
        <v>4248</v>
      </c>
      <c r="M8" s="119">
        <v>169</v>
      </c>
      <c r="N8" s="119">
        <v>4315</v>
      </c>
      <c r="O8" s="120">
        <v>161</v>
      </c>
      <c r="P8" s="121">
        <v>4407</v>
      </c>
      <c r="Q8" s="119">
        <v>169</v>
      </c>
      <c r="R8" s="119">
        <v>4363</v>
      </c>
      <c r="S8" s="120">
        <v>156</v>
      </c>
      <c r="T8" s="121">
        <v>4548</v>
      </c>
      <c r="U8" s="119">
        <v>1575</v>
      </c>
      <c r="V8" s="120">
        <v>122</v>
      </c>
      <c r="W8" s="120">
        <v>112</v>
      </c>
    </row>
    <row r="9" spans="2:23" ht="38.25" customHeight="1">
      <c r="B9" s="65" t="s">
        <v>37</v>
      </c>
      <c r="F9" s="51">
        <v>90</v>
      </c>
      <c r="G9" s="46">
        <f t="shared" si="2"/>
        <v>43</v>
      </c>
      <c r="H9" s="47">
        <f t="shared" si="3"/>
        <v>98</v>
      </c>
      <c r="I9" s="122">
        <v>14</v>
      </c>
      <c r="J9" s="123">
        <v>17</v>
      </c>
      <c r="K9" s="122">
        <v>11</v>
      </c>
      <c r="L9" s="123">
        <v>29</v>
      </c>
      <c r="M9" s="124">
        <v>7</v>
      </c>
      <c r="N9" s="124">
        <v>11</v>
      </c>
      <c r="O9" s="125"/>
      <c r="P9" s="126">
        <v>5</v>
      </c>
      <c r="Q9" s="124">
        <v>9</v>
      </c>
      <c r="R9" s="124">
        <v>16</v>
      </c>
      <c r="S9" s="125">
        <v>2</v>
      </c>
      <c r="T9" s="126">
        <v>20</v>
      </c>
      <c r="U9" s="124">
        <v>0</v>
      </c>
      <c r="V9" s="125">
        <v>0</v>
      </c>
      <c r="W9" s="125">
        <v>0</v>
      </c>
    </row>
    <row r="10" spans="2:23" ht="38.25" customHeight="1">
      <c r="B10" s="62" t="s">
        <v>38</v>
      </c>
      <c r="C10" s="53"/>
      <c r="D10" s="53"/>
      <c r="E10" s="53"/>
      <c r="F10" s="48">
        <v>9663</v>
      </c>
      <c r="G10" s="48">
        <f t="shared" si="2"/>
        <v>367</v>
      </c>
      <c r="H10" s="50">
        <f t="shared" si="3"/>
        <v>9455</v>
      </c>
      <c r="I10" s="117">
        <v>76</v>
      </c>
      <c r="J10" s="118">
        <v>1528</v>
      </c>
      <c r="K10" s="117">
        <v>69</v>
      </c>
      <c r="L10" s="118">
        <v>1549</v>
      </c>
      <c r="M10" s="119">
        <v>59</v>
      </c>
      <c r="N10" s="119">
        <v>1604</v>
      </c>
      <c r="O10" s="120">
        <v>51</v>
      </c>
      <c r="P10" s="121">
        <v>1574</v>
      </c>
      <c r="Q10" s="119">
        <v>58</v>
      </c>
      <c r="R10" s="119">
        <v>1541</v>
      </c>
      <c r="S10" s="120">
        <v>54</v>
      </c>
      <c r="T10" s="121">
        <v>1659</v>
      </c>
      <c r="U10" s="119">
        <v>546</v>
      </c>
      <c r="V10" s="120">
        <v>43</v>
      </c>
      <c r="W10" s="120">
        <v>38</v>
      </c>
    </row>
    <row r="11" spans="2:23" ht="38.25" customHeight="1">
      <c r="B11" s="64" t="s">
        <v>42</v>
      </c>
      <c r="F11" s="46">
        <v>110</v>
      </c>
      <c r="G11" s="46">
        <f t="shared" si="2"/>
        <v>52</v>
      </c>
      <c r="H11" s="47">
        <f t="shared" si="3"/>
        <v>135</v>
      </c>
      <c r="I11" s="112">
        <v>10</v>
      </c>
      <c r="J11" s="113">
        <v>13</v>
      </c>
      <c r="K11" s="112">
        <v>11</v>
      </c>
      <c r="L11" s="113">
        <v>24</v>
      </c>
      <c r="M11" s="114">
        <v>14</v>
      </c>
      <c r="N11" s="114">
        <v>29</v>
      </c>
      <c r="O11" s="115">
        <v>4</v>
      </c>
      <c r="P11" s="116">
        <v>22</v>
      </c>
      <c r="Q11" s="114">
        <v>10</v>
      </c>
      <c r="R11" s="114">
        <v>23</v>
      </c>
      <c r="S11" s="115">
        <v>3</v>
      </c>
      <c r="T11" s="116">
        <v>24</v>
      </c>
      <c r="U11" s="114">
        <v>0</v>
      </c>
      <c r="V11" s="115">
        <v>0</v>
      </c>
      <c r="W11" s="115">
        <v>0</v>
      </c>
    </row>
    <row r="12" spans="2:23" ht="38.25" customHeight="1">
      <c r="B12" s="62"/>
      <c r="C12" s="53"/>
      <c r="D12" s="53"/>
      <c r="E12" s="53"/>
      <c r="F12" s="48">
        <v>8720</v>
      </c>
      <c r="G12" s="48">
        <f t="shared" si="2"/>
        <v>389</v>
      </c>
      <c r="H12" s="50">
        <f t="shared" si="3"/>
        <v>8559</v>
      </c>
      <c r="I12" s="117">
        <v>68</v>
      </c>
      <c r="J12" s="118">
        <v>1327</v>
      </c>
      <c r="K12" s="117">
        <v>71</v>
      </c>
      <c r="L12" s="118">
        <v>1398</v>
      </c>
      <c r="M12" s="119">
        <v>67</v>
      </c>
      <c r="N12" s="119">
        <v>1408</v>
      </c>
      <c r="O12" s="120">
        <v>62</v>
      </c>
      <c r="P12" s="121">
        <v>1467</v>
      </c>
      <c r="Q12" s="119">
        <v>63</v>
      </c>
      <c r="R12" s="119">
        <v>1428</v>
      </c>
      <c r="S12" s="120">
        <v>58</v>
      </c>
      <c r="T12" s="121">
        <v>1531</v>
      </c>
      <c r="U12" s="119">
        <v>602</v>
      </c>
      <c r="V12" s="120">
        <v>44</v>
      </c>
      <c r="W12" s="120">
        <v>53</v>
      </c>
    </row>
    <row r="13" spans="2:23" ht="38.25" customHeight="1">
      <c r="B13" s="64" t="s">
        <v>43</v>
      </c>
      <c r="F13" s="66">
        <v>30</v>
      </c>
      <c r="G13" s="46">
        <f t="shared" si="2"/>
        <v>21</v>
      </c>
      <c r="H13" s="47">
        <f t="shared" si="3"/>
        <v>34</v>
      </c>
      <c r="I13" s="122">
        <v>3</v>
      </c>
      <c r="J13" s="123">
        <v>4</v>
      </c>
      <c r="K13" s="122">
        <v>5</v>
      </c>
      <c r="L13" s="123">
        <v>6</v>
      </c>
      <c r="M13" s="124">
        <v>2</v>
      </c>
      <c r="N13" s="124">
        <v>4</v>
      </c>
      <c r="O13" s="125">
        <v>4</v>
      </c>
      <c r="P13" s="126">
        <v>7</v>
      </c>
      <c r="Q13" s="124">
        <v>4</v>
      </c>
      <c r="R13" s="124">
        <v>7</v>
      </c>
      <c r="S13" s="125">
        <v>3</v>
      </c>
      <c r="T13" s="126">
        <v>6</v>
      </c>
      <c r="U13" s="124">
        <v>0</v>
      </c>
      <c r="V13" s="125">
        <v>0</v>
      </c>
      <c r="W13" s="125">
        <v>0</v>
      </c>
    </row>
    <row r="14" spans="2:23" ht="38.25" customHeight="1">
      <c r="B14" s="62"/>
      <c r="C14" s="53"/>
      <c r="D14" s="53"/>
      <c r="E14" s="53"/>
      <c r="F14" s="67">
        <v>2980</v>
      </c>
      <c r="G14" s="48">
        <f t="shared" si="2"/>
        <v>184</v>
      </c>
      <c r="H14" s="50">
        <f t="shared" si="3"/>
        <v>2835</v>
      </c>
      <c r="I14" s="127">
        <v>32</v>
      </c>
      <c r="J14" s="128">
        <v>414</v>
      </c>
      <c r="K14" s="127">
        <v>37</v>
      </c>
      <c r="L14" s="128">
        <v>451</v>
      </c>
      <c r="M14" s="87">
        <v>24</v>
      </c>
      <c r="N14" s="87">
        <v>454</v>
      </c>
      <c r="O14" s="129">
        <v>32</v>
      </c>
      <c r="P14" s="130">
        <v>485</v>
      </c>
      <c r="Q14" s="87">
        <v>27</v>
      </c>
      <c r="R14" s="87">
        <v>507</v>
      </c>
      <c r="S14" s="129">
        <v>32</v>
      </c>
      <c r="T14" s="130">
        <v>524</v>
      </c>
      <c r="U14" s="87">
        <v>294</v>
      </c>
      <c r="V14" s="129">
        <v>8</v>
      </c>
      <c r="W14" s="129">
        <v>31</v>
      </c>
    </row>
    <row r="15" spans="2:23" ht="38.25" customHeight="1">
      <c r="B15" s="64" t="s">
        <v>44</v>
      </c>
      <c r="F15" s="46">
        <v>119</v>
      </c>
      <c r="G15" s="51">
        <f t="shared" si="2"/>
        <v>56</v>
      </c>
      <c r="H15" s="52">
        <f t="shared" si="3"/>
        <v>124</v>
      </c>
      <c r="I15" s="112">
        <v>15</v>
      </c>
      <c r="J15" s="113">
        <v>16</v>
      </c>
      <c r="K15" s="112">
        <v>9</v>
      </c>
      <c r="L15" s="113">
        <v>22</v>
      </c>
      <c r="M15" s="114">
        <v>6</v>
      </c>
      <c r="N15" s="114">
        <v>24</v>
      </c>
      <c r="O15" s="115">
        <v>9</v>
      </c>
      <c r="P15" s="116">
        <v>22</v>
      </c>
      <c r="Q15" s="114">
        <v>12</v>
      </c>
      <c r="R15" s="114">
        <v>17</v>
      </c>
      <c r="S15" s="115">
        <v>5</v>
      </c>
      <c r="T15" s="116">
        <v>23</v>
      </c>
      <c r="U15" s="114">
        <v>0</v>
      </c>
      <c r="V15" s="115">
        <v>0</v>
      </c>
      <c r="W15" s="115">
        <v>0</v>
      </c>
    </row>
    <row r="16" spans="2:23" ht="38.25" customHeight="1" thickBot="1">
      <c r="B16" s="55"/>
      <c r="C16" s="57"/>
      <c r="D16" s="57"/>
      <c r="E16" s="57"/>
      <c r="F16" s="54">
        <v>11371</v>
      </c>
      <c r="G16" s="54">
        <f t="shared" si="2"/>
        <v>511</v>
      </c>
      <c r="H16" s="56">
        <f t="shared" si="3"/>
        <v>10954</v>
      </c>
      <c r="I16" s="131">
        <v>98</v>
      </c>
      <c r="J16" s="132">
        <v>1654</v>
      </c>
      <c r="K16" s="131">
        <v>94</v>
      </c>
      <c r="L16" s="132">
        <v>1789</v>
      </c>
      <c r="M16" s="133">
        <v>71</v>
      </c>
      <c r="N16" s="133">
        <v>1764</v>
      </c>
      <c r="O16" s="134">
        <v>83</v>
      </c>
      <c r="P16" s="135">
        <v>1884</v>
      </c>
      <c r="Q16" s="133">
        <v>82</v>
      </c>
      <c r="R16" s="133">
        <v>1891</v>
      </c>
      <c r="S16" s="134">
        <v>83</v>
      </c>
      <c r="T16" s="135">
        <v>1972</v>
      </c>
      <c r="U16" s="133">
        <v>806</v>
      </c>
      <c r="V16" s="134">
        <v>49</v>
      </c>
      <c r="W16" s="134">
        <v>70</v>
      </c>
    </row>
    <row r="17" ht="38.25" customHeight="1" thickTop="1">
      <c r="B17" s="59" t="s">
        <v>45</v>
      </c>
    </row>
    <row r="18" ht="38.25" customHeight="1">
      <c r="B18" s="59" t="s">
        <v>46</v>
      </c>
    </row>
    <row r="19" ht="38.25" customHeight="1">
      <c r="B19" s="58" t="s">
        <v>39</v>
      </c>
    </row>
    <row r="20" ht="18.75" customHeight="1">
      <c r="B20" s="29" t="s">
        <v>74</v>
      </c>
    </row>
    <row r="21" ht="18.75" customHeight="1">
      <c r="B21" s="29"/>
    </row>
  </sheetData>
  <printOptions/>
  <pageMargins left="1.26" right="0.71" top="0.984251968503937" bottom="0.984251968503937" header="0.5118110236220472" footer="0.5118110236220472"/>
  <pageSetup fitToHeight="1" fitToWidth="1" horizontalDpi="600" verticalDpi="600" orientation="landscape" paperSize="12" scale="86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0"/>
  <sheetViews>
    <sheetView showZeros="0" tabSelected="1" workbookViewId="0" topLeftCell="A1">
      <selection activeCell="B20" sqref="B20"/>
    </sheetView>
  </sheetViews>
  <sheetFormatPr defaultColWidth="11.625" defaultRowHeight="18.75" customHeight="1"/>
  <cols>
    <col min="1" max="1" width="8.00390625" style="58" customWidth="1"/>
    <col min="2" max="2" width="17.125" style="58" customWidth="1"/>
    <col min="3" max="3" width="6.625" style="59" hidden="1" customWidth="1"/>
    <col min="4" max="4" width="3.625" style="59" hidden="1" customWidth="1"/>
    <col min="5" max="5" width="11.00390625" style="59" hidden="1" customWidth="1"/>
    <col min="6" max="6" width="9.00390625" style="58" customWidth="1"/>
    <col min="7" max="17" width="8.625" style="58" customWidth="1"/>
    <col min="18" max="18" width="3.625" style="58" customWidth="1"/>
    <col min="19" max="16384" width="11.625" style="58" customWidth="1"/>
  </cols>
  <sheetData>
    <row r="1" spans="2:17" ht="21.75" customHeight="1" thickBot="1">
      <c r="B1" s="68" t="s">
        <v>65</v>
      </c>
      <c r="C1" s="57"/>
      <c r="D1" s="57"/>
      <c r="E1" s="57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3:17" s="69" customFormat="1" ht="18.75" customHeight="1" thickTop="1">
      <c r="C2" s="70"/>
      <c r="D2" s="70"/>
      <c r="E2" s="70"/>
      <c r="F2" s="71" t="s">
        <v>0</v>
      </c>
      <c r="G2" s="72" t="s">
        <v>47</v>
      </c>
      <c r="H2" s="73"/>
      <c r="I2" s="73"/>
      <c r="J2" s="73"/>
      <c r="K2" s="73"/>
      <c r="L2" s="73"/>
      <c r="M2" s="73"/>
      <c r="N2" s="73"/>
      <c r="O2" s="72" t="s">
        <v>1</v>
      </c>
      <c r="P2" s="73"/>
      <c r="Q2" s="74" t="s">
        <v>26</v>
      </c>
    </row>
    <row r="3" spans="2:17" s="69" customFormat="1" ht="18.75" customHeight="1">
      <c r="B3" s="75" t="s">
        <v>48</v>
      </c>
      <c r="C3" s="70"/>
      <c r="D3" s="70"/>
      <c r="E3" s="70"/>
      <c r="F3" s="71"/>
      <c r="G3" s="72" t="s">
        <v>4</v>
      </c>
      <c r="H3" s="73"/>
      <c r="I3" s="72" t="s">
        <v>5</v>
      </c>
      <c r="J3" s="73"/>
      <c r="K3" s="72" t="s">
        <v>49</v>
      </c>
      <c r="L3" s="73"/>
      <c r="M3" s="72" t="s">
        <v>50</v>
      </c>
      <c r="N3" s="73"/>
      <c r="O3" s="74" t="s">
        <v>10</v>
      </c>
      <c r="P3" s="74" t="s">
        <v>34</v>
      </c>
      <c r="Q3" s="74" t="s">
        <v>10</v>
      </c>
    </row>
    <row r="4" spans="2:33" s="69" customFormat="1" ht="18.75" customHeight="1">
      <c r="B4" s="76"/>
      <c r="C4" s="77"/>
      <c r="D4" s="77"/>
      <c r="E4" s="77"/>
      <c r="F4" s="81" t="s">
        <v>59</v>
      </c>
      <c r="G4" s="81" t="s">
        <v>60</v>
      </c>
      <c r="H4" s="81" t="s">
        <v>61</v>
      </c>
      <c r="I4" s="81" t="s">
        <v>60</v>
      </c>
      <c r="J4" s="81" t="s">
        <v>61</v>
      </c>
      <c r="K4" s="81" t="s">
        <v>60</v>
      </c>
      <c r="L4" s="81" t="s">
        <v>61</v>
      </c>
      <c r="M4" s="81" t="s">
        <v>60</v>
      </c>
      <c r="N4" s="81" t="s">
        <v>61</v>
      </c>
      <c r="O4" s="78"/>
      <c r="P4" s="78"/>
      <c r="Q4" s="78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2:17" ht="33" customHeight="1">
      <c r="B5" s="102" t="s">
        <v>36</v>
      </c>
      <c r="C5" s="83"/>
      <c r="D5" s="83"/>
      <c r="E5" s="83"/>
      <c r="F5" s="103">
        <f aca="true" t="shared" si="0" ref="F5:N5">+F7+F11+F13+F15</f>
        <v>231</v>
      </c>
      <c r="G5" s="103">
        <f t="shared" si="0"/>
        <v>104</v>
      </c>
      <c r="H5" s="104">
        <f t="shared" si="0"/>
        <v>240</v>
      </c>
      <c r="I5" s="103">
        <f t="shared" si="0"/>
        <v>48</v>
      </c>
      <c r="J5" s="104">
        <f t="shared" si="0"/>
        <v>83</v>
      </c>
      <c r="K5" s="103">
        <f t="shared" si="0"/>
        <v>38</v>
      </c>
      <c r="L5" s="104">
        <f t="shared" si="0"/>
        <v>83</v>
      </c>
      <c r="M5" s="103">
        <f t="shared" si="0"/>
        <v>18</v>
      </c>
      <c r="N5" s="104">
        <f t="shared" si="0"/>
        <v>74</v>
      </c>
      <c r="O5" s="105">
        <v>0</v>
      </c>
      <c r="P5" s="105">
        <v>0</v>
      </c>
      <c r="Q5" s="106">
        <v>0</v>
      </c>
    </row>
    <row r="6" spans="2:39" ht="18.75" customHeight="1">
      <c r="B6" s="86"/>
      <c r="C6" s="87"/>
      <c r="D6" s="87"/>
      <c r="E6" s="87"/>
      <c r="F6" s="107">
        <f aca="true" t="shared" si="1" ref="F6:N6">+F8+F12+F14+F16</f>
        <v>25837</v>
      </c>
      <c r="G6" s="107">
        <f t="shared" si="1"/>
        <v>911</v>
      </c>
      <c r="H6" s="108">
        <f t="shared" si="1"/>
        <v>25533</v>
      </c>
      <c r="I6" s="107">
        <f t="shared" si="1"/>
        <v>327</v>
      </c>
      <c r="J6" s="108">
        <f t="shared" si="1"/>
        <v>8348</v>
      </c>
      <c r="K6" s="107">
        <f t="shared" si="1"/>
        <v>296</v>
      </c>
      <c r="L6" s="108">
        <f t="shared" si="1"/>
        <v>8386</v>
      </c>
      <c r="M6" s="107">
        <f t="shared" si="1"/>
        <v>288</v>
      </c>
      <c r="N6" s="108">
        <f t="shared" si="1"/>
        <v>8799</v>
      </c>
      <c r="O6" s="109">
        <f>+O8+O12+O14+O16</f>
        <v>1927</v>
      </c>
      <c r="P6" s="109">
        <f>+P8+P12+P14+P16</f>
        <v>188</v>
      </c>
      <c r="Q6" s="109">
        <f>+Q8+Q12+Q14+Q16</f>
        <v>128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</row>
    <row r="7" spans="2:17" ht="33" customHeight="1">
      <c r="B7" s="82" t="s">
        <v>51</v>
      </c>
      <c r="C7" s="83"/>
      <c r="D7" s="83"/>
      <c r="E7" s="83"/>
      <c r="F7" s="84">
        <v>110</v>
      </c>
      <c r="G7" s="85">
        <f aca="true" t="shared" si="2" ref="G7:G16">+I7+K7+M7</f>
        <v>50</v>
      </c>
      <c r="H7" s="84">
        <f aca="true" t="shared" si="3" ref="H7:H16">+J7+L7+N7</f>
        <v>118</v>
      </c>
      <c r="I7" s="85">
        <v>25</v>
      </c>
      <c r="J7" s="84">
        <v>42</v>
      </c>
      <c r="K7" s="85">
        <v>17</v>
      </c>
      <c r="L7" s="84">
        <v>38</v>
      </c>
      <c r="M7" s="85">
        <v>8</v>
      </c>
      <c r="N7" s="84">
        <v>38</v>
      </c>
      <c r="O7" s="85">
        <v>0</v>
      </c>
      <c r="P7" s="85">
        <v>0</v>
      </c>
      <c r="Q7" s="85">
        <v>0</v>
      </c>
    </row>
    <row r="8" spans="2:17" ht="18.75" customHeight="1">
      <c r="B8" s="86"/>
      <c r="C8" s="87"/>
      <c r="D8" s="87"/>
      <c r="E8" s="87"/>
      <c r="F8" s="88">
        <v>13363</v>
      </c>
      <c r="G8" s="89">
        <f t="shared" si="2"/>
        <v>449</v>
      </c>
      <c r="H8" s="88">
        <f t="shared" si="3"/>
        <v>13342</v>
      </c>
      <c r="I8" s="89">
        <v>162</v>
      </c>
      <c r="J8" s="88">
        <v>4388</v>
      </c>
      <c r="K8" s="89">
        <v>147</v>
      </c>
      <c r="L8" s="88">
        <v>4403</v>
      </c>
      <c r="M8" s="89">
        <v>140</v>
      </c>
      <c r="N8" s="88">
        <v>4551</v>
      </c>
      <c r="O8" s="89">
        <v>925</v>
      </c>
      <c r="P8" s="89">
        <v>57</v>
      </c>
      <c r="Q8" s="89">
        <v>50</v>
      </c>
    </row>
    <row r="9" spans="2:17" ht="33" customHeight="1">
      <c r="B9" s="82" t="s">
        <v>52</v>
      </c>
      <c r="C9" s="83"/>
      <c r="D9" s="83"/>
      <c r="E9" s="83"/>
      <c r="F9" s="90">
        <v>30</v>
      </c>
      <c r="G9" s="85">
        <f t="shared" si="2"/>
        <v>13</v>
      </c>
      <c r="H9" s="84">
        <f t="shared" si="3"/>
        <v>31</v>
      </c>
      <c r="I9" s="91">
        <v>9</v>
      </c>
      <c r="J9" s="92">
        <v>9</v>
      </c>
      <c r="K9" s="91">
        <v>3</v>
      </c>
      <c r="L9" s="92">
        <v>10</v>
      </c>
      <c r="M9" s="91">
        <v>1</v>
      </c>
      <c r="N9" s="92">
        <v>12</v>
      </c>
      <c r="O9" s="91">
        <v>0</v>
      </c>
      <c r="P9" s="91">
        <v>0</v>
      </c>
      <c r="Q9" s="91">
        <v>0</v>
      </c>
    </row>
    <row r="10" spans="2:17" ht="18.75" customHeight="1">
      <c r="B10" s="93" t="s">
        <v>38</v>
      </c>
      <c r="C10" s="87"/>
      <c r="D10" s="87"/>
      <c r="E10" s="87"/>
      <c r="F10" s="94">
        <v>4564</v>
      </c>
      <c r="G10" s="89">
        <f t="shared" si="2"/>
        <v>147</v>
      </c>
      <c r="H10" s="88">
        <f t="shared" si="3"/>
        <v>4612</v>
      </c>
      <c r="I10" s="89">
        <v>56</v>
      </c>
      <c r="J10" s="88">
        <v>1535</v>
      </c>
      <c r="K10" s="89">
        <v>46</v>
      </c>
      <c r="L10" s="88">
        <v>1510</v>
      </c>
      <c r="M10" s="89">
        <v>45</v>
      </c>
      <c r="N10" s="88">
        <v>1567</v>
      </c>
      <c r="O10" s="89">
        <v>297</v>
      </c>
      <c r="P10" s="89">
        <v>17</v>
      </c>
      <c r="Q10" s="89">
        <v>12</v>
      </c>
    </row>
    <row r="11" spans="2:17" ht="33" customHeight="1">
      <c r="B11" s="82" t="s">
        <v>53</v>
      </c>
      <c r="C11" s="83"/>
      <c r="D11" s="83"/>
      <c r="E11" s="83"/>
      <c r="F11" s="90">
        <v>57</v>
      </c>
      <c r="G11" s="85">
        <f t="shared" si="2"/>
        <v>22</v>
      </c>
      <c r="H11" s="84">
        <f t="shared" si="3"/>
        <v>57</v>
      </c>
      <c r="I11" s="91">
        <v>8</v>
      </c>
      <c r="J11" s="92">
        <v>19</v>
      </c>
      <c r="K11" s="91">
        <v>11</v>
      </c>
      <c r="L11" s="92">
        <v>24</v>
      </c>
      <c r="M11" s="91">
        <v>3</v>
      </c>
      <c r="N11" s="92">
        <v>14</v>
      </c>
      <c r="O11" s="91">
        <v>0</v>
      </c>
      <c r="P11" s="91">
        <v>0</v>
      </c>
      <c r="Q11" s="91">
        <v>0</v>
      </c>
    </row>
    <row r="12" spans="2:17" ht="18.75" customHeight="1">
      <c r="B12" s="86"/>
      <c r="C12" s="87"/>
      <c r="D12" s="87"/>
      <c r="E12" s="87"/>
      <c r="F12" s="94">
        <v>4292</v>
      </c>
      <c r="G12" s="89">
        <f t="shared" si="2"/>
        <v>155</v>
      </c>
      <c r="H12" s="88">
        <f t="shared" si="3"/>
        <v>4314</v>
      </c>
      <c r="I12" s="89">
        <v>57</v>
      </c>
      <c r="J12" s="88">
        <v>1426</v>
      </c>
      <c r="K12" s="89">
        <v>52</v>
      </c>
      <c r="L12" s="88">
        <v>1407</v>
      </c>
      <c r="M12" s="89">
        <v>46</v>
      </c>
      <c r="N12" s="88">
        <v>1481</v>
      </c>
      <c r="O12" s="89">
        <v>306</v>
      </c>
      <c r="P12" s="89">
        <v>32</v>
      </c>
      <c r="Q12" s="89">
        <v>21</v>
      </c>
    </row>
    <row r="13" spans="2:17" ht="33" customHeight="1">
      <c r="B13" s="82" t="s">
        <v>54</v>
      </c>
      <c r="C13" s="83"/>
      <c r="D13" s="83"/>
      <c r="E13" s="83"/>
      <c r="F13" s="90">
        <v>18</v>
      </c>
      <c r="G13" s="85">
        <f t="shared" si="2"/>
        <v>11</v>
      </c>
      <c r="H13" s="84">
        <f t="shared" si="3"/>
        <v>15</v>
      </c>
      <c r="I13" s="91">
        <v>4</v>
      </c>
      <c r="J13" s="92">
        <v>5</v>
      </c>
      <c r="K13" s="91">
        <v>3</v>
      </c>
      <c r="L13" s="92">
        <v>4</v>
      </c>
      <c r="M13" s="91">
        <v>4</v>
      </c>
      <c r="N13" s="92">
        <v>6</v>
      </c>
      <c r="O13" s="91">
        <v>0</v>
      </c>
      <c r="P13" s="91">
        <v>0</v>
      </c>
      <c r="Q13" s="91">
        <v>0</v>
      </c>
    </row>
    <row r="14" spans="2:17" ht="18.75" customHeight="1">
      <c r="B14" s="86"/>
      <c r="C14" s="87"/>
      <c r="D14" s="87"/>
      <c r="E14" s="87"/>
      <c r="F14" s="94">
        <v>1754</v>
      </c>
      <c r="G14" s="89">
        <f t="shared" si="2"/>
        <v>81</v>
      </c>
      <c r="H14" s="88">
        <f t="shared" si="3"/>
        <v>1702</v>
      </c>
      <c r="I14" s="89">
        <v>27</v>
      </c>
      <c r="J14" s="88">
        <v>532</v>
      </c>
      <c r="K14" s="89">
        <v>25</v>
      </c>
      <c r="L14" s="88">
        <v>564</v>
      </c>
      <c r="M14" s="89">
        <v>29</v>
      </c>
      <c r="N14" s="88">
        <v>606</v>
      </c>
      <c r="O14" s="89">
        <v>197</v>
      </c>
      <c r="P14" s="89">
        <v>44</v>
      </c>
      <c r="Q14" s="89">
        <v>21</v>
      </c>
    </row>
    <row r="15" spans="2:17" ht="33" customHeight="1">
      <c r="B15" s="82" t="s">
        <v>55</v>
      </c>
      <c r="C15" s="83"/>
      <c r="D15" s="83"/>
      <c r="E15" s="83"/>
      <c r="F15" s="90">
        <v>46</v>
      </c>
      <c r="G15" s="85">
        <f t="shared" si="2"/>
        <v>21</v>
      </c>
      <c r="H15" s="84">
        <f t="shared" si="3"/>
        <v>50</v>
      </c>
      <c r="I15" s="91">
        <v>11</v>
      </c>
      <c r="J15" s="95">
        <v>17</v>
      </c>
      <c r="K15" s="91">
        <v>7</v>
      </c>
      <c r="L15" s="92">
        <v>17</v>
      </c>
      <c r="M15" s="91">
        <v>3</v>
      </c>
      <c r="N15" s="92">
        <v>16</v>
      </c>
      <c r="O15" s="91">
        <v>0</v>
      </c>
      <c r="P15" s="91">
        <v>0</v>
      </c>
      <c r="Q15" s="91">
        <v>0</v>
      </c>
    </row>
    <row r="16" spans="2:17" ht="18.75" customHeight="1" thickBot="1">
      <c r="B16" s="96"/>
      <c r="C16" s="97"/>
      <c r="D16" s="97"/>
      <c r="E16" s="97"/>
      <c r="F16" s="98">
        <v>6428</v>
      </c>
      <c r="G16" s="99">
        <f t="shared" si="2"/>
        <v>226</v>
      </c>
      <c r="H16" s="100">
        <f t="shared" si="3"/>
        <v>6175</v>
      </c>
      <c r="I16" s="99">
        <v>81</v>
      </c>
      <c r="J16" s="101">
        <v>2002</v>
      </c>
      <c r="K16" s="99">
        <v>72</v>
      </c>
      <c r="L16" s="101">
        <v>2012</v>
      </c>
      <c r="M16" s="99">
        <v>73</v>
      </c>
      <c r="N16" s="101">
        <v>2161</v>
      </c>
      <c r="O16" s="99">
        <v>499</v>
      </c>
      <c r="P16" s="99">
        <v>55</v>
      </c>
      <c r="Q16" s="99">
        <v>36</v>
      </c>
    </row>
    <row r="17" ht="33" customHeight="1">
      <c r="B17" s="59" t="s">
        <v>56</v>
      </c>
    </row>
    <row r="18" ht="33" customHeight="1">
      <c r="B18" s="59" t="s">
        <v>57</v>
      </c>
    </row>
    <row r="19" ht="33" customHeight="1">
      <c r="B19" s="59" t="s">
        <v>58</v>
      </c>
    </row>
    <row r="20" ht="33" customHeight="1">
      <c r="B20" s="29" t="s">
        <v>74</v>
      </c>
    </row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</sheetData>
  <printOptions/>
  <pageMargins left="1.58" right="0.5905511811023623" top="0.7874015748031497" bottom="0.7874015748031497" header="0.5118110236220472" footer="0.5118110236220472"/>
  <pageSetup fitToHeight="1" fitToWidth="1" horizontalDpi="600" verticalDpi="600" orientation="landscape" paperSize="1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PC03N0786Y</cp:lastModifiedBy>
  <cp:lastPrinted>2009-08-14T05:22:31Z</cp:lastPrinted>
  <dcterms:created xsi:type="dcterms:W3CDTF">2008-07-02T12:38:10Z</dcterms:created>
  <dcterms:modified xsi:type="dcterms:W3CDTF">2009-08-14T05:22:33Z</dcterms:modified>
  <cp:category/>
  <cp:version/>
  <cp:contentType/>
  <cp:contentStatus/>
</cp:coreProperties>
</file>