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709_県民生活安全課\交通安全担当\074 自転車交通安全\R6\総合交通センターアンケート調査\【集計】（総合交通センター等　自転車保険加入）\R6\HP掲載用\"/>
    </mc:Choice>
  </mc:AlternateContent>
  <xr:revisionPtr revIDLastSave="0" documentId="13_ncr:1_{EE55D001-DD9D-40FD-80E6-89FF25EFC748}" xr6:coauthVersionLast="47" xr6:coauthVersionMax="47" xr10:uidLastSave="{00000000-0000-0000-0000-000000000000}"/>
  <bookViews>
    <workbookView xWindow="-108" yWindow="-108" windowWidth="23256" windowHeight="12456" xr2:uid="{08E05A90-FF14-41F8-8E53-DDF2A327AED7}"/>
  </bookViews>
  <sheets>
    <sheet name="R6公表資料 総合交通センター (メット抜き)" sheetId="1" r:id="rId1"/>
  </sheets>
  <definedNames>
    <definedName name="_xlnm.Print_Area" localSheetId="0">'R6公表資料 総合交通センター (メット抜き)'!$A$1:$N$108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1" l="1"/>
  <c r="E106" i="1"/>
  <c r="E105" i="1"/>
  <c r="E104" i="1"/>
  <c r="E103" i="1"/>
  <c r="E102" i="1"/>
  <c r="E101" i="1"/>
  <c r="E100" i="1"/>
  <c r="E107" i="1" s="1"/>
  <c r="D93" i="1"/>
  <c r="E92" i="1" s="1"/>
  <c r="D83" i="1"/>
  <c r="E82" i="1"/>
  <c r="E81" i="1"/>
  <c r="E80" i="1"/>
  <c r="E83" i="1" s="1"/>
  <c r="J72" i="1"/>
  <c r="K70" i="1" s="1"/>
  <c r="D72" i="1"/>
  <c r="K71" i="1" s="1"/>
  <c r="J63" i="1"/>
  <c r="K62" i="1" s="1"/>
  <c r="D63" i="1"/>
  <c r="E62" i="1"/>
  <c r="E61" i="1"/>
  <c r="E63" i="1" s="1"/>
  <c r="J56" i="1"/>
  <c r="K54" i="1" s="1"/>
  <c r="D56" i="1"/>
  <c r="E54" i="1" s="1"/>
  <c r="K55" i="1"/>
  <c r="E55" i="1"/>
  <c r="K50" i="1"/>
  <c r="E50" i="1"/>
  <c r="K49" i="1"/>
  <c r="E49" i="1"/>
  <c r="J42" i="1"/>
  <c r="K39" i="1" s="1"/>
  <c r="D42" i="1"/>
  <c r="E39" i="1" s="1"/>
  <c r="K41" i="1"/>
  <c r="E41" i="1"/>
  <c r="K40" i="1"/>
  <c r="E40" i="1"/>
  <c r="J34" i="1"/>
  <c r="K31" i="1" s="1"/>
  <c r="D34" i="1"/>
  <c r="E31" i="1" s="1"/>
  <c r="K33" i="1"/>
  <c r="E33" i="1"/>
  <c r="K32" i="1"/>
  <c r="E32" i="1"/>
  <c r="K28" i="1"/>
  <c r="E28" i="1"/>
  <c r="K27" i="1"/>
  <c r="E27" i="1"/>
  <c r="J23" i="1"/>
  <c r="K22" i="1" s="1"/>
  <c r="D23" i="1"/>
  <c r="I22" i="1"/>
  <c r="E22" i="1"/>
  <c r="E21" i="1"/>
  <c r="E20" i="1"/>
  <c r="E23" i="1" s="1"/>
  <c r="E15" i="1"/>
  <c r="E67" i="1" l="1"/>
  <c r="K67" i="1"/>
  <c r="K20" i="1"/>
  <c r="E51" i="1"/>
  <c r="E68" i="1"/>
  <c r="K51" i="1"/>
  <c r="K68" i="1"/>
  <c r="K21" i="1"/>
  <c r="E29" i="1"/>
  <c r="E34" i="1" s="1"/>
  <c r="E52" i="1"/>
  <c r="E69" i="1"/>
  <c r="K29" i="1"/>
  <c r="K34" i="1" s="1"/>
  <c r="K52" i="1"/>
  <c r="K61" i="1"/>
  <c r="K63" i="1" s="1"/>
  <c r="K69" i="1"/>
  <c r="E30" i="1"/>
  <c r="E38" i="1"/>
  <c r="E42" i="1" s="1"/>
  <c r="E47" i="1"/>
  <c r="E53" i="1"/>
  <c r="E70" i="1"/>
  <c r="K30" i="1"/>
  <c r="K38" i="1"/>
  <c r="K42" i="1" s="1"/>
  <c r="K47" i="1"/>
  <c r="K53" i="1"/>
  <c r="E90" i="1"/>
  <c r="E48" i="1"/>
  <c r="E71" i="1"/>
  <c r="E91" i="1"/>
  <c r="K48" i="1"/>
  <c r="E56" i="1" l="1"/>
  <c r="K23" i="1"/>
  <c r="K72" i="1"/>
  <c r="E93" i="1"/>
  <c r="E72" i="1"/>
  <c r="K56" i="1"/>
</calcChain>
</file>

<file path=xl/sharedStrings.xml><?xml version="1.0" encoding="utf-8"?>
<sst xmlns="http://schemas.openxmlformats.org/spreadsheetml/2006/main" count="144" uniqueCount="87">
  <si>
    <t>（資料２）</t>
    <rPh sb="1" eb="3">
      <t>シリョウ</t>
    </rPh>
    <phoneticPr fontId="2"/>
  </si>
  <si>
    <t>令和６年度一般県民における自転車損害賠償責任保険等への加入</t>
    <phoneticPr fontId="2"/>
  </si>
  <si>
    <t>に関するアンケート調査結果</t>
    <phoneticPr fontId="2"/>
  </si>
  <si>
    <t>１　アンケートの実施時期</t>
    <rPh sb="8" eb="10">
      <t>ジッシ</t>
    </rPh>
    <rPh sb="10" eb="12">
      <t>ジキ</t>
    </rPh>
    <phoneticPr fontId="2"/>
  </si>
  <si>
    <t>令和６年７月～令和６年８月</t>
    <rPh sb="0" eb="2">
      <t>レイワ</t>
    </rPh>
    <rPh sb="3" eb="4">
      <t>ネン</t>
    </rPh>
    <rPh sb="5" eb="6">
      <t>ガツ</t>
    </rPh>
    <rPh sb="7" eb="9">
      <t>レイワ</t>
    </rPh>
    <rPh sb="10" eb="11">
      <t>ネン</t>
    </rPh>
    <rPh sb="12" eb="13">
      <t>ガツ</t>
    </rPh>
    <phoneticPr fontId="2"/>
  </si>
  <si>
    <t>２　アンケート調査実施方法</t>
    <rPh sb="7" eb="9">
      <t>チョウサ</t>
    </rPh>
    <rPh sb="9" eb="11">
      <t>ジッシ</t>
    </rPh>
    <rPh sb="11" eb="13">
      <t>ホウホウ</t>
    </rPh>
    <phoneticPr fontId="2"/>
  </si>
  <si>
    <t>山梨県総合交通センター、山梨県警察本部運転免許課都留分室における運転免許更新講習及び</t>
    <rPh sb="0" eb="3">
      <t>ヤマナシケン</t>
    </rPh>
    <rPh sb="3" eb="5">
      <t>ソウゴウ</t>
    </rPh>
    <rPh sb="5" eb="7">
      <t>コウツウ</t>
    </rPh>
    <rPh sb="12" eb="15">
      <t>ヤマナシケン</t>
    </rPh>
    <rPh sb="15" eb="17">
      <t>ケイサツ</t>
    </rPh>
    <rPh sb="17" eb="19">
      <t>ホンブ</t>
    </rPh>
    <rPh sb="19" eb="21">
      <t>ウンテン</t>
    </rPh>
    <rPh sb="21" eb="24">
      <t>メンキョカ</t>
    </rPh>
    <rPh sb="24" eb="26">
      <t>ツル</t>
    </rPh>
    <rPh sb="26" eb="28">
      <t>ブンシツ</t>
    </rPh>
    <rPh sb="32" eb="34">
      <t>ウンテン</t>
    </rPh>
    <rPh sb="34" eb="36">
      <t>メンキョ</t>
    </rPh>
    <rPh sb="36" eb="38">
      <t>コウシン</t>
    </rPh>
    <rPh sb="38" eb="40">
      <t>コウシュウ</t>
    </rPh>
    <rPh sb="40" eb="41">
      <t>オヨ</t>
    </rPh>
    <phoneticPr fontId="2"/>
  </si>
  <si>
    <t>山梨自動車学校における高齢者講習の受講者を対象としてアンケート調査を実施。</t>
    <rPh sb="2" eb="5">
      <t>ジドウシャ</t>
    </rPh>
    <rPh sb="5" eb="7">
      <t>ガッコウ</t>
    </rPh>
    <rPh sb="11" eb="14">
      <t>コウレイシャ</t>
    </rPh>
    <rPh sb="14" eb="16">
      <t>コウシュウ</t>
    </rPh>
    <rPh sb="17" eb="20">
      <t>ジュコウシャ</t>
    </rPh>
    <rPh sb="21" eb="23">
      <t>タイショウ</t>
    </rPh>
    <rPh sb="31" eb="33">
      <t>チョウサ</t>
    </rPh>
    <rPh sb="34" eb="36">
      <t>ジッシ</t>
    </rPh>
    <phoneticPr fontId="2"/>
  </si>
  <si>
    <t>（県外居住者は調査対象外）</t>
    <phoneticPr fontId="2"/>
  </si>
  <si>
    <t>３　回答者数</t>
    <rPh sb="2" eb="5">
      <t>カイトウシャ</t>
    </rPh>
    <rPh sb="5" eb="6">
      <t>スウ</t>
    </rPh>
    <phoneticPr fontId="2"/>
  </si>
  <si>
    <t>全回答者</t>
    <rPh sb="0" eb="3">
      <t>ゼンカイトウ</t>
    </rPh>
    <rPh sb="3" eb="4">
      <t>シャ</t>
    </rPh>
    <phoneticPr fontId="2"/>
  </si>
  <si>
    <r>
      <rPr>
        <sz val="6"/>
        <color theme="1"/>
        <rFont val="游ゴシック"/>
        <family val="3"/>
        <charset val="128"/>
        <scheme val="minor"/>
      </rPr>
      <t xml:space="preserve"> </t>
    </r>
    <r>
      <rPr>
        <sz val="11"/>
        <color theme="1"/>
        <rFont val="游ゴシック"/>
        <family val="2"/>
        <charset val="128"/>
        <scheme val="minor"/>
      </rPr>
      <t>-</t>
    </r>
    <phoneticPr fontId="2"/>
  </si>
  <si>
    <t>うち自転車利用車数</t>
    <rPh sb="2" eb="5">
      <t>ジテンシャ</t>
    </rPh>
    <rPh sb="5" eb="8">
      <t>リヨウシャ</t>
    </rPh>
    <rPh sb="8" eb="9">
      <t>スウ</t>
    </rPh>
    <phoneticPr fontId="2"/>
  </si>
  <si>
    <t xml:space="preserve">     アンケート調査の結果</t>
    <rPh sb="10" eb="12">
      <t>チョウサ</t>
    </rPh>
    <rPh sb="13" eb="15">
      <t>ケッカ</t>
    </rPh>
    <phoneticPr fontId="2"/>
  </si>
  <si>
    <t>【問１】</t>
    <rPh sb="1" eb="2">
      <t>トイ</t>
    </rPh>
    <phoneticPr fontId="2"/>
  </si>
  <si>
    <t>性別を教えてください。</t>
    <rPh sb="0" eb="2">
      <t>セイベツ</t>
    </rPh>
    <rPh sb="3" eb="4">
      <t>オシ</t>
    </rPh>
    <phoneticPr fontId="2"/>
  </si>
  <si>
    <t>［全回答者］</t>
    <rPh sb="1" eb="4">
      <t>ゼンカイトウ</t>
    </rPh>
    <rPh sb="4" eb="5">
      <t>シャ</t>
    </rPh>
    <phoneticPr fontId="2"/>
  </si>
  <si>
    <t>［自転車利用者］</t>
    <rPh sb="1" eb="4">
      <t>ジテンシャ</t>
    </rPh>
    <rPh sb="4" eb="7">
      <t>リヨウシャ</t>
    </rPh>
    <phoneticPr fontId="2"/>
  </si>
  <si>
    <t>男性</t>
    <rPh sb="0" eb="2">
      <t>ダンセイ</t>
    </rPh>
    <phoneticPr fontId="2"/>
  </si>
  <si>
    <t>女性</t>
    <rPh sb="0" eb="2">
      <t>ジョセイ</t>
    </rPh>
    <phoneticPr fontId="2"/>
  </si>
  <si>
    <t>答えたくない</t>
    <rPh sb="0" eb="1">
      <t>コタ</t>
    </rPh>
    <phoneticPr fontId="2"/>
  </si>
  <si>
    <t>計</t>
    <rPh sb="0" eb="1">
      <t>ケイ</t>
    </rPh>
    <phoneticPr fontId="2"/>
  </si>
  <si>
    <t>【問２】</t>
    <rPh sb="1" eb="2">
      <t>トイ</t>
    </rPh>
    <phoneticPr fontId="2"/>
  </si>
  <si>
    <t>年齢を教えてください。</t>
    <rPh sb="0" eb="2">
      <t>ネンレイ</t>
    </rPh>
    <rPh sb="3" eb="4">
      <t>オシ</t>
    </rPh>
    <phoneticPr fontId="2"/>
  </si>
  <si>
    <t>20歳未満</t>
    <rPh sb="2" eb="3">
      <t>サイ</t>
    </rPh>
    <rPh sb="3" eb="5">
      <t>ミマン</t>
    </rPh>
    <phoneticPr fontId="2"/>
  </si>
  <si>
    <t>20歳代</t>
    <rPh sb="2" eb="3">
      <t>サイ</t>
    </rPh>
    <rPh sb="3" eb="4">
      <t>ダイ</t>
    </rPh>
    <phoneticPr fontId="2"/>
  </si>
  <si>
    <t>30歳代</t>
    <rPh sb="2" eb="3">
      <t>サイ</t>
    </rPh>
    <phoneticPr fontId="2"/>
  </si>
  <si>
    <t>40歳代</t>
    <rPh sb="2" eb="3">
      <t>サイ</t>
    </rPh>
    <phoneticPr fontId="2"/>
  </si>
  <si>
    <t>50歳代</t>
    <rPh sb="2" eb="3">
      <t>サイ</t>
    </rPh>
    <phoneticPr fontId="2"/>
  </si>
  <si>
    <t>60歳代</t>
    <rPh sb="2" eb="3">
      <t>サイ</t>
    </rPh>
    <phoneticPr fontId="2"/>
  </si>
  <si>
    <t>70歳以上</t>
    <rPh sb="2" eb="3">
      <t>サイ</t>
    </rPh>
    <rPh sb="3" eb="5">
      <t>イジョウ</t>
    </rPh>
    <phoneticPr fontId="2"/>
  </si>
  <si>
    <t>【問３】</t>
    <rPh sb="1" eb="2">
      <t>トイ</t>
    </rPh>
    <phoneticPr fontId="2"/>
  </si>
  <si>
    <t>住んでいる地域を教えてください。</t>
    <rPh sb="0" eb="1">
      <t>ス</t>
    </rPh>
    <rPh sb="5" eb="7">
      <t>チイキ</t>
    </rPh>
    <rPh sb="8" eb="9">
      <t>オシ</t>
    </rPh>
    <phoneticPr fontId="2"/>
  </si>
  <si>
    <t>中北地域</t>
    <rPh sb="0" eb="1">
      <t>チュウ</t>
    </rPh>
    <rPh sb="1" eb="2">
      <t>ホク</t>
    </rPh>
    <rPh sb="2" eb="4">
      <t>チイキ</t>
    </rPh>
    <phoneticPr fontId="2"/>
  </si>
  <si>
    <t>峡東地域</t>
    <rPh sb="0" eb="2">
      <t>キョウトウ</t>
    </rPh>
    <rPh sb="2" eb="4">
      <t>チイキ</t>
    </rPh>
    <phoneticPr fontId="2"/>
  </si>
  <si>
    <t>峡南地域</t>
    <rPh sb="0" eb="2">
      <t>キョウナン</t>
    </rPh>
    <rPh sb="2" eb="4">
      <t>チイキ</t>
    </rPh>
    <phoneticPr fontId="2"/>
  </si>
  <si>
    <t>富士東部地域</t>
    <rPh sb="0" eb="2">
      <t>フジ</t>
    </rPh>
    <rPh sb="2" eb="4">
      <t>トウブ</t>
    </rPh>
    <rPh sb="4" eb="6">
      <t>チイキ</t>
    </rPh>
    <phoneticPr fontId="2"/>
  </si>
  <si>
    <t>【問４】</t>
    <rPh sb="1" eb="2">
      <t>トイ</t>
    </rPh>
    <phoneticPr fontId="2"/>
  </si>
  <si>
    <t>職業を教えてください。</t>
    <rPh sb="0" eb="2">
      <t>ショクギョウ</t>
    </rPh>
    <rPh sb="3" eb="4">
      <t>オシ</t>
    </rPh>
    <phoneticPr fontId="2"/>
  </si>
  <si>
    <t>農林水産業</t>
    <rPh sb="0" eb="2">
      <t>ノウリン</t>
    </rPh>
    <rPh sb="2" eb="5">
      <t>スイサンギョウ</t>
    </rPh>
    <phoneticPr fontId="2"/>
  </si>
  <si>
    <t>自営業</t>
    <rPh sb="0" eb="3">
      <t>ジエイギョウ</t>
    </rPh>
    <phoneticPr fontId="2"/>
  </si>
  <si>
    <t>会社員</t>
    <rPh sb="0" eb="3">
      <t>カイシャイン</t>
    </rPh>
    <phoneticPr fontId="2"/>
  </si>
  <si>
    <t>公務員・団体職員</t>
    <rPh sb="0" eb="3">
      <t>コウムイン</t>
    </rPh>
    <rPh sb="4" eb="6">
      <t>ダンタイ</t>
    </rPh>
    <rPh sb="6" eb="8">
      <t>ショクイン</t>
    </rPh>
    <phoneticPr fontId="2"/>
  </si>
  <si>
    <t>学生</t>
    <rPh sb="0" eb="2">
      <t>ガクセイ</t>
    </rPh>
    <phoneticPr fontId="2"/>
  </si>
  <si>
    <t>パート・アルバイト</t>
    <phoneticPr fontId="2"/>
  </si>
  <si>
    <t>専業主婦・主夫</t>
    <rPh sb="0" eb="2">
      <t>センギョウ</t>
    </rPh>
    <rPh sb="2" eb="4">
      <t>シュフ</t>
    </rPh>
    <rPh sb="5" eb="7">
      <t>シュフ</t>
    </rPh>
    <phoneticPr fontId="2"/>
  </si>
  <si>
    <t>無職</t>
    <rPh sb="0" eb="2">
      <t>ムショク</t>
    </rPh>
    <phoneticPr fontId="2"/>
  </si>
  <si>
    <t>その他</t>
    <rPh sb="2" eb="3">
      <t>タ</t>
    </rPh>
    <phoneticPr fontId="2"/>
  </si>
  <si>
    <t>【問５】</t>
    <rPh sb="1" eb="2">
      <t>トイ</t>
    </rPh>
    <phoneticPr fontId="2"/>
  </si>
  <si>
    <t>令和２年１０月１日から県の条例により自転車の利用者等は自転車損害賠償責任</t>
    <rPh sb="0" eb="2">
      <t>レイワ</t>
    </rPh>
    <rPh sb="3" eb="4">
      <t>ネン</t>
    </rPh>
    <rPh sb="6" eb="7">
      <t>ガツ</t>
    </rPh>
    <rPh sb="8" eb="9">
      <t>ヒ</t>
    </rPh>
    <rPh sb="11" eb="12">
      <t>ケン</t>
    </rPh>
    <rPh sb="13" eb="15">
      <t>ジョウレイ</t>
    </rPh>
    <rPh sb="18" eb="21">
      <t>ジテンシャ</t>
    </rPh>
    <rPh sb="22" eb="25">
      <t>リヨウシャ</t>
    </rPh>
    <rPh sb="25" eb="26">
      <t>トウ</t>
    </rPh>
    <rPh sb="27" eb="30">
      <t>ジテンシャ</t>
    </rPh>
    <rPh sb="30" eb="32">
      <t>ソンガイ</t>
    </rPh>
    <rPh sb="32" eb="34">
      <t>バイショウ</t>
    </rPh>
    <rPh sb="34" eb="36">
      <t>セキニン</t>
    </rPh>
    <phoneticPr fontId="2"/>
  </si>
  <si>
    <t>保険等への加入が義務化されたことを知っていますか。</t>
    <rPh sb="0" eb="2">
      <t>ホケン</t>
    </rPh>
    <rPh sb="2" eb="3">
      <t>トウ</t>
    </rPh>
    <rPh sb="5" eb="7">
      <t>カニュウ</t>
    </rPh>
    <rPh sb="8" eb="11">
      <t>ギムカ</t>
    </rPh>
    <rPh sb="17" eb="18">
      <t>シ</t>
    </rPh>
    <phoneticPr fontId="2"/>
  </si>
  <si>
    <t>知っている</t>
    <rPh sb="0" eb="1">
      <t>シ</t>
    </rPh>
    <phoneticPr fontId="2"/>
  </si>
  <si>
    <t>知らない</t>
    <rPh sb="0" eb="1">
      <t>シ</t>
    </rPh>
    <phoneticPr fontId="2"/>
  </si>
  <si>
    <t>【問７】</t>
    <rPh sb="1" eb="2">
      <t>トイ</t>
    </rPh>
    <phoneticPr fontId="2"/>
  </si>
  <si>
    <t>どのくらいの頻度で自転車を利用しますか。</t>
    <rPh sb="6" eb="8">
      <t>ヒンド</t>
    </rPh>
    <rPh sb="9" eb="12">
      <t>ジテンシャ</t>
    </rPh>
    <rPh sb="13" eb="15">
      <t>リヨウ</t>
    </rPh>
    <phoneticPr fontId="2"/>
  </si>
  <si>
    <t>ほぼ毎日</t>
    <rPh sb="2" eb="4">
      <t>マイニチ</t>
    </rPh>
    <phoneticPr fontId="2"/>
  </si>
  <si>
    <t>週に数回</t>
    <rPh sb="0" eb="1">
      <t>シュウ</t>
    </rPh>
    <rPh sb="2" eb="4">
      <t>スウカイ</t>
    </rPh>
    <phoneticPr fontId="2"/>
  </si>
  <si>
    <t>月に数回</t>
    <rPh sb="0" eb="1">
      <t>ツキ</t>
    </rPh>
    <rPh sb="2" eb="4">
      <t>スウカイ</t>
    </rPh>
    <phoneticPr fontId="2"/>
  </si>
  <si>
    <t>年に数回</t>
    <rPh sb="0" eb="1">
      <t>ネン</t>
    </rPh>
    <rPh sb="2" eb="4">
      <t>スウカイ</t>
    </rPh>
    <phoneticPr fontId="2"/>
  </si>
  <si>
    <t>全く利用しない</t>
    <rPh sb="0" eb="1">
      <t>マッタ</t>
    </rPh>
    <rPh sb="2" eb="4">
      <t>リヨウ</t>
    </rPh>
    <phoneticPr fontId="2"/>
  </si>
  <si>
    <t>（５　全く利用しないは終了）</t>
    <rPh sb="3" eb="4">
      <t>マッタ</t>
    </rPh>
    <rPh sb="5" eb="7">
      <t>リヨウ</t>
    </rPh>
    <rPh sb="11" eb="13">
      <t>シュウリョウ</t>
    </rPh>
    <phoneticPr fontId="2"/>
  </si>
  <si>
    <t>【問９】</t>
    <rPh sb="1" eb="2">
      <t>トイ</t>
    </rPh>
    <phoneticPr fontId="2"/>
  </si>
  <si>
    <t>（問７で「１　ほぼ毎日」「２　週に数回」「３　月に数回」「４　年に数回」と回答された方</t>
    <rPh sb="1" eb="2">
      <t>トイ</t>
    </rPh>
    <rPh sb="9" eb="11">
      <t>マイニチ</t>
    </rPh>
    <rPh sb="15" eb="16">
      <t>シュウ</t>
    </rPh>
    <rPh sb="17" eb="19">
      <t>スウカイ</t>
    </rPh>
    <rPh sb="23" eb="24">
      <t>ツキ</t>
    </rPh>
    <rPh sb="25" eb="27">
      <t>スウカイ</t>
    </rPh>
    <rPh sb="31" eb="32">
      <t>ネン</t>
    </rPh>
    <rPh sb="33" eb="35">
      <t>スウカイ</t>
    </rPh>
    <rPh sb="37" eb="39">
      <t>カイトウ</t>
    </rPh>
    <rPh sb="42" eb="43">
      <t>カタ</t>
    </rPh>
    <phoneticPr fontId="2"/>
  </si>
  <si>
    <t>にお聞きします。）</t>
    <phoneticPr fontId="2"/>
  </si>
  <si>
    <t>自転車損害賠償責任保険等に加入していますか。</t>
    <rPh sb="0" eb="3">
      <t>ジテンシャ</t>
    </rPh>
    <rPh sb="3" eb="11">
      <t>ソンガイバイショウセキニンホケン</t>
    </rPh>
    <rPh sb="11" eb="12">
      <t>トウ</t>
    </rPh>
    <rPh sb="13" eb="15">
      <t>カニュウ</t>
    </rPh>
    <phoneticPr fontId="2"/>
  </si>
  <si>
    <t>加入している</t>
    <rPh sb="0" eb="2">
      <t>カニュウ</t>
    </rPh>
    <phoneticPr fontId="2"/>
  </si>
  <si>
    <t>加入していない</t>
    <rPh sb="0" eb="2">
      <t>カニュウ</t>
    </rPh>
    <phoneticPr fontId="2"/>
  </si>
  <si>
    <t>わからない</t>
    <phoneticPr fontId="2"/>
  </si>
  <si>
    <t>（※ご自身が加入していなくても、ご家族の方が同居の家族も対象となる保険等に加入されている</t>
    <rPh sb="3" eb="5">
      <t>ジシン</t>
    </rPh>
    <rPh sb="6" eb="8">
      <t>カニュウ</t>
    </rPh>
    <rPh sb="17" eb="19">
      <t>カゾク</t>
    </rPh>
    <rPh sb="20" eb="21">
      <t>カタ</t>
    </rPh>
    <rPh sb="22" eb="24">
      <t>ドウキョ</t>
    </rPh>
    <rPh sb="25" eb="27">
      <t>カゾク</t>
    </rPh>
    <rPh sb="28" eb="30">
      <t>タイショウ</t>
    </rPh>
    <rPh sb="33" eb="35">
      <t>ホケン</t>
    </rPh>
    <rPh sb="35" eb="36">
      <t>トウ</t>
    </rPh>
    <rPh sb="37" eb="39">
      <t>カニュウ</t>
    </rPh>
    <phoneticPr fontId="2"/>
  </si>
  <si>
    <t>　　場合は、「１」と回答してください。）</t>
    <rPh sb="2" eb="4">
      <t>バアイ</t>
    </rPh>
    <rPh sb="10" eb="12">
      <t>カイトウ</t>
    </rPh>
    <phoneticPr fontId="2"/>
  </si>
  <si>
    <t>【問10】</t>
    <rPh sb="1" eb="2">
      <t>トイ</t>
    </rPh>
    <phoneticPr fontId="2"/>
  </si>
  <si>
    <t>（問９で「１　加入している」と回答された方にお聞きします。）</t>
    <rPh sb="1" eb="2">
      <t>トイ</t>
    </rPh>
    <rPh sb="7" eb="9">
      <t>カニュウ</t>
    </rPh>
    <rPh sb="15" eb="17">
      <t>カイトウ</t>
    </rPh>
    <rPh sb="20" eb="21">
      <t>カタ</t>
    </rPh>
    <rPh sb="23" eb="24">
      <t>キ</t>
    </rPh>
    <phoneticPr fontId="2"/>
  </si>
  <si>
    <t>最初に加入された時期はいつですか。</t>
    <rPh sb="0" eb="2">
      <t>サイショ</t>
    </rPh>
    <rPh sb="3" eb="5">
      <t>カニュウ</t>
    </rPh>
    <rPh sb="8" eb="10">
      <t>ジキ</t>
    </rPh>
    <phoneticPr fontId="2"/>
  </si>
  <si>
    <t>［自転車利用者かつ保険加入者］</t>
    <rPh sb="1" eb="4">
      <t>ジテンシャ</t>
    </rPh>
    <rPh sb="4" eb="7">
      <t>リヨウシャ</t>
    </rPh>
    <rPh sb="9" eb="11">
      <t>ホケン</t>
    </rPh>
    <rPh sb="11" eb="14">
      <t>カニュウシャ</t>
    </rPh>
    <phoneticPr fontId="2"/>
  </si>
  <si>
    <t>R2.3.31以前
(条例施行以前)</t>
    <rPh sb="7" eb="9">
      <t>イゼン</t>
    </rPh>
    <rPh sb="11" eb="13">
      <t>ジョウレイ</t>
    </rPh>
    <rPh sb="13" eb="15">
      <t>セコウ</t>
    </rPh>
    <rPh sb="15" eb="17">
      <t>イゼン</t>
    </rPh>
    <phoneticPr fontId="2"/>
  </si>
  <si>
    <t>R2.4.1からR2.9.30の間
(条例施行から保険加入義務化の間)</t>
    <rPh sb="16" eb="17">
      <t>アイダ</t>
    </rPh>
    <rPh sb="19" eb="21">
      <t>ジョウレイ</t>
    </rPh>
    <rPh sb="21" eb="23">
      <t>セコウ</t>
    </rPh>
    <rPh sb="25" eb="27">
      <t>ホケン</t>
    </rPh>
    <rPh sb="27" eb="29">
      <t>カニュウ</t>
    </rPh>
    <rPh sb="29" eb="32">
      <t>ギムカ</t>
    </rPh>
    <rPh sb="33" eb="34">
      <t>アイダ</t>
    </rPh>
    <phoneticPr fontId="2"/>
  </si>
  <si>
    <t>R2.10.1以降
(加入義務化以降)</t>
    <rPh sb="7" eb="9">
      <t>イコウ</t>
    </rPh>
    <rPh sb="11" eb="13">
      <t>カニュウ</t>
    </rPh>
    <rPh sb="13" eb="16">
      <t>ギムカ</t>
    </rPh>
    <rPh sb="16" eb="18">
      <t>イコウ</t>
    </rPh>
    <phoneticPr fontId="2"/>
  </si>
  <si>
    <t>【問11】</t>
    <rPh sb="1" eb="2">
      <t>トイ</t>
    </rPh>
    <phoneticPr fontId="2"/>
  </si>
  <si>
    <t>（問９で「2　加入していない」と回答された方にお聞きします。）</t>
    <rPh sb="1" eb="2">
      <t>トイ</t>
    </rPh>
    <rPh sb="7" eb="9">
      <t>カニュウ</t>
    </rPh>
    <rPh sb="16" eb="18">
      <t>カイトウ</t>
    </rPh>
    <rPh sb="21" eb="22">
      <t>カタ</t>
    </rPh>
    <rPh sb="24" eb="25">
      <t>キ</t>
    </rPh>
    <phoneticPr fontId="2"/>
  </si>
  <si>
    <t>自転車損害賠償責任保険等に加入していない理由は何ですか。（主な理由を１つ回答）</t>
    <rPh sb="0" eb="3">
      <t>ジテンシャ</t>
    </rPh>
    <rPh sb="3" eb="11">
      <t>ソンガイバイショウセキニンホケン</t>
    </rPh>
    <rPh sb="11" eb="12">
      <t>トウ</t>
    </rPh>
    <rPh sb="13" eb="15">
      <t>カニュウ</t>
    </rPh>
    <rPh sb="20" eb="22">
      <t>リユウ</t>
    </rPh>
    <rPh sb="23" eb="24">
      <t>ナン</t>
    </rPh>
    <rPh sb="29" eb="30">
      <t>オモ</t>
    </rPh>
    <rPh sb="31" eb="33">
      <t>リユウ</t>
    </rPh>
    <rPh sb="36" eb="38">
      <t>カイトウ</t>
    </rPh>
    <phoneticPr fontId="2"/>
  </si>
  <si>
    <t>［自転車利用者かつ保険未加入者］</t>
    <rPh sb="1" eb="4">
      <t>ジテンシャ</t>
    </rPh>
    <rPh sb="4" eb="7">
      <t>リヨウシャ</t>
    </rPh>
    <rPh sb="9" eb="11">
      <t>ホケン</t>
    </rPh>
    <rPh sb="11" eb="15">
      <t>ミカニュウシャ</t>
    </rPh>
    <phoneticPr fontId="2"/>
  </si>
  <si>
    <t>たまにしか自転車を利用しない</t>
    <rPh sb="5" eb="8">
      <t>ジテンシャ</t>
    </rPh>
    <rPh sb="9" eb="11">
      <t>リヨウ</t>
    </rPh>
    <phoneticPr fontId="2"/>
  </si>
  <si>
    <t>保険があることを知らない</t>
    <rPh sb="0" eb="2">
      <t>ホケン</t>
    </rPh>
    <rPh sb="8" eb="9">
      <t>シ</t>
    </rPh>
    <phoneticPr fontId="2"/>
  </si>
  <si>
    <t>保険に入る必要はないと思う</t>
    <rPh sb="0" eb="2">
      <t>ホケン</t>
    </rPh>
    <rPh sb="3" eb="4">
      <t>ハイ</t>
    </rPh>
    <rPh sb="5" eb="7">
      <t>ヒツヨウ</t>
    </rPh>
    <rPh sb="11" eb="12">
      <t>オモ</t>
    </rPh>
    <phoneticPr fontId="2"/>
  </si>
  <si>
    <t>加入方法がわからない</t>
    <rPh sb="0" eb="2">
      <t>カニュウ</t>
    </rPh>
    <rPh sb="2" eb="4">
      <t>ホウホウ</t>
    </rPh>
    <phoneticPr fontId="2"/>
  </si>
  <si>
    <t>手続きが面倒</t>
    <rPh sb="0" eb="2">
      <t>テツヅ</t>
    </rPh>
    <rPh sb="4" eb="6">
      <t>メンドウ</t>
    </rPh>
    <phoneticPr fontId="2"/>
  </si>
  <si>
    <t>保険料が高い</t>
    <rPh sb="0" eb="3">
      <t>ホケンリョウ</t>
    </rPh>
    <rPh sb="4" eb="5">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</si>
</sst>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ＭＳ ゴシック"/>
      <family val="3"/>
      <charset val="128"/>
    </font>
    <font>
      <sz val="11"/>
      <color theme="1"/>
      <name val="游ゴシック"/>
      <family val="3"/>
      <charset val="128"/>
      <scheme val="minor"/>
    </font>
    <font>
      <sz val="6"/>
      <color theme="1"/>
      <name val="游ゴシック"/>
      <family val="3"/>
      <charset val="128"/>
      <scheme val="minor"/>
    </font>
    <font>
      <b/>
      <sz val="11"/>
      <color theme="1"/>
      <name val="ＭＳ ゴシック"/>
      <family val="3"/>
      <charset val="128"/>
    </font>
    <font>
      <b/>
      <sz val="11"/>
      <color theme="1"/>
      <name val="游ゴシック"/>
      <family val="3"/>
      <charset val="128"/>
      <scheme val="minor"/>
    </font>
    <font>
      <sz val="8"/>
      <color theme="1"/>
      <name val="游ゴシック"/>
      <family val="2"/>
      <charset val="128"/>
      <scheme val="minor"/>
    </font>
    <font>
      <sz val="9"/>
      <color theme="1"/>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38" fontId="0" fillId="0" borderId="0" xfId="1" applyFont="1">
      <alignment vertical="center"/>
    </xf>
    <xf numFmtId="38" fontId="3" fillId="0" borderId="0" xfId="1" applyFont="1" applyAlignment="1">
      <alignment horizontal="center" vertical="center"/>
    </xf>
    <xf numFmtId="38" fontId="3" fillId="0" borderId="0" xfId="1" applyFont="1" applyAlignment="1">
      <alignment horizontal="left" vertical="center"/>
    </xf>
    <xf numFmtId="38" fontId="0" fillId="0" borderId="1" xfId="1" applyFont="1" applyBorder="1">
      <alignment vertical="center"/>
    </xf>
    <xf numFmtId="38" fontId="0" fillId="0" borderId="2" xfId="1" applyFont="1" applyBorder="1">
      <alignment vertical="center"/>
    </xf>
    <xf numFmtId="38" fontId="0" fillId="0" borderId="0" xfId="1" applyFont="1" applyBorder="1">
      <alignment vertical="center"/>
    </xf>
    <xf numFmtId="38" fontId="0" fillId="0" borderId="0" xfId="1" applyFont="1" applyAlignment="1">
      <alignment vertical="center"/>
    </xf>
    <xf numFmtId="38" fontId="0" fillId="0" borderId="3" xfId="1" applyFont="1" applyBorder="1">
      <alignment vertical="center"/>
    </xf>
    <xf numFmtId="176" fontId="4" fillId="0" borderId="3" xfId="1" applyNumberFormat="1" applyFont="1" applyBorder="1" applyAlignment="1">
      <alignment horizontal="center" vertical="center"/>
    </xf>
    <xf numFmtId="176" fontId="0" fillId="0" borderId="3" xfId="1" applyNumberFormat="1" applyFont="1" applyBorder="1">
      <alignment vertical="center"/>
    </xf>
    <xf numFmtId="38" fontId="6" fillId="0" borderId="5"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7" fillId="0" borderId="0" xfId="1" applyFont="1" applyAlignment="1">
      <alignment horizontal="right" vertical="center"/>
    </xf>
    <xf numFmtId="38" fontId="7" fillId="0" borderId="0" xfId="1" applyFont="1" applyBorder="1">
      <alignment vertical="center"/>
    </xf>
    <xf numFmtId="38" fontId="7" fillId="0" borderId="0" xfId="1" applyFont="1">
      <alignment vertical="center"/>
    </xf>
    <xf numFmtId="38" fontId="0" fillId="0" borderId="3" xfId="1" applyFont="1" applyFill="1" applyBorder="1">
      <alignment vertical="center"/>
    </xf>
    <xf numFmtId="38" fontId="0" fillId="0" borderId="3" xfId="1" applyFont="1" applyBorder="1" applyAlignment="1">
      <alignment vertical="center" wrapText="1"/>
    </xf>
    <xf numFmtId="176" fontId="0" fillId="0" borderId="3" xfId="1" applyNumberFormat="1" applyFont="1" applyBorder="1" applyAlignment="1">
      <alignment vertical="center" shrinkToFit="1"/>
    </xf>
    <xf numFmtId="38" fontId="0" fillId="0" borderId="0" xfId="1" applyFont="1" applyBorder="1" applyAlignment="1">
      <alignment vertical="center" wrapText="1"/>
    </xf>
    <xf numFmtId="38" fontId="7" fillId="0" borderId="0" xfId="1" applyFont="1" applyBorder="1" applyAlignment="1">
      <alignment vertical="center" wrapText="1"/>
    </xf>
    <xf numFmtId="38" fontId="0" fillId="0" borderId="3" xfId="1" applyFont="1" applyBorder="1" applyAlignment="1">
      <alignment vertical="center" shrinkToFit="1"/>
    </xf>
    <xf numFmtId="38" fontId="0" fillId="0" borderId="0" xfId="1" applyFont="1" applyFill="1" applyBorder="1">
      <alignment vertical="center"/>
    </xf>
    <xf numFmtId="176" fontId="0" fillId="0" borderId="0" xfId="1" applyNumberFormat="1" applyFont="1" applyBorder="1" applyAlignment="1">
      <alignment vertical="center" shrinkToFit="1"/>
    </xf>
    <xf numFmtId="38" fontId="7" fillId="0" borderId="0" xfId="1" applyFont="1" applyBorder="1" applyAlignment="1">
      <alignment vertical="center"/>
    </xf>
    <xf numFmtId="38" fontId="7" fillId="0" borderId="0" xfId="1" applyFont="1" applyAlignment="1">
      <alignment horizontal="center" vertical="center"/>
    </xf>
    <xf numFmtId="38" fontId="0" fillId="0" borderId="0" xfId="1" applyFont="1" applyBorder="1" applyAlignment="1">
      <alignment vertical="center" shrinkToFit="1"/>
    </xf>
    <xf numFmtId="176" fontId="0" fillId="0" borderId="0" xfId="1" applyNumberFormat="1" applyFont="1" applyBorder="1">
      <alignment vertical="center"/>
    </xf>
    <xf numFmtId="38" fontId="0" fillId="0" borderId="3" xfId="1" applyFont="1" applyBorder="1" applyAlignment="1">
      <alignment vertical="center" wrapText="1" shrinkToFit="1"/>
    </xf>
    <xf numFmtId="38" fontId="0" fillId="0" borderId="0" xfId="1" applyFont="1" applyBorder="1" applyAlignment="1">
      <alignment vertical="center" wrapText="1" shrinkToFit="1"/>
    </xf>
    <xf numFmtId="38" fontId="8" fillId="0" borderId="3" xfId="1" applyFont="1" applyBorder="1" applyAlignment="1">
      <alignment vertical="center" wrapText="1" shrinkToFit="1"/>
    </xf>
    <xf numFmtId="38" fontId="8" fillId="0" borderId="0" xfId="1" applyFont="1" applyBorder="1" applyAlignment="1">
      <alignment vertical="center" wrapText="1" shrinkToFit="1"/>
    </xf>
    <xf numFmtId="38" fontId="9" fillId="0" borderId="3" xfId="1" applyFont="1" applyBorder="1" applyAlignment="1">
      <alignment vertical="center" wrapText="1" shrinkToFit="1"/>
    </xf>
    <xf numFmtId="38" fontId="9" fillId="0" borderId="0" xfId="1" applyFont="1" applyBorder="1" applyAlignment="1">
      <alignment vertical="center" wrapText="1" shrinkToFit="1"/>
    </xf>
    <xf numFmtId="38" fontId="0" fillId="0" borderId="0" xfId="1" applyFont="1" applyAlignment="1">
      <alignment vertical="center" shrinkToFit="1"/>
    </xf>
    <xf numFmtId="0" fontId="0" fillId="0" borderId="4" xfId="0"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F6350-2411-42EE-BD08-C4F9B6490E9D}">
  <dimension ref="A1:N578"/>
  <sheetViews>
    <sheetView tabSelected="1" view="pageBreakPreview" zoomScaleNormal="100" zoomScaleSheetLayoutView="100" workbookViewId="0">
      <selection activeCell="B1" sqref="B1"/>
    </sheetView>
  </sheetViews>
  <sheetFormatPr defaultRowHeight="18" x14ac:dyDescent="0.45"/>
  <cols>
    <col min="1" max="1" width="2.5" style="1" customWidth="1"/>
    <col min="2" max="2" width="6.09765625" style="1" customWidth="1"/>
    <col min="3" max="3" width="14.19921875" style="1" customWidth="1"/>
    <col min="4" max="4" width="5.19921875" style="1" customWidth="1"/>
    <col min="5" max="5" width="5.8984375" style="1" customWidth="1"/>
    <col min="6" max="8" width="5.19921875" style="1" customWidth="1"/>
    <col min="9" max="9" width="14.19921875" style="1" customWidth="1"/>
    <col min="10" max="10" width="5.19921875" style="1" customWidth="1"/>
    <col min="11" max="11" width="6.296875" style="1" customWidth="1"/>
    <col min="12" max="12" width="5.19921875" style="1" customWidth="1"/>
    <col min="13" max="13" width="3.59765625" style="1" customWidth="1"/>
    <col min="14" max="14" width="0.69921875" style="1" customWidth="1"/>
    <col min="15" max="15" width="4.3984375" style="1" customWidth="1"/>
    <col min="16" max="16" width="0.8984375" style="1" customWidth="1"/>
    <col min="17" max="16384" width="8.796875" style="1"/>
  </cols>
  <sheetData>
    <row r="1" spans="2:14" ht="21" customHeight="1" x14ac:dyDescent="0.45">
      <c r="L1" s="1" t="s">
        <v>0</v>
      </c>
    </row>
    <row r="2" spans="2:14" ht="21" customHeight="1" x14ac:dyDescent="0.45">
      <c r="B2" s="2"/>
      <c r="C2" s="3" t="s">
        <v>1</v>
      </c>
      <c r="D2" s="2"/>
      <c r="E2" s="2"/>
      <c r="F2" s="2"/>
      <c r="G2" s="2"/>
      <c r="H2" s="2"/>
      <c r="I2" s="2"/>
      <c r="J2" s="2"/>
      <c r="K2" s="2"/>
      <c r="L2" s="2"/>
      <c r="M2" s="2"/>
      <c r="N2" s="2"/>
    </row>
    <row r="3" spans="2:14" ht="21" customHeight="1" x14ac:dyDescent="0.45">
      <c r="C3" s="3" t="s">
        <v>2</v>
      </c>
      <c r="D3" s="3"/>
      <c r="E3" s="3"/>
      <c r="F3" s="3"/>
      <c r="G3" s="3"/>
      <c r="H3" s="3"/>
      <c r="I3" s="3"/>
      <c r="J3" s="3"/>
      <c r="K3" s="3"/>
      <c r="L3" s="3"/>
      <c r="M3" s="3"/>
      <c r="N3" s="3"/>
    </row>
    <row r="4" spans="2:14" ht="10.199999999999999" customHeight="1" x14ac:dyDescent="0.45"/>
    <row r="5" spans="2:14" ht="21" customHeight="1" x14ac:dyDescent="0.45">
      <c r="B5" s="1" t="s">
        <v>3</v>
      </c>
    </row>
    <row r="6" spans="2:14" ht="21" customHeight="1" x14ac:dyDescent="0.45">
      <c r="B6" s="4" t="s">
        <v>4</v>
      </c>
      <c r="C6" s="5"/>
      <c r="D6" s="5"/>
      <c r="E6" s="6"/>
      <c r="F6" s="6"/>
    </row>
    <row r="7" spans="2:14" ht="10.199999999999999" customHeight="1" x14ac:dyDescent="0.45"/>
    <row r="8" spans="2:14" ht="21" customHeight="1" x14ac:dyDescent="0.45">
      <c r="B8" s="1" t="s">
        <v>5</v>
      </c>
    </row>
    <row r="9" spans="2:14" ht="21" customHeight="1" x14ac:dyDescent="0.45">
      <c r="B9" s="1" t="s">
        <v>6</v>
      </c>
    </row>
    <row r="10" spans="2:14" ht="21" customHeight="1" x14ac:dyDescent="0.45">
      <c r="B10" s="1" t="s">
        <v>7</v>
      </c>
    </row>
    <row r="11" spans="2:14" ht="21" customHeight="1" x14ac:dyDescent="0.45">
      <c r="B11" s="1" t="s">
        <v>8</v>
      </c>
    </row>
    <row r="12" spans="2:14" ht="10.199999999999999" customHeight="1" x14ac:dyDescent="0.45"/>
    <row r="13" spans="2:14" ht="21" customHeight="1" x14ac:dyDescent="0.45">
      <c r="B13" s="1" t="s">
        <v>9</v>
      </c>
      <c r="F13" s="6"/>
    </row>
    <row r="14" spans="2:14" ht="21" customHeight="1" x14ac:dyDescent="0.45">
      <c r="B14" s="7" t="s">
        <v>10</v>
      </c>
      <c r="C14" s="7"/>
      <c r="D14" s="8">
        <v>1489</v>
      </c>
      <c r="E14" s="9" t="s">
        <v>11</v>
      </c>
      <c r="F14" s="6"/>
    </row>
    <row r="15" spans="2:14" ht="21" customHeight="1" x14ac:dyDescent="0.45">
      <c r="B15" s="35" t="s">
        <v>12</v>
      </c>
      <c r="C15" s="36"/>
      <c r="D15" s="8">
        <v>351</v>
      </c>
      <c r="E15" s="10">
        <f>D15/D14</f>
        <v>0.23572867696440564</v>
      </c>
      <c r="F15" s="6"/>
    </row>
    <row r="16" spans="2:14" ht="21" customHeight="1" thickBot="1" x14ac:dyDescent="0.5">
      <c r="F16" s="6"/>
    </row>
    <row r="17" spans="2:14" ht="21" customHeight="1" thickBot="1" x14ac:dyDescent="0.5">
      <c r="B17" s="11" t="s">
        <v>13</v>
      </c>
      <c r="C17" s="12"/>
      <c r="D17" s="12"/>
      <c r="E17" s="13"/>
    </row>
    <row r="18" spans="2:14" s="16" customFormat="1" ht="21" customHeight="1" x14ac:dyDescent="0.45">
      <c r="B18" s="14" t="s">
        <v>14</v>
      </c>
      <c r="C18" s="15" t="s">
        <v>15</v>
      </c>
    </row>
    <row r="19" spans="2:14" ht="21" customHeight="1" x14ac:dyDescent="0.45">
      <c r="B19" s="6"/>
      <c r="C19" s="6" t="s">
        <v>16</v>
      </c>
      <c r="D19" s="6"/>
      <c r="E19" s="6"/>
      <c r="F19" s="6"/>
      <c r="G19" s="6"/>
      <c r="H19" s="6"/>
      <c r="I19" s="6" t="s">
        <v>17</v>
      </c>
      <c r="J19" s="6"/>
      <c r="K19" s="6"/>
      <c r="L19" s="6"/>
      <c r="M19" s="6"/>
      <c r="N19" s="6"/>
    </row>
    <row r="20" spans="2:14" ht="21" customHeight="1" x14ac:dyDescent="0.45">
      <c r="B20" s="1">
        <v>1</v>
      </c>
      <c r="C20" s="8" t="s">
        <v>18</v>
      </c>
      <c r="D20" s="8">
        <v>808</v>
      </c>
      <c r="E20" s="10">
        <f>D20/D23</f>
        <v>0.54520917678812419</v>
      </c>
      <c r="F20" s="6"/>
      <c r="G20" s="6"/>
      <c r="H20" s="6">
        <v>1</v>
      </c>
      <c r="I20" s="8" t="s">
        <v>18</v>
      </c>
      <c r="J20" s="8">
        <v>230</v>
      </c>
      <c r="K20" s="10">
        <f>J20/J23</f>
        <v>0.65527065527065531</v>
      </c>
      <c r="L20" s="6"/>
      <c r="M20" s="6"/>
      <c r="N20" s="6"/>
    </row>
    <row r="21" spans="2:14" ht="21" customHeight="1" x14ac:dyDescent="0.45">
      <c r="B21" s="6">
        <v>2</v>
      </c>
      <c r="C21" s="8" t="s">
        <v>19</v>
      </c>
      <c r="D21" s="8">
        <v>674</v>
      </c>
      <c r="E21" s="10">
        <f>D21/D23</f>
        <v>0.45479082321187586</v>
      </c>
      <c r="F21" s="6"/>
      <c r="G21" s="6"/>
      <c r="H21" s="6">
        <v>2</v>
      </c>
      <c r="I21" s="8" t="s">
        <v>19</v>
      </c>
      <c r="J21" s="8">
        <v>120</v>
      </c>
      <c r="K21" s="10">
        <f>J21/J23</f>
        <v>0.34188034188034189</v>
      </c>
      <c r="L21" s="6"/>
      <c r="M21" s="6"/>
      <c r="N21" s="6"/>
    </row>
    <row r="22" spans="2:14" ht="21" customHeight="1" x14ac:dyDescent="0.45">
      <c r="B22" s="6">
        <v>3</v>
      </c>
      <c r="C22" s="8" t="s">
        <v>20</v>
      </c>
      <c r="D22" s="8">
        <v>7</v>
      </c>
      <c r="E22" s="10">
        <f>D22/D23</f>
        <v>4.7233468286099868E-3</v>
      </c>
      <c r="F22" s="6"/>
      <c r="G22" s="6"/>
      <c r="H22" s="6">
        <v>3</v>
      </c>
      <c r="I22" s="8" t="str">
        <f>C22</f>
        <v>答えたくない</v>
      </c>
      <c r="J22" s="8">
        <v>1</v>
      </c>
      <c r="K22" s="10">
        <f>J22/J23</f>
        <v>2.8490028490028491E-3</v>
      </c>
      <c r="L22" s="6"/>
      <c r="M22" s="6"/>
      <c r="N22" s="6"/>
    </row>
    <row r="23" spans="2:14" s="6" customFormat="1" ht="21" customHeight="1" x14ac:dyDescent="0.45">
      <c r="C23" s="17" t="s">
        <v>21</v>
      </c>
      <c r="D23" s="18">
        <f>SUM(D20:D21)</f>
        <v>1482</v>
      </c>
      <c r="E23" s="19">
        <f>SUM(E20:E21)</f>
        <v>1</v>
      </c>
      <c r="F23" s="20"/>
      <c r="G23" s="20"/>
      <c r="H23" s="20"/>
      <c r="I23" s="17" t="s">
        <v>21</v>
      </c>
      <c r="J23" s="18">
        <f>SUM(J20:J22)</f>
        <v>351</v>
      </c>
      <c r="K23" s="19">
        <f>SUM(K20:K22)</f>
        <v>1</v>
      </c>
      <c r="L23" s="20"/>
      <c r="M23" s="20"/>
      <c r="N23" s="20"/>
    </row>
    <row r="24" spans="2:14" s="6" customFormat="1" ht="21" customHeight="1" x14ac:dyDescent="0.45">
      <c r="E24" s="20"/>
      <c r="F24" s="20"/>
      <c r="G24" s="20"/>
      <c r="H24" s="20"/>
      <c r="I24" s="20"/>
      <c r="J24" s="20"/>
      <c r="K24" s="20"/>
      <c r="L24" s="20"/>
      <c r="M24" s="20"/>
      <c r="N24" s="20"/>
    </row>
    <row r="25" spans="2:14" s="15" customFormat="1" ht="21" customHeight="1" x14ac:dyDescent="0.45">
      <c r="B25" s="14" t="s">
        <v>22</v>
      </c>
      <c r="C25" s="15" t="s">
        <v>23</v>
      </c>
      <c r="E25" s="16"/>
      <c r="F25" s="16"/>
      <c r="G25" s="16"/>
      <c r="H25" s="16"/>
      <c r="I25" s="16"/>
      <c r="J25" s="16"/>
      <c r="K25" s="16"/>
      <c r="L25" s="16"/>
      <c r="M25" s="16"/>
      <c r="N25" s="21"/>
    </row>
    <row r="26" spans="2:14" s="6" customFormat="1" ht="21" customHeight="1" x14ac:dyDescent="0.45">
      <c r="C26" s="6" t="s">
        <v>16</v>
      </c>
      <c r="I26" s="6" t="s">
        <v>17</v>
      </c>
    </row>
    <row r="27" spans="2:14" s="6" customFormat="1" ht="21" customHeight="1" x14ac:dyDescent="0.45">
      <c r="B27" s="1">
        <v>1</v>
      </c>
      <c r="C27" s="8" t="s">
        <v>24</v>
      </c>
      <c r="D27" s="8">
        <v>8</v>
      </c>
      <c r="E27" s="10">
        <f>D27/$D$34</f>
        <v>5.3727333781061117E-3</v>
      </c>
      <c r="H27" s="6">
        <v>1</v>
      </c>
      <c r="I27" s="8" t="s">
        <v>24</v>
      </c>
      <c r="J27" s="8">
        <v>3</v>
      </c>
      <c r="K27" s="10">
        <f>J27/$J$34</f>
        <v>8.5470085470085479E-3</v>
      </c>
    </row>
    <row r="28" spans="2:14" s="6" customFormat="1" ht="21" customHeight="1" x14ac:dyDescent="0.45">
      <c r="B28" s="1">
        <v>2</v>
      </c>
      <c r="C28" s="8" t="s">
        <v>25</v>
      </c>
      <c r="D28" s="8">
        <v>338</v>
      </c>
      <c r="E28" s="10">
        <f t="shared" ref="E28:E33" si="0">D28/$D$34</f>
        <v>0.22699798522498321</v>
      </c>
      <c r="H28" s="6">
        <v>2</v>
      </c>
      <c r="I28" s="8" t="s">
        <v>25</v>
      </c>
      <c r="J28" s="8">
        <v>96</v>
      </c>
      <c r="K28" s="10">
        <f t="shared" ref="K28:K33" si="1">J28/$J$34</f>
        <v>0.27350427350427353</v>
      </c>
    </row>
    <row r="29" spans="2:14" s="6" customFormat="1" ht="21" customHeight="1" x14ac:dyDescent="0.45">
      <c r="B29" s="1">
        <v>3</v>
      </c>
      <c r="C29" s="8" t="s">
        <v>26</v>
      </c>
      <c r="D29" s="8">
        <v>206</v>
      </c>
      <c r="E29" s="10">
        <f t="shared" si="0"/>
        <v>0.13834788448623236</v>
      </c>
      <c r="H29" s="6">
        <v>3</v>
      </c>
      <c r="I29" s="8" t="s">
        <v>26</v>
      </c>
      <c r="J29" s="8">
        <v>39</v>
      </c>
      <c r="K29" s="10">
        <f t="shared" si="1"/>
        <v>0.1111111111111111</v>
      </c>
    </row>
    <row r="30" spans="2:14" s="6" customFormat="1" ht="21" customHeight="1" x14ac:dyDescent="0.45">
      <c r="B30" s="1">
        <v>4</v>
      </c>
      <c r="C30" s="8" t="s">
        <v>27</v>
      </c>
      <c r="D30" s="8">
        <v>263</v>
      </c>
      <c r="E30" s="10">
        <f t="shared" si="0"/>
        <v>0.17662860980523842</v>
      </c>
      <c r="H30" s="6">
        <v>4</v>
      </c>
      <c r="I30" s="8" t="s">
        <v>27</v>
      </c>
      <c r="J30" s="8">
        <v>67</v>
      </c>
      <c r="K30" s="10">
        <f t="shared" si="1"/>
        <v>0.19088319088319089</v>
      </c>
    </row>
    <row r="31" spans="2:14" s="6" customFormat="1" ht="21" customHeight="1" x14ac:dyDescent="0.45">
      <c r="B31" s="1">
        <v>5</v>
      </c>
      <c r="C31" s="8" t="s">
        <v>28</v>
      </c>
      <c r="D31" s="8">
        <v>303</v>
      </c>
      <c r="E31" s="10">
        <f t="shared" si="0"/>
        <v>0.20349227669576897</v>
      </c>
      <c r="H31" s="6">
        <v>5</v>
      </c>
      <c r="I31" s="8" t="s">
        <v>28</v>
      </c>
      <c r="J31" s="8">
        <v>61</v>
      </c>
      <c r="K31" s="10">
        <f t="shared" si="1"/>
        <v>0.1737891737891738</v>
      </c>
    </row>
    <row r="32" spans="2:14" s="6" customFormat="1" ht="21" customHeight="1" x14ac:dyDescent="0.45">
      <c r="B32" s="1">
        <v>6</v>
      </c>
      <c r="C32" s="8" t="s">
        <v>29</v>
      </c>
      <c r="D32" s="8">
        <v>261</v>
      </c>
      <c r="E32" s="10">
        <f t="shared" si="0"/>
        <v>0.17528542646071188</v>
      </c>
      <c r="H32" s="6">
        <v>6</v>
      </c>
      <c r="I32" s="8" t="s">
        <v>29</v>
      </c>
      <c r="J32" s="8">
        <v>59</v>
      </c>
      <c r="K32" s="10">
        <f t="shared" si="1"/>
        <v>0.16809116809116809</v>
      </c>
    </row>
    <row r="33" spans="2:14" s="6" customFormat="1" ht="21" customHeight="1" x14ac:dyDescent="0.45">
      <c r="B33" s="1">
        <v>7</v>
      </c>
      <c r="C33" s="8" t="s">
        <v>30</v>
      </c>
      <c r="D33" s="8">
        <v>110</v>
      </c>
      <c r="E33" s="10">
        <f t="shared" si="0"/>
        <v>7.3875083948959031E-2</v>
      </c>
      <c r="H33" s="6">
        <v>7</v>
      </c>
      <c r="I33" s="8" t="s">
        <v>30</v>
      </c>
      <c r="J33" s="8">
        <v>26</v>
      </c>
      <c r="K33" s="10">
        <f t="shared" si="1"/>
        <v>7.407407407407407E-2</v>
      </c>
    </row>
    <row r="34" spans="2:14" ht="21" customHeight="1" x14ac:dyDescent="0.45">
      <c r="B34" s="6"/>
      <c r="C34" s="17" t="s">
        <v>21</v>
      </c>
      <c r="D34" s="18">
        <f>SUM(D27:D33)</f>
        <v>1489</v>
      </c>
      <c r="E34" s="19">
        <f>SUM(E27:E33)</f>
        <v>1</v>
      </c>
      <c r="F34" s="20"/>
      <c r="G34" s="20"/>
      <c r="H34" s="20"/>
      <c r="I34" s="17" t="s">
        <v>21</v>
      </c>
      <c r="J34" s="18">
        <f>SUM(J27:J33)</f>
        <v>351</v>
      </c>
      <c r="K34" s="19">
        <f>SUM(K27:K33)</f>
        <v>1</v>
      </c>
      <c r="L34" s="20"/>
      <c r="M34" s="20"/>
      <c r="N34" s="6"/>
    </row>
    <row r="35" spans="2:14" ht="21" customHeight="1" x14ac:dyDescent="0.45">
      <c r="B35" s="6"/>
      <c r="C35" s="6"/>
      <c r="D35" s="6"/>
      <c r="E35" s="20"/>
      <c r="F35" s="20"/>
      <c r="G35" s="20"/>
      <c r="H35" s="20"/>
      <c r="I35" s="20"/>
      <c r="J35" s="20"/>
      <c r="K35" s="20"/>
      <c r="L35" s="20"/>
      <c r="M35" s="20"/>
      <c r="N35" s="6"/>
    </row>
    <row r="36" spans="2:14" s="15" customFormat="1" ht="21" customHeight="1" x14ac:dyDescent="0.45">
      <c r="B36" s="14" t="s">
        <v>31</v>
      </c>
      <c r="C36" s="15" t="s">
        <v>32</v>
      </c>
      <c r="E36" s="16"/>
      <c r="F36" s="16"/>
      <c r="G36" s="16"/>
      <c r="H36" s="16"/>
      <c r="I36" s="16"/>
      <c r="J36" s="16"/>
      <c r="K36" s="16"/>
      <c r="L36" s="16"/>
      <c r="M36" s="16"/>
      <c r="N36" s="21"/>
    </row>
    <row r="37" spans="2:14" s="6" customFormat="1" ht="21" customHeight="1" x14ac:dyDescent="0.45">
      <c r="C37" s="6" t="s">
        <v>16</v>
      </c>
      <c r="I37" s="6" t="s">
        <v>17</v>
      </c>
    </row>
    <row r="38" spans="2:14" s="6" customFormat="1" ht="21" customHeight="1" x14ac:dyDescent="0.45">
      <c r="B38" s="1">
        <v>1</v>
      </c>
      <c r="C38" s="8" t="s">
        <v>33</v>
      </c>
      <c r="D38" s="8">
        <v>935</v>
      </c>
      <c r="E38" s="10">
        <f>D38/$D$42</f>
        <v>0.62793821356615176</v>
      </c>
      <c r="H38" s="6">
        <v>1</v>
      </c>
      <c r="I38" s="8" t="s">
        <v>33</v>
      </c>
      <c r="J38" s="8">
        <v>232</v>
      </c>
      <c r="K38" s="10">
        <f>J38/$J$42</f>
        <v>0.66096866096866091</v>
      </c>
    </row>
    <row r="39" spans="2:14" s="6" customFormat="1" ht="21" customHeight="1" x14ac:dyDescent="0.45">
      <c r="B39" s="1">
        <v>2</v>
      </c>
      <c r="C39" s="8" t="s">
        <v>34</v>
      </c>
      <c r="D39" s="8">
        <v>209</v>
      </c>
      <c r="E39" s="10">
        <f>D39/$D$42</f>
        <v>0.14036265950302215</v>
      </c>
      <c r="H39" s="6">
        <v>2</v>
      </c>
      <c r="I39" s="8" t="s">
        <v>34</v>
      </c>
      <c r="J39" s="8">
        <v>52</v>
      </c>
      <c r="K39" s="10">
        <f t="shared" ref="K39:K41" si="2">J39/$J$42</f>
        <v>0.14814814814814814</v>
      </c>
    </row>
    <row r="40" spans="2:14" s="6" customFormat="1" ht="21" customHeight="1" x14ac:dyDescent="0.45">
      <c r="B40" s="1">
        <v>3</v>
      </c>
      <c r="C40" s="8" t="s">
        <v>35</v>
      </c>
      <c r="D40" s="8">
        <v>100</v>
      </c>
      <c r="E40" s="10">
        <f>D40/$D$42</f>
        <v>6.7159167226326394E-2</v>
      </c>
      <c r="H40" s="6">
        <v>3</v>
      </c>
      <c r="I40" s="8" t="s">
        <v>35</v>
      </c>
      <c r="J40" s="8">
        <v>16</v>
      </c>
      <c r="K40" s="10">
        <f t="shared" si="2"/>
        <v>4.5584045584045586E-2</v>
      </c>
    </row>
    <row r="41" spans="2:14" s="6" customFormat="1" ht="21" customHeight="1" x14ac:dyDescent="0.45">
      <c r="B41" s="1">
        <v>4</v>
      </c>
      <c r="C41" s="22" t="s">
        <v>36</v>
      </c>
      <c r="D41" s="8">
        <v>245</v>
      </c>
      <c r="E41" s="10">
        <f>D41/$D$42</f>
        <v>0.16453995970449967</v>
      </c>
      <c r="H41" s="6">
        <v>4</v>
      </c>
      <c r="I41" s="22" t="s">
        <v>36</v>
      </c>
      <c r="J41" s="8">
        <v>51</v>
      </c>
      <c r="K41" s="10">
        <f t="shared" si="2"/>
        <v>0.14529914529914531</v>
      </c>
    </row>
    <row r="42" spans="2:14" ht="21" customHeight="1" x14ac:dyDescent="0.45">
      <c r="B42" s="6"/>
      <c r="C42" s="17" t="s">
        <v>21</v>
      </c>
      <c r="D42" s="18">
        <f>SUM(D38:D41)</f>
        <v>1489</v>
      </c>
      <c r="E42" s="19">
        <f>SUM(E38:E41)</f>
        <v>1</v>
      </c>
      <c r="F42" s="20"/>
      <c r="G42" s="20"/>
      <c r="H42" s="20"/>
      <c r="I42" s="17" t="s">
        <v>21</v>
      </c>
      <c r="J42" s="18">
        <f>SUM(J38:J41)</f>
        <v>351</v>
      </c>
      <c r="K42" s="19">
        <f>SUM(K38:K41)</f>
        <v>1</v>
      </c>
      <c r="L42" s="20"/>
      <c r="M42" s="20"/>
      <c r="N42" s="6"/>
    </row>
    <row r="43" spans="2:14" ht="21" customHeight="1" x14ac:dyDescent="0.45">
      <c r="B43" s="6"/>
      <c r="C43" s="23"/>
      <c r="D43" s="20"/>
      <c r="E43" s="24"/>
      <c r="F43" s="20"/>
      <c r="G43" s="20"/>
      <c r="H43" s="20"/>
      <c r="I43" s="23"/>
      <c r="J43" s="20"/>
      <c r="K43" s="24"/>
      <c r="L43" s="20"/>
      <c r="M43" s="20"/>
      <c r="N43" s="6"/>
    </row>
    <row r="44" spans="2:14" ht="21" customHeight="1" x14ac:dyDescent="0.45">
      <c r="B44" s="6"/>
      <c r="C44" s="23"/>
      <c r="D44" s="20"/>
      <c r="E44" s="24"/>
      <c r="F44" s="20"/>
      <c r="G44" s="20"/>
      <c r="H44" s="20"/>
      <c r="I44" s="23"/>
      <c r="J44" s="20"/>
      <c r="K44" s="24"/>
      <c r="L44" s="20"/>
      <c r="M44" s="20"/>
      <c r="N44" s="6"/>
    </row>
    <row r="45" spans="2:14" s="15" customFormat="1" ht="21" customHeight="1" x14ac:dyDescent="0.45">
      <c r="B45" s="14" t="s">
        <v>37</v>
      </c>
      <c r="C45" s="15" t="s">
        <v>38</v>
      </c>
      <c r="E45" s="16"/>
      <c r="F45" s="16"/>
      <c r="G45" s="16"/>
      <c r="H45" s="16"/>
      <c r="I45" s="16"/>
      <c r="J45" s="16"/>
      <c r="K45" s="16"/>
      <c r="L45" s="16"/>
      <c r="M45" s="16"/>
      <c r="N45" s="21"/>
    </row>
    <row r="46" spans="2:14" s="6" customFormat="1" ht="21" customHeight="1" x14ac:dyDescent="0.45">
      <c r="C46" s="6" t="s">
        <v>16</v>
      </c>
      <c r="I46" s="6" t="s">
        <v>17</v>
      </c>
    </row>
    <row r="47" spans="2:14" s="6" customFormat="1" ht="21" customHeight="1" x14ac:dyDescent="0.45">
      <c r="B47" s="1">
        <v>1</v>
      </c>
      <c r="C47" s="22" t="s">
        <v>39</v>
      </c>
      <c r="D47" s="8">
        <v>39</v>
      </c>
      <c r="E47" s="10">
        <f>D47/$D$56</f>
        <v>2.6192075218267292E-2</v>
      </c>
      <c r="H47" s="1">
        <v>1</v>
      </c>
      <c r="I47" s="22" t="s">
        <v>39</v>
      </c>
      <c r="J47" s="8">
        <v>12</v>
      </c>
      <c r="K47" s="10">
        <f>J47/$J$56</f>
        <v>3.4188034188034191E-2</v>
      </c>
    </row>
    <row r="48" spans="2:14" s="6" customFormat="1" ht="21" customHeight="1" x14ac:dyDescent="0.45">
      <c r="B48" s="1">
        <v>2</v>
      </c>
      <c r="C48" s="22" t="s">
        <v>40</v>
      </c>
      <c r="D48" s="8">
        <v>170</v>
      </c>
      <c r="E48" s="10">
        <f t="shared" ref="E48:E55" si="3">D48/$D$56</f>
        <v>0.11417058428475486</v>
      </c>
      <c r="H48" s="1">
        <v>2</v>
      </c>
      <c r="I48" s="22" t="s">
        <v>40</v>
      </c>
      <c r="J48" s="8">
        <v>37</v>
      </c>
      <c r="K48" s="10">
        <f t="shared" ref="K48:K55" si="4">J48/$J$56</f>
        <v>0.10541310541310542</v>
      </c>
    </row>
    <row r="49" spans="1:14" s="6" customFormat="1" ht="21" customHeight="1" x14ac:dyDescent="0.45">
      <c r="B49" s="1">
        <v>3</v>
      </c>
      <c r="C49" s="22" t="s">
        <v>41</v>
      </c>
      <c r="D49" s="8">
        <v>574</v>
      </c>
      <c r="E49" s="10">
        <f t="shared" si="3"/>
        <v>0.38549361987911351</v>
      </c>
      <c r="H49" s="1">
        <v>3</v>
      </c>
      <c r="I49" s="22" t="s">
        <v>41</v>
      </c>
      <c r="J49" s="8">
        <v>113</v>
      </c>
      <c r="K49" s="10">
        <f t="shared" si="4"/>
        <v>0.32193732193732194</v>
      </c>
    </row>
    <row r="50" spans="1:14" s="6" customFormat="1" ht="21" customHeight="1" x14ac:dyDescent="0.45">
      <c r="B50" s="1">
        <v>4</v>
      </c>
      <c r="C50" s="22" t="s">
        <v>42</v>
      </c>
      <c r="D50" s="8">
        <v>117</v>
      </c>
      <c r="E50" s="10">
        <f t="shared" si="3"/>
        <v>7.8576225654801879E-2</v>
      </c>
      <c r="H50" s="1">
        <v>4</v>
      </c>
      <c r="I50" s="22" t="s">
        <v>42</v>
      </c>
      <c r="J50" s="8">
        <v>35</v>
      </c>
      <c r="K50" s="10">
        <f t="shared" si="4"/>
        <v>9.9715099715099717E-2</v>
      </c>
    </row>
    <row r="51" spans="1:14" s="6" customFormat="1" ht="21" customHeight="1" x14ac:dyDescent="0.45">
      <c r="B51" s="1">
        <v>5</v>
      </c>
      <c r="C51" s="22" t="s">
        <v>43</v>
      </c>
      <c r="D51" s="8">
        <v>130</v>
      </c>
      <c r="E51" s="10">
        <f t="shared" si="3"/>
        <v>8.7306917394224318E-2</v>
      </c>
      <c r="H51" s="1">
        <v>5</v>
      </c>
      <c r="I51" s="22" t="s">
        <v>43</v>
      </c>
      <c r="J51" s="8">
        <v>65</v>
      </c>
      <c r="K51" s="10">
        <f t="shared" si="4"/>
        <v>0.18518518518518517</v>
      </c>
    </row>
    <row r="52" spans="1:14" s="6" customFormat="1" ht="21" customHeight="1" x14ac:dyDescent="0.45">
      <c r="B52" s="1">
        <v>6</v>
      </c>
      <c r="C52" s="22" t="s">
        <v>44</v>
      </c>
      <c r="D52" s="8">
        <v>244</v>
      </c>
      <c r="E52" s="10">
        <f t="shared" si="3"/>
        <v>0.16386836803223639</v>
      </c>
      <c r="H52" s="1">
        <v>6</v>
      </c>
      <c r="I52" s="22" t="s">
        <v>44</v>
      </c>
      <c r="J52" s="8">
        <v>50</v>
      </c>
      <c r="K52" s="10">
        <f t="shared" si="4"/>
        <v>0.14245014245014245</v>
      </c>
    </row>
    <row r="53" spans="1:14" s="6" customFormat="1" ht="21" customHeight="1" x14ac:dyDescent="0.45">
      <c r="B53" s="1">
        <v>7</v>
      </c>
      <c r="C53" s="22" t="s">
        <v>45</v>
      </c>
      <c r="D53" s="8">
        <v>82</v>
      </c>
      <c r="E53" s="10">
        <f t="shared" si="3"/>
        <v>5.5070517125587644E-2</v>
      </c>
      <c r="H53" s="1">
        <v>7</v>
      </c>
      <c r="I53" s="22" t="s">
        <v>45</v>
      </c>
      <c r="J53" s="8">
        <v>6</v>
      </c>
      <c r="K53" s="10">
        <f t="shared" si="4"/>
        <v>1.7094017094017096E-2</v>
      </c>
    </row>
    <row r="54" spans="1:14" s="6" customFormat="1" ht="21" customHeight="1" x14ac:dyDescent="0.45">
      <c r="B54" s="1">
        <v>8</v>
      </c>
      <c r="C54" s="22" t="s">
        <v>46</v>
      </c>
      <c r="D54" s="8">
        <v>84</v>
      </c>
      <c r="E54" s="10">
        <f t="shared" si="3"/>
        <v>5.6413700470114174E-2</v>
      </c>
      <c r="H54" s="1">
        <v>8</v>
      </c>
      <c r="I54" s="22" t="s">
        <v>46</v>
      </c>
      <c r="J54" s="8">
        <v>20</v>
      </c>
      <c r="K54" s="10">
        <f t="shared" si="4"/>
        <v>5.6980056980056981E-2</v>
      </c>
    </row>
    <row r="55" spans="1:14" s="6" customFormat="1" ht="21" customHeight="1" x14ac:dyDescent="0.45">
      <c r="B55" s="1">
        <v>9</v>
      </c>
      <c r="C55" s="22" t="s">
        <v>47</v>
      </c>
      <c r="D55" s="8">
        <v>49</v>
      </c>
      <c r="E55" s="10">
        <f t="shared" si="3"/>
        <v>3.2907991940899932E-2</v>
      </c>
      <c r="H55" s="1">
        <v>9</v>
      </c>
      <c r="I55" s="22" t="s">
        <v>47</v>
      </c>
      <c r="J55" s="8">
        <v>13</v>
      </c>
      <c r="K55" s="10">
        <f t="shared" si="4"/>
        <v>3.7037037037037035E-2</v>
      </c>
    </row>
    <row r="56" spans="1:14" ht="21" customHeight="1" x14ac:dyDescent="0.45">
      <c r="B56" s="6"/>
      <c r="C56" s="17" t="s">
        <v>21</v>
      </c>
      <c r="D56" s="18">
        <f>SUM(D47:D55)</f>
        <v>1489</v>
      </c>
      <c r="E56" s="19">
        <f>SUM(E47:E55)</f>
        <v>0.99999999999999989</v>
      </c>
      <c r="F56" s="20"/>
      <c r="G56" s="20"/>
      <c r="H56" s="20"/>
      <c r="I56" s="17" t="s">
        <v>21</v>
      </c>
      <c r="J56" s="18">
        <f>SUM(J47:J55)</f>
        <v>351</v>
      </c>
      <c r="K56" s="19">
        <f>SUM(K47:K55)</f>
        <v>1</v>
      </c>
      <c r="L56" s="20"/>
      <c r="M56" s="20"/>
      <c r="N56" s="6"/>
    </row>
    <row r="57" spans="1:14" ht="21" customHeight="1" x14ac:dyDescent="0.45">
      <c r="B57" s="6"/>
      <c r="C57" s="6"/>
      <c r="D57" s="6"/>
      <c r="E57" s="6"/>
      <c r="F57" s="6"/>
      <c r="G57" s="6"/>
      <c r="H57" s="6"/>
      <c r="I57" s="6"/>
      <c r="J57" s="6"/>
      <c r="K57" s="6"/>
      <c r="L57" s="6"/>
      <c r="M57" s="6"/>
      <c r="N57" s="6"/>
    </row>
    <row r="58" spans="1:14" s="15" customFormat="1" ht="21" customHeight="1" x14ac:dyDescent="0.45">
      <c r="A58" s="25"/>
      <c r="B58" s="26" t="s">
        <v>48</v>
      </c>
      <c r="C58" s="15" t="s">
        <v>49</v>
      </c>
      <c r="E58" s="16"/>
      <c r="F58" s="16"/>
      <c r="G58" s="16"/>
      <c r="H58" s="16"/>
      <c r="I58" s="16"/>
      <c r="J58" s="16"/>
      <c r="K58" s="16"/>
      <c r="L58" s="16"/>
      <c r="M58" s="16"/>
      <c r="N58" s="21"/>
    </row>
    <row r="59" spans="1:14" s="15" customFormat="1" ht="21" customHeight="1" x14ac:dyDescent="0.45">
      <c r="B59" s="26"/>
      <c r="C59" s="15" t="s">
        <v>50</v>
      </c>
      <c r="E59" s="16"/>
      <c r="F59" s="16"/>
      <c r="G59" s="16"/>
      <c r="H59" s="16"/>
      <c r="I59" s="16"/>
      <c r="J59" s="16"/>
      <c r="K59" s="16"/>
      <c r="L59" s="16"/>
      <c r="M59" s="16"/>
      <c r="N59" s="21"/>
    </row>
    <row r="60" spans="1:14" s="6" customFormat="1" ht="21" customHeight="1" x14ac:dyDescent="0.45">
      <c r="C60" s="6" t="s">
        <v>16</v>
      </c>
      <c r="I60" s="6" t="s">
        <v>17</v>
      </c>
    </row>
    <row r="61" spans="1:14" s="6" customFormat="1" ht="21" customHeight="1" x14ac:dyDescent="0.45">
      <c r="B61" s="1">
        <v>1</v>
      </c>
      <c r="C61" s="8" t="s">
        <v>51</v>
      </c>
      <c r="D61" s="8">
        <v>897</v>
      </c>
      <c r="E61" s="10">
        <f>D61/$D$63</f>
        <v>0.60241773002014776</v>
      </c>
      <c r="H61" s="6">
        <v>1</v>
      </c>
      <c r="I61" s="8" t="s">
        <v>51</v>
      </c>
      <c r="J61" s="8">
        <v>244</v>
      </c>
      <c r="K61" s="10">
        <f>J61/$J$63</f>
        <v>0.6951566951566952</v>
      </c>
    </row>
    <row r="62" spans="1:14" s="6" customFormat="1" ht="21" customHeight="1" x14ac:dyDescent="0.45">
      <c r="B62" s="1">
        <v>2</v>
      </c>
      <c r="C62" s="8" t="s">
        <v>52</v>
      </c>
      <c r="D62" s="8">
        <v>592</v>
      </c>
      <c r="E62" s="10">
        <f>D62/$D$63</f>
        <v>0.39758226997985224</v>
      </c>
      <c r="H62" s="6">
        <v>2</v>
      </c>
      <c r="I62" s="8" t="s">
        <v>52</v>
      </c>
      <c r="J62" s="8">
        <v>107</v>
      </c>
      <c r="K62" s="10">
        <f>J62/$J$63</f>
        <v>0.30484330484330485</v>
      </c>
    </row>
    <row r="63" spans="1:14" ht="21" customHeight="1" x14ac:dyDescent="0.45">
      <c r="B63" s="6"/>
      <c r="C63" s="17" t="s">
        <v>21</v>
      </c>
      <c r="D63" s="18">
        <f>SUM(D61:D62)</f>
        <v>1489</v>
      </c>
      <c r="E63" s="19">
        <f>SUM(E61:E62)</f>
        <v>1</v>
      </c>
      <c r="F63" s="20"/>
      <c r="G63" s="20"/>
      <c r="H63" s="20"/>
      <c r="I63" s="17" t="s">
        <v>21</v>
      </c>
      <c r="J63" s="18">
        <f>SUM(J61:J62)</f>
        <v>351</v>
      </c>
      <c r="K63" s="19">
        <f>SUM(K61:K62)</f>
        <v>1</v>
      </c>
      <c r="L63" s="20"/>
      <c r="M63" s="20"/>
      <c r="N63" s="6"/>
    </row>
    <row r="64" spans="1:14" ht="19.8" customHeight="1" x14ac:dyDescent="0.45">
      <c r="B64" s="6"/>
      <c r="C64" s="6"/>
      <c r="D64" s="6"/>
      <c r="E64" s="6"/>
      <c r="F64" s="6"/>
      <c r="G64" s="6"/>
      <c r="H64" s="6"/>
      <c r="I64" s="6"/>
      <c r="J64" s="6"/>
      <c r="K64" s="6"/>
      <c r="L64" s="6"/>
      <c r="M64" s="6"/>
      <c r="N64" s="6"/>
    </row>
    <row r="65" spans="2:14" s="15" customFormat="1" ht="21" customHeight="1" x14ac:dyDescent="0.45">
      <c r="B65" s="26" t="s">
        <v>53</v>
      </c>
      <c r="C65" s="15" t="s">
        <v>54</v>
      </c>
      <c r="E65" s="16"/>
      <c r="F65" s="16"/>
      <c r="G65" s="16"/>
      <c r="H65" s="16"/>
      <c r="I65" s="16"/>
      <c r="J65" s="16"/>
      <c r="K65" s="16"/>
      <c r="L65" s="16"/>
      <c r="M65" s="16"/>
      <c r="N65" s="21"/>
    </row>
    <row r="66" spans="2:14" s="6" customFormat="1" ht="21" customHeight="1" x14ac:dyDescent="0.45">
      <c r="C66" s="6" t="s">
        <v>16</v>
      </c>
      <c r="I66" s="6" t="s">
        <v>17</v>
      </c>
    </row>
    <row r="67" spans="2:14" s="6" customFormat="1" ht="21" customHeight="1" x14ac:dyDescent="0.45">
      <c r="B67" s="1">
        <v>1</v>
      </c>
      <c r="C67" s="22" t="s">
        <v>55</v>
      </c>
      <c r="D67" s="8">
        <v>58</v>
      </c>
      <c r="E67" s="10">
        <f>D67/$D$72</f>
        <v>3.895231699126931E-2</v>
      </c>
      <c r="H67" s="1">
        <v>1</v>
      </c>
      <c r="I67" s="22" t="s">
        <v>55</v>
      </c>
      <c r="J67" s="8">
        <v>58</v>
      </c>
      <c r="K67" s="10">
        <f>J67/$J$72</f>
        <v>0.16524216524216523</v>
      </c>
    </row>
    <row r="68" spans="2:14" s="6" customFormat="1" ht="21" customHeight="1" x14ac:dyDescent="0.45">
      <c r="B68" s="1">
        <v>2</v>
      </c>
      <c r="C68" s="22" t="s">
        <v>56</v>
      </c>
      <c r="D68" s="8">
        <v>45</v>
      </c>
      <c r="E68" s="10">
        <f>D68/$D$72</f>
        <v>3.0221625251846879E-2</v>
      </c>
      <c r="H68" s="1">
        <v>2</v>
      </c>
      <c r="I68" s="22" t="s">
        <v>56</v>
      </c>
      <c r="J68" s="8">
        <v>45</v>
      </c>
      <c r="K68" s="10">
        <f>J68/$J$72</f>
        <v>0.12820512820512819</v>
      </c>
    </row>
    <row r="69" spans="2:14" s="6" customFormat="1" ht="21" customHeight="1" x14ac:dyDescent="0.45">
      <c r="B69" s="1">
        <v>3</v>
      </c>
      <c r="C69" s="22" t="s">
        <v>57</v>
      </c>
      <c r="D69" s="8">
        <v>78</v>
      </c>
      <c r="E69" s="10">
        <f>D69/$D$72</f>
        <v>5.2384150436534584E-2</v>
      </c>
      <c r="H69" s="1">
        <v>3</v>
      </c>
      <c r="I69" s="22" t="s">
        <v>57</v>
      </c>
      <c r="J69" s="8">
        <v>78</v>
      </c>
      <c r="K69" s="10">
        <f>J69/$J$72</f>
        <v>0.22222222222222221</v>
      </c>
    </row>
    <row r="70" spans="2:14" s="6" customFormat="1" ht="21" customHeight="1" x14ac:dyDescent="0.45">
      <c r="B70" s="1">
        <v>4</v>
      </c>
      <c r="C70" s="22" t="s">
        <v>58</v>
      </c>
      <c r="D70" s="8">
        <v>170</v>
      </c>
      <c r="E70" s="10">
        <f>D70/$D$72</f>
        <v>0.11417058428475486</v>
      </c>
      <c r="H70" s="1">
        <v>4</v>
      </c>
      <c r="I70" s="22" t="s">
        <v>58</v>
      </c>
      <c r="J70" s="8">
        <v>170</v>
      </c>
      <c r="K70" s="10">
        <f>J70/$J$72</f>
        <v>0.48433048433048431</v>
      </c>
    </row>
    <row r="71" spans="2:14" s="6" customFormat="1" ht="21" customHeight="1" x14ac:dyDescent="0.45">
      <c r="B71" s="1">
        <v>5</v>
      </c>
      <c r="C71" s="22" t="s">
        <v>59</v>
      </c>
      <c r="D71" s="8">
        <v>1138</v>
      </c>
      <c r="E71" s="10">
        <f>D71/$D$72</f>
        <v>0.76427132303559431</v>
      </c>
      <c r="H71" s="1">
        <v>5</v>
      </c>
      <c r="I71" s="22" t="s">
        <v>59</v>
      </c>
      <c r="J71" s="8">
        <v>0</v>
      </c>
      <c r="K71" s="10">
        <f>J71/$D$72</f>
        <v>0</v>
      </c>
    </row>
    <row r="72" spans="2:14" ht="21" customHeight="1" x14ac:dyDescent="0.45">
      <c r="B72" s="6"/>
      <c r="C72" s="17" t="s">
        <v>21</v>
      </c>
      <c r="D72" s="18">
        <f>SUM(D67:D71)</f>
        <v>1489</v>
      </c>
      <c r="E72" s="19">
        <f>SUM(E67:E71)</f>
        <v>1</v>
      </c>
      <c r="F72" s="20"/>
      <c r="G72" s="20"/>
      <c r="H72" s="6"/>
      <c r="I72" s="17" t="s">
        <v>21</v>
      </c>
      <c r="J72" s="18">
        <f>SUM(J67:J71)</f>
        <v>351</v>
      </c>
      <c r="K72" s="19">
        <f>SUM(K67:K71)</f>
        <v>1</v>
      </c>
      <c r="L72" s="20"/>
      <c r="M72" s="20"/>
      <c r="N72" s="6"/>
    </row>
    <row r="73" spans="2:14" ht="21" customHeight="1" x14ac:dyDescent="0.45">
      <c r="B73" s="6"/>
      <c r="C73" s="23" t="s">
        <v>60</v>
      </c>
      <c r="D73" s="20"/>
      <c r="E73" s="24"/>
      <c r="F73" s="20"/>
      <c r="G73" s="20"/>
      <c r="H73" s="6"/>
      <c r="I73" s="23"/>
      <c r="J73" s="20"/>
      <c r="K73" s="24"/>
      <c r="L73" s="20"/>
      <c r="M73" s="20"/>
      <c r="N73" s="6"/>
    </row>
    <row r="74" spans="2:14" ht="21" customHeight="1" x14ac:dyDescent="0.45"/>
    <row r="75" spans="2:14" ht="21" customHeight="1" x14ac:dyDescent="0.45"/>
    <row r="76" spans="2:14" s="15" customFormat="1" ht="21" customHeight="1" x14ac:dyDescent="0.45">
      <c r="B76" s="26" t="s">
        <v>61</v>
      </c>
      <c r="C76" s="15" t="s">
        <v>62</v>
      </c>
      <c r="E76" s="16"/>
      <c r="F76" s="16"/>
      <c r="G76" s="16"/>
      <c r="H76" s="16"/>
      <c r="I76" s="16"/>
      <c r="J76" s="16"/>
      <c r="K76" s="16"/>
      <c r="L76" s="16"/>
      <c r="M76" s="16"/>
      <c r="N76" s="21"/>
    </row>
    <row r="77" spans="2:14" s="15" customFormat="1" ht="21" customHeight="1" x14ac:dyDescent="0.45">
      <c r="B77" s="26"/>
      <c r="C77" s="15" t="s">
        <v>63</v>
      </c>
      <c r="E77" s="16"/>
      <c r="F77" s="16"/>
      <c r="G77" s="16"/>
      <c r="H77" s="16"/>
      <c r="I77" s="16"/>
      <c r="J77" s="16"/>
      <c r="K77" s="16"/>
      <c r="L77" s="16"/>
      <c r="M77" s="16"/>
      <c r="N77" s="21"/>
    </row>
    <row r="78" spans="2:14" s="15" customFormat="1" ht="21" customHeight="1" x14ac:dyDescent="0.45">
      <c r="B78" s="26"/>
      <c r="C78" s="15" t="s">
        <v>64</v>
      </c>
      <c r="E78" s="16"/>
      <c r="F78" s="16"/>
      <c r="G78" s="16"/>
      <c r="H78" s="16"/>
      <c r="I78" s="16"/>
      <c r="J78" s="16"/>
      <c r="K78" s="16"/>
      <c r="L78" s="16"/>
      <c r="M78" s="16"/>
      <c r="N78" s="21"/>
    </row>
    <row r="79" spans="2:14" s="6" customFormat="1" ht="21" customHeight="1" x14ac:dyDescent="0.45">
      <c r="C79" s="6" t="s">
        <v>17</v>
      </c>
    </row>
    <row r="80" spans="2:14" s="6" customFormat="1" ht="21" customHeight="1" x14ac:dyDescent="0.45">
      <c r="B80" s="1">
        <v>1</v>
      </c>
      <c r="C80" s="22" t="s">
        <v>65</v>
      </c>
      <c r="D80" s="8">
        <v>154</v>
      </c>
      <c r="E80" s="10">
        <f>D80/$D$83</f>
        <v>0.43874643874643876</v>
      </c>
      <c r="I80" s="27"/>
      <c r="K80" s="28"/>
    </row>
    <row r="81" spans="1:14" s="6" customFormat="1" ht="21" customHeight="1" x14ac:dyDescent="0.45">
      <c r="B81" s="1">
        <v>2</v>
      </c>
      <c r="C81" s="22" t="s">
        <v>66</v>
      </c>
      <c r="D81" s="8">
        <v>123</v>
      </c>
      <c r="E81" s="10">
        <f t="shared" ref="E81:E82" si="5">D81/$D$83</f>
        <v>0.3504273504273504</v>
      </c>
      <c r="I81" s="27"/>
      <c r="K81" s="28"/>
    </row>
    <row r="82" spans="1:14" s="6" customFormat="1" ht="21" customHeight="1" x14ac:dyDescent="0.45">
      <c r="B82" s="1">
        <v>3</v>
      </c>
      <c r="C82" s="22" t="s">
        <v>67</v>
      </c>
      <c r="D82" s="8">
        <v>74</v>
      </c>
      <c r="E82" s="10">
        <f t="shared" si="5"/>
        <v>0.21082621082621084</v>
      </c>
      <c r="I82" s="27"/>
      <c r="K82" s="28"/>
    </row>
    <row r="83" spans="1:14" ht="21" customHeight="1" x14ac:dyDescent="0.45">
      <c r="B83" s="6"/>
      <c r="C83" s="17" t="s">
        <v>21</v>
      </c>
      <c r="D83" s="18">
        <f>SUM(D80:D82)</f>
        <v>351</v>
      </c>
      <c r="E83" s="19">
        <f>SUM(E80:E82)</f>
        <v>1</v>
      </c>
      <c r="F83" s="20"/>
      <c r="G83" s="20"/>
      <c r="H83" s="6"/>
      <c r="I83" s="23"/>
      <c r="J83" s="20"/>
      <c r="K83" s="24"/>
      <c r="L83" s="20"/>
      <c r="M83" s="20"/>
      <c r="N83" s="6"/>
    </row>
    <row r="84" spans="1:14" ht="21" customHeight="1" x14ac:dyDescent="0.45">
      <c r="C84" s="1" t="s">
        <v>68</v>
      </c>
    </row>
    <row r="85" spans="1:14" ht="21" customHeight="1" x14ac:dyDescent="0.45">
      <c r="C85" s="1" t="s">
        <v>69</v>
      </c>
    </row>
    <row r="86" spans="1:14" ht="21" customHeight="1" x14ac:dyDescent="0.45"/>
    <row r="87" spans="1:14" s="15" customFormat="1" ht="21" customHeight="1" x14ac:dyDescent="0.45">
      <c r="A87" s="25"/>
      <c r="B87" s="26" t="s">
        <v>70</v>
      </c>
      <c r="C87" s="15" t="s">
        <v>71</v>
      </c>
      <c r="E87" s="16"/>
      <c r="F87" s="16"/>
      <c r="G87" s="16"/>
      <c r="H87" s="16"/>
      <c r="I87" s="16"/>
      <c r="J87" s="16"/>
      <c r="K87" s="16"/>
      <c r="L87" s="16"/>
      <c r="M87" s="16"/>
      <c r="N87" s="21"/>
    </row>
    <row r="88" spans="1:14" s="15" customFormat="1" ht="21" customHeight="1" x14ac:dyDescent="0.45">
      <c r="B88" s="26"/>
      <c r="C88" s="15" t="s">
        <v>72</v>
      </c>
      <c r="E88" s="16"/>
      <c r="F88" s="16"/>
      <c r="G88" s="16"/>
      <c r="H88" s="16"/>
      <c r="I88" s="16"/>
      <c r="J88" s="16"/>
      <c r="K88" s="16"/>
      <c r="L88" s="16"/>
      <c r="M88" s="16"/>
      <c r="N88" s="21"/>
    </row>
    <row r="89" spans="1:14" s="6" customFormat="1" ht="21" customHeight="1" x14ac:dyDescent="0.45">
      <c r="C89" s="6" t="s">
        <v>73</v>
      </c>
    </row>
    <row r="90" spans="1:14" s="6" customFormat="1" ht="33" customHeight="1" x14ac:dyDescent="0.45">
      <c r="B90" s="1">
        <v>1</v>
      </c>
      <c r="C90" s="29" t="s">
        <v>74</v>
      </c>
      <c r="D90" s="8">
        <v>80</v>
      </c>
      <c r="E90" s="10">
        <f>D90/$D$93</f>
        <v>0.51948051948051943</v>
      </c>
      <c r="I90" s="30"/>
      <c r="K90" s="28"/>
    </row>
    <row r="91" spans="1:14" s="6" customFormat="1" ht="33" customHeight="1" x14ac:dyDescent="0.45">
      <c r="B91" s="1">
        <v>2</v>
      </c>
      <c r="C91" s="31" t="s">
        <v>75</v>
      </c>
      <c r="D91" s="8">
        <v>29</v>
      </c>
      <c r="E91" s="10">
        <f t="shared" ref="E91:E92" si="6">D91/$D$93</f>
        <v>0.18831168831168832</v>
      </c>
      <c r="I91" s="32"/>
      <c r="K91" s="28"/>
    </row>
    <row r="92" spans="1:14" s="6" customFormat="1" ht="33" customHeight="1" x14ac:dyDescent="0.45">
      <c r="B92" s="1">
        <v>3</v>
      </c>
      <c r="C92" s="33" t="s">
        <v>76</v>
      </c>
      <c r="D92" s="8">
        <v>45</v>
      </c>
      <c r="E92" s="10">
        <f t="shared" si="6"/>
        <v>0.29220779220779219</v>
      </c>
      <c r="I92" s="34"/>
      <c r="K92" s="28"/>
    </row>
    <row r="93" spans="1:14" ht="21" customHeight="1" x14ac:dyDescent="0.45">
      <c r="B93" s="6"/>
      <c r="C93" s="17" t="s">
        <v>21</v>
      </c>
      <c r="D93" s="18">
        <f>SUM(D90:D92)</f>
        <v>154</v>
      </c>
      <c r="E93" s="19">
        <f>SUM(E90:E92)</f>
        <v>1</v>
      </c>
      <c r="F93" s="20"/>
      <c r="G93" s="20"/>
      <c r="H93" s="6"/>
      <c r="I93" s="23"/>
      <c r="J93" s="20"/>
      <c r="K93" s="24"/>
      <c r="L93" s="6"/>
    </row>
    <row r="94" spans="1:14" ht="21" customHeight="1" x14ac:dyDescent="0.45">
      <c r="C94" s="1" t="s">
        <v>68</v>
      </c>
    </row>
    <row r="95" spans="1:14" ht="21" customHeight="1" x14ac:dyDescent="0.45">
      <c r="C95" s="1" t="s">
        <v>69</v>
      </c>
    </row>
    <row r="96" spans="1:14" ht="21" customHeight="1" x14ac:dyDescent="0.45"/>
    <row r="97" spans="1:14" s="15" customFormat="1" ht="21" customHeight="1" x14ac:dyDescent="0.45">
      <c r="A97" s="25"/>
      <c r="B97" s="26" t="s">
        <v>77</v>
      </c>
      <c r="C97" s="15" t="s">
        <v>78</v>
      </c>
      <c r="E97" s="16"/>
      <c r="F97" s="16"/>
      <c r="G97" s="16"/>
      <c r="H97" s="16"/>
      <c r="I97" s="16"/>
      <c r="J97" s="16"/>
      <c r="K97" s="16"/>
      <c r="L97" s="16"/>
      <c r="M97" s="16"/>
      <c r="N97" s="21"/>
    </row>
    <row r="98" spans="1:14" s="15" customFormat="1" ht="21" customHeight="1" x14ac:dyDescent="0.45">
      <c r="A98" s="25"/>
      <c r="B98" s="26"/>
      <c r="C98" s="15" t="s">
        <v>79</v>
      </c>
      <c r="E98" s="16"/>
      <c r="F98" s="16"/>
      <c r="G98" s="16"/>
      <c r="H98" s="16"/>
      <c r="I98" s="16"/>
      <c r="J98" s="16"/>
      <c r="K98" s="16"/>
      <c r="L98" s="16"/>
      <c r="M98" s="16"/>
      <c r="N98" s="21"/>
    </row>
    <row r="99" spans="1:14" s="6" customFormat="1" ht="21" customHeight="1" x14ac:dyDescent="0.45">
      <c r="C99" s="6" t="s">
        <v>80</v>
      </c>
    </row>
    <row r="100" spans="1:14" s="6" customFormat="1" ht="21" customHeight="1" x14ac:dyDescent="0.45">
      <c r="B100" s="1">
        <v>1</v>
      </c>
      <c r="C100" s="22" t="s">
        <v>81</v>
      </c>
      <c r="D100" s="8">
        <v>68</v>
      </c>
      <c r="E100" s="10">
        <f>D100/$D$107</f>
        <v>0.55284552845528456</v>
      </c>
      <c r="I100" s="27"/>
      <c r="K100" s="28"/>
    </row>
    <row r="101" spans="1:14" s="6" customFormat="1" ht="21" customHeight="1" x14ac:dyDescent="0.45">
      <c r="B101" s="1">
        <v>2</v>
      </c>
      <c r="C101" s="22" t="s">
        <v>82</v>
      </c>
      <c r="D101" s="8">
        <v>28</v>
      </c>
      <c r="E101" s="10">
        <f t="shared" ref="E101:E106" si="7">D101/$D$107</f>
        <v>0.22764227642276422</v>
      </c>
      <c r="I101" s="27"/>
      <c r="K101" s="28"/>
    </row>
    <row r="102" spans="1:14" s="6" customFormat="1" ht="21" customHeight="1" x14ac:dyDescent="0.45">
      <c r="B102" s="1">
        <v>3</v>
      </c>
      <c r="C102" s="22" t="s">
        <v>83</v>
      </c>
      <c r="D102" s="8">
        <v>4</v>
      </c>
      <c r="E102" s="10">
        <f t="shared" si="7"/>
        <v>3.2520325203252036E-2</v>
      </c>
      <c r="I102" s="27"/>
      <c r="K102" s="28"/>
    </row>
    <row r="103" spans="1:14" s="6" customFormat="1" ht="21" customHeight="1" x14ac:dyDescent="0.45">
      <c r="B103" s="1">
        <v>4</v>
      </c>
      <c r="C103" s="22" t="s">
        <v>84</v>
      </c>
      <c r="D103" s="8">
        <v>5</v>
      </c>
      <c r="E103" s="10">
        <f t="shared" si="7"/>
        <v>4.065040650406504E-2</v>
      </c>
      <c r="I103" s="27"/>
      <c r="K103" s="28"/>
    </row>
    <row r="104" spans="1:14" s="6" customFormat="1" ht="21" customHeight="1" x14ac:dyDescent="0.45">
      <c r="B104" s="1">
        <v>5</v>
      </c>
      <c r="C104" s="22" t="s">
        <v>85</v>
      </c>
      <c r="D104" s="8">
        <v>5</v>
      </c>
      <c r="E104" s="10">
        <f t="shared" si="7"/>
        <v>4.065040650406504E-2</v>
      </c>
      <c r="I104" s="27"/>
      <c r="K104" s="28"/>
    </row>
    <row r="105" spans="1:14" s="6" customFormat="1" ht="21" customHeight="1" x14ac:dyDescent="0.45">
      <c r="B105" s="1">
        <v>6</v>
      </c>
      <c r="C105" s="22" t="s">
        <v>86</v>
      </c>
      <c r="D105" s="8">
        <v>3</v>
      </c>
      <c r="E105" s="10">
        <f t="shared" si="7"/>
        <v>2.4390243902439025E-2</v>
      </c>
      <c r="I105" s="27"/>
      <c r="K105" s="28"/>
    </row>
    <row r="106" spans="1:14" s="6" customFormat="1" ht="21" customHeight="1" x14ac:dyDescent="0.45">
      <c r="B106" s="1">
        <v>7</v>
      </c>
      <c r="C106" s="22" t="s">
        <v>47</v>
      </c>
      <c r="D106" s="8">
        <v>10</v>
      </c>
      <c r="E106" s="10">
        <f t="shared" si="7"/>
        <v>8.1300813008130079E-2</v>
      </c>
      <c r="I106" s="27"/>
      <c r="K106" s="28"/>
    </row>
    <row r="107" spans="1:14" ht="21" customHeight="1" x14ac:dyDescent="0.45">
      <c r="B107" s="6"/>
      <c r="C107" s="17" t="s">
        <v>21</v>
      </c>
      <c r="D107" s="18">
        <f>SUM(D100:D106)</f>
        <v>123</v>
      </c>
      <c r="E107" s="19">
        <f>SUM(E100:E106)</f>
        <v>1</v>
      </c>
      <c r="F107" s="20"/>
      <c r="G107" s="20"/>
      <c r="H107" s="20"/>
      <c r="I107" s="23"/>
      <c r="J107" s="20"/>
      <c r="K107" s="24"/>
      <c r="L107" s="20"/>
      <c r="M107" s="20"/>
      <c r="N107" s="6"/>
    </row>
    <row r="108" spans="1:14" ht="4.8" customHeight="1" x14ac:dyDescent="0.45">
      <c r="H108" s="6"/>
      <c r="I108" s="6"/>
      <c r="J108" s="6"/>
      <c r="K108" s="6"/>
      <c r="L108" s="6"/>
    </row>
    <row r="109" spans="1:14" ht="21" customHeight="1" x14ac:dyDescent="0.45"/>
    <row r="110" spans="1:14" ht="21" customHeight="1" x14ac:dyDescent="0.45"/>
    <row r="111" spans="1:14" ht="21" customHeight="1" x14ac:dyDescent="0.45"/>
    <row r="112" spans="1:14" ht="21" customHeight="1" x14ac:dyDescent="0.45"/>
    <row r="113" ht="21" customHeight="1" x14ac:dyDescent="0.45"/>
    <row r="114" ht="21" customHeight="1" x14ac:dyDescent="0.45"/>
    <row r="115" ht="21"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row r="255" ht="21" customHeight="1" x14ac:dyDescent="0.45"/>
    <row r="256" ht="21" customHeight="1" x14ac:dyDescent="0.45"/>
    <row r="257" ht="21" customHeight="1" x14ac:dyDescent="0.45"/>
    <row r="258" ht="21" customHeight="1" x14ac:dyDescent="0.45"/>
    <row r="259" ht="21" customHeight="1" x14ac:dyDescent="0.45"/>
    <row r="260" ht="21" customHeight="1" x14ac:dyDescent="0.45"/>
    <row r="261" ht="21" customHeight="1" x14ac:dyDescent="0.45"/>
    <row r="262" ht="21" customHeight="1" x14ac:dyDescent="0.45"/>
    <row r="263" ht="21" customHeight="1" x14ac:dyDescent="0.45"/>
    <row r="264" ht="21" customHeight="1" x14ac:dyDescent="0.45"/>
    <row r="265" ht="21" customHeight="1" x14ac:dyDescent="0.45"/>
    <row r="266" ht="21" customHeight="1" x14ac:dyDescent="0.45"/>
    <row r="267" ht="21" customHeight="1" x14ac:dyDescent="0.45"/>
    <row r="268" ht="21" customHeight="1" x14ac:dyDescent="0.45"/>
    <row r="269" ht="21" customHeight="1" x14ac:dyDescent="0.45"/>
    <row r="270" ht="21" customHeight="1" x14ac:dyDescent="0.45"/>
    <row r="271" ht="21" customHeight="1" x14ac:dyDescent="0.45"/>
    <row r="272" ht="21" customHeight="1" x14ac:dyDescent="0.45"/>
    <row r="273" ht="21" customHeight="1" x14ac:dyDescent="0.45"/>
    <row r="274" ht="21" customHeight="1" x14ac:dyDescent="0.45"/>
    <row r="275" ht="21" customHeight="1" x14ac:dyDescent="0.45"/>
    <row r="276" ht="21" customHeight="1" x14ac:dyDescent="0.45"/>
    <row r="277" ht="21" customHeight="1" x14ac:dyDescent="0.45"/>
    <row r="278" ht="21" customHeight="1" x14ac:dyDescent="0.45"/>
    <row r="279" ht="21" customHeight="1" x14ac:dyDescent="0.45"/>
    <row r="280" ht="21" customHeight="1" x14ac:dyDescent="0.45"/>
    <row r="281" ht="21" customHeight="1" x14ac:dyDescent="0.45"/>
    <row r="282" ht="21" customHeight="1" x14ac:dyDescent="0.45"/>
    <row r="283" ht="21" customHeight="1" x14ac:dyDescent="0.45"/>
    <row r="284" ht="21" customHeight="1" x14ac:dyDescent="0.45"/>
    <row r="285" ht="21" customHeight="1" x14ac:dyDescent="0.45"/>
    <row r="286" ht="21" customHeight="1" x14ac:dyDescent="0.45"/>
    <row r="287" ht="21" customHeight="1" x14ac:dyDescent="0.45"/>
    <row r="288" ht="21" customHeight="1" x14ac:dyDescent="0.45"/>
    <row r="289" ht="21" customHeight="1" x14ac:dyDescent="0.45"/>
    <row r="290" ht="21" customHeight="1" x14ac:dyDescent="0.45"/>
    <row r="291" ht="21" customHeight="1" x14ac:dyDescent="0.45"/>
    <row r="292" ht="21" customHeight="1" x14ac:dyDescent="0.45"/>
    <row r="293" ht="21" customHeight="1" x14ac:dyDescent="0.45"/>
    <row r="294" ht="21" customHeight="1" x14ac:dyDescent="0.45"/>
    <row r="295" ht="21" customHeight="1" x14ac:dyDescent="0.45"/>
    <row r="296" ht="21" customHeight="1" x14ac:dyDescent="0.45"/>
    <row r="297" ht="21" customHeight="1" x14ac:dyDescent="0.45"/>
    <row r="298" ht="21" customHeight="1" x14ac:dyDescent="0.45"/>
    <row r="299" ht="21" customHeight="1" x14ac:dyDescent="0.45"/>
    <row r="300" ht="21" customHeight="1" x14ac:dyDescent="0.45"/>
    <row r="301" ht="21" customHeight="1" x14ac:dyDescent="0.45"/>
    <row r="302" ht="21" customHeight="1" x14ac:dyDescent="0.45"/>
    <row r="303" ht="21" customHeight="1" x14ac:dyDescent="0.45"/>
    <row r="304" ht="21" customHeight="1" x14ac:dyDescent="0.45"/>
    <row r="305" ht="21" customHeight="1" x14ac:dyDescent="0.45"/>
    <row r="306" ht="21" customHeight="1" x14ac:dyDescent="0.45"/>
    <row r="307" ht="21" customHeight="1" x14ac:dyDescent="0.45"/>
    <row r="308" ht="21" customHeight="1" x14ac:dyDescent="0.45"/>
    <row r="309" ht="21" customHeight="1" x14ac:dyDescent="0.45"/>
    <row r="310" ht="21" customHeight="1" x14ac:dyDescent="0.45"/>
    <row r="311" ht="21" customHeight="1" x14ac:dyDescent="0.45"/>
    <row r="312" ht="21" customHeight="1" x14ac:dyDescent="0.45"/>
    <row r="313" ht="21" customHeight="1" x14ac:dyDescent="0.45"/>
    <row r="314" ht="21" customHeight="1" x14ac:dyDescent="0.45"/>
    <row r="315" ht="21" customHeight="1" x14ac:dyDescent="0.45"/>
    <row r="316" ht="21" customHeight="1" x14ac:dyDescent="0.45"/>
    <row r="317" ht="21" customHeight="1" x14ac:dyDescent="0.45"/>
    <row r="318" ht="21" customHeight="1" x14ac:dyDescent="0.45"/>
    <row r="319" ht="21" customHeight="1" x14ac:dyDescent="0.45"/>
    <row r="320" ht="21" customHeight="1" x14ac:dyDescent="0.45"/>
    <row r="321" ht="21" customHeight="1" x14ac:dyDescent="0.45"/>
    <row r="322" ht="21" customHeight="1" x14ac:dyDescent="0.45"/>
    <row r="323" ht="21" customHeight="1" x14ac:dyDescent="0.45"/>
    <row r="324" ht="21" customHeight="1" x14ac:dyDescent="0.45"/>
    <row r="325" ht="21" customHeight="1" x14ac:dyDescent="0.45"/>
    <row r="326" ht="21" customHeight="1" x14ac:dyDescent="0.45"/>
    <row r="327" ht="21" customHeight="1" x14ac:dyDescent="0.45"/>
    <row r="328" ht="21" customHeight="1" x14ac:dyDescent="0.45"/>
    <row r="329" ht="21" customHeight="1" x14ac:dyDescent="0.45"/>
    <row r="330" ht="21" customHeight="1" x14ac:dyDescent="0.45"/>
    <row r="331" ht="21" customHeight="1" x14ac:dyDescent="0.45"/>
    <row r="332" ht="21" customHeight="1" x14ac:dyDescent="0.45"/>
    <row r="333" ht="21" customHeight="1" x14ac:dyDescent="0.45"/>
    <row r="334" ht="21" customHeight="1" x14ac:dyDescent="0.45"/>
    <row r="335" ht="21" customHeight="1" x14ac:dyDescent="0.45"/>
    <row r="336" ht="21" customHeight="1" x14ac:dyDescent="0.45"/>
    <row r="337" ht="21" customHeight="1" x14ac:dyDescent="0.45"/>
    <row r="338" ht="21" customHeight="1" x14ac:dyDescent="0.45"/>
    <row r="339" ht="21" customHeight="1" x14ac:dyDescent="0.45"/>
    <row r="340" ht="21" customHeight="1" x14ac:dyDescent="0.45"/>
    <row r="341" ht="21" customHeight="1" x14ac:dyDescent="0.45"/>
    <row r="342" ht="21" customHeight="1" x14ac:dyDescent="0.45"/>
    <row r="343" ht="21" customHeight="1" x14ac:dyDescent="0.45"/>
    <row r="344" ht="21" customHeight="1" x14ac:dyDescent="0.45"/>
    <row r="345" ht="21" customHeight="1" x14ac:dyDescent="0.45"/>
    <row r="346" ht="21" customHeight="1" x14ac:dyDescent="0.45"/>
    <row r="347" ht="21" customHeight="1" x14ac:dyDescent="0.45"/>
    <row r="348" ht="21" customHeight="1" x14ac:dyDescent="0.45"/>
    <row r="349" ht="21" customHeight="1" x14ac:dyDescent="0.45"/>
    <row r="350" ht="21" customHeight="1" x14ac:dyDescent="0.45"/>
    <row r="351" ht="21" customHeight="1" x14ac:dyDescent="0.45"/>
    <row r="352" ht="21" customHeight="1" x14ac:dyDescent="0.45"/>
    <row r="353" ht="21" customHeight="1" x14ac:dyDescent="0.45"/>
    <row r="354" ht="21" customHeight="1" x14ac:dyDescent="0.45"/>
    <row r="355" ht="21" customHeight="1" x14ac:dyDescent="0.45"/>
    <row r="356" ht="21" customHeight="1" x14ac:dyDescent="0.45"/>
    <row r="357" ht="21" customHeight="1" x14ac:dyDescent="0.45"/>
    <row r="358" ht="21" customHeight="1" x14ac:dyDescent="0.45"/>
    <row r="359" ht="21" customHeight="1" x14ac:dyDescent="0.45"/>
    <row r="360" ht="21" customHeight="1" x14ac:dyDescent="0.45"/>
    <row r="361" ht="21" customHeight="1" x14ac:dyDescent="0.45"/>
    <row r="362" ht="21" customHeight="1" x14ac:dyDescent="0.45"/>
    <row r="363" ht="21" customHeight="1" x14ac:dyDescent="0.45"/>
    <row r="364" ht="21" customHeight="1" x14ac:dyDescent="0.45"/>
    <row r="365" ht="21" customHeight="1" x14ac:dyDescent="0.45"/>
    <row r="366" ht="21" customHeight="1" x14ac:dyDescent="0.45"/>
    <row r="367" ht="21" customHeight="1" x14ac:dyDescent="0.45"/>
    <row r="368" ht="21" customHeight="1" x14ac:dyDescent="0.45"/>
    <row r="369" ht="21" customHeight="1" x14ac:dyDescent="0.45"/>
    <row r="370" ht="21" customHeight="1" x14ac:dyDescent="0.45"/>
    <row r="371" ht="21" customHeight="1" x14ac:dyDescent="0.45"/>
    <row r="372" ht="21" customHeight="1" x14ac:dyDescent="0.45"/>
    <row r="373" ht="21" customHeight="1" x14ac:dyDescent="0.45"/>
    <row r="374" ht="21" customHeight="1" x14ac:dyDescent="0.45"/>
    <row r="375" ht="21" customHeight="1" x14ac:dyDescent="0.45"/>
    <row r="376" ht="21" customHeight="1" x14ac:dyDescent="0.45"/>
    <row r="377" ht="21" customHeight="1" x14ac:dyDescent="0.45"/>
    <row r="378" ht="21" customHeight="1" x14ac:dyDescent="0.45"/>
    <row r="379" ht="21" customHeight="1" x14ac:dyDescent="0.45"/>
    <row r="380" ht="21" customHeight="1" x14ac:dyDescent="0.45"/>
    <row r="381" ht="21" customHeight="1" x14ac:dyDescent="0.45"/>
    <row r="382" ht="21" customHeight="1" x14ac:dyDescent="0.45"/>
    <row r="383" ht="21" customHeight="1" x14ac:dyDescent="0.45"/>
    <row r="384" ht="21" customHeight="1" x14ac:dyDescent="0.45"/>
    <row r="385" ht="21" customHeight="1" x14ac:dyDescent="0.45"/>
    <row r="386" ht="21" customHeight="1" x14ac:dyDescent="0.45"/>
    <row r="387" ht="21" customHeight="1" x14ac:dyDescent="0.45"/>
    <row r="388" ht="21" customHeight="1" x14ac:dyDescent="0.45"/>
    <row r="389" ht="21" customHeight="1" x14ac:dyDescent="0.45"/>
    <row r="390" ht="21" customHeight="1" x14ac:dyDescent="0.45"/>
    <row r="391" ht="21" customHeight="1" x14ac:dyDescent="0.45"/>
    <row r="392" ht="21" customHeight="1" x14ac:dyDescent="0.45"/>
    <row r="393" ht="21" customHeight="1" x14ac:dyDescent="0.45"/>
    <row r="394" ht="21" customHeight="1" x14ac:dyDescent="0.45"/>
    <row r="395" ht="21" customHeight="1" x14ac:dyDescent="0.45"/>
    <row r="396" ht="21" customHeight="1" x14ac:dyDescent="0.45"/>
    <row r="397" ht="21" customHeight="1" x14ac:dyDescent="0.45"/>
    <row r="398" ht="21" customHeight="1" x14ac:dyDescent="0.45"/>
    <row r="399" ht="21" customHeight="1" x14ac:dyDescent="0.45"/>
    <row r="400" ht="21" customHeight="1" x14ac:dyDescent="0.45"/>
    <row r="401" ht="21" customHeight="1" x14ac:dyDescent="0.45"/>
    <row r="402" ht="21" customHeight="1" x14ac:dyDescent="0.45"/>
    <row r="403" ht="21" customHeight="1" x14ac:dyDescent="0.45"/>
    <row r="404" ht="21" customHeight="1" x14ac:dyDescent="0.45"/>
    <row r="405" ht="21" customHeight="1" x14ac:dyDescent="0.45"/>
    <row r="406" ht="21" customHeight="1" x14ac:dyDescent="0.45"/>
    <row r="407" ht="21" customHeight="1" x14ac:dyDescent="0.45"/>
    <row r="408" ht="21" customHeight="1" x14ac:dyDescent="0.45"/>
    <row r="409" ht="21" customHeight="1" x14ac:dyDescent="0.45"/>
    <row r="410" ht="21" customHeight="1" x14ac:dyDescent="0.45"/>
    <row r="411" ht="21" customHeight="1" x14ac:dyDescent="0.45"/>
    <row r="412" ht="21" customHeight="1" x14ac:dyDescent="0.45"/>
    <row r="413" ht="21" customHeight="1" x14ac:dyDescent="0.45"/>
    <row r="414" ht="21" customHeight="1" x14ac:dyDescent="0.45"/>
    <row r="415" ht="21" customHeight="1" x14ac:dyDescent="0.45"/>
    <row r="416" ht="21" customHeight="1" x14ac:dyDescent="0.45"/>
    <row r="417" ht="21" customHeight="1" x14ac:dyDescent="0.45"/>
    <row r="418" ht="21" customHeight="1" x14ac:dyDescent="0.45"/>
    <row r="419" ht="21" customHeight="1" x14ac:dyDescent="0.45"/>
    <row r="420" ht="21" customHeight="1" x14ac:dyDescent="0.45"/>
    <row r="421" ht="21" customHeight="1" x14ac:dyDescent="0.45"/>
    <row r="422" ht="21" customHeight="1" x14ac:dyDescent="0.45"/>
    <row r="423" ht="21" customHeight="1" x14ac:dyDescent="0.45"/>
    <row r="424" ht="21" customHeight="1" x14ac:dyDescent="0.45"/>
    <row r="425" ht="21" customHeight="1" x14ac:dyDescent="0.45"/>
    <row r="426" ht="21" customHeight="1" x14ac:dyDescent="0.45"/>
    <row r="427" ht="21" customHeight="1" x14ac:dyDescent="0.45"/>
    <row r="428" ht="21" customHeight="1" x14ac:dyDescent="0.45"/>
    <row r="429" ht="21" customHeight="1" x14ac:dyDescent="0.45"/>
    <row r="430" ht="21" customHeight="1" x14ac:dyDescent="0.45"/>
    <row r="431" ht="21" customHeight="1" x14ac:dyDescent="0.45"/>
    <row r="432" ht="21" customHeight="1" x14ac:dyDescent="0.45"/>
    <row r="433" ht="21" customHeight="1" x14ac:dyDescent="0.45"/>
    <row r="434" ht="21" customHeight="1" x14ac:dyDescent="0.45"/>
    <row r="435" ht="21" customHeight="1" x14ac:dyDescent="0.45"/>
    <row r="436" ht="21" customHeight="1" x14ac:dyDescent="0.45"/>
    <row r="437" ht="21" customHeight="1" x14ac:dyDescent="0.45"/>
    <row r="438" ht="21" customHeight="1" x14ac:dyDescent="0.45"/>
    <row r="439" ht="21" customHeight="1" x14ac:dyDescent="0.45"/>
    <row r="440" ht="21" customHeight="1" x14ac:dyDescent="0.45"/>
    <row r="441" ht="21" customHeight="1" x14ac:dyDescent="0.45"/>
    <row r="442" ht="21" customHeight="1" x14ac:dyDescent="0.45"/>
    <row r="443" ht="21" customHeight="1" x14ac:dyDescent="0.45"/>
    <row r="444" ht="21" customHeight="1" x14ac:dyDescent="0.45"/>
    <row r="445" ht="21" customHeight="1" x14ac:dyDescent="0.45"/>
    <row r="446" ht="21" customHeight="1" x14ac:dyDescent="0.45"/>
    <row r="447" ht="21" customHeight="1" x14ac:dyDescent="0.45"/>
    <row r="448" ht="21" customHeight="1" x14ac:dyDescent="0.45"/>
    <row r="449" ht="21" customHeight="1" x14ac:dyDescent="0.45"/>
    <row r="450" ht="21" customHeight="1" x14ac:dyDescent="0.45"/>
    <row r="451" ht="21" customHeight="1" x14ac:dyDescent="0.45"/>
    <row r="452" ht="21" customHeight="1" x14ac:dyDescent="0.45"/>
    <row r="453" ht="21" customHeight="1" x14ac:dyDescent="0.45"/>
    <row r="454" ht="21" customHeight="1" x14ac:dyDescent="0.45"/>
    <row r="455" ht="21" customHeight="1" x14ac:dyDescent="0.45"/>
    <row r="456" ht="21" customHeight="1" x14ac:dyDescent="0.45"/>
    <row r="457" ht="21" customHeight="1" x14ac:dyDescent="0.45"/>
    <row r="458" ht="21" customHeight="1" x14ac:dyDescent="0.45"/>
    <row r="459" ht="21" customHeight="1" x14ac:dyDescent="0.45"/>
    <row r="460" ht="21" customHeight="1" x14ac:dyDescent="0.45"/>
    <row r="461" ht="21" customHeight="1" x14ac:dyDescent="0.45"/>
    <row r="462" ht="21" customHeight="1" x14ac:dyDescent="0.45"/>
    <row r="463" ht="21" customHeight="1" x14ac:dyDescent="0.45"/>
    <row r="464" ht="21" customHeight="1" x14ac:dyDescent="0.45"/>
    <row r="465" ht="21" customHeight="1" x14ac:dyDescent="0.45"/>
    <row r="466" ht="21" customHeight="1" x14ac:dyDescent="0.45"/>
    <row r="467" ht="21" customHeight="1" x14ac:dyDescent="0.45"/>
    <row r="468" ht="21" customHeight="1" x14ac:dyDescent="0.45"/>
    <row r="469" ht="21" customHeight="1" x14ac:dyDescent="0.45"/>
    <row r="470" ht="21" customHeight="1" x14ac:dyDescent="0.45"/>
    <row r="471" ht="21" customHeight="1" x14ac:dyDescent="0.45"/>
    <row r="472" ht="21" customHeight="1" x14ac:dyDescent="0.45"/>
    <row r="473" ht="21" customHeight="1" x14ac:dyDescent="0.45"/>
    <row r="474" ht="21" customHeight="1" x14ac:dyDescent="0.45"/>
    <row r="475" ht="21" customHeight="1" x14ac:dyDescent="0.45"/>
    <row r="476" ht="21" customHeight="1" x14ac:dyDescent="0.45"/>
    <row r="477" ht="21" customHeight="1" x14ac:dyDescent="0.45"/>
    <row r="478" ht="21" customHeight="1" x14ac:dyDescent="0.45"/>
    <row r="479" ht="21" customHeight="1" x14ac:dyDescent="0.45"/>
    <row r="480" ht="21" customHeight="1" x14ac:dyDescent="0.45"/>
    <row r="481" ht="21" customHeight="1" x14ac:dyDescent="0.45"/>
    <row r="482" ht="21" customHeight="1" x14ac:dyDescent="0.45"/>
    <row r="483" ht="21" customHeight="1" x14ac:dyDescent="0.45"/>
    <row r="484" ht="21" customHeight="1" x14ac:dyDescent="0.45"/>
    <row r="485" ht="21" customHeight="1" x14ac:dyDescent="0.45"/>
    <row r="486" ht="21" customHeight="1" x14ac:dyDescent="0.45"/>
    <row r="487" ht="21" customHeight="1" x14ac:dyDescent="0.45"/>
    <row r="488" ht="21" customHeight="1" x14ac:dyDescent="0.45"/>
    <row r="489" ht="21" customHeight="1" x14ac:dyDescent="0.45"/>
    <row r="490" ht="21" customHeight="1" x14ac:dyDescent="0.45"/>
    <row r="491" ht="21" customHeight="1" x14ac:dyDescent="0.45"/>
    <row r="492" ht="21" customHeight="1" x14ac:dyDescent="0.45"/>
    <row r="493" ht="21" customHeight="1" x14ac:dyDescent="0.45"/>
    <row r="494" ht="21" customHeight="1" x14ac:dyDescent="0.45"/>
    <row r="495" ht="21" customHeight="1" x14ac:dyDescent="0.45"/>
    <row r="496" ht="21" customHeight="1" x14ac:dyDescent="0.45"/>
    <row r="497" ht="21" customHeight="1" x14ac:dyDescent="0.45"/>
    <row r="498" ht="21" customHeight="1" x14ac:dyDescent="0.45"/>
    <row r="499" ht="21" customHeight="1" x14ac:dyDescent="0.45"/>
    <row r="500" ht="21" customHeight="1" x14ac:dyDescent="0.45"/>
    <row r="501" ht="21" customHeight="1" x14ac:dyDescent="0.45"/>
    <row r="502" ht="21" customHeight="1" x14ac:dyDescent="0.45"/>
    <row r="503" ht="21" customHeight="1" x14ac:dyDescent="0.45"/>
    <row r="504" ht="21" customHeight="1" x14ac:dyDescent="0.45"/>
    <row r="505" ht="21" customHeight="1" x14ac:dyDescent="0.45"/>
    <row r="506" ht="21" customHeight="1" x14ac:dyDescent="0.45"/>
    <row r="507" ht="21" customHeight="1" x14ac:dyDescent="0.45"/>
    <row r="508" ht="21" customHeight="1" x14ac:dyDescent="0.45"/>
    <row r="509" ht="21" customHeight="1" x14ac:dyDescent="0.45"/>
    <row r="510" ht="21" customHeight="1" x14ac:dyDescent="0.45"/>
    <row r="511" ht="21" customHeight="1" x14ac:dyDescent="0.45"/>
    <row r="512" ht="21" customHeight="1" x14ac:dyDescent="0.45"/>
    <row r="513" ht="21" customHeight="1" x14ac:dyDescent="0.45"/>
    <row r="514" ht="21" customHeight="1" x14ac:dyDescent="0.45"/>
    <row r="515" ht="21" customHeight="1" x14ac:dyDescent="0.45"/>
    <row r="516" ht="21" customHeight="1" x14ac:dyDescent="0.45"/>
    <row r="517" ht="21" customHeight="1" x14ac:dyDescent="0.45"/>
    <row r="518" ht="21" customHeight="1" x14ac:dyDescent="0.45"/>
    <row r="519" ht="21" customHeight="1" x14ac:dyDescent="0.45"/>
    <row r="520" ht="21" customHeight="1" x14ac:dyDescent="0.45"/>
    <row r="521" ht="21" customHeight="1" x14ac:dyDescent="0.45"/>
    <row r="522" ht="21" customHeight="1" x14ac:dyDescent="0.45"/>
    <row r="523" ht="21" customHeight="1" x14ac:dyDescent="0.45"/>
    <row r="524" ht="21" customHeight="1" x14ac:dyDescent="0.45"/>
    <row r="525" ht="21" customHeight="1" x14ac:dyDescent="0.45"/>
    <row r="526" ht="21" customHeight="1" x14ac:dyDescent="0.45"/>
    <row r="527" ht="21" customHeight="1" x14ac:dyDescent="0.45"/>
    <row r="528" ht="21" customHeight="1" x14ac:dyDescent="0.45"/>
    <row r="529" ht="21" customHeight="1" x14ac:dyDescent="0.45"/>
    <row r="530" ht="21" customHeight="1" x14ac:dyDescent="0.45"/>
    <row r="531" ht="21" customHeight="1" x14ac:dyDescent="0.45"/>
    <row r="532" ht="21" customHeight="1" x14ac:dyDescent="0.45"/>
    <row r="533" ht="21" customHeight="1" x14ac:dyDescent="0.45"/>
    <row r="534" ht="21" customHeight="1" x14ac:dyDescent="0.45"/>
    <row r="535" ht="21" customHeight="1" x14ac:dyDescent="0.45"/>
    <row r="536" ht="21" customHeight="1" x14ac:dyDescent="0.45"/>
    <row r="537" ht="21" customHeight="1" x14ac:dyDescent="0.45"/>
    <row r="538" ht="21" customHeight="1" x14ac:dyDescent="0.45"/>
    <row r="539" ht="21" customHeight="1" x14ac:dyDescent="0.45"/>
    <row r="540" ht="21" customHeight="1" x14ac:dyDescent="0.45"/>
    <row r="541" ht="21" customHeight="1" x14ac:dyDescent="0.45"/>
    <row r="542" ht="21" customHeight="1" x14ac:dyDescent="0.45"/>
    <row r="543" ht="21" customHeight="1" x14ac:dyDescent="0.45"/>
    <row r="544" ht="21" customHeight="1" x14ac:dyDescent="0.45"/>
    <row r="545" ht="21" customHeight="1" x14ac:dyDescent="0.45"/>
    <row r="546" ht="21" customHeight="1" x14ac:dyDescent="0.45"/>
    <row r="547" ht="21" customHeight="1" x14ac:dyDescent="0.45"/>
    <row r="548" ht="21" customHeight="1" x14ac:dyDescent="0.45"/>
    <row r="549" ht="21" customHeight="1" x14ac:dyDescent="0.45"/>
    <row r="550" ht="21" customHeight="1" x14ac:dyDescent="0.45"/>
    <row r="551" ht="21" customHeight="1" x14ac:dyDescent="0.45"/>
    <row r="552" ht="21" customHeight="1" x14ac:dyDescent="0.45"/>
    <row r="553" ht="21" customHeight="1" x14ac:dyDescent="0.45"/>
    <row r="554" ht="21" customHeight="1" x14ac:dyDescent="0.45"/>
    <row r="555" ht="21" customHeight="1" x14ac:dyDescent="0.45"/>
    <row r="556" ht="21" customHeight="1" x14ac:dyDescent="0.45"/>
    <row r="557" ht="21" customHeight="1" x14ac:dyDescent="0.45"/>
    <row r="558" ht="21" customHeight="1" x14ac:dyDescent="0.45"/>
    <row r="559" ht="21" customHeight="1" x14ac:dyDescent="0.45"/>
    <row r="560" ht="21" customHeight="1" x14ac:dyDescent="0.45"/>
    <row r="561" ht="21" customHeight="1" x14ac:dyDescent="0.45"/>
    <row r="562" ht="21" customHeight="1" x14ac:dyDescent="0.45"/>
    <row r="563" ht="21" customHeight="1" x14ac:dyDescent="0.45"/>
    <row r="564" ht="21" customHeight="1" x14ac:dyDescent="0.45"/>
    <row r="565" ht="21" customHeight="1" x14ac:dyDescent="0.45"/>
    <row r="566" ht="21" customHeight="1" x14ac:dyDescent="0.45"/>
    <row r="567" ht="21" customHeight="1" x14ac:dyDescent="0.45"/>
    <row r="568" ht="21" customHeight="1" x14ac:dyDescent="0.45"/>
    <row r="569" ht="21" customHeight="1" x14ac:dyDescent="0.45"/>
    <row r="570" ht="21" customHeight="1" x14ac:dyDescent="0.45"/>
    <row r="571" ht="21" customHeight="1" x14ac:dyDescent="0.45"/>
    <row r="572" ht="21" customHeight="1" x14ac:dyDescent="0.45"/>
    <row r="573" ht="21" customHeight="1" x14ac:dyDescent="0.45"/>
    <row r="574" ht="21" customHeight="1" x14ac:dyDescent="0.45"/>
    <row r="575" ht="21" customHeight="1" x14ac:dyDescent="0.45"/>
    <row r="576" ht="21" customHeight="1" x14ac:dyDescent="0.45"/>
    <row r="577" ht="21" customHeight="1" x14ac:dyDescent="0.45"/>
    <row r="578" ht="21" customHeight="1" x14ac:dyDescent="0.45"/>
  </sheetData>
  <mergeCells count="1">
    <mergeCell ref="B15:C15"/>
  </mergeCells>
  <phoneticPr fontId="2"/>
  <pageMargins left="0.70866141732283472" right="0.11811023622047245" top="0.15748031496062992" bottom="0.15748031496062992" header="0.31496062992125984" footer="0.31496062992125984"/>
  <pageSetup paperSize="9" scale="91" orientation="portrait" r:id="rId1"/>
  <rowBreaks count="2" manualBreakCount="2">
    <brk id="43" max="13" man="1"/>
    <brk id="7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R6公表資料 総合交通センター (メット抜き)</vt:lpstr>
      <vt:lpstr>'R6公表資料 総合交通センター (メット抜き)'!Print_Area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2024-10-22T02:51:22Z</dcterms:created>
  <dcterms:modified xsi:type="dcterms:W3CDTF">2024-10-22T04:20:27Z</dcterms:modified>
</cp:coreProperties>
</file>