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11683_交通政策課\★★★新_交通政策課\020 交通安全担当\074 自転車交通安全\R5\自転車保険加入率調査\公表\R5\"/>
    </mc:Choice>
  </mc:AlternateContent>
  <bookViews>
    <workbookView xWindow="0" yWindow="0" windowWidth="30720" windowHeight="13416"/>
  </bookViews>
  <sheets>
    <sheet name="R5公表資料 総合交通センター" sheetId="5" r:id="rId1"/>
  </sheets>
  <definedNames>
    <definedName name="_xlnm.Print_Area" localSheetId="0">'R5公表資料 総合交通センター'!$A$1:$N$126</definedName>
  </definedNames>
  <calcPr calcId="162913"/>
</workbook>
</file>

<file path=xl/calcChain.xml><?xml version="1.0" encoding="utf-8"?>
<calcChain xmlns="http://schemas.openxmlformats.org/spreadsheetml/2006/main">
  <c r="J78" i="5" l="1"/>
  <c r="D78" i="5"/>
  <c r="K77" i="5" s="1"/>
  <c r="E77" i="5" l="1"/>
  <c r="D125" i="5"/>
  <c r="E120" i="5" s="1"/>
  <c r="D111" i="5"/>
  <c r="E108" i="5" s="1"/>
  <c r="D101" i="5"/>
  <c r="D92" i="5"/>
  <c r="E91" i="5" s="1"/>
  <c r="K73" i="5"/>
  <c r="E76" i="5"/>
  <c r="J69" i="5"/>
  <c r="K68" i="5" s="1"/>
  <c r="D69" i="5"/>
  <c r="E68" i="5" s="1"/>
  <c r="J62" i="5"/>
  <c r="K61" i="5" s="1"/>
  <c r="D62" i="5"/>
  <c r="E61" i="5" s="1"/>
  <c r="J55" i="5"/>
  <c r="K51" i="5" s="1"/>
  <c r="D55" i="5"/>
  <c r="E49" i="5" s="1"/>
  <c r="E124" i="5" l="1"/>
  <c r="E123" i="5"/>
  <c r="E122" i="5"/>
  <c r="E119" i="5"/>
  <c r="E118" i="5"/>
  <c r="E121" i="5"/>
  <c r="E110" i="5"/>
  <c r="E109" i="5"/>
  <c r="K76" i="5"/>
  <c r="E98" i="5"/>
  <c r="K75" i="5"/>
  <c r="K74" i="5"/>
  <c r="K50" i="5"/>
  <c r="E73" i="5"/>
  <c r="E75" i="5"/>
  <c r="E100" i="5"/>
  <c r="E74" i="5"/>
  <c r="E90" i="5"/>
  <c r="E92" i="5" s="1"/>
  <c r="E99" i="5"/>
  <c r="E67" i="5"/>
  <c r="E69" i="5" s="1"/>
  <c r="E60" i="5"/>
  <c r="K67" i="5"/>
  <c r="K69" i="5" s="1"/>
  <c r="K60" i="5"/>
  <c r="K62" i="5" s="1"/>
  <c r="E54" i="5"/>
  <c r="K48" i="5"/>
  <c r="K46" i="5"/>
  <c r="K47" i="5"/>
  <c r="E53" i="5"/>
  <c r="E52" i="5"/>
  <c r="K54" i="5"/>
  <c r="E48" i="5"/>
  <c r="E46" i="5"/>
  <c r="E47" i="5"/>
  <c r="K49" i="5"/>
  <c r="E51" i="5"/>
  <c r="K53" i="5"/>
  <c r="E50" i="5"/>
  <c r="K52" i="5"/>
  <c r="J41" i="5"/>
  <c r="E15" i="5"/>
  <c r="D41" i="5"/>
  <c r="J33" i="5"/>
  <c r="K30" i="5" s="1"/>
  <c r="K78" i="5" l="1"/>
  <c r="E78" i="5"/>
  <c r="K37" i="5"/>
  <c r="K40" i="5"/>
  <c r="K39" i="5"/>
  <c r="K38" i="5"/>
  <c r="E125" i="5"/>
  <c r="E101" i="5"/>
  <c r="E111" i="5"/>
  <c r="E62" i="5"/>
  <c r="K55" i="5"/>
  <c r="E40" i="5"/>
  <c r="E39" i="5"/>
  <c r="E38" i="5"/>
  <c r="K32" i="5"/>
  <c r="K31" i="5"/>
  <c r="E37" i="5"/>
  <c r="K26" i="5"/>
  <c r="K29" i="5"/>
  <c r="K28" i="5"/>
  <c r="K27" i="5"/>
  <c r="D33" i="5"/>
  <c r="J22" i="5"/>
  <c r="K21" i="5" s="1"/>
  <c r="D22" i="5"/>
  <c r="E21" i="5" s="1"/>
  <c r="E55" i="5" l="1"/>
  <c r="K41" i="5"/>
  <c r="K33" i="5"/>
  <c r="E41" i="5"/>
  <c r="E31" i="5"/>
  <c r="E26" i="5"/>
  <c r="E27" i="5"/>
  <c r="E28" i="5"/>
  <c r="E29" i="5"/>
  <c r="E30" i="5"/>
  <c r="E32" i="5"/>
  <c r="E20" i="5"/>
  <c r="E22" i="5" s="1"/>
  <c r="K20" i="5"/>
  <c r="K22" i="5" s="1"/>
  <c r="E33" i="5" l="1"/>
</calcChain>
</file>

<file path=xl/sharedStrings.xml><?xml version="1.0" encoding="utf-8"?>
<sst xmlns="http://schemas.openxmlformats.org/spreadsheetml/2006/main" count="162" uniqueCount="93">
  <si>
    <t>山梨県総合交通センター、山梨県警察本部運転免許課都留分室における運転免許更新講習及び</t>
    <rPh sb="0" eb="3">
      <t>ヤマナシケン</t>
    </rPh>
    <rPh sb="3" eb="5">
      <t>ソウゴウ</t>
    </rPh>
    <rPh sb="5" eb="7">
      <t>コウツウ</t>
    </rPh>
    <rPh sb="12" eb="15">
      <t>ヤマナシケン</t>
    </rPh>
    <rPh sb="15" eb="17">
      <t>ケイサツ</t>
    </rPh>
    <rPh sb="17" eb="19">
      <t>ホンブ</t>
    </rPh>
    <rPh sb="19" eb="21">
      <t>ウンテン</t>
    </rPh>
    <rPh sb="21" eb="24">
      <t>メンキョカ</t>
    </rPh>
    <rPh sb="24" eb="26">
      <t>ツル</t>
    </rPh>
    <rPh sb="26" eb="28">
      <t>ブンシツ</t>
    </rPh>
    <rPh sb="32" eb="34">
      <t>ウンテン</t>
    </rPh>
    <rPh sb="34" eb="36">
      <t>メンキョ</t>
    </rPh>
    <rPh sb="36" eb="38">
      <t>コウシン</t>
    </rPh>
    <rPh sb="38" eb="40">
      <t>コウシュウ</t>
    </rPh>
    <rPh sb="40" eb="41">
      <t>オヨ</t>
    </rPh>
    <phoneticPr fontId="18"/>
  </si>
  <si>
    <t>令和５年８月～令和５年９月</t>
    <rPh sb="0" eb="2">
      <t>レイワ</t>
    </rPh>
    <rPh sb="3" eb="4">
      <t>ネン</t>
    </rPh>
    <rPh sb="5" eb="6">
      <t>ガツ</t>
    </rPh>
    <rPh sb="7" eb="9">
      <t>レイワ</t>
    </rPh>
    <rPh sb="10" eb="11">
      <t>ネン</t>
    </rPh>
    <rPh sb="12" eb="13">
      <t>ガツ</t>
    </rPh>
    <phoneticPr fontId="18"/>
  </si>
  <si>
    <t>１　アンケートの実施時期</t>
    <rPh sb="8" eb="10">
      <t>ジッシ</t>
    </rPh>
    <rPh sb="10" eb="12">
      <t>ジキ</t>
    </rPh>
    <phoneticPr fontId="18"/>
  </si>
  <si>
    <t>２　アンケート調査実施方法</t>
    <rPh sb="7" eb="9">
      <t>チョウサ</t>
    </rPh>
    <rPh sb="9" eb="11">
      <t>ジッシ</t>
    </rPh>
    <rPh sb="11" eb="13">
      <t>ホウホウ</t>
    </rPh>
    <phoneticPr fontId="18"/>
  </si>
  <si>
    <t>３　回答者数</t>
    <rPh sb="2" eb="5">
      <t>カイトウシャ</t>
    </rPh>
    <rPh sb="5" eb="6">
      <t>スウ</t>
    </rPh>
    <phoneticPr fontId="18"/>
  </si>
  <si>
    <t>全回答者</t>
    <rPh sb="0" eb="3">
      <t>ゼンカイトウ</t>
    </rPh>
    <rPh sb="3" eb="4">
      <t>シャ</t>
    </rPh>
    <phoneticPr fontId="18"/>
  </si>
  <si>
    <t>うち自転車利用車数</t>
    <rPh sb="2" eb="5">
      <t>ジテンシャ</t>
    </rPh>
    <rPh sb="5" eb="8">
      <t>リヨウシャ</t>
    </rPh>
    <rPh sb="8" eb="9">
      <t>スウ</t>
    </rPh>
    <phoneticPr fontId="18"/>
  </si>
  <si>
    <t>【問１】</t>
    <rPh sb="1" eb="2">
      <t>トイ</t>
    </rPh>
    <phoneticPr fontId="18"/>
  </si>
  <si>
    <t>［全回答者］</t>
    <rPh sb="1" eb="4">
      <t>ゼンカイトウ</t>
    </rPh>
    <rPh sb="4" eb="5">
      <t>シャ</t>
    </rPh>
    <phoneticPr fontId="18"/>
  </si>
  <si>
    <t>男性</t>
    <rPh sb="0" eb="2">
      <t>ダンセイ</t>
    </rPh>
    <phoneticPr fontId="18"/>
  </si>
  <si>
    <t>女性</t>
    <rPh sb="0" eb="2">
      <t>ジョセイ</t>
    </rPh>
    <phoneticPr fontId="18"/>
  </si>
  <si>
    <t>計</t>
    <rPh sb="0" eb="1">
      <t>ケイ</t>
    </rPh>
    <phoneticPr fontId="18"/>
  </si>
  <si>
    <t>［自転車利用者］</t>
    <rPh sb="1" eb="4">
      <t>ジテンシャ</t>
    </rPh>
    <rPh sb="4" eb="7">
      <t>リヨウシャ</t>
    </rPh>
    <phoneticPr fontId="18"/>
  </si>
  <si>
    <t>【問２】</t>
    <rPh sb="1" eb="2">
      <t>トイ</t>
    </rPh>
    <phoneticPr fontId="18"/>
  </si>
  <si>
    <t>20歳未満</t>
    <rPh sb="2" eb="3">
      <t>サイ</t>
    </rPh>
    <rPh sb="3" eb="5">
      <t>ミマン</t>
    </rPh>
    <phoneticPr fontId="18"/>
  </si>
  <si>
    <t>70歳以上</t>
    <rPh sb="2" eb="3">
      <t>サイ</t>
    </rPh>
    <rPh sb="3" eb="5">
      <t>イジョウ</t>
    </rPh>
    <phoneticPr fontId="18"/>
  </si>
  <si>
    <t>【問３】</t>
    <rPh sb="1" eb="2">
      <t>トイ</t>
    </rPh>
    <phoneticPr fontId="18"/>
  </si>
  <si>
    <t>中北地域</t>
    <rPh sb="0" eb="1">
      <t>チュウ</t>
    </rPh>
    <rPh sb="1" eb="2">
      <t>ホク</t>
    </rPh>
    <rPh sb="2" eb="4">
      <t>チイキ</t>
    </rPh>
    <phoneticPr fontId="18"/>
  </si>
  <si>
    <t>峡東地域</t>
    <rPh sb="0" eb="2">
      <t>キョウトウ</t>
    </rPh>
    <rPh sb="2" eb="4">
      <t>チイキ</t>
    </rPh>
    <phoneticPr fontId="18"/>
  </si>
  <si>
    <t>峡南地域</t>
    <rPh sb="0" eb="2">
      <t>キョウナン</t>
    </rPh>
    <rPh sb="2" eb="4">
      <t>チイキ</t>
    </rPh>
    <phoneticPr fontId="18"/>
  </si>
  <si>
    <t>富士東部地域</t>
    <rPh sb="0" eb="2">
      <t>フジ</t>
    </rPh>
    <rPh sb="2" eb="4">
      <t>トウブ</t>
    </rPh>
    <rPh sb="4" eb="6">
      <t>チイキ</t>
    </rPh>
    <phoneticPr fontId="18"/>
  </si>
  <si>
    <r>
      <rPr>
        <sz val="6"/>
        <color theme="1"/>
        <rFont val="ＭＳ Ｐゴシック"/>
        <family val="3"/>
        <charset val="128"/>
        <scheme val="minor"/>
      </rPr>
      <t xml:space="preserve"> </t>
    </r>
    <r>
      <rPr>
        <sz val="11"/>
        <color theme="1"/>
        <rFont val="ＭＳ Ｐゴシック"/>
        <family val="2"/>
        <charset val="128"/>
        <scheme val="minor"/>
      </rPr>
      <t>-</t>
    </r>
    <phoneticPr fontId="18"/>
  </si>
  <si>
    <t>【問４】</t>
    <rPh sb="1" eb="2">
      <t>トイ</t>
    </rPh>
    <phoneticPr fontId="18"/>
  </si>
  <si>
    <t>農林水産業</t>
    <rPh sb="0" eb="2">
      <t>ノウリン</t>
    </rPh>
    <rPh sb="2" eb="5">
      <t>スイサンギョウ</t>
    </rPh>
    <phoneticPr fontId="18"/>
  </si>
  <si>
    <t>自営業</t>
    <rPh sb="0" eb="3">
      <t>ジエイギョウ</t>
    </rPh>
    <phoneticPr fontId="18"/>
  </si>
  <si>
    <t>会社員</t>
    <rPh sb="0" eb="3">
      <t>カイシャイン</t>
    </rPh>
    <phoneticPr fontId="18"/>
  </si>
  <si>
    <t>公務員・団体職員</t>
    <rPh sb="0" eb="3">
      <t>コウムイン</t>
    </rPh>
    <rPh sb="4" eb="6">
      <t>ダンタイ</t>
    </rPh>
    <rPh sb="6" eb="8">
      <t>ショクイン</t>
    </rPh>
    <phoneticPr fontId="18"/>
  </si>
  <si>
    <t>学生</t>
    <rPh sb="0" eb="2">
      <t>ガクセイ</t>
    </rPh>
    <phoneticPr fontId="18"/>
  </si>
  <si>
    <t>パート・アルバイト</t>
    <phoneticPr fontId="18"/>
  </si>
  <si>
    <t>専業主婦・主夫</t>
    <rPh sb="0" eb="2">
      <t>センギョウ</t>
    </rPh>
    <rPh sb="2" eb="4">
      <t>シュフ</t>
    </rPh>
    <rPh sb="5" eb="7">
      <t>シュフ</t>
    </rPh>
    <phoneticPr fontId="18"/>
  </si>
  <si>
    <t>無職</t>
    <rPh sb="0" eb="2">
      <t>ムショク</t>
    </rPh>
    <phoneticPr fontId="18"/>
  </si>
  <si>
    <t>その他</t>
    <rPh sb="2" eb="3">
      <t>タ</t>
    </rPh>
    <phoneticPr fontId="18"/>
  </si>
  <si>
    <t>【問５】</t>
    <rPh sb="1" eb="2">
      <t>トイ</t>
    </rPh>
    <phoneticPr fontId="18"/>
  </si>
  <si>
    <t>令和２年１０月１日から県の条例により自転車の利用者等は自転車損害賠償責任</t>
    <rPh sb="0" eb="2">
      <t>レイワ</t>
    </rPh>
    <rPh sb="3" eb="4">
      <t>ネン</t>
    </rPh>
    <rPh sb="6" eb="7">
      <t>ガツ</t>
    </rPh>
    <rPh sb="8" eb="9">
      <t>ヒ</t>
    </rPh>
    <rPh sb="11" eb="12">
      <t>ケン</t>
    </rPh>
    <rPh sb="13" eb="15">
      <t>ジョウレイ</t>
    </rPh>
    <rPh sb="18" eb="21">
      <t>ジテンシャ</t>
    </rPh>
    <rPh sb="22" eb="25">
      <t>リヨウシャ</t>
    </rPh>
    <rPh sb="25" eb="26">
      <t>トウ</t>
    </rPh>
    <rPh sb="27" eb="30">
      <t>ジテンシャ</t>
    </rPh>
    <rPh sb="30" eb="32">
      <t>ソンガイ</t>
    </rPh>
    <rPh sb="32" eb="34">
      <t>バイショウ</t>
    </rPh>
    <rPh sb="34" eb="36">
      <t>セキニン</t>
    </rPh>
    <phoneticPr fontId="18"/>
  </si>
  <si>
    <t>保険等への加入が義務化されたことを知っていますか。</t>
    <rPh sb="0" eb="2">
      <t>ホケン</t>
    </rPh>
    <rPh sb="2" eb="3">
      <t>トウ</t>
    </rPh>
    <rPh sb="5" eb="7">
      <t>カニュウ</t>
    </rPh>
    <rPh sb="8" eb="11">
      <t>ギムカ</t>
    </rPh>
    <rPh sb="17" eb="18">
      <t>シ</t>
    </rPh>
    <phoneticPr fontId="18"/>
  </si>
  <si>
    <t>知っている</t>
    <rPh sb="0" eb="1">
      <t>シ</t>
    </rPh>
    <phoneticPr fontId="18"/>
  </si>
  <si>
    <t>知らない</t>
    <rPh sb="0" eb="1">
      <t>シ</t>
    </rPh>
    <phoneticPr fontId="18"/>
  </si>
  <si>
    <t>【問６】</t>
    <rPh sb="1" eb="2">
      <t>トイ</t>
    </rPh>
    <phoneticPr fontId="18"/>
  </si>
  <si>
    <t>令和５年４月１日から自転車利用者の乗車用のヘルメット着用が努力義務化された</t>
    <rPh sb="0" eb="2">
      <t>レイワ</t>
    </rPh>
    <rPh sb="3" eb="4">
      <t>ネン</t>
    </rPh>
    <rPh sb="5" eb="6">
      <t>ガツ</t>
    </rPh>
    <rPh sb="7" eb="8">
      <t>ヒ</t>
    </rPh>
    <rPh sb="10" eb="13">
      <t>ジテンシャ</t>
    </rPh>
    <rPh sb="13" eb="16">
      <t>リヨウシャ</t>
    </rPh>
    <rPh sb="17" eb="20">
      <t>ジョウシャヨウ</t>
    </rPh>
    <rPh sb="26" eb="28">
      <t>チャクヨウ</t>
    </rPh>
    <rPh sb="29" eb="31">
      <t>ドリョク</t>
    </rPh>
    <rPh sb="31" eb="34">
      <t>ギムカ</t>
    </rPh>
    <phoneticPr fontId="18"/>
  </si>
  <si>
    <t>ことを知っていますか。</t>
    <phoneticPr fontId="18"/>
  </si>
  <si>
    <t>【問７】</t>
    <rPh sb="1" eb="2">
      <t>トイ</t>
    </rPh>
    <phoneticPr fontId="18"/>
  </si>
  <si>
    <t>どのくらいの頻度で自転車を利用しますか。</t>
    <rPh sb="6" eb="8">
      <t>ヒンド</t>
    </rPh>
    <rPh sb="9" eb="12">
      <t>ジテンシャ</t>
    </rPh>
    <rPh sb="13" eb="15">
      <t>リヨウ</t>
    </rPh>
    <phoneticPr fontId="18"/>
  </si>
  <si>
    <t>職業を教えてください。</t>
    <rPh sb="0" eb="2">
      <t>ショクギョウ</t>
    </rPh>
    <rPh sb="3" eb="4">
      <t>オシ</t>
    </rPh>
    <phoneticPr fontId="18"/>
  </si>
  <si>
    <t>住んでいる地域を教えてください。</t>
    <rPh sb="0" eb="1">
      <t>ス</t>
    </rPh>
    <rPh sb="5" eb="7">
      <t>チイキ</t>
    </rPh>
    <rPh sb="8" eb="9">
      <t>オシ</t>
    </rPh>
    <phoneticPr fontId="18"/>
  </si>
  <si>
    <t>年齢を教えてください。</t>
    <rPh sb="0" eb="2">
      <t>ネンレイ</t>
    </rPh>
    <rPh sb="3" eb="4">
      <t>オシ</t>
    </rPh>
    <phoneticPr fontId="18"/>
  </si>
  <si>
    <t>性別を教えてください。</t>
    <rPh sb="0" eb="2">
      <t>セイベツ</t>
    </rPh>
    <rPh sb="3" eb="4">
      <t>オシ</t>
    </rPh>
    <phoneticPr fontId="18"/>
  </si>
  <si>
    <t>ほぼ毎日</t>
    <rPh sb="2" eb="4">
      <t>マイニチ</t>
    </rPh>
    <phoneticPr fontId="18"/>
  </si>
  <si>
    <t>週に数回</t>
    <rPh sb="0" eb="1">
      <t>シュウ</t>
    </rPh>
    <rPh sb="2" eb="4">
      <t>スウカイ</t>
    </rPh>
    <phoneticPr fontId="18"/>
  </si>
  <si>
    <t>月に数回</t>
    <rPh sb="0" eb="1">
      <t>ツキ</t>
    </rPh>
    <rPh sb="2" eb="4">
      <t>スウカイ</t>
    </rPh>
    <phoneticPr fontId="18"/>
  </si>
  <si>
    <t>年に数回</t>
    <rPh sb="0" eb="1">
      <t>ネン</t>
    </rPh>
    <rPh sb="2" eb="4">
      <t>スウカイ</t>
    </rPh>
    <phoneticPr fontId="18"/>
  </si>
  <si>
    <t>【問８】</t>
    <rPh sb="1" eb="2">
      <t>トイ</t>
    </rPh>
    <phoneticPr fontId="18"/>
  </si>
  <si>
    <t>（問７で「１　ほぼ毎日」「２　週に数回」「３　月に数回」「４　年に数回」と回答された方</t>
    <rPh sb="1" eb="2">
      <t>トイ</t>
    </rPh>
    <rPh sb="9" eb="11">
      <t>マイニチ</t>
    </rPh>
    <rPh sb="15" eb="16">
      <t>シュウ</t>
    </rPh>
    <rPh sb="17" eb="19">
      <t>スウカイ</t>
    </rPh>
    <rPh sb="23" eb="24">
      <t>ツキ</t>
    </rPh>
    <rPh sb="25" eb="27">
      <t>スウカイ</t>
    </rPh>
    <rPh sb="31" eb="32">
      <t>ネン</t>
    </rPh>
    <rPh sb="33" eb="35">
      <t>スウカイ</t>
    </rPh>
    <rPh sb="37" eb="39">
      <t>カイトウ</t>
    </rPh>
    <rPh sb="42" eb="43">
      <t>カタ</t>
    </rPh>
    <phoneticPr fontId="18"/>
  </si>
  <si>
    <t>自転車を利用する際に、乗車用のヘルメットを着用していますか。</t>
    <rPh sb="0" eb="3">
      <t>ジテンシャ</t>
    </rPh>
    <rPh sb="4" eb="6">
      <t>リヨウ</t>
    </rPh>
    <rPh sb="8" eb="9">
      <t>サイ</t>
    </rPh>
    <rPh sb="11" eb="14">
      <t>ジョウシャヨウ</t>
    </rPh>
    <rPh sb="21" eb="23">
      <t>チャクヨウ</t>
    </rPh>
    <phoneticPr fontId="18"/>
  </si>
  <si>
    <t>にお聞きします。）</t>
    <phoneticPr fontId="18"/>
  </si>
  <si>
    <t>着用している</t>
    <rPh sb="0" eb="2">
      <t>チャクヨウ</t>
    </rPh>
    <phoneticPr fontId="18"/>
  </si>
  <si>
    <t>着用していない</t>
    <rPh sb="0" eb="2">
      <t>チャクヨウ</t>
    </rPh>
    <phoneticPr fontId="18"/>
  </si>
  <si>
    <t>【問９】</t>
    <rPh sb="1" eb="2">
      <t>トイ</t>
    </rPh>
    <phoneticPr fontId="18"/>
  </si>
  <si>
    <t>自転車損害賠償責任保険等に加入していますか。</t>
    <rPh sb="0" eb="3">
      <t>ジテンシャ</t>
    </rPh>
    <rPh sb="3" eb="11">
      <t>ソンガイバイショウセキニンホケン</t>
    </rPh>
    <rPh sb="11" eb="12">
      <t>トウ</t>
    </rPh>
    <rPh sb="13" eb="15">
      <t>カニュウ</t>
    </rPh>
    <phoneticPr fontId="18"/>
  </si>
  <si>
    <t>加入している</t>
    <rPh sb="0" eb="2">
      <t>カニュウ</t>
    </rPh>
    <phoneticPr fontId="18"/>
  </si>
  <si>
    <t>加入していない</t>
    <rPh sb="0" eb="2">
      <t>カニュウ</t>
    </rPh>
    <phoneticPr fontId="18"/>
  </si>
  <si>
    <t>わからない</t>
    <phoneticPr fontId="18"/>
  </si>
  <si>
    <t>（５　全く利用しないは終了）</t>
    <rPh sb="3" eb="4">
      <t>マッタ</t>
    </rPh>
    <rPh sb="5" eb="7">
      <t>リヨウ</t>
    </rPh>
    <rPh sb="11" eb="13">
      <t>シュウリョウ</t>
    </rPh>
    <phoneticPr fontId="18"/>
  </si>
  <si>
    <t>（※ご自身が加入していなくても、ご家族の方が同居の家族も対象となる保険等に加入されている</t>
    <rPh sb="3" eb="5">
      <t>ジシン</t>
    </rPh>
    <rPh sb="6" eb="8">
      <t>カニュウ</t>
    </rPh>
    <rPh sb="17" eb="19">
      <t>カゾク</t>
    </rPh>
    <rPh sb="20" eb="21">
      <t>カタ</t>
    </rPh>
    <rPh sb="22" eb="24">
      <t>ドウキョ</t>
    </rPh>
    <rPh sb="25" eb="27">
      <t>カゾク</t>
    </rPh>
    <rPh sb="28" eb="30">
      <t>タイショウ</t>
    </rPh>
    <rPh sb="33" eb="35">
      <t>ホケン</t>
    </rPh>
    <rPh sb="35" eb="36">
      <t>トウ</t>
    </rPh>
    <rPh sb="37" eb="39">
      <t>カニュウ</t>
    </rPh>
    <phoneticPr fontId="18"/>
  </si>
  <si>
    <t>　　場合は、「１」と回答してください。）</t>
    <rPh sb="2" eb="4">
      <t>バアイ</t>
    </rPh>
    <rPh sb="10" eb="12">
      <t>カイトウ</t>
    </rPh>
    <phoneticPr fontId="18"/>
  </si>
  <si>
    <t>（問９で「１　加入している」と回答された方にお聞きします。）</t>
    <rPh sb="1" eb="2">
      <t>トイ</t>
    </rPh>
    <rPh sb="7" eb="9">
      <t>カニュウ</t>
    </rPh>
    <rPh sb="15" eb="17">
      <t>カイトウ</t>
    </rPh>
    <rPh sb="20" eb="21">
      <t>カタ</t>
    </rPh>
    <rPh sb="23" eb="24">
      <t>キ</t>
    </rPh>
    <phoneticPr fontId="18"/>
  </si>
  <si>
    <t>最初に加入された時期はいつですか。</t>
    <rPh sb="0" eb="2">
      <t>サイショ</t>
    </rPh>
    <rPh sb="3" eb="5">
      <t>カニュウ</t>
    </rPh>
    <rPh sb="8" eb="10">
      <t>ジキ</t>
    </rPh>
    <phoneticPr fontId="18"/>
  </si>
  <si>
    <t>R2.3.31以前
(条例施行以前)</t>
    <rPh sb="7" eb="9">
      <t>イゼン</t>
    </rPh>
    <rPh sb="11" eb="13">
      <t>ジョウレイ</t>
    </rPh>
    <rPh sb="13" eb="15">
      <t>セコウ</t>
    </rPh>
    <rPh sb="15" eb="17">
      <t>イゼン</t>
    </rPh>
    <phoneticPr fontId="18"/>
  </si>
  <si>
    <t>R2.4.1からR2.9.30の間
(条例施行から保険加入義務化の間)</t>
    <rPh sb="16" eb="17">
      <t>アイダ</t>
    </rPh>
    <rPh sb="19" eb="21">
      <t>ジョウレイ</t>
    </rPh>
    <rPh sb="21" eb="23">
      <t>セコウ</t>
    </rPh>
    <rPh sb="25" eb="27">
      <t>ホケン</t>
    </rPh>
    <rPh sb="27" eb="29">
      <t>カニュウ</t>
    </rPh>
    <rPh sb="29" eb="32">
      <t>ギムカ</t>
    </rPh>
    <rPh sb="33" eb="34">
      <t>アイダ</t>
    </rPh>
    <phoneticPr fontId="18"/>
  </si>
  <si>
    <t>R2.10.1以降
(加入義務化以降)</t>
    <rPh sb="7" eb="9">
      <t>イコウ</t>
    </rPh>
    <rPh sb="11" eb="13">
      <t>カニュウ</t>
    </rPh>
    <rPh sb="13" eb="16">
      <t>ギムカ</t>
    </rPh>
    <rPh sb="16" eb="18">
      <t>イコウ</t>
    </rPh>
    <phoneticPr fontId="18"/>
  </si>
  <si>
    <t>【問11】</t>
    <rPh sb="1" eb="2">
      <t>トイ</t>
    </rPh>
    <phoneticPr fontId="18"/>
  </si>
  <si>
    <t>【問10】</t>
    <rPh sb="1" eb="2">
      <t>トイ</t>
    </rPh>
    <phoneticPr fontId="18"/>
  </si>
  <si>
    <t>（問９で「2　加入していない」と回答された方にお聞きします。）</t>
    <rPh sb="1" eb="2">
      <t>トイ</t>
    </rPh>
    <rPh sb="7" eb="9">
      <t>カニュウ</t>
    </rPh>
    <rPh sb="16" eb="18">
      <t>カイトウ</t>
    </rPh>
    <rPh sb="21" eb="22">
      <t>カタ</t>
    </rPh>
    <rPh sb="24" eb="25">
      <t>キ</t>
    </rPh>
    <phoneticPr fontId="18"/>
  </si>
  <si>
    <t>自転車損害賠償責任保険等に加入していない理由は何ですか。（主な理由を１つ回答）</t>
    <rPh sb="0" eb="3">
      <t>ジテンシャ</t>
    </rPh>
    <rPh sb="3" eb="11">
      <t>ソンガイバイショウセキニンホケン</t>
    </rPh>
    <rPh sb="11" eb="12">
      <t>トウ</t>
    </rPh>
    <rPh sb="13" eb="15">
      <t>カニュウ</t>
    </rPh>
    <rPh sb="20" eb="22">
      <t>リユウ</t>
    </rPh>
    <rPh sb="23" eb="24">
      <t>ナン</t>
    </rPh>
    <rPh sb="29" eb="30">
      <t>オモ</t>
    </rPh>
    <rPh sb="31" eb="33">
      <t>リユウ</t>
    </rPh>
    <rPh sb="36" eb="38">
      <t>カイトウ</t>
    </rPh>
    <phoneticPr fontId="18"/>
  </si>
  <si>
    <t>たまにしか自転車を利用しない</t>
    <rPh sb="5" eb="8">
      <t>ジテンシャ</t>
    </rPh>
    <rPh sb="9" eb="11">
      <t>リヨウ</t>
    </rPh>
    <phoneticPr fontId="18"/>
  </si>
  <si>
    <t>保険があることを知らない</t>
    <rPh sb="0" eb="2">
      <t>ホケン</t>
    </rPh>
    <rPh sb="8" eb="9">
      <t>シ</t>
    </rPh>
    <phoneticPr fontId="18"/>
  </si>
  <si>
    <t>保険に入る必要はないと思う</t>
    <rPh sb="0" eb="2">
      <t>ホケン</t>
    </rPh>
    <rPh sb="3" eb="4">
      <t>ハイ</t>
    </rPh>
    <rPh sb="5" eb="7">
      <t>ヒツヨウ</t>
    </rPh>
    <rPh sb="11" eb="12">
      <t>オモ</t>
    </rPh>
    <phoneticPr fontId="18"/>
  </si>
  <si>
    <t>加入方法がわからない</t>
    <rPh sb="0" eb="2">
      <t>カニュウ</t>
    </rPh>
    <rPh sb="2" eb="4">
      <t>ホウホウ</t>
    </rPh>
    <phoneticPr fontId="18"/>
  </si>
  <si>
    <t>手続きが面倒</t>
    <rPh sb="0" eb="2">
      <t>テツヅ</t>
    </rPh>
    <rPh sb="4" eb="6">
      <t>メンドウ</t>
    </rPh>
    <phoneticPr fontId="18"/>
  </si>
  <si>
    <t>保険料が高い</t>
    <rPh sb="0" eb="3">
      <t>ホケンリョウ</t>
    </rPh>
    <rPh sb="4" eb="5">
      <t>タカ</t>
    </rPh>
    <phoneticPr fontId="18"/>
  </si>
  <si>
    <t>令和５年度一般県民における自転車損害賠償責任保険等への加入</t>
    <phoneticPr fontId="18"/>
  </si>
  <si>
    <t>に関するアンケート調査結果</t>
    <phoneticPr fontId="18"/>
  </si>
  <si>
    <t>（資料２）</t>
    <rPh sb="1" eb="3">
      <t>シリョウ</t>
    </rPh>
    <phoneticPr fontId="18"/>
  </si>
  <si>
    <t>20歳代</t>
    <rPh sb="2" eb="3">
      <t>サイ</t>
    </rPh>
    <rPh sb="3" eb="4">
      <t>ダイ</t>
    </rPh>
    <phoneticPr fontId="18"/>
  </si>
  <si>
    <t>30歳代</t>
    <rPh sb="2" eb="3">
      <t>サイ</t>
    </rPh>
    <phoneticPr fontId="18"/>
  </si>
  <si>
    <t>40歳代</t>
    <rPh sb="2" eb="3">
      <t>サイ</t>
    </rPh>
    <phoneticPr fontId="18"/>
  </si>
  <si>
    <t>50歳代</t>
    <rPh sb="2" eb="3">
      <t>サイ</t>
    </rPh>
    <phoneticPr fontId="18"/>
  </si>
  <si>
    <t>60歳代</t>
    <rPh sb="2" eb="3">
      <t>サイ</t>
    </rPh>
    <phoneticPr fontId="18"/>
  </si>
  <si>
    <t>全く利用しない</t>
    <rPh sb="0" eb="1">
      <t>マッタ</t>
    </rPh>
    <rPh sb="2" eb="4">
      <t>リヨウ</t>
    </rPh>
    <phoneticPr fontId="18"/>
  </si>
  <si>
    <t>［自転車利用者かつ保険加入者］</t>
    <rPh sb="1" eb="4">
      <t>ジテンシャ</t>
    </rPh>
    <rPh sb="4" eb="7">
      <t>リヨウシャ</t>
    </rPh>
    <rPh sb="9" eb="11">
      <t>ホケン</t>
    </rPh>
    <rPh sb="11" eb="14">
      <t>カニュウシャ</t>
    </rPh>
    <phoneticPr fontId="18"/>
  </si>
  <si>
    <t>［自転車利用者かつ保険未加入者］</t>
    <rPh sb="1" eb="4">
      <t>ジテンシャ</t>
    </rPh>
    <rPh sb="4" eb="7">
      <t>リヨウシャ</t>
    </rPh>
    <rPh sb="9" eb="11">
      <t>ホケン</t>
    </rPh>
    <rPh sb="11" eb="15">
      <t>ミカニュウシャ</t>
    </rPh>
    <phoneticPr fontId="18"/>
  </si>
  <si>
    <t xml:space="preserve">     アンケート調査の結果</t>
    <rPh sb="10" eb="12">
      <t>チョウサ</t>
    </rPh>
    <rPh sb="13" eb="15">
      <t>ケッカ</t>
    </rPh>
    <phoneticPr fontId="18"/>
  </si>
  <si>
    <t>（県外居住者は調査対象外）</t>
    <phoneticPr fontId="18"/>
  </si>
  <si>
    <t>山梨自動車学校における高齢者講習の受講者を対象としてアンケート調査を実施。</t>
    <rPh sb="2" eb="5">
      <t>ジドウシャ</t>
    </rPh>
    <rPh sb="5" eb="7">
      <t>ガッコウ</t>
    </rPh>
    <rPh sb="11" eb="14">
      <t>コウレイシャ</t>
    </rPh>
    <rPh sb="14" eb="16">
      <t>コウシュウ</t>
    </rPh>
    <rPh sb="17" eb="20">
      <t>ジュコウシャ</t>
    </rPh>
    <rPh sb="21" eb="23">
      <t>タイショウ</t>
    </rPh>
    <rPh sb="31" eb="33">
      <t>チョウサ</t>
    </rPh>
    <rPh sb="34" eb="36">
      <t>ジッシ</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</si>
</sst>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6"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b/>
      <sz val="14"/>
      <color theme="1"/>
      <name val="ＭＳ ゴシック"/>
      <family val="3"/>
      <charset val="128"/>
    </font>
    <font>
      <sz val="6"/>
      <color theme="1"/>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sz val="9"/>
      <color theme="1"/>
      <name val="ＭＳ Ｐゴシック"/>
      <family val="2"/>
      <charset val="128"/>
      <scheme val="minor"/>
    </font>
    <font>
      <sz val="8"/>
      <color theme="1"/>
      <name val="ＭＳ Ｐゴシック"/>
      <family val="2"/>
      <charset val="128"/>
      <scheme val="minor"/>
    </font>
    <font>
      <b/>
      <sz val="11"/>
      <color theme="1"/>
      <name val="ＭＳ 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3">
    <xf numFmtId="0" fontId="0" fillId="0" borderId="0">
      <alignment vertical="center"/>
    </xf>
    <xf numFmtId="38" fontId="1" fillId="0" borderId="0" applyFont="0" applyFill="0" applyBorder="0" applyAlignment="0" applyProtection="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37">
    <xf numFmtId="0" fontId="0" fillId="0" borderId="0" xfId="0">
      <alignment vertical="center"/>
    </xf>
    <xf numFmtId="38" fontId="0" fillId="0" borderId="0" xfId="1" applyFont="1">
      <alignment vertical="center"/>
    </xf>
    <xf numFmtId="38" fontId="0" fillId="0" borderId="10" xfId="1" applyFont="1" applyBorder="1">
      <alignment vertical="center"/>
    </xf>
    <xf numFmtId="38" fontId="0" fillId="0" borderId="11" xfId="1" applyFont="1" applyBorder="1">
      <alignment vertical="center"/>
    </xf>
    <xf numFmtId="38" fontId="0" fillId="0" borderId="12" xfId="1" applyFont="1" applyBorder="1">
      <alignment vertical="center"/>
    </xf>
    <xf numFmtId="38" fontId="0" fillId="0" borderId="0" xfId="1" applyFont="1" applyAlignment="1">
      <alignment vertical="center"/>
    </xf>
    <xf numFmtId="38" fontId="0" fillId="0" borderId="0" xfId="1" applyFont="1" applyBorder="1">
      <alignment vertical="center"/>
    </xf>
    <xf numFmtId="38" fontId="0" fillId="0" borderId="10" xfId="1" applyFont="1" applyFill="1" applyBorder="1">
      <alignment vertical="center"/>
    </xf>
    <xf numFmtId="38" fontId="0" fillId="0" borderId="10" xfId="1" applyFont="1" applyBorder="1" applyAlignment="1">
      <alignment vertical="center" wrapText="1"/>
    </xf>
    <xf numFmtId="38" fontId="0" fillId="0" borderId="0" xfId="1" applyFont="1" applyBorder="1" applyAlignment="1">
      <alignment vertical="center" wrapText="1"/>
    </xf>
    <xf numFmtId="176" fontId="0" fillId="0" borderId="10" xfId="1" applyNumberFormat="1" applyFont="1" applyBorder="1">
      <alignment vertical="center"/>
    </xf>
    <xf numFmtId="176" fontId="0" fillId="0" borderId="10" xfId="1" applyNumberFormat="1" applyFont="1" applyBorder="1" applyAlignment="1">
      <alignment vertical="center" shrinkToFit="1"/>
    </xf>
    <xf numFmtId="38" fontId="19" fillId="0" borderId="0" xfId="1" applyFont="1" applyAlignment="1">
      <alignment horizontal="center" vertical="center"/>
    </xf>
    <xf numFmtId="38" fontId="19" fillId="0" borderId="0" xfId="1" applyFont="1" applyAlignment="1">
      <alignment horizontal="left" vertical="center"/>
    </xf>
    <xf numFmtId="38" fontId="0" fillId="0" borderId="10" xfId="1" applyFont="1" applyBorder="1" applyAlignment="1">
      <alignment vertical="center" shrinkToFit="1"/>
    </xf>
    <xf numFmtId="176" fontId="21" fillId="0" borderId="10" xfId="1" applyNumberFormat="1" applyFont="1" applyBorder="1" applyAlignment="1">
      <alignment horizontal="center" vertical="center"/>
    </xf>
    <xf numFmtId="38" fontId="22" fillId="0" borderId="0" xfId="1" applyFont="1" applyBorder="1">
      <alignment vertical="center"/>
    </xf>
    <xf numFmtId="38" fontId="22" fillId="0" borderId="0" xfId="1" applyFont="1">
      <alignment vertical="center"/>
    </xf>
    <xf numFmtId="38" fontId="22" fillId="0" borderId="0" xfId="1" applyFont="1" applyBorder="1" applyAlignment="1">
      <alignment vertical="center" wrapText="1"/>
    </xf>
    <xf numFmtId="38" fontId="22" fillId="0" borderId="0" xfId="1" applyFont="1" applyAlignment="1">
      <alignment horizontal="center" vertical="center"/>
    </xf>
    <xf numFmtId="38" fontId="0" fillId="0" borderId="0" xfId="1" applyFont="1" applyFill="1" applyBorder="1">
      <alignment vertical="center"/>
    </xf>
    <xf numFmtId="176" fontId="0" fillId="0" borderId="0" xfId="1" applyNumberFormat="1" applyFont="1" applyBorder="1" applyAlignment="1">
      <alignment vertical="center" shrinkToFit="1"/>
    </xf>
    <xf numFmtId="38" fontId="0" fillId="0" borderId="10" xfId="1" applyFont="1" applyBorder="1" applyAlignment="1">
      <alignment vertical="center" wrapText="1" shrinkToFit="1"/>
    </xf>
    <xf numFmtId="38" fontId="23" fillId="0" borderId="10" xfId="1" applyFont="1" applyBorder="1" applyAlignment="1">
      <alignment vertical="center" wrapText="1" shrinkToFit="1"/>
    </xf>
    <xf numFmtId="38" fontId="24" fillId="0" borderId="10" xfId="1" applyFont="1" applyBorder="1" applyAlignment="1">
      <alignment vertical="center" wrapText="1" shrinkToFit="1"/>
    </xf>
    <xf numFmtId="38" fontId="22" fillId="0" borderId="0" xfId="1" applyFont="1" applyBorder="1" applyAlignment="1">
      <alignment vertical="center"/>
    </xf>
    <xf numFmtId="38" fontId="22" fillId="0" borderId="0" xfId="1" applyFont="1" applyAlignment="1">
      <alignment horizontal="right" vertical="center"/>
    </xf>
    <xf numFmtId="38" fontId="0" fillId="0" borderId="0" xfId="1" applyFont="1" applyBorder="1" applyAlignment="1">
      <alignment vertical="center" shrinkToFit="1"/>
    </xf>
    <xf numFmtId="176" fontId="0" fillId="0" borderId="0" xfId="1" applyNumberFormat="1" applyFont="1" applyBorder="1">
      <alignment vertical="center"/>
    </xf>
    <xf numFmtId="38" fontId="0" fillId="0" borderId="0" xfId="1" applyFont="1" applyBorder="1" applyAlignment="1">
      <alignment vertical="center" wrapText="1" shrinkToFit="1"/>
    </xf>
    <xf numFmtId="38" fontId="24" fillId="0" borderId="0" xfId="1" applyFont="1" applyBorder="1" applyAlignment="1">
      <alignment vertical="center" wrapText="1" shrinkToFit="1"/>
    </xf>
    <xf numFmtId="38" fontId="23" fillId="0" borderId="0" xfId="1" applyFont="1" applyBorder="1" applyAlignment="1">
      <alignment vertical="center" wrapText="1" shrinkToFit="1"/>
    </xf>
    <xf numFmtId="38" fontId="0" fillId="0" borderId="15" xfId="1" applyFont="1" applyBorder="1" applyAlignment="1">
      <alignment vertical="center"/>
    </xf>
    <xf numFmtId="38" fontId="0" fillId="0" borderId="16" xfId="1" applyFont="1" applyBorder="1" applyAlignment="1">
      <alignment vertical="center"/>
    </xf>
    <xf numFmtId="38" fontId="25" fillId="0" borderId="14" xfId="1" applyFont="1" applyBorder="1" applyAlignment="1">
      <alignment vertical="center"/>
    </xf>
    <xf numFmtId="38" fontId="0" fillId="0" borderId="0" xfId="1" applyFont="1" applyAlignment="1">
      <alignment vertical="center" shrinkToFit="1"/>
    </xf>
    <xf numFmtId="0" fontId="0" fillId="0" borderId="13" xfId="0" applyBorder="1" applyAlignment="1">
      <alignment vertical="center" shrinkToFit="1"/>
    </xf>
  </cellXfs>
  <cellStyles count="43">
    <cellStyle name="20% - アクセント 1" xfId="20" builtinId="30" customBuiltin="1"/>
    <cellStyle name="20% - アクセント 2" xfId="24" builtinId="34" customBuiltin="1"/>
    <cellStyle name="20% - アクセント 3" xfId="28" builtinId="38" customBuiltin="1"/>
    <cellStyle name="20% - アクセント 4" xfId="32" builtinId="42" customBuiltin="1"/>
    <cellStyle name="20% - アクセント 5" xfId="36" builtinId="46" customBuiltin="1"/>
    <cellStyle name="20% - アクセント 6" xfId="40" builtinId="50" customBuiltin="1"/>
    <cellStyle name="40% - アクセント 1" xfId="21" builtinId="31" customBuiltin="1"/>
    <cellStyle name="40% - アクセント 2" xfId="25" builtinId="35" customBuiltin="1"/>
    <cellStyle name="40% - アクセント 3" xfId="29" builtinId="39" customBuiltin="1"/>
    <cellStyle name="40% - アクセント 4" xfId="33" builtinId="43" customBuiltin="1"/>
    <cellStyle name="40% - アクセント 5" xfId="37" builtinId="47" customBuiltin="1"/>
    <cellStyle name="40% - アクセント 6" xfId="41" builtinId="51" customBuiltin="1"/>
    <cellStyle name="60% - アクセント 1" xfId="22" builtinId="32" customBuiltin="1"/>
    <cellStyle name="60% - アクセント 2" xfId="26" builtinId="36" customBuiltin="1"/>
    <cellStyle name="60% - アクセント 3" xfId="30" builtinId="40" customBuiltin="1"/>
    <cellStyle name="60% - アクセント 4" xfId="34" builtinId="44" customBuiltin="1"/>
    <cellStyle name="60% - アクセント 5" xfId="38" builtinId="48" customBuiltin="1"/>
    <cellStyle name="60% - アクセント 6" xfId="42" builtinId="52" customBuiltin="1"/>
    <cellStyle name="アクセント 1" xfId="19" builtinId="29" customBuiltin="1"/>
    <cellStyle name="アクセント 2" xfId="23" builtinId="33" customBuiltin="1"/>
    <cellStyle name="アクセント 3" xfId="27" builtinId="37" customBuiltin="1"/>
    <cellStyle name="アクセント 4" xfId="31" builtinId="41" customBuiltin="1"/>
    <cellStyle name="アクセント 5" xfId="35" builtinId="45" customBuiltin="1"/>
    <cellStyle name="アクセント 6" xfId="39" builtinId="49" customBuiltin="1"/>
    <cellStyle name="タイトル" xfId="2" builtinId="15" customBuiltin="1"/>
    <cellStyle name="チェック セル" xfId="14" builtinId="23" customBuiltin="1"/>
    <cellStyle name="どちらでもない" xfId="9" builtinId="28" customBuiltin="1"/>
    <cellStyle name="メモ" xfId="16" builtinId="10" customBuiltin="1"/>
    <cellStyle name="リンク セル" xfId="13" builtinId="24" customBuiltin="1"/>
    <cellStyle name="悪い" xfId="8" builtinId="27" customBuiltin="1"/>
    <cellStyle name="計算" xfId="12" builtinId="22" customBuiltin="1"/>
    <cellStyle name="警告文" xfId="15" builtinId="11" customBuiltin="1"/>
    <cellStyle name="桁区切り" xfId="1" builtinId="6"/>
    <cellStyle name="見出し 1" xfId="3" builtinId="16" customBuiltin="1"/>
    <cellStyle name="見出し 2" xfId="4" builtinId="17" customBuiltin="1"/>
    <cellStyle name="見出し 3" xfId="5" builtinId="18" customBuiltin="1"/>
    <cellStyle name="見出し 4" xfId="6" builtinId="19" customBuiltin="1"/>
    <cellStyle name="集計" xfId="18" builtinId="25" customBuiltin="1"/>
    <cellStyle name="出力" xfId="11" builtinId="21" customBuiltin="1"/>
    <cellStyle name="説明文" xfId="17" builtinId="53" customBuiltin="1"/>
    <cellStyle name="入力" xfId="10" builtinId="20" customBuiltin="1"/>
    <cellStyle name="標準" xfId="0" builtinId="0"/>
    <cellStyle name="良い" xfId="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6"/>
  <sheetViews>
    <sheetView tabSelected="1" view="pageBreakPreview" zoomScaleNormal="100" zoomScaleSheetLayoutView="100" workbookViewId="0">
      <selection activeCell="V9" sqref="V9"/>
    </sheetView>
  </sheetViews>
  <sheetFormatPr defaultRowHeight="13.2" x14ac:dyDescent="0.2"/>
  <cols>
    <col min="1" max="1" width="2.77734375" style="1" customWidth="1"/>
    <col min="2" max="2" width="6.77734375" style="1" customWidth="1"/>
    <col min="3" max="3" width="15.77734375" style="1" customWidth="1"/>
    <col min="4" max="8" width="5.77734375" style="1" customWidth="1"/>
    <col min="9" max="9" width="15.77734375" style="1" customWidth="1"/>
    <col min="10" max="12" width="5.77734375" style="1" customWidth="1"/>
    <col min="13" max="13" width="4" style="1" customWidth="1"/>
    <col min="14" max="14" width="0.77734375" style="1" customWidth="1"/>
    <col min="15" max="15" width="4.88671875" style="1" customWidth="1"/>
    <col min="16" max="16" width="1" style="1" customWidth="1"/>
    <col min="17" max="16384" width="8.88671875" style="1"/>
  </cols>
  <sheetData>
    <row r="1" spans="2:14" ht="21" customHeight="1" x14ac:dyDescent="0.2">
      <c r="L1" s="1" t="s">
        <v>81</v>
      </c>
    </row>
    <row r="2" spans="2:14" ht="21" customHeight="1" x14ac:dyDescent="0.2">
      <c r="B2" s="12"/>
      <c r="C2" s="13" t="s">
        <v>79</v>
      </c>
      <c r="D2" s="12"/>
      <c r="E2" s="12"/>
      <c r="F2" s="12"/>
      <c r="G2" s="12"/>
      <c r="H2" s="12"/>
      <c r="I2" s="12"/>
      <c r="J2" s="12"/>
      <c r="K2" s="12"/>
      <c r="L2" s="12"/>
      <c r="M2" s="12"/>
      <c r="N2" s="12"/>
    </row>
    <row r="3" spans="2:14" ht="21" customHeight="1" x14ac:dyDescent="0.2">
      <c r="C3" s="13" t="s">
        <v>80</v>
      </c>
      <c r="D3" s="13"/>
      <c r="E3" s="13"/>
      <c r="F3" s="13"/>
      <c r="G3" s="13"/>
      <c r="H3" s="13"/>
      <c r="I3" s="13"/>
      <c r="J3" s="13"/>
      <c r="K3" s="13"/>
      <c r="L3" s="13"/>
      <c r="M3" s="13"/>
      <c r="N3" s="13"/>
    </row>
    <row r="4" spans="2:14" ht="10.199999999999999" customHeight="1" x14ac:dyDescent="0.2"/>
    <row r="5" spans="2:14" ht="21" customHeight="1" x14ac:dyDescent="0.2">
      <c r="B5" s="1" t="s">
        <v>2</v>
      </c>
    </row>
    <row r="6" spans="2:14" ht="21" customHeight="1" x14ac:dyDescent="0.2">
      <c r="B6" s="3" t="s">
        <v>1</v>
      </c>
      <c r="C6" s="4"/>
      <c r="D6" s="4"/>
      <c r="E6" s="6"/>
      <c r="F6" s="6"/>
    </row>
    <row r="7" spans="2:14" ht="10.199999999999999" customHeight="1" x14ac:dyDescent="0.2"/>
    <row r="8" spans="2:14" ht="21" customHeight="1" x14ac:dyDescent="0.2">
      <c r="B8" s="1" t="s">
        <v>3</v>
      </c>
    </row>
    <row r="9" spans="2:14" ht="21" customHeight="1" x14ac:dyDescent="0.2">
      <c r="B9" s="1" t="s">
        <v>0</v>
      </c>
    </row>
    <row r="10" spans="2:14" ht="21" customHeight="1" x14ac:dyDescent="0.2">
      <c r="B10" s="1" t="s">
        <v>92</v>
      </c>
    </row>
    <row r="11" spans="2:14" ht="21" customHeight="1" x14ac:dyDescent="0.2">
      <c r="B11" s="1" t="s">
        <v>91</v>
      </c>
    </row>
    <row r="12" spans="2:14" ht="10.199999999999999" customHeight="1" x14ac:dyDescent="0.2"/>
    <row r="13" spans="2:14" ht="21" customHeight="1" x14ac:dyDescent="0.2">
      <c r="B13" s="1" t="s">
        <v>4</v>
      </c>
      <c r="F13" s="6"/>
    </row>
    <row r="14" spans="2:14" ht="21" customHeight="1" x14ac:dyDescent="0.2">
      <c r="B14" s="5" t="s">
        <v>5</v>
      </c>
      <c r="C14" s="5"/>
      <c r="D14" s="2">
        <v>1489</v>
      </c>
      <c r="E14" s="15" t="s">
        <v>21</v>
      </c>
      <c r="F14" s="6"/>
    </row>
    <row r="15" spans="2:14" ht="21" customHeight="1" x14ac:dyDescent="0.2">
      <c r="B15" s="35" t="s">
        <v>6</v>
      </c>
      <c r="C15" s="36"/>
      <c r="D15" s="2">
        <v>370</v>
      </c>
      <c r="E15" s="10">
        <f>D15/D14</f>
        <v>0.24848891873740767</v>
      </c>
      <c r="F15" s="6"/>
    </row>
    <row r="16" spans="2:14" ht="21" customHeight="1" thickBot="1" x14ac:dyDescent="0.25">
      <c r="F16" s="6"/>
    </row>
    <row r="17" spans="2:14" ht="21" customHeight="1" thickBot="1" x14ac:dyDescent="0.25">
      <c r="B17" s="34" t="s">
        <v>90</v>
      </c>
      <c r="C17" s="32"/>
      <c r="D17" s="32"/>
      <c r="E17" s="33"/>
    </row>
    <row r="18" spans="2:14" s="17" customFormat="1" ht="21" customHeight="1" x14ac:dyDescent="0.2">
      <c r="B18" s="26" t="s">
        <v>7</v>
      </c>
      <c r="C18" s="16" t="s">
        <v>45</v>
      </c>
    </row>
    <row r="19" spans="2:14" ht="21" customHeight="1" x14ac:dyDescent="0.2">
      <c r="B19" s="6"/>
      <c r="C19" s="6" t="s">
        <v>8</v>
      </c>
      <c r="D19" s="6"/>
      <c r="E19" s="6"/>
      <c r="F19" s="6"/>
      <c r="G19" s="6"/>
      <c r="H19" s="6"/>
      <c r="I19" s="6" t="s">
        <v>12</v>
      </c>
      <c r="J19" s="6"/>
      <c r="K19" s="6"/>
      <c r="L19" s="6"/>
      <c r="M19" s="6"/>
      <c r="N19" s="6"/>
    </row>
    <row r="20" spans="2:14" ht="21" customHeight="1" x14ac:dyDescent="0.2">
      <c r="B20" s="1">
        <v>1</v>
      </c>
      <c r="C20" s="2" t="s">
        <v>9</v>
      </c>
      <c r="D20" s="2">
        <v>848</v>
      </c>
      <c r="E20" s="10">
        <f>D20/D22</f>
        <v>0.56950973807924776</v>
      </c>
      <c r="F20" s="6"/>
      <c r="G20" s="6"/>
      <c r="H20" s="6">
        <v>1</v>
      </c>
      <c r="I20" s="2" t="s">
        <v>9</v>
      </c>
      <c r="J20" s="2">
        <v>258</v>
      </c>
      <c r="K20" s="10">
        <f>J20/J22</f>
        <v>0.69729729729729728</v>
      </c>
      <c r="L20" s="6"/>
      <c r="M20" s="6"/>
      <c r="N20" s="6"/>
    </row>
    <row r="21" spans="2:14" ht="21" customHeight="1" x14ac:dyDescent="0.2">
      <c r="B21" s="6">
        <v>2</v>
      </c>
      <c r="C21" s="2" t="s">
        <v>10</v>
      </c>
      <c r="D21" s="2">
        <v>641</v>
      </c>
      <c r="E21" s="10">
        <f>D21/D22</f>
        <v>0.43049026192075218</v>
      </c>
      <c r="F21" s="6"/>
      <c r="G21" s="6"/>
      <c r="H21" s="6">
        <v>2</v>
      </c>
      <c r="I21" s="2" t="s">
        <v>10</v>
      </c>
      <c r="J21" s="2">
        <v>112</v>
      </c>
      <c r="K21" s="10">
        <f>J21/J22</f>
        <v>0.30270270270270272</v>
      </c>
      <c r="L21" s="6"/>
      <c r="M21" s="6"/>
      <c r="N21" s="6"/>
    </row>
    <row r="22" spans="2:14" s="6" customFormat="1" ht="21" customHeight="1" x14ac:dyDescent="0.2">
      <c r="C22" s="7" t="s">
        <v>11</v>
      </c>
      <c r="D22" s="8">
        <f>SUM(D20:D21)</f>
        <v>1489</v>
      </c>
      <c r="E22" s="11">
        <f>SUM(E20:E21)</f>
        <v>1</v>
      </c>
      <c r="F22" s="9"/>
      <c r="G22" s="9"/>
      <c r="H22" s="9"/>
      <c r="I22" s="7" t="s">
        <v>11</v>
      </c>
      <c r="J22" s="8">
        <f>SUM(J20:J21)</f>
        <v>370</v>
      </c>
      <c r="K22" s="11">
        <f>SUM(K20:K21)</f>
        <v>1</v>
      </c>
      <c r="L22" s="9"/>
      <c r="M22" s="9"/>
      <c r="N22" s="9"/>
    </row>
    <row r="23" spans="2:14" s="6" customFormat="1" ht="21" customHeight="1" x14ac:dyDescent="0.2">
      <c r="E23" s="9"/>
      <c r="F23" s="9"/>
      <c r="G23" s="9"/>
      <c r="H23" s="9"/>
      <c r="I23" s="9"/>
      <c r="J23" s="9"/>
      <c r="K23" s="9"/>
      <c r="L23" s="9"/>
      <c r="M23" s="9"/>
      <c r="N23" s="9"/>
    </row>
    <row r="24" spans="2:14" s="16" customFormat="1" ht="21" customHeight="1" x14ac:dyDescent="0.2">
      <c r="B24" s="26" t="s">
        <v>13</v>
      </c>
      <c r="C24" s="16" t="s">
        <v>44</v>
      </c>
      <c r="E24" s="17"/>
      <c r="F24" s="17"/>
      <c r="G24" s="17"/>
      <c r="H24" s="17"/>
      <c r="I24" s="17"/>
      <c r="J24" s="17"/>
      <c r="K24" s="17"/>
      <c r="L24" s="17"/>
      <c r="M24" s="17"/>
      <c r="N24" s="18"/>
    </row>
    <row r="25" spans="2:14" s="6" customFormat="1" ht="21" customHeight="1" x14ac:dyDescent="0.2">
      <c r="C25" s="6" t="s">
        <v>8</v>
      </c>
      <c r="I25" s="6" t="s">
        <v>12</v>
      </c>
    </row>
    <row r="26" spans="2:14" s="6" customFormat="1" ht="21" customHeight="1" x14ac:dyDescent="0.2">
      <c r="B26" s="1">
        <v>1</v>
      </c>
      <c r="C26" s="2" t="s">
        <v>14</v>
      </c>
      <c r="D26" s="2">
        <v>14</v>
      </c>
      <c r="E26" s="10">
        <f>D26/$D$33</f>
        <v>9.4022834116856951E-3</v>
      </c>
      <c r="H26" s="6">
        <v>1</v>
      </c>
      <c r="I26" s="2" t="s">
        <v>14</v>
      </c>
      <c r="J26" s="2">
        <v>9</v>
      </c>
      <c r="K26" s="10">
        <f>J26/$J$33</f>
        <v>2.4324324324324326E-2</v>
      </c>
    </row>
    <row r="27" spans="2:14" s="6" customFormat="1" ht="21" customHeight="1" x14ac:dyDescent="0.2">
      <c r="B27" s="1">
        <v>2</v>
      </c>
      <c r="C27" s="2" t="s">
        <v>82</v>
      </c>
      <c r="D27" s="2">
        <v>375</v>
      </c>
      <c r="E27" s="10">
        <f t="shared" ref="E27:E32" si="0">D27/$D$33</f>
        <v>0.251846877098724</v>
      </c>
      <c r="H27" s="6">
        <v>2</v>
      </c>
      <c r="I27" s="2" t="s">
        <v>82</v>
      </c>
      <c r="J27" s="2">
        <v>124</v>
      </c>
      <c r="K27" s="10">
        <f t="shared" ref="K27:K32" si="1">J27/$J$33</f>
        <v>0.33513513513513515</v>
      </c>
    </row>
    <row r="28" spans="2:14" s="6" customFormat="1" ht="21" customHeight="1" x14ac:dyDescent="0.2">
      <c r="B28" s="1">
        <v>3</v>
      </c>
      <c r="C28" s="2" t="s">
        <v>83</v>
      </c>
      <c r="D28" s="2">
        <v>208</v>
      </c>
      <c r="E28" s="10">
        <f t="shared" si="0"/>
        <v>0.13969106783075891</v>
      </c>
      <c r="H28" s="6">
        <v>3</v>
      </c>
      <c r="I28" s="2" t="s">
        <v>83</v>
      </c>
      <c r="J28" s="2">
        <v>38</v>
      </c>
      <c r="K28" s="10">
        <f t="shared" si="1"/>
        <v>0.10270270270270271</v>
      </c>
    </row>
    <row r="29" spans="2:14" s="6" customFormat="1" ht="21" customHeight="1" x14ac:dyDescent="0.2">
      <c r="B29" s="1">
        <v>4</v>
      </c>
      <c r="C29" s="2" t="s">
        <v>84</v>
      </c>
      <c r="D29" s="2">
        <v>301</v>
      </c>
      <c r="E29" s="10">
        <f t="shared" si="0"/>
        <v>0.20214909335124245</v>
      </c>
      <c r="H29" s="6">
        <v>4</v>
      </c>
      <c r="I29" s="2" t="s">
        <v>84</v>
      </c>
      <c r="J29" s="2">
        <v>78</v>
      </c>
      <c r="K29" s="10">
        <f t="shared" si="1"/>
        <v>0.21081081081081082</v>
      </c>
    </row>
    <row r="30" spans="2:14" s="6" customFormat="1" ht="21" customHeight="1" x14ac:dyDescent="0.2">
      <c r="B30" s="1">
        <v>5</v>
      </c>
      <c r="C30" s="2" t="s">
        <v>85</v>
      </c>
      <c r="D30" s="2">
        <v>300</v>
      </c>
      <c r="E30" s="10">
        <f t="shared" si="0"/>
        <v>0.20147750167897918</v>
      </c>
      <c r="H30" s="6">
        <v>5</v>
      </c>
      <c r="I30" s="2" t="s">
        <v>85</v>
      </c>
      <c r="J30" s="2">
        <v>71</v>
      </c>
      <c r="K30" s="10">
        <f t="shared" si="1"/>
        <v>0.1918918918918919</v>
      </c>
    </row>
    <row r="31" spans="2:14" s="6" customFormat="1" ht="21" customHeight="1" x14ac:dyDescent="0.2">
      <c r="B31" s="1">
        <v>6</v>
      </c>
      <c r="C31" s="2" t="s">
        <v>86</v>
      </c>
      <c r="D31" s="2">
        <v>211</v>
      </c>
      <c r="E31" s="10">
        <f t="shared" si="0"/>
        <v>0.1417058428475487</v>
      </c>
      <c r="H31" s="6">
        <v>6</v>
      </c>
      <c r="I31" s="2" t="s">
        <v>86</v>
      </c>
      <c r="J31" s="2">
        <v>39</v>
      </c>
      <c r="K31" s="10">
        <f t="shared" si="1"/>
        <v>0.10540540540540541</v>
      </c>
    </row>
    <row r="32" spans="2:14" s="6" customFormat="1" ht="21" customHeight="1" x14ac:dyDescent="0.2">
      <c r="B32" s="1">
        <v>7</v>
      </c>
      <c r="C32" s="2" t="s">
        <v>15</v>
      </c>
      <c r="D32" s="2">
        <v>80</v>
      </c>
      <c r="E32" s="10">
        <f t="shared" si="0"/>
        <v>5.3727333781061114E-2</v>
      </c>
      <c r="H32" s="6">
        <v>7</v>
      </c>
      <c r="I32" s="2" t="s">
        <v>15</v>
      </c>
      <c r="J32" s="2">
        <v>11</v>
      </c>
      <c r="K32" s="10">
        <f t="shared" si="1"/>
        <v>2.9729729729729731E-2</v>
      </c>
    </row>
    <row r="33" spans="2:14" ht="21" customHeight="1" x14ac:dyDescent="0.2">
      <c r="B33" s="6"/>
      <c r="C33" s="7" t="s">
        <v>11</v>
      </c>
      <c r="D33" s="8">
        <f>SUM(D26:D32)</f>
        <v>1489</v>
      </c>
      <c r="E33" s="11">
        <f>SUM(E26:E32)</f>
        <v>1</v>
      </c>
      <c r="F33" s="9"/>
      <c r="G33" s="9"/>
      <c r="H33" s="9"/>
      <c r="I33" s="7" t="s">
        <v>11</v>
      </c>
      <c r="J33" s="8">
        <f>SUM(J26:J32)</f>
        <v>370</v>
      </c>
      <c r="K33" s="11">
        <f>SUM(K26:K32)</f>
        <v>1</v>
      </c>
      <c r="L33" s="9"/>
      <c r="M33" s="9"/>
      <c r="N33" s="6"/>
    </row>
    <row r="34" spans="2:14" ht="21" customHeight="1" x14ac:dyDescent="0.2">
      <c r="B34" s="6"/>
      <c r="C34" s="6"/>
      <c r="D34" s="6"/>
      <c r="E34" s="9"/>
      <c r="F34" s="9"/>
      <c r="G34" s="9"/>
      <c r="H34" s="9"/>
      <c r="I34" s="9"/>
      <c r="J34" s="9"/>
      <c r="K34" s="9"/>
      <c r="L34" s="9"/>
      <c r="M34" s="9"/>
      <c r="N34" s="6"/>
    </row>
    <row r="35" spans="2:14" s="16" customFormat="1" ht="21" customHeight="1" x14ac:dyDescent="0.2">
      <c r="B35" s="26" t="s">
        <v>16</v>
      </c>
      <c r="C35" s="16" t="s">
        <v>43</v>
      </c>
      <c r="E35" s="17"/>
      <c r="F35" s="17"/>
      <c r="G35" s="17"/>
      <c r="H35" s="17"/>
      <c r="I35" s="17"/>
      <c r="J35" s="17"/>
      <c r="K35" s="17"/>
      <c r="L35" s="17"/>
      <c r="M35" s="17"/>
      <c r="N35" s="18"/>
    </row>
    <row r="36" spans="2:14" s="6" customFormat="1" ht="21" customHeight="1" x14ac:dyDescent="0.2">
      <c r="C36" s="6" t="s">
        <v>8</v>
      </c>
      <c r="I36" s="6" t="s">
        <v>12</v>
      </c>
    </row>
    <row r="37" spans="2:14" s="6" customFormat="1" ht="21" customHeight="1" x14ac:dyDescent="0.2">
      <c r="B37" s="1">
        <v>1</v>
      </c>
      <c r="C37" s="2" t="s">
        <v>17</v>
      </c>
      <c r="D37" s="2">
        <v>903</v>
      </c>
      <c r="E37" s="10">
        <f>D37/$D$41</f>
        <v>0.60644728005372739</v>
      </c>
      <c r="H37" s="6">
        <v>1</v>
      </c>
      <c r="I37" s="2" t="s">
        <v>17</v>
      </c>
      <c r="J37" s="2">
        <v>256</v>
      </c>
      <c r="K37" s="10">
        <f>J37/$J$41</f>
        <v>0.69189189189189193</v>
      </c>
    </row>
    <row r="38" spans="2:14" s="6" customFormat="1" ht="21" customHeight="1" x14ac:dyDescent="0.2">
      <c r="B38" s="1">
        <v>2</v>
      </c>
      <c r="C38" s="2" t="s">
        <v>18</v>
      </c>
      <c r="D38" s="2">
        <v>250</v>
      </c>
      <c r="E38" s="10">
        <f>D38/$D$41</f>
        <v>0.16789791806581597</v>
      </c>
      <c r="H38" s="6">
        <v>2</v>
      </c>
      <c r="I38" s="2" t="s">
        <v>18</v>
      </c>
      <c r="J38" s="2">
        <v>59</v>
      </c>
      <c r="K38" s="10">
        <f t="shared" ref="K38:K40" si="2">J38/$J$41</f>
        <v>0.15945945945945947</v>
      </c>
    </row>
    <row r="39" spans="2:14" s="6" customFormat="1" ht="21" customHeight="1" x14ac:dyDescent="0.2">
      <c r="B39" s="1">
        <v>3</v>
      </c>
      <c r="C39" s="2" t="s">
        <v>19</v>
      </c>
      <c r="D39" s="2">
        <v>94</v>
      </c>
      <c r="E39" s="10">
        <f>D39/$D$41</f>
        <v>6.3129617192746804E-2</v>
      </c>
      <c r="H39" s="6">
        <v>3</v>
      </c>
      <c r="I39" s="2" t="s">
        <v>19</v>
      </c>
      <c r="J39" s="2">
        <v>23</v>
      </c>
      <c r="K39" s="10">
        <f t="shared" si="2"/>
        <v>6.2162162162162166E-2</v>
      </c>
    </row>
    <row r="40" spans="2:14" s="6" customFormat="1" ht="21" customHeight="1" x14ac:dyDescent="0.2">
      <c r="B40" s="1">
        <v>4</v>
      </c>
      <c r="C40" s="14" t="s">
        <v>20</v>
      </c>
      <c r="D40" s="2">
        <v>242</v>
      </c>
      <c r="E40" s="10">
        <f>D40/$D$41</f>
        <v>0.16252518468770988</v>
      </c>
      <c r="H40" s="6">
        <v>4</v>
      </c>
      <c r="I40" s="14" t="s">
        <v>20</v>
      </c>
      <c r="J40" s="2">
        <v>32</v>
      </c>
      <c r="K40" s="10">
        <f t="shared" si="2"/>
        <v>8.6486486486486491E-2</v>
      </c>
    </row>
    <row r="41" spans="2:14" ht="21" customHeight="1" x14ac:dyDescent="0.2">
      <c r="B41" s="6"/>
      <c r="C41" s="7" t="s">
        <v>11</v>
      </c>
      <c r="D41" s="8">
        <f>SUM(D37:D40)</f>
        <v>1489</v>
      </c>
      <c r="E41" s="11">
        <f>SUM(E37:E40)</f>
        <v>1</v>
      </c>
      <c r="F41" s="9"/>
      <c r="G41" s="9"/>
      <c r="H41" s="9"/>
      <c r="I41" s="7" t="s">
        <v>11</v>
      </c>
      <c r="J41" s="8">
        <f>SUM(J37:J40)</f>
        <v>370</v>
      </c>
      <c r="K41" s="11">
        <f>SUM(K37:K40)</f>
        <v>1</v>
      </c>
      <c r="L41" s="9"/>
      <c r="M41" s="9"/>
      <c r="N41" s="6"/>
    </row>
    <row r="42" spans="2:14" ht="21" customHeight="1" x14ac:dyDescent="0.2">
      <c r="B42" s="6"/>
      <c r="C42" s="20"/>
      <c r="D42" s="9"/>
      <c r="E42" s="21"/>
      <c r="F42" s="9"/>
      <c r="G42" s="9"/>
      <c r="H42" s="9"/>
      <c r="I42" s="20"/>
      <c r="J42" s="9"/>
      <c r="K42" s="21"/>
      <c r="L42" s="9"/>
      <c r="M42" s="9"/>
      <c r="N42" s="6"/>
    </row>
    <row r="43" spans="2:14" ht="21" customHeight="1" x14ac:dyDescent="0.2">
      <c r="B43" s="6"/>
      <c r="C43" s="20"/>
      <c r="D43" s="9"/>
      <c r="E43" s="21"/>
      <c r="F43" s="9"/>
      <c r="G43" s="9"/>
      <c r="H43" s="9"/>
      <c r="I43" s="20"/>
      <c r="J43" s="9"/>
      <c r="K43" s="21"/>
      <c r="L43" s="9"/>
      <c r="M43" s="9"/>
      <c r="N43" s="6"/>
    </row>
    <row r="44" spans="2:14" s="16" customFormat="1" ht="21" customHeight="1" x14ac:dyDescent="0.2">
      <c r="B44" s="26" t="s">
        <v>22</v>
      </c>
      <c r="C44" s="16" t="s">
        <v>42</v>
      </c>
      <c r="E44" s="17"/>
      <c r="F44" s="17"/>
      <c r="G44" s="17"/>
      <c r="H44" s="17"/>
      <c r="I44" s="17"/>
      <c r="J44" s="17"/>
      <c r="K44" s="17"/>
      <c r="L44" s="17"/>
      <c r="M44" s="17"/>
      <c r="N44" s="18"/>
    </row>
    <row r="45" spans="2:14" s="6" customFormat="1" ht="21" customHeight="1" x14ac:dyDescent="0.2">
      <c r="C45" s="6" t="s">
        <v>8</v>
      </c>
      <c r="I45" s="6" t="s">
        <v>12</v>
      </c>
    </row>
    <row r="46" spans="2:14" s="6" customFormat="1" ht="21" customHeight="1" x14ac:dyDescent="0.2">
      <c r="B46" s="1">
        <v>1</v>
      </c>
      <c r="C46" s="14" t="s">
        <v>23</v>
      </c>
      <c r="D46" s="2">
        <v>27</v>
      </c>
      <c r="E46" s="10">
        <f>D46/$D$55</f>
        <v>1.8132975151108125E-2</v>
      </c>
      <c r="H46" s="1">
        <v>1</v>
      </c>
      <c r="I46" s="14" t="s">
        <v>23</v>
      </c>
      <c r="J46" s="2">
        <v>10</v>
      </c>
      <c r="K46" s="10">
        <f>J46/$J$55</f>
        <v>2.7027027027027029E-2</v>
      </c>
    </row>
    <row r="47" spans="2:14" s="6" customFormat="1" ht="21" customHeight="1" x14ac:dyDescent="0.2">
      <c r="B47" s="1">
        <v>2</v>
      </c>
      <c r="C47" s="14" t="s">
        <v>24</v>
      </c>
      <c r="D47" s="2">
        <v>164</v>
      </c>
      <c r="E47" s="10">
        <f t="shared" ref="E47:E54" si="3">D47/$D$55</f>
        <v>0.11014103425117529</v>
      </c>
      <c r="H47" s="1">
        <v>2</v>
      </c>
      <c r="I47" s="14" t="s">
        <v>24</v>
      </c>
      <c r="J47" s="2">
        <v>42</v>
      </c>
      <c r="K47" s="10">
        <f t="shared" ref="K47:K54" si="4">J47/$J$55</f>
        <v>0.11351351351351352</v>
      </c>
    </row>
    <row r="48" spans="2:14" s="6" customFormat="1" ht="21" customHeight="1" x14ac:dyDescent="0.2">
      <c r="B48" s="1">
        <v>3</v>
      </c>
      <c r="C48" s="14" t="s">
        <v>25</v>
      </c>
      <c r="D48" s="2">
        <v>646</v>
      </c>
      <c r="E48" s="10">
        <f t="shared" si="3"/>
        <v>0.43384822028206849</v>
      </c>
      <c r="H48" s="1">
        <v>3</v>
      </c>
      <c r="I48" s="14" t="s">
        <v>25</v>
      </c>
      <c r="J48" s="2">
        <v>142</v>
      </c>
      <c r="K48" s="10">
        <f t="shared" si="4"/>
        <v>0.38378378378378381</v>
      </c>
    </row>
    <row r="49" spans="1:14" s="6" customFormat="1" ht="21" customHeight="1" x14ac:dyDescent="0.2">
      <c r="B49" s="1">
        <v>4</v>
      </c>
      <c r="C49" s="14" t="s">
        <v>26</v>
      </c>
      <c r="D49" s="2">
        <v>118</v>
      </c>
      <c r="E49" s="10">
        <f t="shared" si="3"/>
        <v>7.9247817327065151E-2</v>
      </c>
      <c r="H49" s="1">
        <v>4</v>
      </c>
      <c r="I49" s="14" t="s">
        <v>26</v>
      </c>
      <c r="J49" s="2">
        <v>37</v>
      </c>
      <c r="K49" s="10">
        <f t="shared" si="4"/>
        <v>0.1</v>
      </c>
    </row>
    <row r="50" spans="1:14" s="6" customFormat="1" ht="21" customHeight="1" x14ac:dyDescent="0.2">
      <c r="B50" s="1">
        <v>5</v>
      </c>
      <c r="C50" s="14" t="s">
        <v>27</v>
      </c>
      <c r="D50" s="2">
        <v>146</v>
      </c>
      <c r="E50" s="10">
        <f t="shared" si="3"/>
        <v>9.8052384150436531E-2</v>
      </c>
      <c r="H50" s="1">
        <v>5</v>
      </c>
      <c r="I50" s="14" t="s">
        <v>27</v>
      </c>
      <c r="J50" s="2">
        <v>83</v>
      </c>
      <c r="K50" s="10">
        <f t="shared" si="4"/>
        <v>0.22432432432432434</v>
      </c>
    </row>
    <row r="51" spans="1:14" s="6" customFormat="1" ht="21" customHeight="1" x14ac:dyDescent="0.2">
      <c r="B51" s="1">
        <v>6</v>
      </c>
      <c r="C51" s="14" t="s">
        <v>28</v>
      </c>
      <c r="D51" s="2">
        <v>208</v>
      </c>
      <c r="E51" s="10">
        <f t="shared" si="3"/>
        <v>0.13969106783075891</v>
      </c>
      <c r="H51" s="1">
        <v>6</v>
      </c>
      <c r="I51" s="14" t="s">
        <v>28</v>
      </c>
      <c r="J51" s="2">
        <v>31</v>
      </c>
      <c r="K51" s="10">
        <f t="shared" si="4"/>
        <v>8.3783783783783788E-2</v>
      </c>
    </row>
    <row r="52" spans="1:14" s="6" customFormat="1" ht="21" customHeight="1" x14ac:dyDescent="0.2">
      <c r="B52" s="1">
        <v>7</v>
      </c>
      <c r="C52" s="14" t="s">
        <v>29</v>
      </c>
      <c r="D52" s="2">
        <v>74</v>
      </c>
      <c r="E52" s="10">
        <f t="shared" si="3"/>
        <v>4.969778374748153E-2</v>
      </c>
      <c r="H52" s="1">
        <v>7</v>
      </c>
      <c r="I52" s="14" t="s">
        <v>29</v>
      </c>
      <c r="J52" s="2">
        <v>2</v>
      </c>
      <c r="K52" s="10">
        <f t="shared" si="4"/>
        <v>5.4054054054054057E-3</v>
      </c>
    </row>
    <row r="53" spans="1:14" s="6" customFormat="1" ht="21" customHeight="1" x14ac:dyDescent="0.2">
      <c r="B53" s="1">
        <v>8</v>
      </c>
      <c r="C53" s="14" t="s">
        <v>30</v>
      </c>
      <c r="D53" s="2">
        <v>71</v>
      </c>
      <c r="E53" s="10">
        <f t="shared" si="3"/>
        <v>4.7683008730691742E-2</v>
      </c>
      <c r="H53" s="1">
        <v>8</v>
      </c>
      <c r="I53" s="14" t="s">
        <v>30</v>
      </c>
      <c r="J53" s="2">
        <v>17</v>
      </c>
      <c r="K53" s="10">
        <f t="shared" si="4"/>
        <v>4.5945945945945948E-2</v>
      </c>
    </row>
    <row r="54" spans="1:14" s="6" customFormat="1" ht="21" customHeight="1" x14ac:dyDescent="0.2">
      <c r="B54" s="1">
        <v>9</v>
      </c>
      <c r="C54" s="14" t="s">
        <v>31</v>
      </c>
      <c r="D54" s="2">
        <v>35</v>
      </c>
      <c r="E54" s="10">
        <f t="shared" si="3"/>
        <v>2.3505708529214239E-2</v>
      </c>
      <c r="H54" s="1">
        <v>9</v>
      </c>
      <c r="I54" s="14" t="s">
        <v>31</v>
      </c>
      <c r="J54" s="2">
        <v>6</v>
      </c>
      <c r="K54" s="10">
        <f t="shared" si="4"/>
        <v>1.6216216216216217E-2</v>
      </c>
    </row>
    <row r="55" spans="1:14" ht="21" customHeight="1" x14ac:dyDescent="0.2">
      <c r="B55" s="6"/>
      <c r="C55" s="7" t="s">
        <v>11</v>
      </c>
      <c r="D55" s="8">
        <f>SUM(D46:D54)</f>
        <v>1489</v>
      </c>
      <c r="E55" s="11">
        <f>SUM(E46:E54)</f>
        <v>0.99999999999999989</v>
      </c>
      <c r="F55" s="9"/>
      <c r="G55" s="9"/>
      <c r="H55" s="9"/>
      <c r="I55" s="7" t="s">
        <v>11</v>
      </c>
      <c r="J55" s="8">
        <f>SUM(J46:J54)</f>
        <v>370</v>
      </c>
      <c r="K55" s="11">
        <f>SUM(K46:K54)</f>
        <v>1</v>
      </c>
      <c r="L55" s="9"/>
      <c r="M55" s="9"/>
      <c r="N55" s="6"/>
    </row>
    <row r="56" spans="1:14" ht="21" customHeight="1" x14ac:dyDescent="0.2">
      <c r="B56" s="6"/>
      <c r="C56" s="6"/>
      <c r="D56" s="6"/>
      <c r="E56" s="6"/>
      <c r="F56" s="6"/>
      <c r="G56" s="6"/>
      <c r="H56" s="6"/>
      <c r="I56" s="6"/>
      <c r="J56" s="6"/>
      <c r="K56" s="6"/>
      <c r="L56" s="6"/>
      <c r="M56" s="6"/>
      <c r="N56" s="6"/>
    </row>
    <row r="57" spans="1:14" s="16" customFormat="1" ht="21" customHeight="1" x14ac:dyDescent="0.2">
      <c r="A57" s="25"/>
      <c r="B57" s="19" t="s">
        <v>32</v>
      </c>
      <c r="C57" s="16" t="s">
        <v>33</v>
      </c>
      <c r="E57" s="17"/>
      <c r="F57" s="17"/>
      <c r="G57" s="17"/>
      <c r="H57" s="17"/>
      <c r="I57" s="17"/>
      <c r="J57" s="17"/>
      <c r="K57" s="17"/>
      <c r="L57" s="17"/>
      <c r="M57" s="17"/>
      <c r="N57" s="18"/>
    </row>
    <row r="58" spans="1:14" s="16" customFormat="1" ht="21" customHeight="1" x14ac:dyDescent="0.2">
      <c r="B58" s="19"/>
      <c r="C58" s="16" t="s">
        <v>34</v>
      </c>
      <c r="E58" s="17"/>
      <c r="F58" s="17"/>
      <c r="G58" s="17"/>
      <c r="H58" s="17"/>
      <c r="I58" s="17"/>
      <c r="J58" s="17"/>
      <c r="K58" s="17"/>
      <c r="L58" s="17"/>
      <c r="M58" s="17"/>
      <c r="N58" s="18"/>
    </row>
    <row r="59" spans="1:14" s="6" customFormat="1" ht="21" customHeight="1" x14ac:dyDescent="0.2">
      <c r="C59" s="6" t="s">
        <v>8</v>
      </c>
      <c r="I59" s="6" t="s">
        <v>12</v>
      </c>
    </row>
    <row r="60" spans="1:14" s="6" customFormat="1" ht="21" customHeight="1" x14ac:dyDescent="0.2">
      <c r="B60" s="1">
        <v>1</v>
      </c>
      <c r="C60" s="2" t="s">
        <v>35</v>
      </c>
      <c r="D60" s="2">
        <v>1029</v>
      </c>
      <c r="E60" s="10">
        <f>D60/$D$62</f>
        <v>0.69106783075889855</v>
      </c>
      <c r="H60" s="6">
        <v>1</v>
      </c>
      <c r="I60" s="2" t="s">
        <v>35</v>
      </c>
      <c r="J60" s="2">
        <v>250</v>
      </c>
      <c r="K60" s="10">
        <f>J60/$J$62</f>
        <v>0.67567567567567566</v>
      </c>
    </row>
    <row r="61" spans="1:14" s="6" customFormat="1" ht="21" customHeight="1" x14ac:dyDescent="0.2">
      <c r="B61" s="1">
        <v>2</v>
      </c>
      <c r="C61" s="2" t="s">
        <v>36</v>
      </c>
      <c r="D61" s="2">
        <v>460</v>
      </c>
      <c r="E61" s="10">
        <f>D61/$D$62</f>
        <v>0.3089321692411014</v>
      </c>
      <c r="H61" s="6">
        <v>2</v>
      </c>
      <c r="I61" s="2" t="s">
        <v>36</v>
      </c>
      <c r="J61" s="2">
        <v>120</v>
      </c>
      <c r="K61" s="10">
        <f>J61/$J$62</f>
        <v>0.32432432432432434</v>
      </c>
    </row>
    <row r="62" spans="1:14" ht="21" customHeight="1" x14ac:dyDescent="0.2">
      <c r="B62" s="6"/>
      <c r="C62" s="7" t="s">
        <v>11</v>
      </c>
      <c r="D62" s="8">
        <f>SUM(D60:D61)</f>
        <v>1489</v>
      </c>
      <c r="E62" s="11">
        <f>SUM(E60:E61)</f>
        <v>1</v>
      </c>
      <c r="F62" s="9"/>
      <c r="G62" s="9"/>
      <c r="H62" s="9"/>
      <c r="I62" s="7" t="s">
        <v>11</v>
      </c>
      <c r="J62" s="8">
        <f>SUM(J60:J61)</f>
        <v>370</v>
      </c>
      <c r="K62" s="11">
        <f>SUM(K60:K61)</f>
        <v>1</v>
      </c>
      <c r="L62" s="9"/>
      <c r="M62" s="9"/>
      <c r="N62" s="6"/>
    </row>
    <row r="63" spans="1:14" ht="19.8" customHeight="1" x14ac:dyDescent="0.2">
      <c r="B63" s="6"/>
      <c r="C63" s="6"/>
      <c r="D63" s="6"/>
      <c r="E63" s="6"/>
      <c r="F63" s="6"/>
      <c r="G63" s="6"/>
      <c r="H63" s="6"/>
      <c r="I63" s="6"/>
      <c r="J63" s="6"/>
      <c r="K63" s="6"/>
      <c r="L63" s="6"/>
      <c r="M63" s="6"/>
      <c r="N63" s="6"/>
    </row>
    <row r="64" spans="1:14" s="16" customFormat="1" ht="21" customHeight="1" x14ac:dyDescent="0.2">
      <c r="A64" s="25"/>
      <c r="B64" s="19" t="s">
        <v>37</v>
      </c>
      <c r="C64" s="16" t="s">
        <v>38</v>
      </c>
      <c r="E64" s="17"/>
      <c r="F64" s="17"/>
      <c r="G64" s="17"/>
      <c r="H64" s="17"/>
      <c r="I64" s="17"/>
      <c r="J64" s="17"/>
      <c r="K64" s="17"/>
      <c r="L64" s="17"/>
      <c r="M64" s="17"/>
      <c r="N64" s="18"/>
    </row>
    <row r="65" spans="2:14" s="16" customFormat="1" ht="21" customHeight="1" x14ac:dyDescent="0.2">
      <c r="B65" s="19"/>
      <c r="C65" s="16" t="s">
        <v>39</v>
      </c>
      <c r="E65" s="17"/>
      <c r="F65" s="17"/>
      <c r="G65" s="17"/>
      <c r="H65" s="17"/>
      <c r="I65" s="17"/>
      <c r="J65" s="17"/>
      <c r="K65" s="17"/>
      <c r="L65" s="17"/>
      <c r="M65" s="17"/>
      <c r="N65" s="18"/>
    </row>
    <row r="66" spans="2:14" s="6" customFormat="1" ht="21" customHeight="1" x14ac:dyDescent="0.2">
      <c r="C66" s="6" t="s">
        <v>8</v>
      </c>
      <c r="I66" s="6" t="s">
        <v>12</v>
      </c>
    </row>
    <row r="67" spans="2:14" s="6" customFormat="1" ht="21" customHeight="1" x14ac:dyDescent="0.2">
      <c r="B67" s="1">
        <v>1</v>
      </c>
      <c r="C67" s="2" t="s">
        <v>35</v>
      </c>
      <c r="D67" s="2">
        <v>1367</v>
      </c>
      <c r="E67" s="10">
        <f>D67/$D$69</f>
        <v>0.91806581598388182</v>
      </c>
      <c r="H67" s="6">
        <v>1</v>
      </c>
      <c r="I67" s="2" t="s">
        <v>35</v>
      </c>
      <c r="J67" s="2">
        <v>348</v>
      </c>
      <c r="K67" s="10">
        <f>J67/$J$69</f>
        <v>0.94054054054054059</v>
      </c>
    </row>
    <row r="68" spans="2:14" s="6" customFormat="1" ht="21" customHeight="1" x14ac:dyDescent="0.2">
      <c r="B68" s="1">
        <v>2</v>
      </c>
      <c r="C68" s="2" t="s">
        <v>36</v>
      </c>
      <c r="D68" s="2">
        <v>122</v>
      </c>
      <c r="E68" s="10">
        <f>D68/$D$69</f>
        <v>8.1934184016118197E-2</v>
      </c>
      <c r="H68" s="6">
        <v>2</v>
      </c>
      <c r="I68" s="2" t="s">
        <v>36</v>
      </c>
      <c r="J68" s="2">
        <v>22</v>
      </c>
      <c r="K68" s="10">
        <f>J68/$J$69</f>
        <v>5.9459459459459463E-2</v>
      </c>
    </row>
    <row r="69" spans="2:14" ht="21" customHeight="1" x14ac:dyDescent="0.2">
      <c r="B69" s="6"/>
      <c r="C69" s="7" t="s">
        <v>11</v>
      </c>
      <c r="D69" s="8">
        <f>SUM(D67:D68)</f>
        <v>1489</v>
      </c>
      <c r="E69" s="11">
        <f>SUM(E67:E68)</f>
        <v>1</v>
      </c>
      <c r="F69" s="9"/>
      <c r="G69" s="9"/>
      <c r="H69" s="9"/>
      <c r="I69" s="7" t="s">
        <v>11</v>
      </c>
      <c r="J69" s="8">
        <f>SUM(J67:J68)</f>
        <v>370</v>
      </c>
      <c r="K69" s="11">
        <f>SUM(K67:K68)</f>
        <v>1</v>
      </c>
      <c r="L69" s="9"/>
      <c r="M69" s="9"/>
      <c r="N69" s="6"/>
    </row>
    <row r="70" spans="2:14" ht="21" customHeight="1" x14ac:dyDescent="0.2"/>
    <row r="71" spans="2:14" s="16" customFormat="1" ht="21" customHeight="1" x14ac:dyDescent="0.2">
      <c r="B71" s="19" t="s">
        <v>40</v>
      </c>
      <c r="C71" s="16" t="s">
        <v>41</v>
      </c>
      <c r="E71" s="17"/>
      <c r="F71" s="17"/>
      <c r="G71" s="17"/>
      <c r="H71" s="17"/>
      <c r="I71" s="17"/>
      <c r="J71" s="17"/>
      <c r="K71" s="17"/>
      <c r="L71" s="17"/>
      <c r="M71" s="17"/>
      <c r="N71" s="18"/>
    </row>
    <row r="72" spans="2:14" s="6" customFormat="1" ht="21" customHeight="1" x14ac:dyDescent="0.2">
      <c r="C72" s="6" t="s">
        <v>8</v>
      </c>
      <c r="I72" s="6" t="s">
        <v>12</v>
      </c>
    </row>
    <row r="73" spans="2:14" s="6" customFormat="1" ht="21" customHeight="1" x14ac:dyDescent="0.2">
      <c r="B73" s="1">
        <v>1</v>
      </c>
      <c r="C73" s="14" t="s">
        <v>46</v>
      </c>
      <c r="D73" s="2">
        <v>43</v>
      </c>
      <c r="E73" s="10">
        <f>D73/$D$78</f>
        <v>2.8878441907320349E-2</v>
      </c>
      <c r="H73" s="1">
        <v>1</v>
      </c>
      <c r="I73" s="14" t="s">
        <v>46</v>
      </c>
      <c r="J73" s="2">
        <v>43</v>
      </c>
      <c r="K73" s="10">
        <f>J73/$J$78</f>
        <v>0.11621621621621622</v>
      </c>
    </row>
    <row r="74" spans="2:14" s="6" customFormat="1" ht="21" customHeight="1" x14ac:dyDescent="0.2">
      <c r="B74" s="1">
        <v>2</v>
      </c>
      <c r="C74" s="14" t="s">
        <v>47</v>
      </c>
      <c r="D74" s="2">
        <v>52</v>
      </c>
      <c r="E74" s="10">
        <f>D74/$D$78</f>
        <v>3.4922766957689727E-2</v>
      </c>
      <c r="H74" s="1">
        <v>2</v>
      </c>
      <c r="I74" s="14" t="s">
        <v>47</v>
      </c>
      <c r="J74" s="2">
        <v>52</v>
      </c>
      <c r="K74" s="10">
        <f>J74/$J$78</f>
        <v>0.14054054054054055</v>
      </c>
    </row>
    <row r="75" spans="2:14" s="6" customFormat="1" ht="21" customHeight="1" x14ac:dyDescent="0.2">
      <c r="B75" s="1">
        <v>3</v>
      </c>
      <c r="C75" s="14" t="s">
        <v>48</v>
      </c>
      <c r="D75" s="2">
        <v>89</v>
      </c>
      <c r="E75" s="10">
        <f>D75/$D$78</f>
        <v>5.9771658831430492E-2</v>
      </c>
      <c r="H75" s="1">
        <v>3</v>
      </c>
      <c r="I75" s="14" t="s">
        <v>48</v>
      </c>
      <c r="J75" s="2">
        <v>89</v>
      </c>
      <c r="K75" s="10">
        <f>J75/$J$78</f>
        <v>0.24054054054054055</v>
      </c>
    </row>
    <row r="76" spans="2:14" s="6" customFormat="1" ht="21" customHeight="1" x14ac:dyDescent="0.2">
      <c r="B76" s="1">
        <v>4</v>
      </c>
      <c r="C76" s="14" t="s">
        <v>49</v>
      </c>
      <c r="D76" s="2">
        <v>186</v>
      </c>
      <c r="E76" s="10">
        <f>D76/$D$78</f>
        <v>0.12491605104096709</v>
      </c>
      <c r="H76" s="1">
        <v>4</v>
      </c>
      <c r="I76" s="14" t="s">
        <v>49</v>
      </c>
      <c r="J76" s="2">
        <v>186</v>
      </c>
      <c r="K76" s="10">
        <f>J76/$J$78</f>
        <v>0.50270270270270268</v>
      </c>
    </row>
    <row r="77" spans="2:14" s="6" customFormat="1" ht="21" customHeight="1" x14ac:dyDescent="0.2">
      <c r="B77" s="1">
        <v>5</v>
      </c>
      <c r="C77" s="14" t="s">
        <v>87</v>
      </c>
      <c r="D77" s="2">
        <v>1119</v>
      </c>
      <c r="E77" s="10">
        <f>D77/$D$78</f>
        <v>0.75151108126259236</v>
      </c>
      <c r="H77" s="1">
        <v>5</v>
      </c>
      <c r="I77" s="14" t="s">
        <v>87</v>
      </c>
      <c r="J77" s="2">
        <v>0</v>
      </c>
      <c r="K77" s="10">
        <f>J77/$D$78</f>
        <v>0</v>
      </c>
    </row>
    <row r="78" spans="2:14" ht="21" customHeight="1" x14ac:dyDescent="0.2">
      <c r="B78" s="6"/>
      <c r="C78" s="7" t="s">
        <v>11</v>
      </c>
      <c r="D78" s="8">
        <f>SUM(D73:D77)</f>
        <v>1489</v>
      </c>
      <c r="E78" s="11">
        <f>SUM(E73:E77)</f>
        <v>1</v>
      </c>
      <c r="F78" s="9"/>
      <c r="G78" s="9"/>
      <c r="H78" s="6"/>
      <c r="I78" s="7" t="s">
        <v>11</v>
      </c>
      <c r="J78" s="8">
        <f>SUM(J73:J77)</f>
        <v>370</v>
      </c>
      <c r="K78" s="11">
        <f>SUM(K73:K77)</f>
        <v>1</v>
      </c>
      <c r="L78" s="9"/>
      <c r="M78" s="9"/>
      <c r="N78" s="6"/>
    </row>
    <row r="79" spans="2:14" ht="21" customHeight="1" x14ac:dyDescent="0.2">
      <c r="B79" s="6"/>
      <c r="C79" s="20" t="s">
        <v>61</v>
      </c>
      <c r="D79" s="9"/>
      <c r="E79" s="21"/>
      <c r="F79" s="9"/>
      <c r="G79" s="9"/>
      <c r="H79" s="6"/>
      <c r="I79" s="20"/>
      <c r="J79" s="9"/>
      <c r="K79" s="21"/>
      <c r="L79" s="9"/>
      <c r="M79" s="9"/>
      <c r="N79" s="6"/>
    </row>
    <row r="80" spans="2:14" ht="21" customHeight="1" x14ac:dyDescent="0.2"/>
    <row r="81" spans="2:14" ht="21" customHeight="1" x14ac:dyDescent="0.2"/>
    <row r="82" spans="2:14" ht="21" customHeight="1" x14ac:dyDescent="0.2"/>
    <row r="83" spans="2:14" ht="21" customHeight="1" x14ac:dyDescent="0.2"/>
    <row r="84" spans="2:14" ht="21" customHeight="1" x14ac:dyDescent="0.2"/>
    <row r="85" spans="2:14" ht="21" customHeight="1" x14ac:dyDescent="0.2"/>
    <row r="86" spans="2:14" s="16" customFormat="1" ht="21" customHeight="1" x14ac:dyDescent="0.2">
      <c r="B86" s="19" t="s">
        <v>50</v>
      </c>
      <c r="C86" s="16" t="s">
        <v>51</v>
      </c>
      <c r="E86" s="17"/>
      <c r="F86" s="17"/>
      <c r="G86" s="17"/>
      <c r="H86" s="17"/>
      <c r="I86" s="17"/>
      <c r="J86" s="17"/>
      <c r="K86" s="17"/>
      <c r="L86" s="17"/>
      <c r="M86" s="17"/>
      <c r="N86" s="18"/>
    </row>
    <row r="87" spans="2:14" s="16" customFormat="1" ht="21" customHeight="1" x14ac:dyDescent="0.2">
      <c r="B87" s="19"/>
      <c r="C87" s="16" t="s">
        <v>53</v>
      </c>
      <c r="E87" s="17"/>
      <c r="F87" s="17"/>
      <c r="G87" s="17"/>
      <c r="H87" s="17"/>
      <c r="I87" s="17"/>
      <c r="J87" s="17"/>
      <c r="K87" s="17"/>
      <c r="L87" s="17"/>
      <c r="M87" s="17"/>
      <c r="N87" s="18"/>
    </row>
    <row r="88" spans="2:14" s="16" customFormat="1" ht="21" customHeight="1" x14ac:dyDescent="0.2">
      <c r="B88" s="19"/>
      <c r="C88" s="16" t="s">
        <v>52</v>
      </c>
      <c r="E88" s="17"/>
      <c r="F88" s="17"/>
      <c r="G88" s="17"/>
      <c r="H88" s="17"/>
      <c r="I88" s="17"/>
      <c r="J88" s="17"/>
      <c r="K88" s="17"/>
      <c r="L88" s="17"/>
      <c r="M88" s="17"/>
      <c r="N88" s="18"/>
    </row>
    <row r="89" spans="2:14" s="6" customFormat="1" ht="21" customHeight="1" x14ac:dyDescent="0.2">
      <c r="C89" s="6" t="s">
        <v>12</v>
      </c>
    </row>
    <row r="90" spans="2:14" s="6" customFormat="1" ht="21" customHeight="1" x14ac:dyDescent="0.2">
      <c r="B90" s="1">
        <v>1</v>
      </c>
      <c r="C90" s="14" t="s">
        <v>54</v>
      </c>
      <c r="D90" s="2">
        <v>79</v>
      </c>
      <c r="E90" s="10">
        <f>D90/$D$92</f>
        <v>0.21351351351351353</v>
      </c>
      <c r="I90" s="27"/>
      <c r="K90" s="28"/>
    </row>
    <row r="91" spans="2:14" s="6" customFormat="1" ht="21" customHeight="1" x14ac:dyDescent="0.2">
      <c r="B91" s="1">
        <v>2</v>
      </c>
      <c r="C91" s="14" t="s">
        <v>55</v>
      </c>
      <c r="D91" s="2">
        <v>291</v>
      </c>
      <c r="E91" s="10">
        <f>D91/$D$92</f>
        <v>0.78648648648648645</v>
      </c>
      <c r="I91" s="27"/>
      <c r="K91" s="28"/>
    </row>
    <row r="92" spans="2:14" ht="21" customHeight="1" x14ac:dyDescent="0.2">
      <c r="B92" s="6"/>
      <c r="C92" s="7" t="s">
        <v>11</v>
      </c>
      <c r="D92" s="8">
        <f>SUM(D90:D91)</f>
        <v>370</v>
      </c>
      <c r="E92" s="11">
        <f>SUM(E90:E91)</f>
        <v>1</v>
      </c>
      <c r="F92" s="9"/>
      <c r="G92" s="9"/>
      <c r="H92" s="9"/>
      <c r="I92" s="20"/>
      <c r="J92" s="9"/>
      <c r="K92" s="21"/>
      <c r="L92" s="9"/>
      <c r="M92" s="9"/>
      <c r="N92" s="6"/>
    </row>
    <row r="93" spans="2:14" ht="21" customHeight="1" x14ac:dyDescent="0.2"/>
    <row r="94" spans="2:14" s="16" customFormat="1" ht="21" customHeight="1" x14ac:dyDescent="0.2">
      <c r="B94" s="19" t="s">
        <v>56</v>
      </c>
      <c r="C94" s="16" t="s">
        <v>51</v>
      </c>
      <c r="E94" s="17"/>
      <c r="F94" s="17"/>
      <c r="G94" s="17"/>
      <c r="H94" s="17"/>
      <c r="I94" s="17"/>
      <c r="J94" s="17"/>
      <c r="K94" s="17"/>
      <c r="L94" s="17"/>
      <c r="M94" s="17"/>
      <c r="N94" s="18"/>
    </row>
    <row r="95" spans="2:14" s="16" customFormat="1" ht="21" customHeight="1" x14ac:dyDescent="0.2">
      <c r="B95" s="19"/>
      <c r="C95" s="16" t="s">
        <v>53</v>
      </c>
      <c r="E95" s="17"/>
      <c r="F95" s="17"/>
      <c r="G95" s="17"/>
      <c r="H95" s="17"/>
      <c r="I95" s="17"/>
      <c r="J95" s="17"/>
      <c r="K95" s="17"/>
      <c r="L95" s="17"/>
      <c r="M95" s="17"/>
      <c r="N95" s="18"/>
    </row>
    <row r="96" spans="2:14" s="16" customFormat="1" ht="21" customHeight="1" x14ac:dyDescent="0.2">
      <c r="B96" s="19"/>
      <c r="C96" s="16" t="s">
        <v>57</v>
      </c>
      <c r="E96" s="17"/>
      <c r="F96" s="17"/>
      <c r="G96" s="17"/>
      <c r="H96" s="17"/>
      <c r="I96" s="17"/>
      <c r="J96" s="17"/>
      <c r="K96" s="17"/>
      <c r="L96" s="17"/>
      <c r="M96" s="17"/>
      <c r="N96" s="18"/>
    </row>
    <row r="97" spans="1:14" s="6" customFormat="1" ht="21" customHeight="1" x14ac:dyDescent="0.2">
      <c r="C97" s="6" t="s">
        <v>12</v>
      </c>
    </row>
    <row r="98" spans="1:14" s="6" customFormat="1" ht="21" customHeight="1" x14ac:dyDescent="0.2">
      <c r="B98" s="1">
        <v>1</v>
      </c>
      <c r="C98" s="14" t="s">
        <v>58</v>
      </c>
      <c r="D98" s="2">
        <v>154</v>
      </c>
      <c r="E98" s="10">
        <f>D98/$D$101</f>
        <v>0.41621621621621624</v>
      </c>
      <c r="I98" s="27"/>
      <c r="K98" s="28"/>
    </row>
    <row r="99" spans="1:14" s="6" customFormat="1" ht="21" customHeight="1" x14ac:dyDescent="0.2">
      <c r="B99" s="1">
        <v>2</v>
      </c>
      <c r="C99" s="14" t="s">
        <v>59</v>
      </c>
      <c r="D99" s="2">
        <v>140</v>
      </c>
      <c r="E99" s="10">
        <f t="shared" ref="E99:E100" si="5">D99/$D$101</f>
        <v>0.3783783783783784</v>
      </c>
      <c r="I99" s="27"/>
      <c r="K99" s="28"/>
    </row>
    <row r="100" spans="1:14" s="6" customFormat="1" ht="21" customHeight="1" x14ac:dyDescent="0.2">
      <c r="B100" s="1">
        <v>3</v>
      </c>
      <c r="C100" s="14" t="s">
        <v>60</v>
      </c>
      <c r="D100" s="2">
        <v>76</v>
      </c>
      <c r="E100" s="10">
        <f t="shared" si="5"/>
        <v>0.20540540540540542</v>
      </c>
      <c r="I100" s="27"/>
      <c r="K100" s="28"/>
    </row>
    <row r="101" spans="1:14" ht="21" customHeight="1" x14ac:dyDescent="0.2">
      <c r="B101" s="6"/>
      <c r="C101" s="7" t="s">
        <v>11</v>
      </c>
      <c r="D101" s="8">
        <f>SUM(D98:D100)</f>
        <v>370</v>
      </c>
      <c r="E101" s="11">
        <f>SUM(E98:E100)</f>
        <v>1</v>
      </c>
      <c r="F101" s="9"/>
      <c r="G101" s="9"/>
      <c r="H101" s="6"/>
      <c r="I101" s="20"/>
      <c r="J101" s="9"/>
      <c r="K101" s="21"/>
      <c r="L101" s="9"/>
      <c r="M101" s="9"/>
      <c r="N101" s="6"/>
    </row>
    <row r="102" spans="1:14" ht="21" customHeight="1" x14ac:dyDescent="0.2">
      <c r="C102" s="1" t="s">
        <v>62</v>
      </c>
    </row>
    <row r="103" spans="1:14" ht="21" customHeight="1" x14ac:dyDescent="0.2">
      <c r="C103" s="1" t="s">
        <v>63</v>
      </c>
    </row>
    <row r="104" spans="1:14" ht="21" customHeight="1" x14ac:dyDescent="0.2"/>
    <row r="105" spans="1:14" s="16" customFormat="1" ht="21" customHeight="1" x14ac:dyDescent="0.2">
      <c r="A105" s="25"/>
      <c r="B105" s="19" t="s">
        <v>70</v>
      </c>
      <c r="C105" s="16" t="s">
        <v>64</v>
      </c>
      <c r="E105" s="17"/>
      <c r="F105" s="17"/>
      <c r="G105" s="17"/>
      <c r="H105" s="17"/>
      <c r="I105" s="17"/>
      <c r="J105" s="17"/>
      <c r="K105" s="17"/>
      <c r="L105" s="17"/>
      <c r="M105" s="17"/>
      <c r="N105" s="18"/>
    </row>
    <row r="106" spans="1:14" s="16" customFormat="1" ht="21" customHeight="1" x14ac:dyDescent="0.2">
      <c r="B106" s="19"/>
      <c r="C106" s="16" t="s">
        <v>65</v>
      </c>
      <c r="E106" s="17"/>
      <c r="F106" s="17"/>
      <c r="G106" s="17"/>
      <c r="H106" s="17"/>
      <c r="I106" s="17"/>
      <c r="J106" s="17"/>
      <c r="K106" s="17"/>
      <c r="L106" s="17"/>
      <c r="M106" s="17"/>
      <c r="N106" s="18"/>
    </row>
    <row r="107" spans="1:14" s="6" customFormat="1" ht="21" customHeight="1" x14ac:dyDescent="0.2">
      <c r="C107" s="6" t="s">
        <v>88</v>
      </c>
    </row>
    <row r="108" spans="1:14" s="6" customFormat="1" ht="33" customHeight="1" x14ac:dyDescent="0.2">
      <c r="B108" s="1">
        <v>1</v>
      </c>
      <c r="C108" s="22" t="s">
        <v>66</v>
      </c>
      <c r="D108" s="2">
        <v>93</v>
      </c>
      <c r="E108" s="10">
        <f>D108/$D$111</f>
        <v>0.60389610389610393</v>
      </c>
      <c r="I108" s="29"/>
      <c r="K108" s="28"/>
    </row>
    <row r="109" spans="1:14" s="6" customFormat="1" ht="33" customHeight="1" x14ac:dyDescent="0.2">
      <c r="B109" s="1">
        <v>2</v>
      </c>
      <c r="C109" s="24" t="s">
        <v>67</v>
      </c>
      <c r="D109" s="2">
        <v>25</v>
      </c>
      <c r="E109" s="10">
        <f t="shared" ref="E109:E110" si="6">D109/$D$111</f>
        <v>0.16233766233766234</v>
      </c>
      <c r="I109" s="30"/>
      <c r="K109" s="28"/>
    </row>
    <row r="110" spans="1:14" s="6" customFormat="1" ht="33" customHeight="1" x14ac:dyDescent="0.2">
      <c r="B110" s="1">
        <v>3</v>
      </c>
      <c r="C110" s="23" t="s">
        <v>68</v>
      </c>
      <c r="D110" s="2">
        <v>36</v>
      </c>
      <c r="E110" s="10">
        <f t="shared" si="6"/>
        <v>0.23376623376623376</v>
      </c>
      <c r="I110" s="31"/>
      <c r="K110" s="28"/>
    </row>
    <row r="111" spans="1:14" ht="21" customHeight="1" x14ac:dyDescent="0.2">
      <c r="B111" s="6"/>
      <c r="C111" s="7" t="s">
        <v>11</v>
      </c>
      <c r="D111" s="8">
        <f>SUM(D108:D110)</f>
        <v>154</v>
      </c>
      <c r="E111" s="11">
        <f>SUM(E108:E110)</f>
        <v>1</v>
      </c>
      <c r="F111" s="9"/>
      <c r="G111" s="9"/>
      <c r="H111" s="6"/>
      <c r="I111" s="20"/>
      <c r="J111" s="9"/>
      <c r="K111" s="21"/>
      <c r="L111" s="6"/>
    </row>
    <row r="112" spans="1:14" ht="21" customHeight="1" x14ac:dyDescent="0.2">
      <c r="C112" s="1" t="s">
        <v>62</v>
      </c>
    </row>
    <row r="113" spans="1:14" ht="21" customHeight="1" x14ac:dyDescent="0.2">
      <c r="C113" s="1" t="s">
        <v>63</v>
      </c>
    </row>
    <row r="114" spans="1:14" ht="21" customHeight="1" x14ac:dyDescent="0.2"/>
    <row r="115" spans="1:14" s="16" customFormat="1" ht="21" customHeight="1" x14ac:dyDescent="0.2">
      <c r="A115" s="25"/>
      <c r="B115" s="19" t="s">
        <v>69</v>
      </c>
      <c r="C115" s="16" t="s">
        <v>71</v>
      </c>
      <c r="E115" s="17"/>
      <c r="F115" s="17"/>
      <c r="G115" s="17"/>
      <c r="H115" s="17"/>
      <c r="I115" s="17"/>
      <c r="J115" s="17"/>
      <c r="K115" s="17"/>
      <c r="L115" s="17"/>
      <c r="M115" s="17"/>
      <c r="N115" s="18"/>
    </row>
    <row r="116" spans="1:14" s="16" customFormat="1" ht="21" customHeight="1" x14ac:dyDescent="0.2">
      <c r="A116" s="25"/>
      <c r="B116" s="19"/>
      <c r="C116" s="16" t="s">
        <v>72</v>
      </c>
      <c r="E116" s="17"/>
      <c r="F116" s="17"/>
      <c r="G116" s="17"/>
      <c r="H116" s="17"/>
      <c r="I116" s="17"/>
      <c r="J116" s="17"/>
      <c r="K116" s="17"/>
      <c r="L116" s="17"/>
      <c r="M116" s="17"/>
      <c r="N116" s="18"/>
    </row>
    <row r="117" spans="1:14" s="6" customFormat="1" ht="21" customHeight="1" x14ac:dyDescent="0.2">
      <c r="C117" s="6" t="s">
        <v>89</v>
      </c>
    </row>
    <row r="118" spans="1:14" s="6" customFormat="1" ht="21" customHeight="1" x14ac:dyDescent="0.2">
      <c r="B118" s="1">
        <v>1</v>
      </c>
      <c r="C118" s="14" t="s">
        <v>73</v>
      </c>
      <c r="D118" s="2">
        <v>80</v>
      </c>
      <c r="E118" s="10">
        <f>D118/$D$125</f>
        <v>0.5714285714285714</v>
      </c>
      <c r="I118" s="27"/>
      <c r="K118" s="28"/>
    </row>
    <row r="119" spans="1:14" s="6" customFormat="1" ht="21" customHeight="1" x14ac:dyDescent="0.2">
      <c r="B119" s="1">
        <v>2</v>
      </c>
      <c r="C119" s="14" t="s">
        <v>74</v>
      </c>
      <c r="D119" s="2">
        <v>34</v>
      </c>
      <c r="E119" s="10">
        <f t="shared" ref="E119:E124" si="7">D119/$D$125</f>
        <v>0.24285714285714285</v>
      </c>
      <c r="I119" s="27"/>
      <c r="K119" s="28"/>
    </row>
    <row r="120" spans="1:14" s="6" customFormat="1" ht="21" customHeight="1" x14ac:dyDescent="0.2">
      <c r="B120" s="1">
        <v>3</v>
      </c>
      <c r="C120" s="14" t="s">
        <v>75</v>
      </c>
      <c r="D120" s="2">
        <v>4</v>
      </c>
      <c r="E120" s="10">
        <f t="shared" si="7"/>
        <v>2.8571428571428571E-2</v>
      </c>
      <c r="I120" s="27"/>
      <c r="K120" s="28"/>
    </row>
    <row r="121" spans="1:14" s="6" customFormat="1" ht="21" customHeight="1" x14ac:dyDescent="0.2">
      <c r="B121" s="1">
        <v>4</v>
      </c>
      <c r="C121" s="14" t="s">
        <v>76</v>
      </c>
      <c r="D121" s="2">
        <v>6</v>
      </c>
      <c r="E121" s="10">
        <f t="shared" si="7"/>
        <v>4.2857142857142858E-2</v>
      </c>
      <c r="I121" s="27"/>
      <c r="K121" s="28"/>
    </row>
    <row r="122" spans="1:14" s="6" customFormat="1" ht="21" customHeight="1" x14ac:dyDescent="0.2">
      <c r="B122" s="1">
        <v>5</v>
      </c>
      <c r="C122" s="14" t="s">
        <v>77</v>
      </c>
      <c r="D122" s="2">
        <v>6</v>
      </c>
      <c r="E122" s="10">
        <f t="shared" si="7"/>
        <v>4.2857142857142858E-2</v>
      </c>
      <c r="I122" s="27"/>
      <c r="K122" s="28"/>
    </row>
    <row r="123" spans="1:14" s="6" customFormat="1" ht="21" customHeight="1" x14ac:dyDescent="0.2">
      <c r="B123" s="1">
        <v>6</v>
      </c>
      <c r="C123" s="14" t="s">
        <v>78</v>
      </c>
      <c r="D123" s="2">
        <v>3</v>
      </c>
      <c r="E123" s="10">
        <f t="shared" si="7"/>
        <v>2.1428571428571429E-2</v>
      </c>
      <c r="I123" s="27"/>
      <c r="K123" s="28"/>
    </row>
    <row r="124" spans="1:14" s="6" customFormat="1" ht="21" customHeight="1" x14ac:dyDescent="0.2">
      <c r="B124" s="1">
        <v>7</v>
      </c>
      <c r="C124" s="14" t="s">
        <v>31</v>
      </c>
      <c r="D124" s="2">
        <v>7</v>
      </c>
      <c r="E124" s="10">
        <f t="shared" si="7"/>
        <v>0.05</v>
      </c>
      <c r="I124" s="27"/>
      <c r="K124" s="28"/>
    </row>
    <row r="125" spans="1:14" ht="21" customHeight="1" x14ac:dyDescent="0.2">
      <c r="B125" s="6"/>
      <c r="C125" s="7" t="s">
        <v>11</v>
      </c>
      <c r="D125" s="8">
        <f>SUM(D118:D124)</f>
        <v>140</v>
      </c>
      <c r="E125" s="11">
        <f>SUM(E118:E124)</f>
        <v>1</v>
      </c>
      <c r="F125" s="9"/>
      <c r="G125" s="9"/>
      <c r="H125" s="9"/>
      <c r="I125" s="20"/>
      <c r="J125" s="9"/>
      <c r="K125" s="21"/>
      <c r="L125" s="9"/>
      <c r="M125" s="9"/>
      <c r="N125" s="6"/>
    </row>
    <row r="126" spans="1:14" ht="4.8" customHeight="1" x14ac:dyDescent="0.2">
      <c r="H126" s="6"/>
      <c r="I126" s="6"/>
      <c r="J126" s="6"/>
      <c r="K126" s="6"/>
      <c r="L126" s="6"/>
    </row>
    <row r="127" spans="1:14" ht="21" customHeight="1" x14ac:dyDescent="0.2"/>
    <row r="128" spans="1:14" ht="21" customHeight="1" x14ac:dyDescent="0.2"/>
    <row r="129" ht="21" customHeight="1" x14ac:dyDescent="0.2"/>
    <row r="130" ht="21" customHeight="1" x14ac:dyDescent="0.2"/>
    <row r="131" ht="21" customHeight="1" x14ac:dyDescent="0.2"/>
    <row r="132" ht="21" customHeight="1" x14ac:dyDescent="0.2"/>
    <row r="133" ht="21" customHeight="1" x14ac:dyDescent="0.2"/>
    <row r="134" ht="21" customHeight="1" x14ac:dyDescent="0.2"/>
    <row r="135" ht="21" customHeight="1" x14ac:dyDescent="0.2"/>
    <row r="136" ht="21" customHeight="1" x14ac:dyDescent="0.2"/>
    <row r="137" ht="21" customHeight="1" x14ac:dyDescent="0.2"/>
    <row r="138" ht="21" customHeight="1" x14ac:dyDescent="0.2"/>
    <row r="139" ht="21" customHeight="1" x14ac:dyDescent="0.2"/>
    <row r="140" ht="21" customHeight="1" x14ac:dyDescent="0.2"/>
    <row r="141" ht="21" customHeight="1" x14ac:dyDescent="0.2"/>
    <row r="142" ht="21" customHeight="1" x14ac:dyDescent="0.2"/>
    <row r="143" ht="21" customHeight="1" x14ac:dyDescent="0.2"/>
    <row r="144" ht="21" customHeight="1" x14ac:dyDescent="0.2"/>
    <row r="145" ht="21" customHeight="1" x14ac:dyDescent="0.2"/>
    <row r="146" ht="21" customHeight="1" x14ac:dyDescent="0.2"/>
    <row r="147" ht="21" customHeight="1" x14ac:dyDescent="0.2"/>
    <row r="148" ht="21" customHeight="1" x14ac:dyDescent="0.2"/>
    <row r="149" ht="21" customHeight="1" x14ac:dyDescent="0.2"/>
    <row r="150" ht="21" customHeight="1" x14ac:dyDescent="0.2"/>
    <row r="151" ht="21" customHeight="1" x14ac:dyDescent="0.2"/>
    <row r="152" ht="21" customHeight="1" x14ac:dyDescent="0.2"/>
    <row r="153" ht="21" customHeight="1" x14ac:dyDescent="0.2"/>
    <row r="154" ht="21" customHeight="1" x14ac:dyDescent="0.2"/>
    <row r="155" ht="21" customHeight="1" x14ac:dyDescent="0.2"/>
    <row r="156" ht="21" customHeight="1" x14ac:dyDescent="0.2"/>
    <row r="157" ht="21" customHeight="1" x14ac:dyDescent="0.2"/>
    <row r="158" ht="21" customHeight="1" x14ac:dyDescent="0.2"/>
    <row r="159" ht="21" customHeight="1" x14ac:dyDescent="0.2"/>
    <row r="160" ht="21" customHeight="1" x14ac:dyDescent="0.2"/>
    <row r="161" ht="21" customHeight="1" x14ac:dyDescent="0.2"/>
    <row r="162" ht="21" customHeight="1" x14ac:dyDescent="0.2"/>
    <row r="163" ht="21" customHeight="1" x14ac:dyDescent="0.2"/>
    <row r="164" ht="21" customHeight="1" x14ac:dyDescent="0.2"/>
    <row r="165" ht="21" customHeight="1" x14ac:dyDescent="0.2"/>
    <row r="166" ht="21" customHeight="1" x14ac:dyDescent="0.2"/>
    <row r="167" ht="21" customHeight="1" x14ac:dyDescent="0.2"/>
    <row r="168" ht="21" customHeight="1" x14ac:dyDescent="0.2"/>
    <row r="169" ht="21" customHeight="1" x14ac:dyDescent="0.2"/>
    <row r="170" ht="21" customHeight="1" x14ac:dyDescent="0.2"/>
    <row r="171" ht="21" customHeight="1" x14ac:dyDescent="0.2"/>
    <row r="172" ht="21" customHeight="1" x14ac:dyDescent="0.2"/>
    <row r="173" ht="21" customHeight="1" x14ac:dyDescent="0.2"/>
    <row r="174" ht="21" customHeight="1" x14ac:dyDescent="0.2"/>
    <row r="175" ht="21" customHeight="1" x14ac:dyDescent="0.2"/>
    <row r="176" ht="21" customHeight="1" x14ac:dyDescent="0.2"/>
    <row r="177" ht="21" customHeight="1" x14ac:dyDescent="0.2"/>
    <row r="178" ht="21" customHeight="1" x14ac:dyDescent="0.2"/>
    <row r="179" ht="21" customHeight="1" x14ac:dyDescent="0.2"/>
    <row r="180" ht="21" customHeight="1" x14ac:dyDescent="0.2"/>
    <row r="181" ht="21" customHeight="1" x14ac:dyDescent="0.2"/>
    <row r="182" ht="21" customHeight="1" x14ac:dyDescent="0.2"/>
    <row r="183" ht="21" customHeight="1" x14ac:dyDescent="0.2"/>
    <row r="184" ht="21" customHeight="1" x14ac:dyDescent="0.2"/>
    <row r="185" ht="21" customHeight="1" x14ac:dyDescent="0.2"/>
    <row r="186" ht="21" customHeight="1" x14ac:dyDescent="0.2"/>
    <row r="187" ht="21" customHeight="1" x14ac:dyDescent="0.2"/>
    <row r="188" ht="21" customHeight="1" x14ac:dyDescent="0.2"/>
    <row r="189" ht="21" customHeight="1" x14ac:dyDescent="0.2"/>
    <row r="190" ht="21" customHeight="1" x14ac:dyDescent="0.2"/>
    <row r="191" ht="21" customHeight="1" x14ac:dyDescent="0.2"/>
    <row r="192" ht="21" customHeight="1" x14ac:dyDescent="0.2"/>
    <row r="193" ht="21" customHeight="1" x14ac:dyDescent="0.2"/>
    <row r="194" ht="21" customHeight="1" x14ac:dyDescent="0.2"/>
    <row r="195" ht="21" customHeight="1" x14ac:dyDescent="0.2"/>
    <row r="196" ht="21" customHeight="1" x14ac:dyDescent="0.2"/>
    <row r="197" ht="21" customHeight="1" x14ac:dyDescent="0.2"/>
    <row r="198" ht="21" customHeight="1" x14ac:dyDescent="0.2"/>
    <row r="199" ht="21" customHeight="1" x14ac:dyDescent="0.2"/>
    <row r="200" ht="21" customHeight="1" x14ac:dyDescent="0.2"/>
    <row r="201" ht="21" customHeight="1" x14ac:dyDescent="0.2"/>
    <row r="202" ht="21" customHeight="1" x14ac:dyDescent="0.2"/>
    <row r="203" ht="21" customHeight="1" x14ac:dyDescent="0.2"/>
    <row r="204" ht="21" customHeight="1" x14ac:dyDescent="0.2"/>
    <row r="205" ht="21" customHeight="1" x14ac:dyDescent="0.2"/>
    <row r="206" ht="21" customHeight="1" x14ac:dyDescent="0.2"/>
    <row r="207" ht="21" customHeight="1" x14ac:dyDescent="0.2"/>
    <row r="208" ht="21" customHeight="1" x14ac:dyDescent="0.2"/>
    <row r="209" ht="21" customHeight="1" x14ac:dyDescent="0.2"/>
    <row r="210" ht="21" customHeight="1" x14ac:dyDescent="0.2"/>
    <row r="211" ht="21" customHeight="1" x14ac:dyDescent="0.2"/>
    <row r="212" ht="21" customHeight="1" x14ac:dyDescent="0.2"/>
    <row r="213" ht="21" customHeight="1" x14ac:dyDescent="0.2"/>
    <row r="214" ht="21" customHeight="1" x14ac:dyDescent="0.2"/>
    <row r="215" ht="21" customHeight="1" x14ac:dyDescent="0.2"/>
    <row r="216" ht="21" customHeight="1" x14ac:dyDescent="0.2"/>
    <row r="217" ht="21" customHeight="1" x14ac:dyDescent="0.2"/>
    <row r="218" ht="21" customHeight="1" x14ac:dyDescent="0.2"/>
    <row r="219" ht="21" customHeight="1" x14ac:dyDescent="0.2"/>
    <row r="220" ht="21" customHeight="1" x14ac:dyDescent="0.2"/>
    <row r="221" ht="21" customHeight="1" x14ac:dyDescent="0.2"/>
    <row r="222" ht="21" customHeight="1" x14ac:dyDescent="0.2"/>
    <row r="223" ht="21" customHeight="1" x14ac:dyDescent="0.2"/>
    <row r="224" ht="21" customHeight="1" x14ac:dyDescent="0.2"/>
    <row r="225" ht="21" customHeight="1" x14ac:dyDescent="0.2"/>
    <row r="226" ht="21" customHeight="1" x14ac:dyDescent="0.2"/>
    <row r="227" ht="21" customHeight="1" x14ac:dyDescent="0.2"/>
    <row r="228" ht="21" customHeight="1" x14ac:dyDescent="0.2"/>
    <row r="229" ht="21" customHeight="1" x14ac:dyDescent="0.2"/>
    <row r="230" ht="21" customHeight="1" x14ac:dyDescent="0.2"/>
    <row r="231" ht="21" customHeight="1" x14ac:dyDescent="0.2"/>
    <row r="232" ht="21" customHeight="1" x14ac:dyDescent="0.2"/>
    <row r="233" ht="21" customHeight="1" x14ac:dyDescent="0.2"/>
    <row r="234" ht="21" customHeight="1" x14ac:dyDescent="0.2"/>
    <row r="235" ht="21" customHeight="1" x14ac:dyDescent="0.2"/>
    <row r="236" ht="21" customHeight="1" x14ac:dyDescent="0.2"/>
    <row r="237" ht="21" customHeight="1" x14ac:dyDescent="0.2"/>
    <row r="238" ht="21" customHeight="1" x14ac:dyDescent="0.2"/>
    <row r="239" ht="21" customHeight="1" x14ac:dyDescent="0.2"/>
    <row r="240" ht="21" customHeight="1" x14ac:dyDescent="0.2"/>
    <row r="241" ht="21" customHeight="1" x14ac:dyDescent="0.2"/>
    <row r="242" ht="21" customHeight="1" x14ac:dyDescent="0.2"/>
    <row r="243" ht="21" customHeight="1" x14ac:dyDescent="0.2"/>
    <row r="244" ht="21" customHeight="1" x14ac:dyDescent="0.2"/>
    <row r="245" ht="21" customHeight="1" x14ac:dyDescent="0.2"/>
    <row r="246" ht="21" customHeight="1" x14ac:dyDescent="0.2"/>
    <row r="247" ht="21" customHeight="1" x14ac:dyDescent="0.2"/>
    <row r="248" ht="21" customHeight="1" x14ac:dyDescent="0.2"/>
    <row r="249" ht="21" customHeight="1" x14ac:dyDescent="0.2"/>
    <row r="250" ht="21" customHeight="1" x14ac:dyDescent="0.2"/>
    <row r="251" ht="21" customHeight="1" x14ac:dyDescent="0.2"/>
    <row r="252" ht="21" customHeight="1" x14ac:dyDescent="0.2"/>
    <row r="253" ht="21" customHeight="1" x14ac:dyDescent="0.2"/>
    <row r="254" ht="21" customHeight="1" x14ac:dyDescent="0.2"/>
    <row r="255" ht="21" customHeight="1" x14ac:dyDescent="0.2"/>
    <row r="256" ht="21" customHeight="1" x14ac:dyDescent="0.2"/>
    <row r="257" ht="21" customHeight="1" x14ac:dyDescent="0.2"/>
    <row r="258" ht="21" customHeight="1" x14ac:dyDescent="0.2"/>
    <row r="259" ht="21" customHeight="1" x14ac:dyDescent="0.2"/>
    <row r="260" ht="21" customHeight="1" x14ac:dyDescent="0.2"/>
    <row r="261" ht="21" customHeight="1" x14ac:dyDescent="0.2"/>
    <row r="262" ht="21" customHeight="1" x14ac:dyDescent="0.2"/>
    <row r="263" ht="21" customHeight="1" x14ac:dyDescent="0.2"/>
    <row r="264" ht="21" customHeight="1" x14ac:dyDescent="0.2"/>
    <row r="265" ht="21" customHeight="1" x14ac:dyDescent="0.2"/>
    <row r="266" ht="21" customHeight="1" x14ac:dyDescent="0.2"/>
    <row r="267" ht="21" customHeight="1" x14ac:dyDescent="0.2"/>
    <row r="268" ht="21" customHeight="1" x14ac:dyDescent="0.2"/>
    <row r="269" ht="21" customHeight="1" x14ac:dyDescent="0.2"/>
    <row r="270" ht="21" customHeight="1" x14ac:dyDescent="0.2"/>
    <row r="271" ht="21" customHeight="1" x14ac:dyDescent="0.2"/>
    <row r="272" ht="21" customHeight="1" x14ac:dyDescent="0.2"/>
    <row r="273" ht="21" customHeight="1" x14ac:dyDescent="0.2"/>
    <row r="274" ht="21" customHeight="1" x14ac:dyDescent="0.2"/>
    <row r="275" ht="21" customHeight="1" x14ac:dyDescent="0.2"/>
    <row r="276" ht="21" customHeight="1" x14ac:dyDescent="0.2"/>
    <row r="277" ht="21" customHeight="1" x14ac:dyDescent="0.2"/>
    <row r="278" ht="21" customHeight="1" x14ac:dyDescent="0.2"/>
    <row r="279" ht="21" customHeight="1" x14ac:dyDescent="0.2"/>
    <row r="280" ht="21" customHeight="1" x14ac:dyDescent="0.2"/>
    <row r="281" ht="21" customHeight="1" x14ac:dyDescent="0.2"/>
    <row r="282" ht="21" customHeight="1" x14ac:dyDescent="0.2"/>
    <row r="283" ht="21" customHeight="1" x14ac:dyDescent="0.2"/>
    <row r="284" ht="21" customHeight="1" x14ac:dyDescent="0.2"/>
    <row r="285" ht="21" customHeight="1" x14ac:dyDescent="0.2"/>
    <row r="286" ht="21" customHeight="1" x14ac:dyDescent="0.2"/>
    <row r="287" ht="21" customHeight="1" x14ac:dyDescent="0.2"/>
    <row r="288" ht="21" customHeight="1" x14ac:dyDescent="0.2"/>
    <row r="289" ht="21" customHeight="1" x14ac:dyDescent="0.2"/>
    <row r="290" ht="21" customHeight="1" x14ac:dyDescent="0.2"/>
    <row r="291" ht="21" customHeight="1" x14ac:dyDescent="0.2"/>
    <row r="292" ht="21" customHeight="1" x14ac:dyDescent="0.2"/>
    <row r="293" ht="21" customHeight="1" x14ac:dyDescent="0.2"/>
    <row r="294" ht="21" customHeight="1" x14ac:dyDescent="0.2"/>
    <row r="295" ht="21" customHeight="1" x14ac:dyDescent="0.2"/>
    <row r="296" ht="21" customHeight="1" x14ac:dyDescent="0.2"/>
    <row r="297" ht="21" customHeight="1" x14ac:dyDescent="0.2"/>
    <row r="298" ht="21" customHeight="1" x14ac:dyDescent="0.2"/>
    <row r="299" ht="21" customHeight="1" x14ac:dyDescent="0.2"/>
    <row r="300" ht="21" customHeight="1" x14ac:dyDescent="0.2"/>
    <row r="301" ht="21" customHeight="1" x14ac:dyDescent="0.2"/>
    <row r="302" ht="21" customHeight="1" x14ac:dyDescent="0.2"/>
    <row r="303" ht="21" customHeight="1" x14ac:dyDescent="0.2"/>
    <row r="304" ht="21" customHeight="1" x14ac:dyDescent="0.2"/>
    <row r="305" ht="21" customHeight="1" x14ac:dyDescent="0.2"/>
    <row r="306" ht="21" customHeight="1" x14ac:dyDescent="0.2"/>
    <row r="307" ht="21" customHeight="1" x14ac:dyDescent="0.2"/>
    <row r="308" ht="21" customHeight="1" x14ac:dyDescent="0.2"/>
    <row r="309" ht="21" customHeight="1" x14ac:dyDescent="0.2"/>
    <row r="310" ht="21" customHeight="1" x14ac:dyDescent="0.2"/>
    <row r="311" ht="21" customHeight="1" x14ac:dyDescent="0.2"/>
    <row r="312" ht="21" customHeight="1" x14ac:dyDescent="0.2"/>
    <row r="313" ht="21" customHeight="1" x14ac:dyDescent="0.2"/>
    <row r="314" ht="21" customHeight="1" x14ac:dyDescent="0.2"/>
    <row r="315" ht="21" customHeight="1" x14ac:dyDescent="0.2"/>
    <row r="316" ht="21" customHeight="1" x14ac:dyDescent="0.2"/>
    <row r="317" ht="21" customHeight="1" x14ac:dyDescent="0.2"/>
    <row r="318" ht="21" customHeight="1" x14ac:dyDescent="0.2"/>
    <row r="319" ht="21" customHeight="1" x14ac:dyDescent="0.2"/>
    <row r="320" ht="21" customHeight="1" x14ac:dyDescent="0.2"/>
    <row r="321" ht="21" customHeight="1" x14ac:dyDescent="0.2"/>
    <row r="322" ht="21" customHeight="1" x14ac:dyDescent="0.2"/>
    <row r="323" ht="21" customHeight="1" x14ac:dyDescent="0.2"/>
    <row r="324" ht="21" customHeight="1" x14ac:dyDescent="0.2"/>
    <row r="325" ht="21" customHeight="1" x14ac:dyDescent="0.2"/>
    <row r="326" ht="21" customHeight="1" x14ac:dyDescent="0.2"/>
    <row r="327" ht="21" customHeight="1" x14ac:dyDescent="0.2"/>
    <row r="328" ht="21" customHeight="1" x14ac:dyDescent="0.2"/>
    <row r="329" ht="21" customHeight="1" x14ac:dyDescent="0.2"/>
    <row r="330" ht="21" customHeight="1" x14ac:dyDescent="0.2"/>
    <row r="331" ht="21" customHeight="1" x14ac:dyDescent="0.2"/>
    <row r="332" ht="21" customHeight="1" x14ac:dyDescent="0.2"/>
    <row r="333" ht="21" customHeight="1" x14ac:dyDescent="0.2"/>
    <row r="334" ht="21" customHeight="1" x14ac:dyDescent="0.2"/>
    <row r="335" ht="21" customHeight="1" x14ac:dyDescent="0.2"/>
    <row r="336" ht="21" customHeight="1" x14ac:dyDescent="0.2"/>
    <row r="337" ht="21" customHeight="1" x14ac:dyDescent="0.2"/>
    <row r="338" ht="21" customHeight="1" x14ac:dyDescent="0.2"/>
    <row r="339" ht="21" customHeight="1" x14ac:dyDescent="0.2"/>
    <row r="340" ht="21" customHeight="1" x14ac:dyDescent="0.2"/>
    <row r="341" ht="21" customHeight="1" x14ac:dyDescent="0.2"/>
    <row r="342" ht="21" customHeight="1" x14ac:dyDescent="0.2"/>
    <row r="343" ht="21" customHeight="1" x14ac:dyDescent="0.2"/>
    <row r="344" ht="21" customHeight="1" x14ac:dyDescent="0.2"/>
    <row r="345" ht="21" customHeight="1" x14ac:dyDescent="0.2"/>
    <row r="346" ht="21" customHeight="1" x14ac:dyDescent="0.2"/>
    <row r="347" ht="21" customHeight="1" x14ac:dyDescent="0.2"/>
    <row r="348" ht="21" customHeight="1" x14ac:dyDescent="0.2"/>
    <row r="349" ht="21" customHeight="1" x14ac:dyDescent="0.2"/>
    <row r="350" ht="21" customHeight="1" x14ac:dyDescent="0.2"/>
    <row r="351" ht="21" customHeight="1" x14ac:dyDescent="0.2"/>
    <row r="352" ht="21" customHeight="1" x14ac:dyDescent="0.2"/>
    <row r="353" ht="21" customHeight="1" x14ac:dyDescent="0.2"/>
    <row r="354" ht="21" customHeight="1" x14ac:dyDescent="0.2"/>
    <row r="355" ht="21" customHeight="1" x14ac:dyDescent="0.2"/>
    <row r="356" ht="21" customHeight="1" x14ac:dyDescent="0.2"/>
    <row r="357" ht="21" customHeight="1" x14ac:dyDescent="0.2"/>
    <row r="358" ht="21" customHeight="1" x14ac:dyDescent="0.2"/>
    <row r="359" ht="21" customHeight="1" x14ac:dyDescent="0.2"/>
    <row r="360" ht="21" customHeight="1" x14ac:dyDescent="0.2"/>
    <row r="361" ht="21" customHeight="1" x14ac:dyDescent="0.2"/>
    <row r="362" ht="21" customHeight="1" x14ac:dyDescent="0.2"/>
    <row r="363" ht="21" customHeight="1" x14ac:dyDescent="0.2"/>
    <row r="364" ht="21" customHeight="1" x14ac:dyDescent="0.2"/>
    <row r="365" ht="21" customHeight="1" x14ac:dyDescent="0.2"/>
    <row r="366" ht="21" customHeight="1" x14ac:dyDescent="0.2"/>
    <row r="367" ht="21" customHeight="1" x14ac:dyDescent="0.2"/>
    <row r="368" ht="21" customHeight="1" x14ac:dyDescent="0.2"/>
    <row r="369" ht="21" customHeight="1" x14ac:dyDescent="0.2"/>
    <row r="370" ht="21" customHeight="1" x14ac:dyDescent="0.2"/>
    <row r="371" ht="21" customHeight="1" x14ac:dyDescent="0.2"/>
    <row r="372" ht="21" customHeight="1" x14ac:dyDescent="0.2"/>
    <row r="373" ht="21" customHeight="1" x14ac:dyDescent="0.2"/>
    <row r="374" ht="21" customHeight="1" x14ac:dyDescent="0.2"/>
    <row r="375" ht="21" customHeight="1" x14ac:dyDescent="0.2"/>
    <row r="376" ht="21" customHeight="1" x14ac:dyDescent="0.2"/>
    <row r="377" ht="21" customHeight="1" x14ac:dyDescent="0.2"/>
    <row r="378" ht="21" customHeight="1" x14ac:dyDescent="0.2"/>
    <row r="379" ht="21" customHeight="1" x14ac:dyDescent="0.2"/>
    <row r="380" ht="21" customHeight="1" x14ac:dyDescent="0.2"/>
    <row r="381" ht="21" customHeight="1" x14ac:dyDescent="0.2"/>
    <row r="382" ht="21" customHeight="1" x14ac:dyDescent="0.2"/>
    <row r="383" ht="21" customHeight="1" x14ac:dyDescent="0.2"/>
    <row r="384" ht="21" customHeight="1" x14ac:dyDescent="0.2"/>
    <row r="385" ht="21" customHeight="1" x14ac:dyDescent="0.2"/>
    <row r="386" ht="21" customHeight="1" x14ac:dyDescent="0.2"/>
    <row r="387" ht="21" customHeight="1" x14ac:dyDescent="0.2"/>
    <row r="388" ht="21" customHeight="1" x14ac:dyDescent="0.2"/>
    <row r="389" ht="21" customHeight="1" x14ac:dyDescent="0.2"/>
    <row r="390" ht="21" customHeight="1" x14ac:dyDescent="0.2"/>
    <row r="391" ht="21" customHeight="1" x14ac:dyDescent="0.2"/>
    <row r="392" ht="21" customHeight="1" x14ac:dyDescent="0.2"/>
    <row r="393" ht="21" customHeight="1" x14ac:dyDescent="0.2"/>
    <row r="394" ht="21" customHeight="1" x14ac:dyDescent="0.2"/>
    <row r="395" ht="21" customHeight="1" x14ac:dyDescent="0.2"/>
    <row r="396" ht="21" customHeight="1" x14ac:dyDescent="0.2"/>
    <row r="397" ht="21" customHeight="1" x14ac:dyDescent="0.2"/>
    <row r="398" ht="21" customHeight="1" x14ac:dyDescent="0.2"/>
    <row r="399" ht="21" customHeight="1" x14ac:dyDescent="0.2"/>
    <row r="400" ht="21" customHeight="1" x14ac:dyDescent="0.2"/>
    <row r="401" ht="21" customHeight="1" x14ac:dyDescent="0.2"/>
    <row r="402" ht="21" customHeight="1" x14ac:dyDescent="0.2"/>
    <row r="403" ht="21" customHeight="1" x14ac:dyDescent="0.2"/>
    <row r="404" ht="21" customHeight="1" x14ac:dyDescent="0.2"/>
    <row r="405" ht="21" customHeight="1" x14ac:dyDescent="0.2"/>
    <row r="406" ht="21" customHeight="1" x14ac:dyDescent="0.2"/>
    <row r="407" ht="21" customHeight="1" x14ac:dyDescent="0.2"/>
    <row r="408" ht="21" customHeight="1" x14ac:dyDescent="0.2"/>
    <row r="409" ht="21" customHeight="1" x14ac:dyDescent="0.2"/>
    <row r="410" ht="21" customHeight="1" x14ac:dyDescent="0.2"/>
    <row r="411" ht="21" customHeight="1" x14ac:dyDescent="0.2"/>
    <row r="412" ht="21" customHeight="1" x14ac:dyDescent="0.2"/>
    <row r="413" ht="21" customHeight="1" x14ac:dyDescent="0.2"/>
    <row r="414" ht="21" customHeight="1" x14ac:dyDescent="0.2"/>
    <row r="415" ht="21" customHeight="1" x14ac:dyDescent="0.2"/>
    <row r="416" ht="21" customHeight="1" x14ac:dyDescent="0.2"/>
    <row r="417" ht="21" customHeight="1" x14ac:dyDescent="0.2"/>
    <row r="418" ht="21" customHeight="1" x14ac:dyDescent="0.2"/>
    <row r="419" ht="21" customHeight="1" x14ac:dyDescent="0.2"/>
    <row r="420" ht="21" customHeight="1" x14ac:dyDescent="0.2"/>
    <row r="421" ht="21" customHeight="1" x14ac:dyDescent="0.2"/>
    <row r="422" ht="21" customHeight="1" x14ac:dyDescent="0.2"/>
    <row r="423" ht="21" customHeight="1" x14ac:dyDescent="0.2"/>
    <row r="424" ht="21" customHeight="1" x14ac:dyDescent="0.2"/>
    <row r="425" ht="21" customHeight="1" x14ac:dyDescent="0.2"/>
    <row r="426" ht="21" customHeight="1" x14ac:dyDescent="0.2"/>
    <row r="427" ht="21" customHeight="1" x14ac:dyDescent="0.2"/>
    <row r="428" ht="21" customHeight="1" x14ac:dyDescent="0.2"/>
    <row r="429" ht="21" customHeight="1" x14ac:dyDescent="0.2"/>
    <row r="430" ht="21" customHeight="1" x14ac:dyDescent="0.2"/>
    <row r="431" ht="21" customHeight="1" x14ac:dyDescent="0.2"/>
    <row r="432" ht="21" customHeight="1" x14ac:dyDescent="0.2"/>
    <row r="433" ht="21" customHeight="1" x14ac:dyDescent="0.2"/>
    <row r="434" ht="21" customHeight="1" x14ac:dyDescent="0.2"/>
    <row r="435" ht="21" customHeight="1" x14ac:dyDescent="0.2"/>
    <row r="436" ht="21" customHeight="1" x14ac:dyDescent="0.2"/>
    <row r="437" ht="21" customHeight="1" x14ac:dyDescent="0.2"/>
    <row r="438" ht="21" customHeight="1" x14ac:dyDescent="0.2"/>
    <row r="439" ht="21" customHeight="1" x14ac:dyDescent="0.2"/>
    <row r="440" ht="21" customHeight="1" x14ac:dyDescent="0.2"/>
    <row r="441" ht="21" customHeight="1" x14ac:dyDescent="0.2"/>
    <row r="442" ht="21" customHeight="1" x14ac:dyDescent="0.2"/>
    <row r="443" ht="21" customHeight="1" x14ac:dyDescent="0.2"/>
    <row r="444" ht="21" customHeight="1" x14ac:dyDescent="0.2"/>
    <row r="445" ht="21" customHeight="1" x14ac:dyDescent="0.2"/>
    <row r="446" ht="21" customHeight="1" x14ac:dyDescent="0.2"/>
    <row r="447" ht="21" customHeight="1" x14ac:dyDescent="0.2"/>
    <row r="448" ht="21" customHeight="1" x14ac:dyDescent="0.2"/>
    <row r="449" ht="21" customHeight="1" x14ac:dyDescent="0.2"/>
    <row r="450" ht="21" customHeight="1" x14ac:dyDescent="0.2"/>
    <row r="451" ht="21" customHeight="1" x14ac:dyDescent="0.2"/>
    <row r="452" ht="21" customHeight="1" x14ac:dyDescent="0.2"/>
    <row r="453" ht="21" customHeight="1" x14ac:dyDescent="0.2"/>
    <row r="454" ht="21" customHeight="1" x14ac:dyDescent="0.2"/>
    <row r="455" ht="21" customHeight="1" x14ac:dyDescent="0.2"/>
    <row r="456" ht="21" customHeight="1" x14ac:dyDescent="0.2"/>
    <row r="457" ht="21" customHeight="1" x14ac:dyDescent="0.2"/>
    <row r="458" ht="21" customHeight="1" x14ac:dyDescent="0.2"/>
    <row r="459" ht="21" customHeight="1" x14ac:dyDescent="0.2"/>
    <row r="460" ht="21" customHeight="1" x14ac:dyDescent="0.2"/>
    <row r="461" ht="21" customHeight="1" x14ac:dyDescent="0.2"/>
    <row r="462" ht="21" customHeight="1" x14ac:dyDescent="0.2"/>
    <row r="463" ht="21" customHeight="1" x14ac:dyDescent="0.2"/>
    <row r="464" ht="21" customHeight="1" x14ac:dyDescent="0.2"/>
    <row r="465" ht="21" customHeight="1" x14ac:dyDescent="0.2"/>
    <row r="466" ht="21" customHeight="1" x14ac:dyDescent="0.2"/>
    <row r="467" ht="21" customHeight="1" x14ac:dyDescent="0.2"/>
    <row r="468" ht="21" customHeight="1" x14ac:dyDescent="0.2"/>
    <row r="469" ht="21" customHeight="1" x14ac:dyDescent="0.2"/>
    <row r="470" ht="21" customHeight="1" x14ac:dyDescent="0.2"/>
    <row r="471" ht="21" customHeight="1" x14ac:dyDescent="0.2"/>
    <row r="472" ht="21" customHeight="1" x14ac:dyDescent="0.2"/>
    <row r="473" ht="21" customHeight="1" x14ac:dyDescent="0.2"/>
    <row r="474" ht="21" customHeight="1" x14ac:dyDescent="0.2"/>
    <row r="475" ht="21" customHeight="1" x14ac:dyDescent="0.2"/>
    <row r="476" ht="21" customHeight="1" x14ac:dyDescent="0.2"/>
    <row r="477" ht="21" customHeight="1" x14ac:dyDescent="0.2"/>
    <row r="478" ht="21" customHeight="1" x14ac:dyDescent="0.2"/>
    <row r="479" ht="21" customHeight="1" x14ac:dyDescent="0.2"/>
    <row r="480" ht="21" customHeight="1" x14ac:dyDescent="0.2"/>
    <row r="481" ht="21" customHeight="1" x14ac:dyDescent="0.2"/>
    <row r="482" ht="21" customHeight="1" x14ac:dyDescent="0.2"/>
    <row r="483" ht="21" customHeight="1" x14ac:dyDescent="0.2"/>
    <row r="484" ht="21" customHeight="1" x14ac:dyDescent="0.2"/>
    <row r="485" ht="21" customHeight="1" x14ac:dyDescent="0.2"/>
    <row r="486" ht="21" customHeight="1" x14ac:dyDescent="0.2"/>
    <row r="487" ht="21" customHeight="1" x14ac:dyDescent="0.2"/>
    <row r="488" ht="21" customHeight="1" x14ac:dyDescent="0.2"/>
    <row r="489" ht="21" customHeight="1" x14ac:dyDescent="0.2"/>
    <row r="490" ht="21" customHeight="1" x14ac:dyDescent="0.2"/>
    <row r="491" ht="21" customHeight="1" x14ac:dyDescent="0.2"/>
    <row r="492" ht="21" customHeight="1" x14ac:dyDescent="0.2"/>
    <row r="493" ht="21" customHeight="1" x14ac:dyDescent="0.2"/>
    <row r="494" ht="21" customHeight="1" x14ac:dyDescent="0.2"/>
    <row r="495" ht="21" customHeight="1" x14ac:dyDescent="0.2"/>
    <row r="496" ht="21" customHeight="1" x14ac:dyDescent="0.2"/>
    <row r="497" ht="21" customHeight="1" x14ac:dyDescent="0.2"/>
    <row r="498" ht="21" customHeight="1" x14ac:dyDescent="0.2"/>
    <row r="499" ht="21" customHeight="1" x14ac:dyDescent="0.2"/>
    <row r="500" ht="21" customHeight="1" x14ac:dyDescent="0.2"/>
    <row r="501" ht="21" customHeight="1" x14ac:dyDescent="0.2"/>
    <row r="502" ht="21" customHeight="1" x14ac:dyDescent="0.2"/>
    <row r="503" ht="21" customHeight="1" x14ac:dyDescent="0.2"/>
    <row r="504" ht="21" customHeight="1" x14ac:dyDescent="0.2"/>
    <row r="505" ht="21" customHeight="1" x14ac:dyDescent="0.2"/>
    <row r="506" ht="21" customHeight="1" x14ac:dyDescent="0.2"/>
    <row r="507" ht="21" customHeight="1" x14ac:dyDescent="0.2"/>
    <row r="508" ht="21" customHeight="1" x14ac:dyDescent="0.2"/>
    <row r="509" ht="21" customHeight="1" x14ac:dyDescent="0.2"/>
    <row r="510" ht="21" customHeight="1" x14ac:dyDescent="0.2"/>
    <row r="511" ht="21" customHeight="1" x14ac:dyDescent="0.2"/>
    <row r="512" ht="21" customHeight="1" x14ac:dyDescent="0.2"/>
    <row r="513" ht="21" customHeight="1" x14ac:dyDescent="0.2"/>
    <row r="514" ht="21" customHeight="1" x14ac:dyDescent="0.2"/>
    <row r="515" ht="21" customHeight="1" x14ac:dyDescent="0.2"/>
    <row r="516" ht="21" customHeight="1" x14ac:dyDescent="0.2"/>
    <row r="517" ht="21" customHeight="1" x14ac:dyDescent="0.2"/>
    <row r="518" ht="21" customHeight="1" x14ac:dyDescent="0.2"/>
    <row r="519" ht="21" customHeight="1" x14ac:dyDescent="0.2"/>
    <row r="520" ht="21" customHeight="1" x14ac:dyDescent="0.2"/>
    <row r="521" ht="21" customHeight="1" x14ac:dyDescent="0.2"/>
    <row r="522" ht="21" customHeight="1" x14ac:dyDescent="0.2"/>
    <row r="523" ht="21" customHeight="1" x14ac:dyDescent="0.2"/>
    <row r="524" ht="21" customHeight="1" x14ac:dyDescent="0.2"/>
    <row r="525" ht="21" customHeight="1" x14ac:dyDescent="0.2"/>
    <row r="526" ht="21" customHeight="1" x14ac:dyDescent="0.2"/>
    <row r="527" ht="21" customHeight="1" x14ac:dyDescent="0.2"/>
    <row r="528" ht="21" customHeight="1" x14ac:dyDescent="0.2"/>
    <row r="529" ht="21" customHeight="1" x14ac:dyDescent="0.2"/>
    <row r="530" ht="21" customHeight="1" x14ac:dyDescent="0.2"/>
    <row r="531" ht="21" customHeight="1" x14ac:dyDescent="0.2"/>
    <row r="532" ht="21" customHeight="1" x14ac:dyDescent="0.2"/>
    <row r="533" ht="21" customHeight="1" x14ac:dyDescent="0.2"/>
    <row r="534" ht="21" customHeight="1" x14ac:dyDescent="0.2"/>
    <row r="535" ht="21" customHeight="1" x14ac:dyDescent="0.2"/>
    <row r="536" ht="21" customHeight="1" x14ac:dyDescent="0.2"/>
    <row r="537" ht="21" customHeight="1" x14ac:dyDescent="0.2"/>
    <row r="538" ht="21" customHeight="1" x14ac:dyDescent="0.2"/>
    <row r="539" ht="21" customHeight="1" x14ac:dyDescent="0.2"/>
    <row r="540" ht="21" customHeight="1" x14ac:dyDescent="0.2"/>
    <row r="541" ht="21" customHeight="1" x14ac:dyDescent="0.2"/>
    <row r="542" ht="21" customHeight="1" x14ac:dyDescent="0.2"/>
    <row r="543" ht="21" customHeight="1" x14ac:dyDescent="0.2"/>
    <row r="544" ht="21" customHeight="1" x14ac:dyDescent="0.2"/>
    <row r="545" ht="21" customHeight="1" x14ac:dyDescent="0.2"/>
    <row r="546" ht="21" customHeight="1" x14ac:dyDescent="0.2"/>
    <row r="547" ht="21" customHeight="1" x14ac:dyDescent="0.2"/>
    <row r="548" ht="21" customHeight="1" x14ac:dyDescent="0.2"/>
    <row r="549" ht="21" customHeight="1" x14ac:dyDescent="0.2"/>
    <row r="550" ht="21" customHeight="1" x14ac:dyDescent="0.2"/>
    <row r="551" ht="21" customHeight="1" x14ac:dyDescent="0.2"/>
    <row r="552" ht="21" customHeight="1" x14ac:dyDescent="0.2"/>
    <row r="553" ht="21" customHeight="1" x14ac:dyDescent="0.2"/>
    <row r="554" ht="21" customHeight="1" x14ac:dyDescent="0.2"/>
    <row r="555" ht="21" customHeight="1" x14ac:dyDescent="0.2"/>
    <row r="556" ht="21" customHeight="1" x14ac:dyDescent="0.2"/>
    <row r="557" ht="21" customHeight="1" x14ac:dyDescent="0.2"/>
    <row r="558" ht="21" customHeight="1" x14ac:dyDescent="0.2"/>
    <row r="559" ht="21" customHeight="1" x14ac:dyDescent="0.2"/>
    <row r="560" ht="21" customHeight="1" x14ac:dyDescent="0.2"/>
    <row r="561" ht="21" customHeight="1" x14ac:dyDescent="0.2"/>
    <row r="562" ht="21" customHeight="1" x14ac:dyDescent="0.2"/>
    <row r="563" ht="21" customHeight="1" x14ac:dyDescent="0.2"/>
    <row r="564" ht="21" customHeight="1" x14ac:dyDescent="0.2"/>
    <row r="565" ht="21" customHeight="1" x14ac:dyDescent="0.2"/>
    <row r="566" ht="21" customHeight="1" x14ac:dyDescent="0.2"/>
    <row r="567" ht="21" customHeight="1" x14ac:dyDescent="0.2"/>
    <row r="568" ht="21" customHeight="1" x14ac:dyDescent="0.2"/>
    <row r="569" ht="21" customHeight="1" x14ac:dyDescent="0.2"/>
    <row r="570" ht="21" customHeight="1" x14ac:dyDescent="0.2"/>
    <row r="571" ht="21" customHeight="1" x14ac:dyDescent="0.2"/>
    <row r="572" ht="21" customHeight="1" x14ac:dyDescent="0.2"/>
    <row r="573" ht="21" customHeight="1" x14ac:dyDescent="0.2"/>
    <row r="574" ht="21" customHeight="1" x14ac:dyDescent="0.2"/>
    <row r="575" ht="21" customHeight="1" x14ac:dyDescent="0.2"/>
    <row r="576" ht="21" customHeight="1" x14ac:dyDescent="0.2"/>
    <row r="577" ht="21" customHeight="1" x14ac:dyDescent="0.2"/>
    <row r="578" ht="21" customHeight="1" x14ac:dyDescent="0.2"/>
    <row r="579" ht="21" customHeight="1" x14ac:dyDescent="0.2"/>
    <row r="580" ht="21" customHeight="1" x14ac:dyDescent="0.2"/>
    <row r="581" ht="21" customHeight="1" x14ac:dyDescent="0.2"/>
    <row r="582" ht="21" customHeight="1" x14ac:dyDescent="0.2"/>
    <row r="583" ht="21" customHeight="1" x14ac:dyDescent="0.2"/>
    <row r="584" ht="21" customHeight="1" x14ac:dyDescent="0.2"/>
    <row r="585" ht="21" customHeight="1" x14ac:dyDescent="0.2"/>
    <row r="586" ht="21" customHeight="1" x14ac:dyDescent="0.2"/>
    <row r="587" ht="21" customHeight="1" x14ac:dyDescent="0.2"/>
    <row r="588" ht="21" customHeight="1" x14ac:dyDescent="0.2"/>
    <row r="589" ht="21" customHeight="1" x14ac:dyDescent="0.2"/>
    <row r="590" ht="21" customHeight="1" x14ac:dyDescent="0.2"/>
    <row r="591" ht="21" customHeight="1" x14ac:dyDescent="0.2"/>
    <row r="592" ht="21" customHeight="1" x14ac:dyDescent="0.2"/>
    <row r="593" ht="21" customHeight="1" x14ac:dyDescent="0.2"/>
    <row r="594" ht="21" customHeight="1" x14ac:dyDescent="0.2"/>
    <row r="595" ht="21" customHeight="1" x14ac:dyDescent="0.2"/>
    <row r="596" ht="21" customHeight="1" x14ac:dyDescent="0.2"/>
  </sheetData>
  <mergeCells count="1">
    <mergeCell ref="B15:C15"/>
  </mergeCells>
  <phoneticPr fontId="18"/>
  <pageMargins left="0.70866141732283472" right="0.11811023622047245" top="0.15748031496062992" bottom="0.15748031496062992"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R5公表資料 総合交通センター</vt:lpstr>
      <vt:lpstr>'R5公表資料 総合交通センター'!Print_Area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u11526n130165</dc:creator>
  <cp:lastModifiedBy>山梨県</cp:lastModifiedBy>
  <cp:lastPrinted>2023-11-27T00:38:20Z</cp:lastPrinted>
  <dcterms:created xsi:type="dcterms:W3CDTF">2015-09-20T01:28:34Z</dcterms:created>
  <dcterms:modified xsi:type="dcterms:W3CDTF">2023-11-27T01:07:39Z</dcterms:modified>
</cp:coreProperties>
</file>