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P:\00446_医務課\02\医療企画担当\19一時保存フォルダ（小野 田中）\01　医師修学資金関係\○01_条例・規則・要綱・様式【永年使用】\■03_条例等制定・改正\R07　非常勤勤務カウント\07　ＨＰ公表\"/>
    </mc:Choice>
  </mc:AlternateContent>
  <xr:revisionPtr revIDLastSave="0" documentId="13_ncr:1_{233E274A-2D0B-43A1-B3E6-0917DA7A1BB8}" xr6:coauthVersionLast="47" xr6:coauthVersionMax="47" xr10:uidLastSave="{00000000-0000-0000-0000-000000000000}"/>
  <bookViews>
    <workbookView xWindow="30555" yWindow="1575" windowWidth="22860" windowHeight="12240" xr2:uid="{818B0820-29B7-41D1-9A28-76C1CAC286E8}"/>
  </bookViews>
  <sheets>
    <sheet name="計算シート" sheetId="3" r:id="rId1"/>
    <sheet name="計算シート (例)" sheetId="4" r:id="rId2"/>
  </sheets>
  <definedNames>
    <definedName name="_xlnm.Print_Area" localSheetId="0">計算シート!$A$1:$AU$77</definedName>
    <definedName name="_xlnm.Print_Area" localSheetId="1">'計算シート (例)'!$A$1:$AU$77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3" l="1"/>
  <c r="R66" i="4"/>
  <c r="R56" i="4"/>
  <c r="R54" i="4"/>
  <c r="AL54" i="4" s="1"/>
  <c r="AQ54" i="4" s="1"/>
  <c r="R52" i="4"/>
  <c r="AQ52" i="4" s="1"/>
  <c r="R42" i="4"/>
  <c r="AL40" i="4"/>
  <c r="AQ40" i="4" s="1"/>
  <c r="R40" i="4"/>
  <c r="R38" i="4"/>
  <c r="AQ38" i="4" s="1"/>
  <c r="AB28" i="4"/>
  <c r="AG28" i="4" s="1"/>
  <c r="R28" i="4"/>
  <c r="AL28" i="4" s="1"/>
  <c r="AQ28" i="4" s="1"/>
  <c r="R26" i="4"/>
  <c r="AL26" i="4" s="1"/>
  <c r="AQ26" i="4" s="1"/>
  <c r="R24" i="4"/>
  <c r="AQ24" i="4" s="1"/>
  <c r="AB14" i="4"/>
  <c r="AG14" i="4" s="1"/>
  <c r="R14" i="4"/>
  <c r="R12" i="4"/>
  <c r="AL12" i="4" s="1"/>
  <c r="AQ12" i="4" s="1"/>
  <c r="AQ10" i="4"/>
  <c r="R10" i="4"/>
  <c r="R10" i="3"/>
  <c r="AQ10" i="3"/>
  <c r="AQ16" i="3" s="1"/>
  <c r="H71" i="3" s="1"/>
  <c r="R12" i="3"/>
  <c r="AL12" i="3"/>
  <c r="AQ12" i="3"/>
  <c r="R14" i="3"/>
  <c r="AB14" i="3"/>
  <c r="AG14" i="3"/>
  <c r="AL14" i="3"/>
  <c r="AQ14" i="3"/>
  <c r="R24" i="3"/>
  <c r="AQ24" i="3"/>
  <c r="R26" i="3"/>
  <c r="AL26" i="3" s="1"/>
  <c r="AQ26" i="3" s="1"/>
  <c r="AQ30" i="3" s="1"/>
  <c r="M71" i="3" s="1"/>
  <c r="R28" i="3"/>
  <c r="AB28" i="3"/>
  <c r="AG28" i="3"/>
  <c r="AL28" i="3"/>
  <c r="AQ28" i="3"/>
  <c r="R38" i="3"/>
  <c r="AQ38" i="3"/>
  <c r="R40" i="3"/>
  <c r="AL40" i="3"/>
  <c r="AQ40" i="3"/>
  <c r="R42" i="3"/>
  <c r="AB42" i="3"/>
  <c r="AG42" i="3"/>
  <c r="AL42" i="3"/>
  <c r="AQ42" i="3" s="1"/>
  <c r="AQ44" i="3" s="1"/>
  <c r="R71" i="3" s="1"/>
  <c r="R52" i="3"/>
  <c r="AQ52" i="3"/>
  <c r="R54" i="3"/>
  <c r="AL54" i="3"/>
  <c r="AQ54" i="3"/>
  <c r="R56" i="3"/>
  <c r="AB56" i="3"/>
  <c r="AG56" i="3" s="1"/>
  <c r="AL56" i="3" s="1"/>
  <c r="AQ56" i="3" s="1"/>
  <c r="AQ58" i="3" s="1"/>
  <c r="W71" i="3" s="1"/>
  <c r="AQ30" i="4" l="1"/>
  <c r="M71" i="4" s="1"/>
  <c r="AL14" i="4"/>
  <c r="AQ14" i="4" s="1"/>
  <c r="AQ16" i="4"/>
  <c r="H71" i="4" s="1"/>
  <c r="AB56" i="4"/>
  <c r="AG56" i="4" s="1"/>
  <c r="AL56" i="4" s="1"/>
  <c r="AQ56" i="4" s="1"/>
  <c r="AQ58" i="4" s="1"/>
  <c r="W71" i="4" s="1"/>
  <c r="AB42" i="4"/>
  <c r="AG42" i="4" s="1"/>
  <c r="AL42" i="4" s="1"/>
  <c r="AQ42" i="4" s="1"/>
  <c r="AQ44" i="4" s="1"/>
  <c r="R71" i="4" s="1"/>
  <c r="AB71" i="3"/>
  <c r="H73" i="3" s="1"/>
  <c r="AB71" i="4" l="1"/>
  <c r="H73" i="4" s="1"/>
</calcChain>
</file>

<file path=xl/sharedStrings.xml><?xml version="1.0" encoding="utf-8"?>
<sst xmlns="http://schemas.openxmlformats.org/spreadsheetml/2006/main" count="196" uniqueCount="30">
  <si>
    <t>常勤</t>
    <rPh sb="0" eb="2">
      <t>ジョウキン</t>
    </rPh>
    <phoneticPr fontId="2"/>
  </si>
  <si>
    <t>勤務月数</t>
    <rPh sb="0" eb="2">
      <t>キンム</t>
    </rPh>
    <rPh sb="2" eb="3">
      <t>ツキ</t>
    </rPh>
    <rPh sb="3" eb="4">
      <t>スウ</t>
    </rPh>
    <phoneticPr fontId="2"/>
  </si>
  <si>
    <t>履行月数</t>
    <rPh sb="0" eb="2">
      <t>リコウ</t>
    </rPh>
    <rPh sb="2" eb="4">
      <t>ツキスウ</t>
    </rPh>
    <phoneticPr fontId="2"/>
  </si>
  <si>
    <t>当直・日直</t>
    <rPh sb="0" eb="2">
      <t>トウチョク</t>
    </rPh>
    <rPh sb="3" eb="5">
      <t>ニッチョク</t>
    </rPh>
    <phoneticPr fontId="2"/>
  </si>
  <si>
    <t>病院①</t>
    <rPh sb="0" eb="2">
      <t>ビョウイン</t>
    </rPh>
    <phoneticPr fontId="2"/>
  </si>
  <si>
    <t>病院名：</t>
    <rPh sb="0" eb="2">
      <t>ビョウイン</t>
    </rPh>
    <rPh sb="2" eb="3">
      <t>メイ</t>
    </rPh>
    <phoneticPr fontId="2"/>
  </si>
  <si>
    <t>病院②</t>
    <rPh sb="0" eb="2">
      <t>ビョウイン</t>
    </rPh>
    <phoneticPr fontId="2"/>
  </si>
  <si>
    <t>合計</t>
    <rPh sb="0" eb="2">
      <t>ゴウケイ</t>
    </rPh>
    <phoneticPr fontId="2"/>
  </si>
  <si>
    <t>非常勤</t>
    <rPh sb="0" eb="3">
      <t>ヒジョウキン</t>
    </rPh>
    <phoneticPr fontId="2"/>
  </si>
  <si>
    <t>計</t>
    <rPh sb="0" eb="1">
      <t>ケイ</t>
    </rPh>
    <phoneticPr fontId="2"/>
  </si>
  <si>
    <t>←入力箇所</t>
    <rPh sb="0" eb="5">
      <t>ヒダリニュウリョクカショ</t>
    </rPh>
    <phoneticPr fontId="2"/>
  </si>
  <si>
    <t>開始月</t>
    <rPh sb="0" eb="2">
      <t>カイシ</t>
    </rPh>
    <rPh sb="2" eb="3">
      <t>ツキ</t>
    </rPh>
    <phoneticPr fontId="2"/>
  </si>
  <si>
    <t>終了月</t>
    <rPh sb="0" eb="2">
      <t>シュウリョウ</t>
    </rPh>
    <rPh sb="2" eb="3">
      <t>ツキ</t>
    </rPh>
    <phoneticPr fontId="2"/>
  </si>
  <si>
    <t>当直・日直回数</t>
    <rPh sb="0" eb="2">
      <t>トウチョク</t>
    </rPh>
    <rPh sb="3" eb="5">
      <t>ニッチョク</t>
    </rPh>
    <rPh sb="5" eb="7">
      <t>カイスウ</t>
    </rPh>
    <phoneticPr fontId="2"/>
  </si>
  <si>
    <t>週当たりの平均当直回数</t>
    <phoneticPr fontId="2"/>
  </si>
  <si>
    <t>週当たりの勤務時間</t>
    <phoneticPr fontId="2"/>
  </si>
  <si>
    <t>履行月数</t>
    <rPh sb="0" eb="2">
      <t>リコウ</t>
    </rPh>
    <rPh sb="2" eb="3">
      <t>ツキ</t>
    </rPh>
    <rPh sb="3" eb="4">
      <t>スウ</t>
    </rPh>
    <phoneticPr fontId="2"/>
  </si>
  <si>
    <t>－</t>
    <phoneticPr fontId="2"/>
  </si>
  <si>
    <t>※休職・停職期間がある場合は除くこと</t>
    <phoneticPr fontId="2"/>
  </si>
  <si>
    <t>病院③</t>
    <rPh sb="0" eb="2">
      <t>ビョウイン</t>
    </rPh>
    <phoneticPr fontId="2"/>
  </si>
  <si>
    <t>病院④</t>
    <rPh sb="0" eb="2">
      <t>ビョウイン</t>
    </rPh>
    <phoneticPr fontId="2"/>
  </si>
  <si>
    <t>集計</t>
    <rPh sb="0" eb="2">
      <t>シュウケイ</t>
    </rPh>
    <phoneticPr fontId="2"/>
  </si>
  <si>
    <t>期間</t>
    <rPh sb="0" eb="2">
      <t>キカン</t>
    </rPh>
    <phoneticPr fontId="2"/>
  </si>
  <si>
    <t>勤務月数</t>
    <rPh sb="0" eb="2">
      <t>キンム</t>
    </rPh>
    <rPh sb="2" eb="4">
      <t>ツキスウ</t>
    </rPh>
    <phoneticPr fontId="2"/>
  </si>
  <si>
    <t>履行月数が勤務期間を超えていないか確認</t>
    <rPh sb="5" eb="7">
      <t>キンム</t>
    </rPh>
    <rPh sb="7" eb="9">
      <t>キカン</t>
    </rPh>
    <phoneticPr fontId="2"/>
  </si>
  <si>
    <t>病院名：山梨大学医学部附属病院</t>
    <rPh sb="0" eb="2">
      <t>ビョウイン</t>
    </rPh>
    <rPh sb="2" eb="3">
      <t>メイ</t>
    </rPh>
    <rPh sb="4" eb="8">
      <t>ヤマナシダイガク</t>
    </rPh>
    <rPh sb="8" eb="11">
      <t>イガクブ</t>
    </rPh>
    <rPh sb="11" eb="13">
      <t>フゾク</t>
    </rPh>
    <rPh sb="13" eb="15">
      <t>ビョウイン</t>
    </rPh>
    <phoneticPr fontId="2"/>
  </si>
  <si>
    <t>病院名：大月市立病院</t>
    <rPh sb="0" eb="2">
      <t>ビョウイン</t>
    </rPh>
    <rPh sb="2" eb="3">
      <t>メイ</t>
    </rPh>
    <rPh sb="4" eb="6">
      <t>オオツキ</t>
    </rPh>
    <rPh sb="6" eb="8">
      <t>シリツ</t>
    </rPh>
    <rPh sb="8" eb="10">
      <t>ビョウイン</t>
    </rPh>
    <phoneticPr fontId="2"/>
  </si>
  <si>
    <t>病院名：富士吉田市立病院</t>
    <rPh sb="0" eb="2">
      <t>ビョウイン</t>
    </rPh>
    <rPh sb="2" eb="3">
      <t>メイ</t>
    </rPh>
    <rPh sb="4" eb="8">
      <t>フジヨシダ</t>
    </rPh>
    <rPh sb="8" eb="10">
      <t>シリツ</t>
    </rPh>
    <rPh sb="10" eb="12">
      <t>ビョウイン</t>
    </rPh>
    <phoneticPr fontId="2"/>
  </si>
  <si>
    <t>算出</t>
    <rPh sb="0" eb="2">
      <t>サンシュツ</t>
    </rPh>
    <phoneticPr fontId="2"/>
  </si>
  <si>
    <t>＜参考＞　勤務期間の算定ツール</t>
    <rPh sb="1" eb="3">
      <t>サンコウ</t>
    </rPh>
    <rPh sb="5" eb="7">
      <t>キンム</t>
    </rPh>
    <rPh sb="7" eb="9">
      <t>キカン</t>
    </rPh>
    <rPh sb="10" eb="12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</si>
</sst>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vertical="center"/>
    </xf>
    <xf numFmtId="0" fontId="3" fillId="2" borderId="0" xfId="3" applyFont="1" applyFill="1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14" fontId="3" fillId="2" borderId="1" xfId="3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</cellXfs>
  <cellStyles count="5">
    <cellStyle name="標準" xfId="0" builtinId="0"/>
    <cellStyle name="標準 10" xfId="4" xr:uid="{8AC017D8-3525-4863-9E39-03ABCDBCE051}"/>
    <cellStyle name="標準 11" xfId="3" xr:uid="{5F320FD2-B001-4087-A78E-74E617CC7D8B}"/>
    <cellStyle name="標準 12" xfId="1" xr:uid="{E63D7B19-2AEC-429E-B920-8BEF1CC11397}"/>
    <cellStyle name="標準 2 2" xfId="2" xr:uid="{A6699676-6B82-42FE-AF86-2625410890D4}"/>
  </cellStyles>
  <dxfs count="2"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4F37-2D57-44C1-B574-2555625EF402}">
  <dimension ref="A2:AU76"/>
  <sheetViews>
    <sheetView tabSelected="1" view="pageBreakPreview" zoomScale="110" zoomScaleNormal="70" zoomScaleSheetLayoutView="110" zoomScalePageLayoutView="70" workbookViewId="0">
      <selection activeCell="B2" sqref="B2"/>
    </sheetView>
  </sheetViews>
  <sheetFormatPr defaultColWidth="2.25" defaultRowHeight="13.5" customHeight="1" x14ac:dyDescent="0.15"/>
  <cols>
    <col min="1" max="16384" width="2.25" style="1"/>
  </cols>
  <sheetData>
    <row r="2" spans="1:47" ht="13.5" customHeight="1" x14ac:dyDescent="0.15">
      <c r="B2" s="1" t="s">
        <v>29</v>
      </c>
      <c r="AE2" s="6"/>
      <c r="AF2" s="6"/>
      <c r="AG2" s="6"/>
      <c r="AH2" s="8" t="s">
        <v>10</v>
      </c>
      <c r="AI2" s="8"/>
      <c r="AJ2" s="8"/>
      <c r="AK2" s="8"/>
      <c r="AL2" s="8"/>
      <c r="AM2" s="8"/>
      <c r="AN2" s="8"/>
    </row>
    <row r="3" spans="1:47" ht="13.5" customHeight="1" x14ac:dyDescent="0.15">
      <c r="A3" s="2"/>
      <c r="B3" s="3"/>
      <c r="C3" s="2"/>
      <c r="D3" s="2"/>
      <c r="E3" s="2"/>
      <c r="F3" s="2"/>
      <c r="AE3" s="6"/>
      <c r="AF3" s="6"/>
      <c r="AG3" s="6"/>
      <c r="AH3" s="8"/>
      <c r="AI3" s="8"/>
      <c r="AJ3" s="8"/>
      <c r="AK3" s="8"/>
      <c r="AL3" s="8"/>
      <c r="AM3" s="8"/>
      <c r="AN3" s="8"/>
    </row>
    <row r="4" spans="1:47" ht="13.5" customHeight="1" x14ac:dyDescent="0.15">
      <c r="A4" s="2"/>
      <c r="B4" s="3"/>
      <c r="C4" s="2"/>
      <c r="D4" s="2"/>
      <c r="E4" s="2"/>
      <c r="F4" s="2"/>
      <c r="AH4" s="2"/>
      <c r="AI4" s="2"/>
      <c r="AJ4" s="2"/>
      <c r="AK4" s="2"/>
      <c r="AL4" s="2"/>
      <c r="AM4" s="2"/>
      <c r="AN4" s="2"/>
    </row>
    <row r="5" spans="1:47" ht="13.5" customHeight="1" x14ac:dyDescent="0.15">
      <c r="A5" s="2"/>
      <c r="B5" s="9" t="s">
        <v>4</v>
      </c>
      <c r="C5" s="9"/>
      <c r="D5" s="9"/>
      <c r="E5" s="9"/>
      <c r="F5" s="9"/>
      <c r="G5" s="9"/>
      <c r="H5" s="12" t="s">
        <v>5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H5" s="2"/>
      <c r="AI5" s="2"/>
      <c r="AJ5" s="2"/>
      <c r="AK5" s="2"/>
      <c r="AL5" s="2"/>
      <c r="AM5" s="2"/>
      <c r="AN5" s="2"/>
    </row>
    <row r="6" spans="1:47" ht="13.5" customHeight="1" x14ac:dyDescent="0.15">
      <c r="B6" s="9"/>
      <c r="C6" s="9"/>
      <c r="D6" s="9"/>
      <c r="E6" s="9"/>
      <c r="F6" s="9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47" ht="13.5" customHeight="1" x14ac:dyDescent="0.15">
      <c r="B7" s="9"/>
      <c r="C7" s="9"/>
      <c r="D7" s="9"/>
      <c r="E7" s="9"/>
      <c r="F7" s="9"/>
      <c r="G7" s="9"/>
      <c r="H7" s="7" t="s">
        <v>11</v>
      </c>
      <c r="I7" s="7"/>
      <c r="J7" s="7"/>
      <c r="K7" s="7"/>
      <c r="L7" s="7"/>
      <c r="M7" s="7" t="s">
        <v>12</v>
      </c>
      <c r="N7" s="7"/>
      <c r="O7" s="7"/>
      <c r="P7" s="7"/>
      <c r="Q7" s="7"/>
      <c r="R7" s="7" t="s">
        <v>1</v>
      </c>
      <c r="S7" s="7"/>
      <c r="T7" s="7"/>
      <c r="U7" s="7"/>
      <c r="V7" s="7"/>
      <c r="W7" s="7" t="s">
        <v>13</v>
      </c>
      <c r="X7" s="7"/>
      <c r="Y7" s="7"/>
      <c r="Z7" s="7"/>
      <c r="AA7" s="7"/>
      <c r="AB7" s="7" t="s">
        <v>14</v>
      </c>
      <c r="AC7" s="7"/>
      <c r="AD7" s="7"/>
      <c r="AE7" s="7"/>
      <c r="AF7" s="7"/>
      <c r="AG7" s="7" t="s">
        <v>15</v>
      </c>
      <c r="AH7" s="7"/>
      <c r="AI7" s="7"/>
      <c r="AJ7" s="7"/>
      <c r="AK7" s="7"/>
      <c r="AL7" s="7" t="s">
        <v>28</v>
      </c>
      <c r="AM7" s="7"/>
      <c r="AN7" s="7"/>
      <c r="AO7" s="7"/>
      <c r="AP7" s="7"/>
      <c r="AQ7" s="7" t="s">
        <v>16</v>
      </c>
      <c r="AR7" s="7"/>
      <c r="AS7" s="7"/>
      <c r="AT7" s="7"/>
      <c r="AU7" s="7"/>
    </row>
    <row r="8" spans="1:47" ht="13.5" customHeight="1" x14ac:dyDescent="0.15">
      <c r="B8" s="9"/>
      <c r="C8" s="9"/>
      <c r="D8" s="9"/>
      <c r="E8" s="9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3.5" customHeight="1" x14ac:dyDescent="0.15">
      <c r="B9" s="9"/>
      <c r="C9" s="9"/>
      <c r="D9" s="9"/>
      <c r="E9" s="9"/>
      <c r="F9" s="9"/>
      <c r="G9" s="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3.5" customHeight="1" x14ac:dyDescent="0.15">
      <c r="B10" s="9" t="s">
        <v>0</v>
      </c>
      <c r="C10" s="9"/>
      <c r="D10" s="9"/>
      <c r="E10" s="9"/>
      <c r="F10" s="9"/>
      <c r="G10" s="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>IF(H10="",0,(12*(YEAR(M10)-YEAR(H10)) + (MONTH(M10)-MONTH(H10)) + 1))</f>
        <v>0</v>
      </c>
      <c r="S10" s="9"/>
      <c r="T10" s="9"/>
      <c r="U10" s="9"/>
      <c r="V10" s="9"/>
      <c r="W10" s="9" t="s">
        <v>17</v>
      </c>
      <c r="X10" s="9"/>
      <c r="Y10" s="9"/>
      <c r="Z10" s="9"/>
      <c r="AA10" s="9"/>
      <c r="AB10" s="9" t="s">
        <v>17</v>
      </c>
      <c r="AC10" s="9"/>
      <c r="AD10" s="9"/>
      <c r="AE10" s="9"/>
      <c r="AF10" s="9"/>
      <c r="AG10" s="9" t="s">
        <v>17</v>
      </c>
      <c r="AH10" s="9"/>
      <c r="AI10" s="9"/>
      <c r="AJ10" s="9"/>
      <c r="AK10" s="9"/>
      <c r="AL10" s="9" t="s">
        <v>17</v>
      </c>
      <c r="AM10" s="9"/>
      <c r="AN10" s="9"/>
      <c r="AO10" s="9"/>
      <c r="AP10" s="9"/>
      <c r="AQ10" s="9">
        <f>R10</f>
        <v>0</v>
      </c>
      <c r="AR10" s="9"/>
      <c r="AS10" s="9"/>
      <c r="AT10" s="9"/>
      <c r="AU10" s="9"/>
    </row>
    <row r="11" spans="1:47" ht="13.5" customHeight="1" x14ac:dyDescent="0.15"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ht="13.5" customHeight="1" x14ac:dyDescent="0.15">
      <c r="B12" s="9" t="s">
        <v>8</v>
      </c>
      <c r="C12" s="9"/>
      <c r="D12" s="9"/>
      <c r="E12" s="9"/>
      <c r="F12" s="9"/>
      <c r="G12" s="9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9">
        <f t="shared" ref="R12" si="0">IF(H12="",0,(12*(YEAR(M12)-YEAR(H12)) + (MONTH(M12)-MONTH(H12)) + 1))</f>
        <v>0</v>
      </c>
      <c r="S12" s="9"/>
      <c r="T12" s="9"/>
      <c r="U12" s="9"/>
      <c r="V12" s="9"/>
      <c r="W12" s="9" t="s">
        <v>17</v>
      </c>
      <c r="X12" s="9"/>
      <c r="Y12" s="9"/>
      <c r="Z12" s="9"/>
      <c r="AA12" s="9"/>
      <c r="AB12" s="9" t="s">
        <v>17</v>
      </c>
      <c r="AC12" s="9"/>
      <c r="AD12" s="9"/>
      <c r="AE12" s="9"/>
      <c r="AF12" s="9"/>
      <c r="AG12" s="13"/>
      <c r="AH12" s="13"/>
      <c r="AI12" s="13"/>
      <c r="AJ12" s="13"/>
      <c r="AK12" s="13"/>
      <c r="AL12" s="9">
        <f>R12*AG12/38.75</f>
        <v>0</v>
      </c>
      <c r="AM12" s="9"/>
      <c r="AN12" s="9"/>
      <c r="AO12" s="9"/>
      <c r="AP12" s="9"/>
      <c r="AQ12" s="9">
        <f>IF(AL12&lt;0.35,0,ROUNDUP(AL12,0))</f>
        <v>0</v>
      </c>
      <c r="AR12" s="9"/>
      <c r="AS12" s="9"/>
      <c r="AT12" s="9"/>
      <c r="AU12" s="9"/>
    </row>
    <row r="13" spans="1:47" ht="13.5" customHeight="1" x14ac:dyDescent="0.15">
      <c r="B13" s="9"/>
      <c r="C13" s="9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3"/>
      <c r="AH13" s="13"/>
      <c r="AI13" s="13"/>
      <c r="AJ13" s="13"/>
      <c r="AK13" s="13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ht="13.5" customHeight="1" x14ac:dyDescent="0.15">
      <c r="B14" s="9" t="s">
        <v>3</v>
      </c>
      <c r="C14" s="9"/>
      <c r="D14" s="9"/>
      <c r="E14" s="9"/>
      <c r="F14" s="9"/>
      <c r="G14" s="9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ref="R14" si="1">IF(H14="",0,(12*(YEAR(M14)-YEAR(H14)) + (MONTH(M14)-MONTH(H14)) + 1))</f>
        <v>0</v>
      </c>
      <c r="S14" s="9"/>
      <c r="T14" s="9"/>
      <c r="U14" s="9"/>
      <c r="V14" s="9"/>
      <c r="W14" s="13"/>
      <c r="X14" s="13"/>
      <c r="Y14" s="13"/>
      <c r="Z14" s="13"/>
      <c r="AA14" s="13"/>
      <c r="AB14" s="9">
        <f>IF(H14="",0,ROUND(W14/(52*(R14/12)),2))</f>
        <v>0</v>
      </c>
      <c r="AC14" s="9"/>
      <c r="AD14" s="9"/>
      <c r="AE14" s="9"/>
      <c r="AF14" s="9"/>
      <c r="AG14" s="9">
        <f>ROUND(7.75*AB14,2)</f>
        <v>0</v>
      </c>
      <c r="AH14" s="9"/>
      <c r="AI14" s="9"/>
      <c r="AJ14" s="9"/>
      <c r="AK14" s="9"/>
      <c r="AL14" s="9">
        <f>R14*AG14/38.75</f>
        <v>0</v>
      </c>
      <c r="AM14" s="9"/>
      <c r="AN14" s="9"/>
      <c r="AO14" s="9"/>
      <c r="AP14" s="9"/>
      <c r="AQ14" s="9">
        <f>IF(AL14&lt;0.35,0,ROUNDUP(AL14,0))</f>
        <v>0</v>
      </c>
      <c r="AR14" s="9"/>
      <c r="AS14" s="9"/>
      <c r="AT14" s="9"/>
      <c r="AU14" s="9"/>
    </row>
    <row r="15" spans="1:47" ht="13.5" customHeight="1" x14ac:dyDescent="0.15">
      <c r="B15" s="9"/>
      <c r="C15" s="9"/>
      <c r="D15" s="9"/>
      <c r="E15" s="9"/>
      <c r="F15" s="9"/>
      <c r="G15" s="9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/>
      <c r="S15" s="9"/>
      <c r="T15" s="9"/>
      <c r="U15" s="9"/>
      <c r="V15" s="9"/>
      <c r="W15" s="13"/>
      <c r="X15" s="13"/>
      <c r="Y15" s="13"/>
      <c r="Z15" s="13"/>
      <c r="AA15" s="13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ht="13.5" customHeight="1" x14ac:dyDescent="0.15">
      <c r="R16" s="1" t="s">
        <v>18</v>
      </c>
      <c r="AL16" s="9" t="s">
        <v>9</v>
      </c>
      <c r="AM16" s="9"/>
      <c r="AN16" s="9"/>
      <c r="AO16" s="9"/>
      <c r="AP16" s="9"/>
      <c r="AQ16" s="9">
        <f>SUM(AQ10:AU15)</f>
        <v>0</v>
      </c>
      <c r="AR16" s="9"/>
      <c r="AS16" s="9"/>
      <c r="AT16" s="9"/>
      <c r="AU16" s="9"/>
    </row>
    <row r="17" spans="2:47" ht="13.5" customHeight="1" x14ac:dyDescent="0.15"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9" spans="2:47" ht="13.5" customHeight="1" x14ac:dyDescent="0.15">
      <c r="B19" s="9" t="s">
        <v>6</v>
      </c>
      <c r="C19" s="9"/>
      <c r="D19" s="9"/>
      <c r="E19" s="9"/>
      <c r="F19" s="9"/>
      <c r="G19" s="9"/>
      <c r="H19" s="12" t="s">
        <v>5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H19" s="2"/>
      <c r="AI19" s="2"/>
      <c r="AJ19" s="2"/>
      <c r="AK19" s="2"/>
      <c r="AL19" s="2"/>
      <c r="AM19" s="2"/>
      <c r="AN19" s="2"/>
    </row>
    <row r="20" spans="2:47" ht="13.5" customHeight="1" x14ac:dyDescent="0.15">
      <c r="B20" s="9"/>
      <c r="C20" s="9"/>
      <c r="D20" s="9"/>
      <c r="E20" s="9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2:47" ht="13.5" customHeight="1" x14ac:dyDescent="0.15">
      <c r="B21" s="9"/>
      <c r="C21" s="9"/>
      <c r="D21" s="9"/>
      <c r="E21" s="9"/>
      <c r="F21" s="9"/>
      <c r="G21" s="9"/>
      <c r="H21" s="7" t="s">
        <v>11</v>
      </c>
      <c r="I21" s="7"/>
      <c r="J21" s="7"/>
      <c r="K21" s="7"/>
      <c r="L21" s="7"/>
      <c r="M21" s="7" t="s">
        <v>12</v>
      </c>
      <c r="N21" s="7"/>
      <c r="O21" s="7"/>
      <c r="P21" s="7"/>
      <c r="Q21" s="7"/>
      <c r="R21" s="7" t="s">
        <v>1</v>
      </c>
      <c r="S21" s="7"/>
      <c r="T21" s="7"/>
      <c r="U21" s="7"/>
      <c r="V21" s="7"/>
      <c r="W21" s="7" t="s">
        <v>13</v>
      </c>
      <c r="X21" s="7"/>
      <c r="Y21" s="7"/>
      <c r="Z21" s="7"/>
      <c r="AA21" s="7"/>
      <c r="AB21" s="7" t="s">
        <v>14</v>
      </c>
      <c r="AC21" s="7"/>
      <c r="AD21" s="7"/>
      <c r="AE21" s="7"/>
      <c r="AF21" s="7"/>
      <c r="AG21" s="7" t="s">
        <v>15</v>
      </c>
      <c r="AH21" s="7"/>
      <c r="AI21" s="7"/>
      <c r="AJ21" s="7"/>
      <c r="AK21" s="7"/>
      <c r="AL21" s="7" t="s">
        <v>28</v>
      </c>
      <c r="AM21" s="7"/>
      <c r="AN21" s="7"/>
      <c r="AO21" s="7"/>
      <c r="AP21" s="7"/>
      <c r="AQ21" s="7" t="s">
        <v>16</v>
      </c>
      <c r="AR21" s="7"/>
      <c r="AS21" s="7"/>
      <c r="AT21" s="7"/>
      <c r="AU21" s="7"/>
    </row>
    <row r="22" spans="2:47" ht="13.5" customHeight="1" x14ac:dyDescent="0.15">
      <c r="B22" s="9"/>
      <c r="C22" s="9"/>
      <c r="D22" s="9"/>
      <c r="E22" s="9"/>
      <c r="F22" s="9"/>
      <c r="G22" s="9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2:47" ht="13.5" customHeight="1" x14ac:dyDescent="0.15">
      <c r="B23" s="9"/>
      <c r="C23" s="9"/>
      <c r="D23" s="9"/>
      <c r="E23" s="9"/>
      <c r="F23" s="9"/>
      <c r="G23" s="9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2:47" ht="13.5" customHeight="1" x14ac:dyDescent="0.15">
      <c r="B24" s="9" t="s">
        <v>0</v>
      </c>
      <c r="C24" s="9"/>
      <c r="D24" s="9"/>
      <c r="E24" s="9"/>
      <c r="F24" s="9"/>
      <c r="G24" s="9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9">
        <f>IF(H24="",0,(12*(YEAR(M24)-YEAR(H24)) + (MONTH(M24)-MONTH(H24)) + 1))</f>
        <v>0</v>
      </c>
      <c r="S24" s="9"/>
      <c r="T24" s="9"/>
      <c r="U24" s="9"/>
      <c r="V24" s="9"/>
      <c r="W24" s="9" t="s">
        <v>17</v>
      </c>
      <c r="X24" s="9"/>
      <c r="Y24" s="9"/>
      <c r="Z24" s="9"/>
      <c r="AA24" s="9"/>
      <c r="AB24" s="9" t="s">
        <v>17</v>
      </c>
      <c r="AC24" s="9"/>
      <c r="AD24" s="9"/>
      <c r="AE24" s="9"/>
      <c r="AF24" s="9"/>
      <c r="AG24" s="9" t="s">
        <v>17</v>
      </c>
      <c r="AH24" s="9"/>
      <c r="AI24" s="9"/>
      <c r="AJ24" s="9"/>
      <c r="AK24" s="9"/>
      <c r="AL24" s="9" t="s">
        <v>17</v>
      </c>
      <c r="AM24" s="9"/>
      <c r="AN24" s="9"/>
      <c r="AO24" s="9"/>
      <c r="AP24" s="9"/>
      <c r="AQ24" s="9">
        <f>R24</f>
        <v>0</v>
      </c>
      <c r="AR24" s="9"/>
      <c r="AS24" s="9"/>
      <c r="AT24" s="9"/>
      <c r="AU24" s="9"/>
    </row>
    <row r="25" spans="2:47" ht="13.5" customHeight="1" x14ac:dyDescent="0.15">
      <c r="B25" s="9"/>
      <c r="C25" s="9"/>
      <c r="D25" s="9"/>
      <c r="E25" s="9"/>
      <c r="F25" s="9"/>
      <c r="G25" s="9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2:47" ht="13.5" customHeight="1" x14ac:dyDescent="0.15">
      <c r="B26" s="9" t="s">
        <v>8</v>
      </c>
      <c r="C26" s="9"/>
      <c r="D26" s="9"/>
      <c r="E26" s="9"/>
      <c r="F26" s="9"/>
      <c r="G26" s="9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9">
        <f t="shared" ref="R26" si="2">IF(H26="",0,(12*(YEAR(M26)-YEAR(H26)) + (MONTH(M26)-MONTH(H26)) + 1))</f>
        <v>0</v>
      </c>
      <c r="S26" s="9"/>
      <c r="T26" s="9"/>
      <c r="U26" s="9"/>
      <c r="V26" s="9"/>
      <c r="W26" s="9" t="s">
        <v>17</v>
      </c>
      <c r="X26" s="9"/>
      <c r="Y26" s="9"/>
      <c r="Z26" s="9"/>
      <c r="AA26" s="9"/>
      <c r="AB26" s="9" t="s">
        <v>17</v>
      </c>
      <c r="AC26" s="9"/>
      <c r="AD26" s="9"/>
      <c r="AE26" s="9"/>
      <c r="AF26" s="9"/>
      <c r="AG26" s="13"/>
      <c r="AH26" s="13"/>
      <c r="AI26" s="13"/>
      <c r="AJ26" s="13"/>
      <c r="AK26" s="13"/>
      <c r="AL26" s="9">
        <f>R26*AG26/38.75</f>
        <v>0</v>
      </c>
      <c r="AM26" s="9"/>
      <c r="AN26" s="9"/>
      <c r="AO26" s="9"/>
      <c r="AP26" s="9"/>
      <c r="AQ26" s="9">
        <f>IF(AL26&lt;0.35,0,ROUNDUP(AL26,0))</f>
        <v>0</v>
      </c>
      <c r="AR26" s="9"/>
      <c r="AS26" s="9"/>
      <c r="AT26" s="9"/>
      <c r="AU26" s="9"/>
    </row>
    <row r="27" spans="2:47" ht="13.5" customHeight="1" x14ac:dyDescent="0.15">
      <c r="B27" s="9"/>
      <c r="C27" s="9"/>
      <c r="D27" s="9"/>
      <c r="E27" s="9"/>
      <c r="F27" s="9"/>
      <c r="G27" s="9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3"/>
      <c r="AH27" s="13"/>
      <c r="AI27" s="13"/>
      <c r="AJ27" s="13"/>
      <c r="AK27" s="13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2:47" ht="13.5" customHeight="1" x14ac:dyDescent="0.15">
      <c r="B28" s="9" t="s">
        <v>3</v>
      </c>
      <c r="C28" s="9"/>
      <c r="D28" s="9"/>
      <c r="E28" s="9"/>
      <c r="F28" s="9"/>
      <c r="G28" s="9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9">
        <f t="shared" ref="R28" si="3">IF(H28="",0,(12*(YEAR(M28)-YEAR(H28)) + (MONTH(M28)-MONTH(H28)) + 1))</f>
        <v>0</v>
      </c>
      <c r="S28" s="9"/>
      <c r="T28" s="9"/>
      <c r="U28" s="9"/>
      <c r="V28" s="9"/>
      <c r="W28" s="13"/>
      <c r="X28" s="13"/>
      <c r="Y28" s="13"/>
      <c r="Z28" s="13"/>
      <c r="AA28" s="13"/>
      <c r="AB28" s="9">
        <f>IF(H28="",0,ROUND(W28/(52*(R28/12)),2))</f>
        <v>0</v>
      </c>
      <c r="AC28" s="9"/>
      <c r="AD28" s="9"/>
      <c r="AE28" s="9"/>
      <c r="AF28" s="9"/>
      <c r="AG28" s="9">
        <f>ROUND(7.75*AB28,2)</f>
        <v>0</v>
      </c>
      <c r="AH28" s="9"/>
      <c r="AI28" s="9"/>
      <c r="AJ28" s="9"/>
      <c r="AK28" s="9"/>
      <c r="AL28" s="9">
        <f>R28*AG28/38.75</f>
        <v>0</v>
      </c>
      <c r="AM28" s="9"/>
      <c r="AN28" s="9"/>
      <c r="AO28" s="9"/>
      <c r="AP28" s="9"/>
      <c r="AQ28" s="9">
        <f>IF(AL28&lt;0.35,0,ROUNDUP(AL28,0))</f>
        <v>0</v>
      </c>
      <c r="AR28" s="9"/>
      <c r="AS28" s="9"/>
      <c r="AT28" s="9"/>
      <c r="AU28" s="9"/>
    </row>
    <row r="29" spans="2:47" ht="13.5" customHeight="1" x14ac:dyDescent="0.15">
      <c r="B29" s="9"/>
      <c r="C29" s="9"/>
      <c r="D29" s="9"/>
      <c r="E29" s="9"/>
      <c r="F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9"/>
      <c r="S29" s="9"/>
      <c r="T29" s="9"/>
      <c r="U29" s="9"/>
      <c r="V29" s="9"/>
      <c r="W29" s="13"/>
      <c r="X29" s="13"/>
      <c r="Y29" s="13"/>
      <c r="Z29" s="13"/>
      <c r="AA29" s="13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2:47" ht="13.5" customHeight="1" x14ac:dyDescent="0.15">
      <c r="R30" s="1" t="s">
        <v>18</v>
      </c>
      <c r="AL30" s="9" t="s">
        <v>9</v>
      </c>
      <c r="AM30" s="9"/>
      <c r="AN30" s="9"/>
      <c r="AO30" s="9"/>
      <c r="AP30" s="9"/>
      <c r="AQ30" s="9">
        <f>SUM(AQ24:AU29)</f>
        <v>0</v>
      </c>
      <c r="AR30" s="9"/>
      <c r="AS30" s="9"/>
      <c r="AT30" s="9"/>
      <c r="AU30" s="9"/>
    </row>
    <row r="31" spans="2:47" ht="13.5" customHeight="1" x14ac:dyDescent="0.15"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3" spans="2:47" ht="13.5" customHeight="1" x14ac:dyDescent="0.15">
      <c r="B33" s="9" t="s">
        <v>19</v>
      </c>
      <c r="C33" s="9"/>
      <c r="D33" s="9"/>
      <c r="E33" s="9"/>
      <c r="F33" s="9"/>
      <c r="G33" s="9"/>
      <c r="H33" s="12" t="s">
        <v>5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H33" s="2"/>
      <c r="AI33" s="2"/>
      <c r="AJ33" s="2"/>
      <c r="AK33" s="2"/>
      <c r="AL33" s="2"/>
      <c r="AM33" s="2"/>
      <c r="AN33" s="2"/>
    </row>
    <row r="34" spans="2:47" ht="13.5" customHeight="1" x14ac:dyDescent="0.15">
      <c r="B34" s="9"/>
      <c r="C34" s="9"/>
      <c r="D34" s="9"/>
      <c r="E34" s="9"/>
      <c r="F34" s="9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47" ht="13.5" customHeight="1" x14ac:dyDescent="0.15">
      <c r="B35" s="9"/>
      <c r="C35" s="9"/>
      <c r="D35" s="9"/>
      <c r="E35" s="9"/>
      <c r="F35" s="9"/>
      <c r="G35" s="9"/>
      <c r="H35" s="7" t="s">
        <v>11</v>
      </c>
      <c r="I35" s="7"/>
      <c r="J35" s="7"/>
      <c r="K35" s="7"/>
      <c r="L35" s="7"/>
      <c r="M35" s="7" t="s">
        <v>12</v>
      </c>
      <c r="N35" s="7"/>
      <c r="O35" s="7"/>
      <c r="P35" s="7"/>
      <c r="Q35" s="7"/>
      <c r="R35" s="7" t="s">
        <v>1</v>
      </c>
      <c r="S35" s="7"/>
      <c r="T35" s="7"/>
      <c r="U35" s="7"/>
      <c r="V35" s="7"/>
      <c r="W35" s="7" t="s">
        <v>13</v>
      </c>
      <c r="X35" s="7"/>
      <c r="Y35" s="7"/>
      <c r="Z35" s="7"/>
      <c r="AA35" s="7"/>
      <c r="AB35" s="7" t="s">
        <v>14</v>
      </c>
      <c r="AC35" s="7"/>
      <c r="AD35" s="7"/>
      <c r="AE35" s="7"/>
      <c r="AF35" s="7"/>
      <c r="AG35" s="7" t="s">
        <v>15</v>
      </c>
      <c r="AH35" s="7"/>
      <c r="AI35" s="7"/>
      <c r="AJ35" s="7"/>
      <c r="AK35" s="7"/>
      <c r="AL35" s="7" t="s">
        <v>28</v>
      </c>
      <c r="AM35" s="7"/>
      <c r="AN35" s="7"/>
      <c r="AO35" s="7"/>
      <c r="AP35" s="7"/>
      <c r="AQ35" s="7" t="s">
        <v>16</v>
      </c>
      <c r="AR35" s="7"/>
      <c r="AS35" s="7"/>
      <c r="AT35" s="7"/>
      <c r="AU35" s="7"/>
    </row>
    <row r="36" spans="2:47" ht="13.5" customHeight="1" x14ac:dyDescent="0.15">
      <c r="B36" s="9"/>
      <c r="C36" s="9"/>
      <c r="D36" s="9"/>
      <c r="E36" s="9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2:47" ht="13.5" customHeight="1" x14ac:dyDescent="0.15">
      <c r="B37" s="9"/>
      <c r="C37" s="9"/>
      <c r="D37" s="9"/>
      <c r="E37" s="9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2:47" ht="13.5" customHeight="1" x14ac:dyDescent="0.15">
      <c r="B38" s="9" t="s">
        <v>0</v>
      </c>
      <c r="C38" s="9"/>
      <c r="D38" s="9"/>
      <c r="E38" s="9"/>
      <c r="F38" s="9"/>
      <c r="G38" s="9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9">
        <f>IF(H38="",0,(12*(YEAR(M38)-YEAR(H38)) + (MONTH(M38)-MONTH(H38)) + 1))</f>
        <v>0</v>
      </c>
      <c r="S38" s="9"/>
      <c r="T38" s="9"/>
      <c r="U38" s="9"/>
      <c r="V38" s="9"/>
      <c r="W38" s="9" t="s">
        <v>17</v>
      </c>
      <c r="X38" s="9"/>
      <c r="Y38" s="9"/>
      <c r="Z38" s="9"/>
      <c r="AA38" s="9"/>
      <c r="AB38" s="9" t="s">
        <v>17</v>
      </c>
      <c r="AC38" s="9"/>
      <c r="AD38" s="9"/>
      <c r="AE38" s="9"/>
      <c r="AF38" s="9"/>
      <c r="AG38" s="9" t="s">
        <v>17</v>
      </c>
      <c r="AH38" s="9"/>
      <c r="AI38" s="9"/>
      <c r="AJ38" s="9"/>
      <c r="AK38" s="9"/>
      <c r="AL38" s="9" t="s">
        <v>17</v>
      </c>
      <c r="AM38" s="9"/>
      <c r="AN38" s="9"/>
      <c r="AO38" s="9"/>
      <c r="AP38" s="9"/>
      <c r="AQ38" s="9">
        <f>R38</f>
        <v>0</v>
      </c>
      <c r="AR38" s="9"/>
      <c r="AS38" s="9"/>
      <c r="AT38" s="9"/>
      <c r="AU38" s="9"/>
    </row>
    <row r="39" spans="2:47" ht="13.5" customHeight="1" x14ac:dyDescent="0.15">
      <c r="B39" s="9"/>
      <c r="C39" s="9"/>
      <c r="D39" s="9"/>
      <c r="E39" s="9"/>
      <c r="F39" s="9"/>
      <c r="G39" s="9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2:47" ht="13.5" customHeight="1" x14ac:dyDescent="0.15">
      <c r="B40" s="9" t="s">
        <v>8</v>
      </c>
      <c r="C40" s="9"/>
      <c r="D40" s="9"/>
      <c r="E40" s="9"/>
      <c r="F40" s="9"/>
      <c r="G40" s="9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9">
        <f t="shared" ref="R40" si="4">IF(H40="",0,(12*(YEAR(M40)-YEAR(H40)) + (MONTH(M40)-MONTH(H40)) + 1))</f>
        <v>0</v>
      </c>
      <c r="S40" s="9"/>
      <c r="T40" s="9"/>
      <c r="U40" s="9"/>
      <c r="V40" s="9"/>
      <c r="W40" s="9" t="s">
        <v>17</v>
      </c>
      <c r="X40" s="9"/>
      <c r="Y40" s="9"/>
      <c r="Z40" s="9"/>
      <c r="AA40" s="9"/>
      <c r="AB40" s="9" t="s">
        <v>17</v>
      </c>
      <c r="AC40" s="9"/>
      <c r="AD40" s="9"/>
      <c r="AE40" s="9"/>
      <c r="AF40" s="9"/>
      <c r="AG40" s="13"/>
      <c r="AH40" s="13"/>
      <c r="AI40" s="13"/>
      <c r="AJ40" s="13"/>
      <c r="AK40" s="13"/>
      <c r="AL40" s="9">
        <f>R40*AG40/38.75</f>
        <v>0</v>
      </c>
      <c r="AM40" s="9"/>
      <c r="AN40" s="9"/>
      <c r="AO40" s="9"/>
      <c r="AP40" s="9"/>
      <c r="AQ40" s="9">
        <f>IF(AL40&lt;0.35,0,ROUNDUP(AL40,0))</f>
        <v>0</v>
      </c>
      <c r="AR40" s="9"/>
      <c r="AS40" s="9"/>
      <c r="AT40" s="9"/>
      <c r="AU40" s="9"/>
    </row>
    <row r="41" spans="2:47" ht="13.5" customHeight="1" x14ac:dyDescent="0.15">
      <c r="B41" s="9"/>
      <c r="C41" s="9"/>
      <c r="D41" s="9"/>
      <c r="E41" s="9"/>
      <c r="F41" s="9"/>
      <c r="G41" s="9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3"/>
      <c r="AH41" s="13"/>
      <c r="AI41" s="13"/>
      <c r="AJ41" s="13"/>
      <c r="AK41" s="13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2:47" ht="13.5" customHeight="1" x14ac:dyDescent="0.15">
      <c r="B42" s="9" t="s">
        <v>3</v>
      </c>
      <c r="C42" s="9"/>
      <c r="D42" s="9"/>
      <c r="E42" s="9"/>
      <c r="F42" s="9"/>
      <c r="G42" s="9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9">
        <f t="shared" ref="R42" si="5">IF(H42="",0,(12*(YEAR(M42)-YEAR(H42)) + (MONTH(M42)-MONTH(H42)) + 1))</f>
        <v>0</v>
      </c>
      <c r="S42" s="9"/>
      <c r="T42" s="9"/>
      <c r="U42" s="9"/>
      <c r="V42" s="9"/>
      <c r="W42" s="13"/>
      <c r="X42" s="13"/>
      <c r="Y42" s="13"/>
      <c r="Z42" s="13"/>
      <c r="AA42" s="13"/>
      <c r="AB42" s="9">
        <f>IF(H42="",0,ROUND(W42/(52*(R42/12)),2))</f>
        <v>0</v>
      </c>
      <c r="AC42" s="9"/>
      <c r="AD42" s="9"/>
      <c r="AE42" s="9"/>
      <c r="AF42" s="9"/>
      <c r="AG42" s="9">
        <f>ROUND(7.75*AB42,2)</f>
        <v>0</v>
      </c>
      <c r="AH42" s="9"/>
      <c r="AI42" s="9"/>
      <c r="AJ42" s="9"/>
      <c r="AK42" s="9"/>
      <c r="AL42" s="9">
        <f>R42*AG42/38.75</f>
        <v>0</v>
      </c>
      <c r="AM42" s="9"/>
      <c r="AN42" s="9"/>
      <c r="AO42" s="9"/>
      <c r="AP42" s="9"/>
      <c r="AQ42" s="9">
        <f>IF(AL42&lt;0.35,0,ROUNDUP(AL42,0))</f>
        <v>0</v>
      </c>
      <c r="AR42" s="9"/>
      <c r="AS42" s="9"/>
      <c r="AT42" s="9"/>
      <c r="AU42" s="9"/>
    </row>
    <row r="43" spans="2:47" ht="13.5" customHeight="1" x14ac:dyDescent="0.15">
      <c r="B43" s="9"/>
      <c r="C43" s="9"/>
      <c r="D43" s="9"/>
      <c r="E43" s="9"/>
      <c r="F43" s="9"/>
      <c r="G43" s="9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9"/>
      <c r="S43" s="9"/>
      <c r="T43" s="9"/>
      <c r="U43" s="9"/>
      <c r="V43" s="9"/>
      <c r="W43" s="13"/>
      <c r="X43" s="13"/>
      <c r="Y43" s="13"/>
      <c r="Z43" s="13"/>
      <c r="AA43" s="13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2:47" ht="13.5" customHeight="1" x14ac:dyDescent="0.15">
      <c r="R44" s="1" t="s">
        <v>18</v>
      </c>
      <c r="AL44" s="9" t="s">
        <v>9</v>
      </c>
      <c r="AM44" s="9"/>
      <c r="AN44" s="9"/>
      <c r="AO44" s="9"/>
      <c r="AP44" s="9"/>
      <c r="AQ44" s="9">
        <f>SUM(AQ38:AU43)</f>
        <v>0</v>
      </c>
      <c r="AR44" s="9"/>
      <c r="AS44" s="9"/>
      <c r="AT44" s="9"/>
      <c r="AU44" s="9"/>
    </row>
    <row r="45" spans="2:47" ht="13.5" customHeight="1" x14ac:dyDescent="0.15"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7" spans="2:47" ht="13.5" customHeight="1" x14ac:dyDescent="0.15">
      <c r="B47" s="9" t="s">
        <v>20</v>
      </c>
      <c r="C47" s="9"/>
      <c r="D47" s="9"/>
      <c r="E47" s="9"/>
      <c r="F47" s="9"/>
      <c r="G47" s="9"/>
      <c r="H47" s="12" t="s">
        <v>5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H47" s="2"/>
      <c r="AI47" s="2"/>
      <c r="AJ47" s="2"/>
      <c r="AK47" s="2"/>
      <c r="AL47" s="2"/>
      <c r="AM47" s="2"/>
      <c r="AN47" s="2"/>
    </row>
    <row r="48" spans="2:47" ht="13.5" customHeight="1" x14ac:dyDescent="0.15">
      <c r="B48" s="9"/>
      <c r="C48" s="9"/>
      <c r="D48" s="9"/>
      <c r="E48" s="9"/>
      <c r="F48" s="9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47" ht="13.5" customHeight="1" x14ac:dyDescent="0.15">
      <c r="B49" s="9"/>
      <c r="C49" s="9"/>
      <c r="D49" s="9"/>
      <c r="E49" s="9"/>
      <c r="F49" s="9"/>
      <c r="G49" s="9"/>
      <c r="H49" s="7" t="s">
        <v>11</v>
      </c>
      <c r="I49" s="7"/>
      <c r="J49" s="7"/>
      <c r="K49" s="7"/>
      <c r="L49" s="7"/>
      <c r="M49" s="7" t="s">
        <v>12</v>
      </c>
      <c r="N49" s="7"/>
      <c r="O49" s="7"/>
      <c r="P49" s="7"/>
      <c r="Q49" s="7"/>
      <c r="R49" s="7" t="s">
        <v>1</v>
      </c>
      <c r="S49" s="7"/>
      <c r="T49" s="7"/>
      <c r="U49" s="7"/>
      <c r="V49" s="7"/>
      <c r="W49" s="7" t="s">
        <v>13</v>
      </c>
      <c r="X49" s="7"/>
      <c r="Y49" s="7"/>
      <c r="Z49" s="7"/>
      <c r="AA49" s="7"/>
      <c r="AB49" s="7" t="s">
        <v>14</v>
      </c>
      <c r="AC49" s="7"/>
      <c r="AD49" s="7"/>
      <c r="AE49" s="7"/>
      <c r="AF49" s="7"/>
      <c r="AG49" s="7" t="s">
        <v>15</v>
      </c>
      <c r="AH49" s="7"/>
      <c r="AI49" s="7"/>
      <c r="AJ49" s="7"/>
      <c r="AK49" s="7"/>
      <c r="AL49" s="7" t="s">
        <v>28</v>
      </c>
      <c r="AM49" s="7"/>
      <c r="AN49" s="7"/>
      <c r="AO49" s="7"/>
      <c r="AP49" s="7"/>
      <c r="AQ49" s="7" t="s">
        <v>16</v>
      </c>
      <c r="AR49" s="7"/>
      <c r="AS49" s="7"/>
      <c r="AT49" s="7"/>
      <c r="AU49" s="7"/>
    </row>
    <row r="50" spans="2:47" ht="13.5" customHeight="1" x14ac:dyDescent="0.15">
      <c r="B50" s="9"/>
      <c r="C50" s="9"/>
      <c r="D50" s="9"/>
      <c r="E50" s="9"/>
      <c r="F50" s="9"/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2:47" ht="13.5" customHeight="1" x14ac:dyDescent="0.15">
      <c r="B51" s="9"/>
      <c r="C51" s="9"/>
      <c r="D51" s="9"/>
      <c r="E51" s="9"/>
      <c r="F51" s="9"/>
      <c r="G51" s="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2:47" ht="13.5" customHeight="1" x14ac:dyDescent="0.15">
      <c r="B52" s="9" t="s">
        <v>0</v>
      </c>
      <c r="C52" s="9"/>
      <c r="D52" s="9"/>
      <c r="E52" s="9"/>
      <c r="F52" s="9"/>
      <c r="G52" s="9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9">
        <f>IF(H52="",0,(12*(YEAR(M52)-YEAR(H52)) + (MONTH(M52)-MONTH(H52)) + 1))</f>
        <v>0</v>
      </c>
      <c r="S52" s="9"/>
      <c r="T52" s="9"/>
      <c r="U52" s="9"/>
      <c r="V52" s="9"/>
      <c r="W52" s="9" t="s">
        <v>17</v>
      </c>
      <c r="X52" s="9"/>
      <c r="Y52" s="9"/>
      <c r="Z52" s="9"/>
      <c r="AA52" s="9"/>
      <c r="AB52" s="9" t="s">
        <v>17</v>
      </c>
      <c r="AC52" s="9"/>
      <c r="AD52" s="9"/>
      <c r="AE52" s="9"/>
      <c r="AF52" s="9"/>
      <c r="AG52" s="9" t="s">
        <v>17</v>
      </c>
      <c r="AH52" s="9"/>
      <c r="AI52" s="9"/>
      <c r="AJ52" s="9"/>
      <c r="AK52" s="9"/>
      <c r="AL52" s="9" t="s">
        <v>17</v>
      </c>
      <c r="AM52" s="9"/>
      <c r="AN52" s="9"/>
      <c r="AO52" s="9"/>
      <c r="AP52" s="9"/>
      <c r="AQ52" s="9">
        <f>R52</f>
        <v>0</v>
      </c>
      <c r="AR52" s="9"/>
      <c r="AS52" s="9"/>
      <c r="AT52" s="9"/>
      <c r="AU52" s="9"/>
    </row>
    <row r="53" spans="2:47" ht="13.5" customHeight="1" x14ac:dyDescent="0.15">
      <c r="B53" s="9"/>
      <c r="C53" s="9"/>
      <c r="D53" s="9"/>
      <c r="E53" s="9"/>
      <c r="F53" s="9"/>
      <c r="G53" s="9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2:47" ht="13.5" customHeight="1" x14ac:dyDescent="0.15">
      <c r="B54" s="9" t="s">
        <v>8</v>
      </c>
      <c r="C54" s="9"/>
      <c r="D54" s="9"/>
      <c r="E54" s="9"/>
      <c r="F54" s="9"/>
      <c r="G54" s="9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9">
        <f t="shared" ref="R54" si="6">IF(H54="",0,(12*(YEAR(M54)-YEAR(H54)) + (MONTH(M54)-MONTH(H54)) + 1))</f>
        <v>0</v>
      </c>
      <c r="S54" s="9"/>
      <c r="T54" s="9"/>
      <c r="U54" s="9"/>
      <c r="V54" s="9"/>
      <c r="W54" s="9" t="s">
        <v>17</v>
      </c>
      <c r="X54" s="9"/>
      <c r="Y54" s="9"/>
      <c r="Z54" s="9"/>
      <c r="AA54" s="9"/>
      <c r="AB54" s="9" t="s">
        <v>17</v>
      </c>
      <c r="AC54" s="9"/>
      <c r="AD54" s="9"/>
      <c r="AE54" s="9"/>
      <c r="AF54" s="9"/>
      <c r="AG54" s="13"/>
      <c r="AH54" s="13"/>
      <c r="AI54" s="13"/>
      <c r="AJ54" s="13"/>
      <c r="AK54" s="13"/>
      <c r="AL54" s="9">
        <f>R54*AG54/38.75</f>
        <v>0</v>
      </c>
      <c r="AM54" s="9"/>
      <c r="AN54" s="9"/>
      <c r="AO54" s="9"/>
      <c r="AP54" s="9"/>
      <c r="AQ54" s="9">
        <f>IF(AL54&lt;0.35,0,ROUNDUP(AL54,0))</f>
        <v>0</v>
      </c>
      <c r="AR54" s="9"/>
      <c r="AS54" s="9"/>
      <c r="AT54" s="9"/>
      <c r="AU54" s="9"/>
    </row>
    <row r="55" spans="2:47" ht="13.5" customHeight="1" x14ac:dyDescent="0.15">
      <c r="B55" s="9"/>
      <c r="C55" s="9"/>
      <c r="D55" s="9"/>
      <c r="E55" s="9"/>
      <c r="F55" s="9"/>
      <c r="G55" s="9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13"/>
      <c r="AH55" s="13"/>
      <c r="AI55" s="13"/>
      <c r="AJ55" s="13"/>
      <c r="AK55" s="13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2:47" ht="13.5" customHeight="1" x14ac:dyDescent="0.15">
      <c r="B56" s="9" t="s">
        <v>3</v>
      </c>
      <c r="C56" s="9"/>
      <c r="D56" s="9"/>
      <c r="E56" s="9"/>
      <c r="F56" s="9"/>
      <c r="G56" s="9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9">
        <f t="shared" ref="R56" si="7">IF(H56="",0,(12*(YEAR(M56)-YEAR(H56)) + (MONTH(M56)-MONTH(H56)) + 1))</f>
        <v>0</v>
      </c>
      <c r="S56" s="9"/>
      <c r="T56" s="9"/>
      <c r="U56" s="9"/>
      <c r="V56" s="9"/>
      <c r="W56" s="13"/>
      <c r="X56" s="13"/>
      <c r="Y56" s="13"/>
      <c r="Z56" s="13"/>
      <c r="AA56" s="13"/>
      <c r="AB56" s="9">
        <f>IF(H56="",0,ROUND(W56/(52*(R56/12)),2))</f>
        <v>0</v>
      </c>
      <c r="AC56" s="9"/>
      <c r="AD56" s="9"/>
      <c r="AE56" s="9"/>
      <c r="AF56" s="9"/>
      <c r="AG56" s="9">
        <f>ROUND(7.75*AB56,2)</f>
        <v>0</v>
      </c>
      <c r="AH56" s="9"/>
      <c r="AI56" s="9"/>
      <c r="AJ56" s="9"/>
      <c r="AK56" s="9"/>
      <c r="AL56" s="9">
        <f>R56*AG56/38.75</f>
        <v>0</v>
      </c>
      <c r="AM56" s="9"/>
      <c r="AN56" s="9"/>
      <c r="AO56" s="9"/>
      <c r="AP56" s="9"/>
      <c r="AQ56" s="9">
        <f>IF(AL56&lt;0.35,0,ROUNDUP(AL56,0))</f>
        <v>0</v>
      </c>
      <c r="AR56" s="9"/>
      <c r="AS56" s="9"/>
      <c r="AT56" s="9"/>
      <c r="AU56" s="9"/>
    </row>
    <row r="57" spans="2:47" ht="13.5" customHeight="1" x14ac:dyDescent="0.15">
      <c r="B57" s="9"/>
      <c r="C57" s="9"/>
      <c r="D57" s="9"/>
      <c r="E57" s="9"/>
      <c r="F57" s="9"/>
      <c r="G57" s="9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9"/>
      <c r="S57" s="9"/>
      <c r="T57" s="9"/>
      <c r="U57" s="9"/>
      <c r="V57" s="9"/>
      <c r="W57" s="13"/>
      <c r="X57" s="13"/>
      <c r="Y57" s="13"/>
      <c r="Z57" s="13"/>
      <c r="AA57" s="13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2:47" ht="13.5" customHeight="1" x14ac:dyDescent="0.15">
      <c r="R58" s="1" t="s">
        <v>18</v>
      </c>
      <c r="AL58" s="9" t="s">
        <v>9</v>
      </c>
      <c r="AM58" s="9"/>
      <c r="AN58" s="9"/>
      <c r="AO58" s="9"/>
      <c r="AP58" s="9"/>
      <c r="AQ58" s="9">
        <f>SUM(AQ52:AU57)</f>
        <v>0</v>
      </c>
      <c r="AR58" s="9"/>
      <c r="AS58" s="9"/>
      <c r="AT58" s="9"/>
      <c r="AU58" s="9"/>
    </row>
    <row r="59" spans="2:47" ht="13.5" customHeight="1" x14ac:dyDescent="0.15"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2:47" ht="13.5" customHeight="1" x14ac:dyDescent="0.15"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2:47" ht="13.5" customHeight="1" x14ac:dyDescent="0.15">
      <c r="B61" s="10" t="s">
        <v>21</v>
      </c>
      <c r="C61" s="10"/>
      <c r="D61" s="10"/>
      <c r="E61" s="10"/>
      <c r="F61" s="10"/>
      <c r="G61" s="10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2:47" ht="13.5" customHeight="1" x14ac:dyDescent="0.15">
      <c r="B62" s="10"/>
      <c r="C62" s="10"/>
      <c r="D62" s="10"/>
      <c r="E62" s="10"/>
      <c r="F62" s="10"/>
      <c r="G62" s="10"/>
      <c r="H62" s="5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4" spans="2:47" ht="13.5" customHeight="1" x14ac:dyDescent="0.15">
      <c r="B64" s="9"/>
      <c r="C64" s="9"/>
      <c r="D64" s="9"/>
      <c r="E64" s="9"/>
      <c r="F64" s="9"/>
      <c r="G64" s="9"/>
      <c r="H64" s="9" t="s">
        <v>11</v>
      </c>
      <c r="I64" s="9"/>
      <c r="J64" s="9"/>
      <c r="K64" s="9"/>
      <c r="L64" s="9"/>
      <c r="M64" s="9" t="s">
        <v>12</v>
      </c>
      <c r="N64" s="9"/>
      <c r="O64" s="9"/>
      <c r="P64" s="9"/>
      <c r="Q64" s="9"/>
      <c r="R64" s="9" t="s">
        <v>23</v>
      </c>
      <c r="S64" s="9"/>
      <c r="T64" s="9"/>
      <c r="U64" s="9"/>
      <c r="V64" s="9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2:47" ht="13.5" customHeight="1" x14ac:dyDescent="0.1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2:47" ht="13.5" customHeight="1" x14ac:dyDescent="0.15">
      <c r="B66" s="9" t="s">
        <v>22</v>
      </c>
      <c r="C66" s="9"/>
      <c r="D66" s="9"/>
      <c r="E66" s="9"/>
      <c r="F66" s="9"/>
      <c r="G66" s="9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9">
        <f t="shared" ref="R66" si="8">IF(H66="",0,(12*(YEAR(M66)-YEAR(H66)) + (MONTH(M66)-MONTH(H66)) + 1))</f>
        <v>0</v>
      </c>
      <c r="S66" s="9"/>
      <c r="T66" s="9"/>
      <c r="U66" s="9"/>
      <c r="V66" s="9"/>
    </row>
    <row r="67" spans="2:47" ht="13.5" customHeight="1" x14ac:dyDescent="0.15">
      <c r="B67" s="9"/>
      <c r="C67" s="9"/>
      <c r="D67" s="9"/>
      <c r="E67" s="9"/>
      <c r="F67" s="9"/>
      <c r="G67" s="9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9"/>
      <c r="S67" s="9"/>
      <c r="T67" s="9"/>
      <c r="U67" s="9"/>
      <c r="V67" s="9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2:47" ht="13.5" customHeight="1" x14ac:dyDescent="0.15"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2:47" ht="13.5" customHeight="1" x14ac:dyDescent="0.15">
      <c r="B69" s="9"/>
      <c r="C69" s="9"/>
      <c r="D69" s="9"/>
      <c r="E69" s="9"/>
      <c r="F69" s="9"/>
      <c r="G69" s="9"/>
      <c r="H69" s="9" t="s">
        <v>4</v>
      </c>
      <c r="I69" s="9"/>
      <c r="J69" s="9"/>
      <c r="K69" s="9"/>
      <c r="L69" s="9"/>
      <c r="M69" s="9" t="s">
        <v>6</v>
      </c>
      <c r="N69" s="9"/>
      <c r="O69" s="9"/>
      <c r="P69" s="9"/>
      <c r="Q69" s="9"/>
      <c r="R69" s="9" t="s">
        <v>19</v>
      </c>
      <c r="S69" s="9"/>
      <c r="T69" s="9"/>
      <c r="U69" s="9"/>
      <c r="V69" s="9"/>
      <c r="W69" s="9" t="s">
        <v>20</v>
      </c>
      <c r="X69" s="9"/>
      <c r="Y69" s="9"/>
      <c r="Z69" s="9"/>
      <c r="AA69" s="9"/>
      <c r="AB69" s="9" t="s">
        <v>7</v>
      </c>
      <c r="AC69" s="9"/>
      <c r="AD69" s="9"/>
      <c r="AE69" s="9"/>
      <c r="AF69" s="9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2:4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2:47" ht="13.5" customHeight="1" x14ac:dyDescent="0.15">
      <c r="B71" s="9" t="s">
        <v>2</v>
      </c>
      <c r="C71" s="9"/>
      <c r="D71" s="9"/>
      <c r="E71" s="9"/>
      <c r="F71" s="9"/>
      <c r="G71" s="9"/>
      <c r="H71" s="9">
        <f>AQ16</f>
        <v>0</v>
      </c>
      <c r="I71" s="9"/>
      <c r="J71" s="9"/>
      <c r="K71" s="9"/>
      <c r="L71" s="9"/>
      <c r="M71" s="9">
        <f>AQ30</f>
        <v>0</v>
      </c>
      <c r="N71" s="9"/>
      <c r="O71" s="9"/>
      <c r="P71" s="9"/>
      <c r="Q71" s="9"/>
      <c r="R71" s="9">
        <f>AQ44</f>
        <v>0</v>
      </c>
      <c r="S71" s="9"/>
      <c r="T71" s="9"/>
      <c r="U71" s="9"/>
      <c r="V71" s="9"/>
      <c r="W71" s="9">
        <f>AQ58</f>
        <v>0</v>
      </c>
      <c r="X71" s="9"/>
      <c r="Y71" s="9"/>
      <c r="Z71" s="9"/>
      <c r="AA71" s="9"/>
      <c r="AB71" s="9">
        <f>SUM(H71:AA72)</f>
        <v>0</v>
      </c>
      <c r="AC71" s="9"/>
      <c r="AD71" s="9"/>
      <c r="AE71" s="9"/>
      <c r="AF71" s="9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2:4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2:47" ht="13.5" customHeight="1" x14ac:dyDescent="0.15">
      <c r="B73" s="14" t="s">
        <v>24</v>
      </c>
      <c r="C73" s="14"/>
      <c r="D73" s="14"/>
      <c r="E73" s="14"/>
      <c r="F73" s="14"/>
      <c r="G73" s="14"/>
      <c r="H73" s="15" t="str">
        <f>IF(R66&lt;AB71,"勤務月数内となるよう、各病院の勤務月数を調整して就業証明書へ記載してください。","問題なし")</f>
        <v>問題なし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2:47" ht="13.5" customHeight="1" x14ac:dyDescent="0.15">
      <c r="B74" s="14"/>
      <c r="C74" s="14"/>
      <c r="D74" s="14"/>
      <c r="E74" s="14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2:47" ht="13.5" customHeight="1" x14ac:dyDescent="0.15">
      <c r="B75" s="14"/>
      <c r="C75" s="14"/>
      <c r="D75" s="14"/>
      <c r="E75" s="14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2:47" ht="13.5" customHeight="1" x14ac:dyDescent="0.15">
      <c r="B76" s="14"/>
      <c r="C76" s="14"/>
      <c r="D76" s="14"/>
      <c r="E76" s="14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</sheetData>
  <mergeCells count="184">
    <mergeCell ref="B73:G76"/>
    <mergeCell ref="H73:AF76"/>
    <mergeCell ref="W69:AA70"/>
    <mergeCell ref="W71:AA72"/>
    <mergeCell ref="AB69:AF70"/>
    <mergeCell ref="AB71:AF72"/>
    <mergeCell ref="B64:G65"/>
    <mergeCell ref="B69:G70"/>
    <mergeCell ref="H69:L70"/>
    <mergeCell ref="M69:Q70"/>
    <mergeCell ref="R69:V70"/>
    <mergeCell ref="B71:G72"/>
    <mergeCell ref="H71:L72"/>
    <mergeCell ref="M71:Q72"/>
    <mergeCell ref="R71:V72"/>
    <mergeCell ref="H64:L65"/>
    <mergeCell ref="M64:Q65"/>
    <mergeCell ref="R64:V65"/>
    <mergeCell ref="H66:L67"/>
    <mergeCell ref="M66:Q67"/>
    <mergeCell ref="R66:V67"/>
    <mergeCell ref="B66:G67"/>
    <mergeCell ref="B56:G57"/>
    <mergeCell ref="H56:L57"/>
    <mergeCell ref="M56:Q57"/>
    <mergeCell ref="R56:V57"/>
    <mergeCell ref="W56:AA57"/>
    <mergeCell ref="AB56:AF57"/>
    <mergeCell ref="AG56:AK57"/>
    <mergeCell ref="AL56:AP57"/>
    <mergeCell ref="AQ56:AU57"/>
    <mergeCell ref="B54:G55"/>
    <mergeCell ref="H54:L55"/>
    <mergeCell ref="M54:Q55"/>
    <mergeCell ref="R54:V55"/>
    <mergeCell ref="W54:AA55"/>
    <mergeCell ref="AB54:AF55"/>
    <mergeCell ref="AG54:AK55"/>
    <mergeCell ref="AL54:AP55"/>
    <mergeCell ref="AQ54:AU55"/>
    <mergeCell ref="B52:G53"/>
    <mergeCell ref="H52:L53"/>
    <mergeCell ref="M52:Q53"/>
    <mergeCell ref="R52:V53"/>
    <mergeCell ref="W52:AA53"/>
    <mergeCell ref="AB52:AF53"/>
    <mergeCell ref="AG52:AK53"/>
    <mergeCell ref="AL52:AP53"/>
    <mergeCell ref="AQ52:AU53"/>
    <mergeCell ref="B47:G48"/>
    <mergeCell ref="H47:AA48"/>
    <mergeCell ref="B49:G51"/>
    <mergeCell ref="H49:L51"/>
    <mergeCell ref="M49:Q51"/>
    <mergeCell ref="R49:V51"/>
    <mergeCell ref="W49:AA51"/>
    <mergeCell ref="AQ40:AU41"/>
    <mergeCell ref="B42:G43"/>
    <mergeCell ref="H42:L43"/>
    <mergeCell ref="M42:Q43"/>
    <mergeCell ref="R42:V43"/>
    <mergeCell ref="W42:AA43"/>
    <mergeCell ref="AB42:AF43"/>
    <mergeCell ref="AG42:AK43"/>
    <mergeCell ref="AL42:AP43"/>
    <mergeCell ref="AQ42:AU43"/>
    <mergeCell ref="AB49:AF51"/>
    <mergeCell ref="AG49:AK51"/>
    <mergeCell ref="AL49:AP51"/>
    <mergeCell ref="AQ49:AU51"/>
    <mergeCell ref="AL38:AP39"/>
    <mergeCell ref="AQ38:AU39"/>
    <mergeCell ref="B40:G41"/>
    <mergeCell ref="H40:L41"/>
    <mergeCell ref="M40:Q41"/>
    <mergeCell ref="R40:V41"/>
    <mergeCell ref="W40:AA41"/>
    <mergeCell ref="AB40:AF41"/>
    <mergeCell ref="AG40:AK41"/>
    <mergeCell ref="AL40:AP41"/>
    <mergeCell ref="AL30:AP31"/>
    <mergeCell ref="AQ30:AU31"/>
    <mergeCell ref="B33:G34"/>
    <mergeCell ref="H33:AA34"/>
    <mergeCell ref="B35:G37"/>
    <mergeCell ref="H35:L37"/>
    <mergeCell ref="M35:Q37"/>
    <mergeCell ref="R35:V37"/>
    <mergeCell ref="W35:AA37"/>
    <mergeCell ref="AQ35:AU37"/>
    <mergeCell ref="AB35:AF37"/>
    <mergeCell ref="AG35:AK37"/>
    <mergeCell ref="AL35:AP37"/>
    <mergeCell ref="B28:G29"/>
    <mergeCell ref="H28:L29"/>
    <mergeCell ref="M28:Q29"/>
    <mergeCell ref="R28:V29"/>
    <mergeCell ref="W28:AA29"/>
    <mergeCell ref="AB28:AF29"/>
    <mergeCell ref="AG28:AK29"/>
    <mergeCell ref="AL28:AP29"/>
    <mergeCell ref="AQ28:AU29"/>
    <mergeCell ref="AG24:AK25"/>
    <mergeCell ref="AL24:AP25"/>
    <mergeCell ref="AQ24:AU25"/>
    <mergeCell ref="B26:G27"/>
    <mergeCell ref="H26:L27"/>
    <mergeCell ref="M26:Q27"/>
    <mergeCell ref="R26:V27"/>
    <mergeCell ref="W26:AA27"/>
    <mergeCell ref="AB26:AF27"/>
    <mergeCell ref="AG26:AK27"/>
    <mergeCell ref="B24:G25"/>
    <mergeCell ref="H24:L25"/>
    <mergeCell ref="M24:Q25"/>
    <mergeCell ref="R24:V25"/>
    <mergeCell ref="W24:AA25"/>
    <mergeCell ref="AB24:AF25"/>
    <mergeCell ref="AL26:AP27"/>
    <mergeCell ref="AQ26:AU27"/>
    <mergeCell ref="AQ16:AU17"/>
    <mergeCell ref="B5:G6"/>
    <mergeCell ref="H5:AA6"/>
    <mergeCell ref="B19:G20"/>
    <mergeCell ref="H19:AA20"/>
    <mergeCell ref="AQ12:AU13"/>
    <mergeCell ref="B14:G15"/>
    <mergeCell ref="H14:L15"/>
    <mergeCell ref="M14:Q15"/>
    <mergeCell ref="R14:V15"/>
    <mergeCell ref="W14:AA15"/>
    <mergeCell ref="AB14:AF15"/>
    <mergeCell ref="AG14:AK15"/>
    <mergeCell ref="AL14:AP15"/>
    <mergeCell ref="AQ14:AU15"/>
    <mergeCell ref="AL10:AP11"/>
    <mergeCell ref="AQ10:AU11"/>
    <mergeCell ref="AG12:AK13"/>
    <mergeCell ref="AL12:AP13"/>
    <mergeCell ref="AG7:AK9"/>
    <mergeCell ref="AL7:AP9"/>
    <mergeCell ref="M21:Q23"/>
    <mergeCell ref="R21:V23"/>
    <mergeCell ref="W21:AA23"/>
    <mergeCell ref="AB21:AF23"/>
    <mergeCell ref="AL16:AP17"/>
    <mergeCell ref="B7:G9"/>
    <mergeCell ref="H7:L9"/>
    <mergeCell ref="M7:Q9"/>
    <mergeCell ref="R7:V9"/>
    <mergeCell ref="W7:AA9"/>
    <mergeCell ref="AB7:AF9"/>
    <mergeCell ref="B12:G13"/>
    <mergeCell ref="H12:L13"/>
    <mergeCell ref="M12:Q13"/>
    <mergeCell ref="R12:V13"/>
    <mergeCell ref="W12:AA13"/>
    <mergeCell ref="AB12:AF13"/>
    <mergeCell ref="AG21:AK23"/>
    <mergeCell ref="AL21:AP23"/>
    <mergeCell ref="AQ21:AU23"/>
    <mergeCell ref="AH2:AN3"/>
    <mergeCell ref="AL58:AP59"/>
    <mergeCell ref="AQ58:AU59"/>
    <mergeCell ref="B61:G62"/>
    <mergeCell ref="AL44:AP45"/>
    <mergeCell ref="AQ44:AU45"/>
    <mergeCell ref="B38:G39"/>
    <mergeCell ref="H38:L39"/>
    <mergeCell ref="M38:Q39"/>
    <mergeCell ref="R38:V39"/>
    <mergeCell ref="W38:AA39"/>
    <mergeCell ref="AB38:AF39"/>
    <mergeCell ref="AG38:AK39"/>
    <mergeCell ref="AQ7:AU9"/>
    <mergeCell ref="B10:G11"/>
    <mergeCell ref="H10:L11"/>
    <mergeCell ref="M10:Q11"/>
    <mergeCell ref="R10:V11"/>
    <mergeCell ref="W10:AA11"/>
    <mergeCell ref="AB10:AF11"/>
    <mergeCell ref="AG10:AK11"/>
    <mergeCell ref="B21:G23"/>
    <mergeCell ref="H21:L23"/>
  </mergeCells>
  <phoneticPr fontId="2"/>
  <conditionalFormatting sqref="H71:AA72">
    <cfRule type="expression" dxfId="1" priority="1">
      <formula>$R$66&lt;$AB$71</formula>
    </cfRule>
  </conditionalFormatting>
  <pageMargins left="0.74803149606299213" right="0.6692913385826772" top="0.51181102362204722" bottom="0.35433070866141736" header="0.51181102362204722" footer="0.31496062992125984"/>
  <pageSetup paperSize="9" scale="82" orientation="portrait" r:id="rId1"/>
  <headerFooter alignWithMargins="0"/>
  <colBreaks count="1" manualBreakCount="1">
    <brk id="48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6662-81C1-4266-92E5-47D879293084}">
  <dimension ref="A2:AU76"/>
  <sheetViews>
    <sheetView view="pageBreakPreview" zoomScale="70" zoomScaleNormal="70" zoomScaleSheetLayoutView="70" zoomScalePageLayoutView="70" workbookViewId="0">
      <selection activeCell="V4" sqref="V4"/>
    </sheetView>
  </sheetViews>
  <sheetFormatPr defaultColWidth="2.25" defaultRowHeight="13.5" customHeight="1" x14ac:dyDescent="0.15"/>
  <cols>
    <col min="1" max="16384" width="2.25" style="1"/>
  </cols>
  <sheetData>
    <row r="2" spans="1:47" ht="13.5" customHeight="1" x14ac:dyDescent="0.15">
      <c r="B2" s="1" t="s">
        <v>29</v>
      </c>
      <c r="AE2" s="6"/>
      <c r="AF2" s="6"/>
      <c r="AG2" s="6"/>
      <c r="AH2" s="8" t="s">
        <v>10</v>
      </c>
      <c r="AI2" s="8"/>
      <c r="AJ2" s="8"/>
      <c r="AK2" s="8"/>
      <c r="AL2" s="8"/>
      <c r="AM2" s="8"/>
      <c r="AN2" s="8"/>
    </row>
    <row r="3" spans="1:47" ht="13.5" customHeight="1" x14ac:dyDescent="0.15">
      <c r="A3" s="2"/>
      <c r="B3" s="3"/>
      <c r="C3" s="2"/>
      <c r="D3" s="2"/>
      <c r="E3" s="2"/>
      <c r="F3" s="2"/>
      <c r="AE3" s="6"/>
      <c r="AF3" s="6"/>
      <c r="AG3" s="6"/>
      <c r="AH3" s="8"/>
      <c r="AI3" s="8"/>
      <c r="AJ3" s="8"/>
      <c r="AK3" s="8"/>
      <c r="AL3" s="8"/>
      <c r="AM3" s="8"/>
      <c r="AN3" s="8"/>
    </row>
    <row r="4" spans="1:47" ht="13.5" customHeight="1" x14ac:dyDescent="0.15">
      <c r="A4" s="2"/>
      <c r="B4" s="3"/>
      <c r="C4" s="2"/>
      <c r="D4" s="2"/>
      <c r="E4" s="2"/>
      <c r="F4" s="2"/>
      <c r="AH4" s="2"/>
      <c r="AI4" s="2"/>
      <c r="AJ4" s="2"/>
      <c r="AK4" s="2"/>
      <c r="AL4" s="2"/>
      <c r="AM4" s="2"/>
      <c r="AN4" s="2"/>
    </row>
    <row r="5" spans="1:47" ht="13.5" customHeight="1" x14ac:dyDescent="0.15">
      <c r="A5" s="2"/>
      <c r="B5" s="9" t="s">
        <v>4</v>
      </c>
      <c r="C5" s="9"/>
      <c r="D5" s="9"/>
      <c r="E5" s="9"/>
      <c r="F5" s="9"/>
      <c r="G5" s="9"/>
      <c r="H5" s="12" t="s">
        <v>25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H5" s="2"/>
      <c r="AI5" s="2"/>
      <c r="AJ5" s="2"/>
      <c r="AK5" s="2"/>
      <c r="AL5" s="2"/>
      <c r="AM5" s="2"/>
      <c r="AN5" s="2"/>
    </row>
    <row r="6" spans="1:47" ht="13.5" customHeight="1" x14ac:dyDescent="0.15">
      <c r="B6" s="9"/>
      <c r="C6" s="9"/>
      <c r="D6" s="9"/>
      <c r="E6" s="9"/>
      <c r="F6" s="9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47" ht="13.5" customHeight="1" x14ac:dyDescent="0.15">
      <c r="B7" s="9"/>
      <c r="C7" s="9"/>
      <c r="D7" s="9"/>
      <c r="E7" s="9"/>
      <c r="F7" s="9"/>
      <c r="G7" s="9"/>
      <c r="H7" s="7" t="s">
        <v>11</v>
      </c>
      <c r="I7" s="7"/>
      <c r="J7" s="7"/>
      <c r="K7" s="7"/>
      <c r="L7" s="7"/>
      <c r="M7" s="7" t="s">
        <v>12</v>
      </c>
      <c r="N7" s="7"/>
      <c r="O7" s="7"/>
      <c r="P7" s="7"/>
      <c r="Q7" s="7"/>
      <c r="R7" s="7" t="s">
        <v>1</v>
      </c>
      <c r="S7" s="7"/>
      <c r="T7" s="7"/>
      <c r="U7" s="7"/>
      <c r="V7" s="7"/>
      <c r="W7" s="7" t="s">
        <v>13</v>
      </c>
      <c r="X7" s="7"/>
      <c r="Y7" s="7"/>
      <c r="Z7" s="7"/>
      <c r="AA7" s="7"/>
      <c r="AB7" s="7" t="s">
        <v>14</v>
      </c>
      <c r="AC7" s="7"/>
      <c r="AD7" s="7"/>
      <c r="AE7" s="7"/>
      <c r="AF7" s="7"/>
      <c r="AG7" s="7" t="s">
        <v>15</v>
      </c>
      <c r="AH7" s="7"/>
      <c r="AI7" s="7"/>
      <c r="AJ7" s="7"/>
      <c r="AK7" s="7"/>
      <c r="AL7" s="7" t="s">
        <v>28</v>
      </c>
      <c r="AM7" s="7"/>
      <c r="AN7" s="7"/>
      <c r="AO7" s="7"/>
      <c r="AP7" s="7"/>
      <c r="AQ7" s="7" t="s">
        <v>16</v>
      </c>
      <c r="AR7" s="7"/>
      <c r="AS7" s="7"/>
      <c r="AT7" s="7"/>
      <c r="AU7" s="7"/>
    </row>
    <row r="8" spans="1:47" ht="13.5" customHeight="1" x14ac:dyDescent="0.15">
      <c r="B8" s="9"/>
      <c r="C8" s="9"/>
      <c r="D8" s="9"/>
      <c r="E8" s="9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3.5" customHeight="1" x14ac:dyDescent="0.15">
      <c r="B9" s="9"/>
      <c r="C9" s="9"/>
      <c r="D9" s="9"/>
      <c r="E9" s="9"/>
      <c r="F9" s="9"/>
      <c r="G9" s="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3.5" customHeight="1" x14ac:dyDescent="0.15">
      <c r="B10" s="9" t="s">
        <v>0</v>
      </c>
      <c r="C10" s="9"/>
      <c r="D10" s="9"/>
      <c r="E10" s="9"/>
      <c r="F10" s="9"/>
      <c r="G10" s="9"/>
      <c r="H10" s="11">
        <v>45748</v>
      </c>
      <c r="I10" s="11"/>
      <c r="J10" s="11"/>
      <c r="K10" s="11"/>
      <c r="L10" s="11"/>
      <c r="M10" s="11">
        <v>46112</v>
      </c>
      <c r="N10" s="11"/>
      <c r="O10" s="11"/>
      <c r="P10" s="11"/>
      <c r="Q10" s="11"/>
      <c r="R10" s="9">
        <f>IF(H10="",0,(12*(YEAR(M10)-YEAR(H10)) + (MONTH(M10)-MONTH(H10)) + 1))</f>
        <v>12</v>
      </c>
      <c r="S10" s="9"/>
      <c r="T10" s="9"/>
      <c r="U10" s="9"/>
      <c r="V10" s="9"/>
      <c r="W10" s="9" t="s">
        <v>17</v>
      </c>
      <c r="X10" s="9"/>
      <c r="Y10" s="9"/>
      <c r="Z10" s="9"/>
      <c r="AA10" s="9"/>
      <c r="AB10" s="9" t="s">
        <v>17</v>
      </c>
      <c r="AC10" s="9"/>
      <c r="AD10" s="9"/>
      <c r="AE10" s="9"/>
      <c r="AF10" s="9"/>
      <c r="AG10" s="9" t="s">
        <v>17</v>
      </c>
      <c r="AH10" s="9"/>
      <c r="AI10" s="9"/>
      <c r="AJ10" s="9"/>
      <c r="AK10" s="9"/>
      <c r="AL10" s="9" t="s">
        <v>17</v>
      </c>
      <c r="AM10" s="9"/>
      <c r="AN10" s="9"/>
      <c r="AO10" s="9"/>
      <c r="AP10" s="9"/>
      <c r="AQ10" s="9">
        <f>R10</f>
        <v>12</v>
      </c>
      <c r="AR10" s="9"/>
      <c r="AS10" s="9"/>
      <c r="AT10" s="9"/>
      <c r="AU10" s="9"/>
    </row>
    <row r="11" spans="1:47" ht="13.5" customHeight="1" x14ac:dyDescent="0.15"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ht="13.5" customHeight="1" x14ac:dyDescent="0.15">
      <c r="B12" s="9" t="s">
        <v>8</v>
      </c>
      <c r="C12" s="9"/>
      <c r="D12" s="9"/>
      <c r="E12" s="9"/>
      <c r="F12" s="9"/>
      <c r="G12" s="9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9">
        <f t="shared" ref="R12" si="0">IF(H12="",0,(12*(YEAR(M12)-YEAR(H12)) + (MONTH(M12)-MONTH(H12)) + 1))</f>
        <v>0</v>
      </c>
      <c r="S12" s="9"/>
      <c r="T12" s="9"/>
      <c r="U12" s="9"/>
      <c r="V12" s="9"/>
      <c r="W12" s="9" t="s">
        <v>17</v>
      </c>
      <c r="X12" s="9"/>
      <c r="Y12" s="9"/>
      <c r="Z12" s="9"/>
      <c r="AA12" s="9"/>
      <c r="AB12" s="9" t="s">
        <v>17</v>
      </c>
      <c r="AC12" s="9"/>
      <c r="AD12" s="9"/>
      <c r="AE12" s="9"/>
      <c r="AF12" s="9"/>
      <c r="AG12" s="13"/>
      <c r="AH12" s="13"/>
      <c r="AI12" s="13"/>
      <c r="AJ12" s="13"/>
      <c r="AK12" s="13"/>
      <c r="AL12" s="9">
        <f>R12*AG12/38.75</f>
        <v>0</v>
      </c>
      <c r="AM12" s="9"/>
      <c r="AN12" s="9"/>
      <c r="AO12" s="9"/>
      <c r="AP12" s="9"/>
      <c r="AQ12" s="9">
        <f>IF(AL12&lt;0.35,0,ROUNDUP(AL12,0))</f>
        <v>0</v>
      </c>
      <c r="AR12" s="9"/>
      <c r="AS12" s="9"/>
      <c r="AT12" s="9"/>
      <c r="AU12" s="9"/>
    </row>
    <row r="13" spans="1:47" ht="13.5" customHeight="1" x14ac:dyDescent="0.15">
      <c r="B13" s="9"/>
      <c r="C13" s="9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3"/>
      <c r="AH13" s="13"/>
      <c r="AI13" s="13"/>
      <c r="AJ13" s="13"/>
      <c r="AK13" s="13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ht="13.5" customHeight="1" x14ac:dyDescent="0.15">
      <c r="B14" s="9" t="s">
        <v>3</v>
      </c>
      <c r="C14" s="9"/>
      <c r="D14" s="9"/>
      <c r="E14" s="9"/>
      <c r="F14" s="9"/>
      <c r="G14" s="9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ref="R14" si="1">IF(H14="",0,(12*(YEAR(M14)-YEAR(H14)) + (MONTH(M14)-MONTH(H14)) + 1))</f>
        <v>0</v>
      </c>
      <c r="S14" s="9"/>
      <c r="T14" s="9"/>
      <c r="U14" s="9"/>
      <c r="V14" s="9"/>
      <c r="W14" s="13"/>
      <c r="X14" s="13"/>
      <c r="Y14" s="13"/>
      <c r="Z14" s="13"/>
      <c r="AA14" s="13"/>
      <c r="AB14" s="9">
        <f>IF(H14="",0,ROUND(W14/(52*(R14/12)),2))</f>
        <v>0</v>
      </c>
      <c r="AC14" s="9"/>
      <c r="AD14" s="9"/>
      <c r="AE14" s="9"/>
      <c r="AF14" s="9"/>
      <c r="AG14" s="9">
        <f>ROUND(7.75*AB14,2)</f>
        <v>0</v>
      </c>
      <c r="AH14" s="9"/>
      <c r="AI14" s="9"/>
      <c r="AJ14" s="9"/>
      <c r="AK14" s="9"/>
      <c r="AL14" s="9">
        <f>R14*AG14/38.75</f>
        <v>0</v>
      </c>
      <c r="AM14" s="9"/>
      <c r="AN14" s="9"/>
      <c r="AO14" s="9"/>
      <c r="AP14" s="9"/>
      <c r="AQ14" s="9">
        <f>IF(AL14&lt;0.35,0,ROUNDUP(AL14,0))</f>
        <v>0</v>
      </c>
      <c r="AR14" s="9"/>
      <c r="AS14" s="9"/>
      <c r="AT14" s="9"/>
      <c r="AU14" s="9"/>
    </row>
    <row r="15" spans="1:47" ht="13.5" customHeight="1" x14ac:dyDescent="0.15">
      <c r="B15" s="9"/>
      <c r="C15" s="9"/>
      <c r="D15" s="9"/>
      <c r="E15" s="9"/>
      <c r="F15" s="9"/>
      <c r="G15" s="9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/>
      <c r="S15" s="9"/>
      <c r="T15" s="9"/>
      <c r="U15" s="9"/>
      <c r="V15" s="9"/>
      <c r="W15" s="13"/>
      <c r="X15" s="13"/>
      <c r="Y15" s="13"/>
      <c r="Z15" s="13"/>
      <c r="AA15" s="13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ht="13.5" customHeight="1" x14ac:dyDescent="0.15">
      <c r="R16" s="1" t="s">
        <v>18</v>
      </c>
      <c r="AL16" s="9" t="s">
        <v>9</v>
      </c>
      <c r="AM16" s="9"/>
      <c r="AN16" s="9"/>
      <c r="AO16" s="9"/>
      <c r="AP16" s="9"/>
      <c r="AQ16" s="9">
        <f>SUM(AQ10:AU15)</f>
        <v>12</v>
      </c>
      <c r="AR16" s="9"/>
      <c r="AS16" s="9"/>
      <c r="AT16" s="9"/>
      <c r="AU16" s="9"/>
    </row>
    <row r="17" spans="2:47" ht="13.5" customHeight="1" x14ac:dyDescent="0.15"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9" spans="2:47" ht="13.5" customHeight="1" x14ac:dyDescent="0.15">
      <c r="B19" s="9" t="s">
        <v>6</v>
      </c>
      <c r="C19" s="9"/>
      <c r="D19" s="9"/>
      <c r="E19" s="9"/>
      <c r="F19" s="9"/>
      <c r="G19" s="9"/>
      <c r="H19" s="12" t="s">
        <v>26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H19" s="2"/>
      <c r="AI19" s="2"/>
      <c r="AJ19" s="2"/>
      <c r="AK19" s="2"/>
      <c r="AL19" s="2"/>
      <c r="AM19" s="2"/>
      <c r="AN19" s="2"/>
    </row>
    <row r="20" spans="2:47" ht="13.5" customHeight="1" x14ac:dyDescent="0.15">
      <c r="B20" s="9"/>
      <c r="C20" s="9"/>
      <c r="D20" s="9"/>
      <c r="E20" s="9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2:47" ht="13.5" customHeight="1" x14ac:dyDescent="0.15">
      <c r="B21" s="9"/>
      <c r="C21" s="9"/>
      <c r="D21" s="9"/>
      <c r="E21" s="9"/>
      <c r="F21" s="9"/>
      <c r="G21" s="9"/>
      <c r="H21" s="7" t="s">
        <v>11</v>
      </c>
      <c r="I21" s="7"/>
      <c r="J21" s="7"/>
      <c r="K21" s="7"/>
      <c r="L21" s="7"/>
      <c r="M21" s="7" t="s">
        <v>12</v>
      </c>
      <c r="N21" s="7"/>
      <c r="O21" s="7"/>
      <c r="P21" s="7"/>
      <c r="Q21" s="7"/>
      <c r="R21" s="7" t="s">
        <v>1</v>
      </c>
      <c r="S21" s="7"/>
      <c r="T21" s="7"/>
      <c r="U21" s="7"/>
      <c r="V21" s="7"/>
      <c r="W21" s="7" t="s">
        <v>13</v>
      </c>
      <c r="X21" s="7"/>
      <c r="Y21" s="7"/>
      <c r="Z21" s="7"/>
      <c r="AA21" s="7"/>
      <c r="AB21" s="7" t="s">
        <v>14</v>
      </c>
      <c r="AC21" s="7"/>
      <c r="AD21" s="7"/>
      <c r="AE21" s="7"/>
      <c r="AF21" s="7"/>
      <c r="AG21" s="7" t="s">
        <v>15</v>
      </c>
      <c r="AH21" s="7"/>
      <c r="AI21" s="7"/>
      <c r="AJ21" s="7"/>
      <c r="AK21" s="7"/>
      <c r="AL21" s="7" t="s">
        <v>28</v>
      </c>
      <c r="AM21" s="7"/>
      <c r="AN21" s="7"/>
      <c r="AO21" s="7"/>
      <c r="AP21" s="7"/>
      <c r="AQ21" s="7" t="s">
        <v>16</v>
      </c>
      <c r="AR21" s="7"/>
      <c r="AS21" s="7"/>
      <c r="AT21" s="7"/>
      <c r="AU21" s="7"/>
    </row>
    <row r="22" spans="2:47" ht="13.5" customHeight="1" x14ac:dyDescent="0.15">
      <c r="B22" s="9"/>
      <c r="C22" s="9"/>
      <c r="D22" s="9"/>
      <c r="E22" s="9"/>
      <c r="F22" s="9"/>
      <c r="G22" s="9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2:47" ht="13.5" customHeight="1" x14ac:dyDescent="0.15">
      <c r="B23" s="9"/>
      <c r="C23" s="9"/>
      <c r="D23" s="9"/>
      <c r="E23" s="9"/>
      <c r="F23" s="9"/>
      <c r="G23" s="9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2:47" ht="13.5" customHeight="1" x14ac:dyDescent="0.15">
      <c r="B24" s="9" t="s">
        <v>0</v>
      </c>
      <c r="C24" s="9"/>
      <c r="D24" s="9"/>
      <c r="E24" s="9"/>
      <c r="F24" s="9"/>
      <c r="G24" s="9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9">
        <f>IF(H24="",0,(12*(YEAR(M24)-YEAR(H24)) + (MONTH(M24)-MONTH(H24)) + 1))</f>
        <v>0</v>
      </c>
      <c r="S24" s="9"/>
      <c r="T24" s="9"/>
      <c r="U24" s="9"/>
      <c r="V24" s="9"/>
      <c r="W24" s="9" t="s">
        <v>17</v>
      </c>
      <c r="X24" s="9"/>
      <c r="Y24" s="9"/>
      <c r="Z24" s="9"/>
      <c r="AA24" s="9"/>
      <c r="AB24" s="9" t="s">
        <v>17</v>
      </c>
      <c r="AC24" s="9"/>
      <c r="AD24" s="9"/>
      <c r="AE24" s="9"/>
      <c r="AF24" s="9"/>
      <c r="AG24" s="9" t="s">
        <v>17</v>
      </c>
      <c r="AH24" s="9"/>
      <c r="AI24" s="9"/>
      <c r="AJ24" s="9"/>
      <c r="AK24" s="9"/>
      <c r="AL24" s="9" t="s">
        <v>17</v>
      </c>
      <c r="AM24" s="9"/>
      <c r="AN24" s="9"/>
      <c r="AO24" s="9"/>
      <c r="AP24" s="9"/>
      <c r="AQ24" s="9">
        <f>R24</f>
        <v>0</v>
      </c>
      <c r="AR24" s="9"/>
      <c r="AS24" s="9"/>
      <c r="AT24" s="9"/>
      <c r="AU24" s="9"/>
    </row>
    <row r="25" spans="2:47" ht="13.5" customHeight="1" x14ac:dyDescent="0.15">
      <c r="B25" s="9"/>
      <c r="C25" s="9"/>
      <c r="D25" s="9"/>
      <c r="E25" s="9"/>
      <c r="F25" s="9"/>
      <c r="G25" s="9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2:47" ht="13.5" customHeight="1" x14ac:dyDescent="0.15">
      <c r="B26" s="9" t="s">
        <v>8</v>
      </c>
      <c r="C26" s="9"/>
      <c r="D26" s="9"/>
      <c r="E26" s="9"/>
      <c r="F26" s="9"/>
      <c r="G26" s="9"/>
      <c r="H26" s="11">
        <v>45749</v>
      </c>
      <c r="I26" s="11"/>
      <c r="J26" s="11"/>
      <c r="K26" s="11"/>
      <c r="L26" s="11"/>
      <c r="M26" s="11">
        <v>46112</v>
      </c>
      <c r="N26" s="11"/>
      <c r="O26" s="11"/>
      <c r="P26" s="11"/>
      <c r="Q26" s="11"/>
      <c r="R26" s="9">
        <f t="shared" ref="R26" si="2">IF(H26="",0,(12*(YEAR(M26)-YEAR(H26)) + (MONTH(M26)-MONTH(H26)) + 1))</f>
        <v>12</v>
      </c>
      <c r="S26" s="9"/>
      <c r="T26" s="9"/>
      <c r="U26" s="9"/>
      <c r="V26" s="9"/>
      <c r="W26" s="9" t="s">
        <v>17</v>
      </c>
      <c r="X26" s="9"/>
      <c r="Y26" s="9"/>
      <c r="Z26" s="9"/>
      <c r="AA26" s="9"/>
      <c r="AB26" s="9" t="s">
        <v>17</v>
      </c>
      <c r="AC26" s="9"/>
      <c r="AD26" s="9"/>
      <c r="AE26" s="9"/>
      <c r="AF26" s="9"/>
      <c r="AG26" s="13">
        <v>4</v>
      </c>
      <c r="AH26" s="13"/>
      <c r="AI26" s="13"/>
      <c r="AJ26" s="13"/>
      <c r="AK26" s="13"/>
      <c r="AL26" s="9">
        <f>R26*AG26/38.75</f>
        <v>1.2387096774193549</v>
      </c>
      <c r="AM26" s="9"/>
      <c r="AN26" s="9"/>
      <c r="AO26" s="9"/>
      <c r="AP26" s="9"/>
      <c r="AQ26" s="9">
        <f>IF(AL26&lt;0.35,0,ROUNDUP(AL26,0))</f>
        <v>2</v>
      </c>
      <c r="AR26" s="9"/>
      <c r="AS26" s="9"/>
      <c r="AT26" s="9"/>
      <c r="AU26" s="9"/>
    </row>
    <row r="27" spans="2:47" ht="13.5" customHeight="1" x14ac:dyDescent="0.15">
      <c r="B27" s="9"/>
      <c r="C27" s="9"/>
      <c r="D27" s="9"/>
      <c r="E27" s="9"/>
      <c r="F27" s="9"/>
      <c r="G27" s="9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3"/>
      <c r="AH27" s="13"/>
      <c r="AI27" s="13"/>
      <c r="AJ27" s="13"/>
      <c r="AK27" s="13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2:47" ht="13.5" customHeight="1" x14ac:dyDescent="0.15">
      <c r="B28" s="9" t="s">
        <v>3</v>
      </c>
      <c r="C28" s="9"/>
      <c r="D28" s="9"/>
      <c r="E28" s="9"/>
      <c r="F28" s="9"/>
      <c r="G28" s="9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9">
        <f t="shared" ref="R28" si="3">IF(H28="",0,(12*(YEAR(M28)-YEAR(H28)) + (MONTH(M28)-MONTH(H28)) + 1))</f>
        <v>0</v>
      </c>
      <c r="S28" s="9"/>
      <c r="T28" s="9"/>
      <c r="U28" s="9"/>
      <c r="V28" s="9"/>
      <c r="W28" s="13"/>
      <c r="X28" s="13"/>
      <c r="Y28" s="13"/>
      <c r="Z28" s="13"/>
      <c r="AA28" s="13"/>
      <c r="AB28" s="9">
        <f>IF(H28="",0,ROUND(W28/(52*(R28/12)),2))</f>
        <v>0</v>
      </c>
      <c r="AC28" s="9"/>
      <c r="AD28" s="9"/>
      <c r="AE28" s="9"/>
      <c r="AF28" s="9"/>
      <c r="AG28" s="9">
        <f>ROUND(7.75*AB28,2)</f>
        <v>0</v>
      </c>
      <c r="AH28" s="9"/>
      <c r="AI28" s="9"/>
      <c r="AJ28" s="9"/>
      <c r="AK28" s="9"/>
      <c r="AL28" s="9">
        <f>R28*AG28/38.75</f>
        <v>0</v>
      </c>
      <c r="AM28" s="9"/>
      <c r="AN28" s="9"/>
      <c r="AO28" s="9"/>
      <c r="AP28" s="9"/>
      <c r="AQ28" s="9">
        <f>IF(AL28&lt;0.35,0,ROUNDUP(AL28,0))</f>
        <v>0</v>
      </c>
      <c r="AR28" s="9"/>
      <c r="AS28" s="9"/>
      <c r="AT28" s="9"/>
      <c r="AU28" s="9"/>
    </row>
    <row r="29" spans="2:47" ht="13.5" customHeight="1" x14ac:dyDescent="0.15">
      <c r="B29" s="9"/>
      <c r="C29" s="9"/>
      <c r="D29" s="9"/>
      <c r="E29" s="9"/>
      <c r="F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9"/>
      <c r="S29" s="9"/>
      <c r="T29" s="9"/>
      <c r="U29" s="9"/>
      <c r="V29" s="9"/>
      <c r="W29" s="13"/>
      <c r="X29" s="13"/>
      <c r="Y29" s="13"/>
      <c r="Z29" s="13"/>
      <c r="AA29" s="13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2:47" ht="13.5" customHeight="1" x14ac:dyDescent="0.15">
      <c r="R30" s="1" t="s">
        <v>18</v>
      </c>
      <c r="AL30" s="9" t="s">
        <v>9</v>
      </c>
      <c r="AM30" s="9"/>
      <c r="AN30" s="9"/>
      <c r="AO30" s="9"/>
      <c r="AP30" s="9"/>
      <c r="AQ30" s="9">
        <f>SUM(AQ24:AU29)</f>
        <v>2</v>
      </c>
      <c r="AR30" s="9"/>
      <c r="AS30" s="9"/>
      <c r="AT30" s="9"/>
      <c r="AU30" s="9"/>
    </row>
    <row r="31" spans="2:47" ht="13.5" customHeight="1" x14ac:dyDescent="0.15"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3" spans="2:47" ht="13.5" customHeight="1" x14ac:dyDescent="0.15">
      <c r="B33" s="9" t="s">
        <v>19</v>
      </c>
      <c r="C33" s="9"/>
      <c r="D33" s="9"/>
      <c r="E33" s="9"/>
      <c r="F33" s="9"/>
      <c r="G33" s="9"/>
      <c r="H33" s="12" t="s">
        <v>27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H33" s="2"/>
      <c r="AI33" s="2"/>
      <c r="AJ33" s="2"/>
      <c r="AK33" s="2"/>
      <c r="AL33" s="2"/>
      <c r="AM33" s="2"/>
      <c r="AN33" s="2"/>
    </row>
    <row r="34" spans="2:47" ht="13.5" customHeight="1" x14ac:dyDescent="0.15">
      <c r="B34" s="9"/>
      <c r="C34" s="9"/>
      <c r="D34" s="9"/>
      <c r="E34" s="9"/>
      <c r="F34" s="9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47" ht="13.5" customHeight="1" x14ac:dyDescent="0.15">
      <c r="B35" s="9"/>
      <c r="C35" s="9"/>
      <c r="D35" s="9"/>
      <c r="E35" s="9"/>
      <c r="F35" s="9"/>
      <c r="G35" s="9"/>
      <c r="H35" s="7" t="s">
        <v>11</v>
      </c>
      <c r="I35" s="7"/>
      <c r="J35" s="7"/>
      <c r="K35" s="7"/>
      <c r="L35" s="7"/>
      <c r="M35" s="7" t="s">
        <v>12</v>
      </c>
      <c r="N35" s="7"/>
      <c r="O35" s="7"/>
      <c r="P35" s="7"/>
      <c r="Q35" s="7"/>
      <c r="R35" s="7" t="s">
        <v>1</v>
      </c>
      <c r="S35" s="7"/>
      <c r="T35" s="7"/>
      <c r="U35" s="7"/>
      <c r="V35" s="7"/>
      <c r="W35" s="7" t="s">
        <v>13</v>
      </c>
      <c r="X35" s="7"/>
      <c r="Y35" s="7"/>
      <c r="Z35" s="7"/>
      <c r="AA35" s="7"/>
      <c r="AB35" s="7" t="s">
        <v>14</v>
      </c>
      <c r="AC35" s="7"/>
      <c r="AD35" s="7"/>
      <c r="AE35" s="7"/>
      <c r="AF35" s="7"/>
      <c r="AG35" s="7" t="s">
        <v>15</v>
      </c>
      <c r="AH35" s="7"/>
      <c r="AI35" s="7"/>
      <c r="AJ35" s="7"/>
      <c r="AK35" s="7"/>
      <c r="AL35" s="7" t="s">
        <v>28</v>
      </c>
      <c r="AM35" s="7"/>
      <c r="AN35" s="7"/>
      <c r="AO35" s="7"/>
      <c r="AP35" s="7"/>
      <c r="AQ35" s="7" t="s">
        <v>16</v>
      </c>
      <c r="AR35" s="7"/>
      <c r="AS35" s="7"/>
      <c r="AT35" s="7"/>
      <c r="AU35" s="7"/>
    </row>
    <row r="36" spans="2:47" ht="13.5" customHeight="1" x14ac:dyDescent="0.15">
      <c r="B36" s="9"/>
      <c r="C36" s="9"/>
      <c r="D36" s="9"/>
      <c r="E36" s="9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2:47" ht="13.5" customHeight="1" x14ac:dyDescent="0.15">
      <c r="B37" s="9"/>
      <c r="C37" s="9"/>
      <c r="D37" s="9"/>
      <c r="E37" s="9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2:47" ht="13.5" customHeight="1" x14ac:dyDescent="0.15">
      <c r="B38" s="9" t="s">
        <v>0</v>
      </c>
      <c r="C38" s="9"/>
      <c r="D38" s="9"/>
      <c r="E38" s="9"/>
      <c r="F38" s="9"/>
      <c r="G38" s="9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9">
        <f>IF(H38="",0,(12*(YEAR(M38)-YEAR(H38)) + (MONTH(M38)-MONTH(H38)) + 1))</f>
        <v>0</v>
      </c>
      <c r="S38" s="9"/>
      <c r="T38" s="9"/>
      <c r="U38" s="9"/>
      <c r="V38" s="9"/>
      <c r="W38" s="9" t="s">
        <v>17</v>
      </c>
      <c r="X38" s="9"/>
      <c r="Y38" s="9"/>
      <c r="Z38" s="9"/>
      <c r="AA38" s="9"/>
      <c r="AB38" s="9" t="s">
        <v>17</v>
      </c>
      <c r="AC38" s="9"/>
      <c r="AD38" s="9"/>
      <c r="AE38" s="9"/>
      <c r="AF38" s="9"/>
      <c r="AG38" s="9" t="s">
        <v>17</v>
      </c>
      <c r="AH38" s="9"/>
      <c r="AI38" s="9"/>
      <c r="AJ38" s="9"/>
      <c r="AK38" s="9"/>
      <c r="AL38" s="9" t="s">
        <v>17</v>
      </c>
      <c r="AM38" s="9"/>
      <c r="AN38" s="9"/>
      <c r="AO38" s="9"/>
      <c r="AP38" s="9"/>
      <c r="AQ38" s="9">
        <f>R38</f>
        <v>0</v>
      </c>
      <c r="AR38" s="9"/>
      <c r="AS38" s="9"/>
      <c r="AT38" s="9"/>
      <c r="AU38" s="9"/>
    </row>
    <row r="39" spans="2:47" ht="13.5" customHeight="1" x14ac:dyDescent="0.15">
      <c r="B39" s="9"/>
      <c r="C39" s="9"/>
      <c r="D39" s="9"/>
      <c r="E39" s="9"/>
      <c r="F39" s="9"/>
      <c r="G39" s="9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2:47" ht="13.5" customHeight="1" x14ac:dyDescent="0.15">
      <c r="B40" s="9" t="s">
        <v>8</v>
      </c>
      <c r="C40" s="9"/>
      <c r="D40" s="9"/>
      <c r="E40" s="9"/>
      <c r="F40" s="9"/>
      <c r="G40" s="9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9">
        <f t="shared" ref="R40" si="4">IF(H40="",0,(12*(YEAR(M40)-YEAR(H40)) + (MONTH(M40)-MONTH(H40)) + 1))</f>
        <v>0</v>
      </c>
      <c r="S40" s="9"/>
      <c r="T40" s="9"/>
      <c r="U40" s="9"/>
      <c r="V40" s="9"/>
      <c r="W40" s="9" t="s">
        <v>17</v>
      </c>
      <c r="X40" s="9"/>
      <c r="Y40" s="9"/>
      <c r="Z40" s="9"/>
      <c r="AA40" s="9"/>
      <c r="AB40" s="9" t="s">
        <v>17</v>
      </c>
      <c r="AC40" s="9"/>
      <c r="AD40" s="9"/>
      <c r="AE40" s="9"/>
      <c r="AF40" s="9"/>
      <c r="AG40" s="13"/>
      <c r="AH40" s="13"/>
      <c r="AI40" s="13"/>
      <c r="AJ40" s="13"/>
      <c r="AK40" s="13"/>
      <c r="AL40" s="9">
        <f>R40*AG40/38.75</f>
        <v>0</v>
      </c>
      <c r="AM40" s="9"/>
      <c r="AN40" s="9"/>
      <c r="AO40" s="9"/>
      <c r="AP40" s="9"/>
      <c r="AQ40" s="9">
        <f>IF(AL40&lt;0.35,0,ROUNDUP(AL40,0))</f>
        <v>0</v>
      </c>
      <c r="AR40" s="9"/>
      <c r="AS40" s="9"/>
      <c r="AT40" s="9"/>
      <c r="AU40" s="9"/>
    </row>
    <row r="41" spans="2:47" ht="13.5" customHeight="1" x14ac:dyDescent="0.15">
      <c r="B41" s="9"/>
      <c r="C41" s="9"/>
      <c r="D41" s="9"/>
      <c r="E41" s="9"/>
      <c r="F41" s="9"/>
      <c r="G41" s="9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3"/>
      <c r="AH41" s="13"/>
      <c r="AI41" s="13"/>
      <c r="AJ41" s="13"/>
      <c r="AK41" s="13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2:47" ht="13.5" customHeight="1" x14ac:dyDescent="0.15">
      <c r="B42" s="9" t="s">
        <v>3</v>
      </c>
      <c r="C42" s="9"/>
      <c r="D42" s="9"/>
      <c r="E42" s="9"/>
      <c r="F42" s="9"/>
      <c r="G42" s="9"/>
      <c r="H42" s="11">
        <v>45750</v>
      </c>
      <c r="I42" s="11"/>
      <c r="J42" s="11"/>
      <c r="K42" s="11"/>
      <c r="L42" s="11"/>
      <c r="M42" s="11">
        <v>46112</v>
      </c>
      <c r="N42" s="11"/>
      <c r="O42" s="11"/>
      <c r="P42" s="11"/>
      <c r="Q42" s="11"/>
      <c r="R42" s="9">
        <f t="shared" ref="R42" si="5">IF(H42="",0,(12*(YEAR(M42)-YEAR(H42)) + (MONTH(M42)-MONTH(H42)) + 1))</f>
        <v>12</v>
      </c>
      <c r="S42" s="9"/>
      <c r="T42" s="9"/>
      <c r="U42" s="9"/>
      <c r="V42" s="9"/>
      <c r="W42" s="13">
        <v>12</v>
      </c>
      <c r="X42" s="13"/>
      <c r="Y42" s="13"/>
      <c r="Z42" s="13"/>
      <c r="AA42" s="13"/>
      <c r="AB42" s="9">
        <f>IF(H42="",0,ROUND(W42/(52*(R42/12)),2))</f>
        <v>0.23</v>
      </c>
      <c r="AC42" s="9"/>
      <c r="AD42" s="9"/>
      <c r="AE42" s="9"/>
      <c r="AF42" s="9"/>
      <c r="AG42" s="9">
        <f>ROUND(7.75*AB42,2)</f>
        <v>1.78</v>
      </c>
      <c r="AH42" s="9"/>
      <c r="AI42" s="9"/>
      <c r="AJ42" s="9"/>
      <c r="AK42" s="9"/>
      <c r="AL42" s="9">
        <f>R42*AG42/38.75</f>
        <v>0.5512258064516129</v>
      </c>
      <c r="AM42" s="9"/>
      <c r="AN42" s="9"/>
      <c r="AO42" s="9"/>
      <c r="AP42" s="9"/>
      <c r="AQ42" s="9">
        <f>IF(AL42&lt;0.35,0,ROUNDUP(AL42,0))</f>
        <v>1</v>
      </c>
      <c r="AR42" s="9"/>
      <c r="AS42" s="9"/>
      <c r="AT42" s="9"/>
      <c r="AU42" s="9"/>
    </row>
    <row r="43" spans="2:47" ht="13.5" customHeight="1" x14ac:dyDescent="0.15">
      <c r="B43" s="9"/>
      <c r="C43" s="9"/>
      <c r="D43" s="9"/>
      <c r="E43" s="9"/>
      <c r="F43" s="9"/>
      <c r="G43" s="9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9"/>
      <c r="S43" s="9"/>
      <c r="T43" s="9"/>
      <c r="U43" s="9"/>
      <c r="V43" s="9"/>
      <c r="W43" s="13"/>
      <c r="X43" s="13"/>
      <c r="Y43" s="13"/>
      <c r="Z43" s="13"/>
      <c r="AA43" s="13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2:47" ht="13.5" customHeight="1" x14ac:dyDescent="0.15">
      <c r="R44" s="1" t="s">
        <v>18</v>
      </c>
      <c r="AL44" s="9" t="s">
        <v>9</v>
      </c>
      <c r="AM44" s="9"/>
      <c r="AN44" s="9"/>
      <c r="AO44" s="9"/>
      <c r="AP44" s="9"/>
      <c r="AQ44" s="9">
        <f>SUM(AQ38:AU43)</f>
        <v>1</v>
      </c>
      <c r="AR44" s="9"/>
      <c r="AS44" s="9"/>
      <c r="AT44" s="9"/>
      <c r="AU44" s="9"/>
    </row>
    <row r="45" spans="2:47" ht="13.5" customHeight="1" x14ac:dyDescent="0.15"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7" spans="2:47" ht="13.5" customHeight="1" x14ac:dyDescent="0.15">
      <c r="B47" s="9" t="s">
        <v>20</v>
      </c>
      <c r="C47" s="9"/>
      <c r="D47" s="9"/>
      <c r="E47" s="9"/>
      <c r="F47" s="9"/>
      <c r="G47" s="9"/>
      <c r="H47" s="12" t="s">
        <v>5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H47" s="2"/>
      <c r="AI47" s="2"/>
      <c r="AJ47" s="2"/>
      <c r="AK47" s="2"/>
      <c r="AL47" s="2"/>
      <c r="AM47" s="2"/>
      <c r="AN47" s="2"/>
    </row>
    <row r="48" spans="2:47" ht="13.5" customHeight="1" x14ac:dyDescent="0.15">
      <c r="B48" s="9"/>
      <c r="C48" s="9"/>
      <c r="D48" s="9"/>
      <c r="E48" s="9"/>
      <c r="F48" s="9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47" ht="13.5" customHeight="1" x14ac:dyDescent="0.15">
      <c r="B49" s="9"/>
      <c r="C49" s="9"/>
      <c r="D49" s="9"/>
      <c r="E49" s="9"/>
      <c r="F49" s="9"/>
      <c r="G49" s="9"/>
      <c r="H49" s="7" t="s">
        <v>11</v>
      </c>
      <c r="I49" s="7"/>
      <c r="J49" s="7"/>
      <c r="K49" s="7"/>
      <c r="L49" s="7"/>
      <c r="M49" s="7" t="s">
        <v>12</v>
      </c>
      <c r="N49" s="7"/>
      <c r="O49" s="7"/>
      <c r="P49" s="7"/>
      <c r="Q49" s="7"/>
      <c r="R49" s="7" t="s">
        <v>1</v>
      </c>
      <c r="S49" s="7"/>
      <c r="T49" s="7"/>
      <c r="U49" s="7"/>
      <c r="V49" s="7"/>
      <c r="W49" s="7" t="s">
        <v>13</v>
      </c>
      <c r="X49" s="7"/>
      <c r="Y49" s="7"/>
      <c r="Z49" s="7"/>
      <c r="AA49" s="7"/>
      <c r="AB49" s="7" t="s">
        <v>14</v>
      </c>
      <c r="AC49" s="7"/>
      <c r="AD49" s="7"/>
      <c r="AE49" s="7"/>
      <c r="AF49" s="7"/>
      <c r="AG49" s="7" t="s">
        <v>15</v>
      </c>
      <c r="AH49" s="7"/>
      <c r="AI49" s="7"/>
      <c r="AJ49" s="7"/>
      <c r="AK49" s="7"/>
      <c r="AL49" s="7" t="s">
        <v>28</v>
      </c>
      <c r="AM49" s="7"/>
      <c r="AN49" s="7"/>
      <c r="AO49" s="7"/>
      <c r="AP49" s="7"/>
      <c r="AQ49" s="7" t="s">
        <v>16</v>
      </c>
      <c r="AR49" s="7"/>
      <c r="AS49" s="7"/>
      <c r="AT49" s="7"/>
      <c r="AU49" s="7"/>
    </row>
    <row r="50" spans="2:47" ht="13.5" customHeight="1" x14ac:dyDescent="0.15">
      <c r="B50" s="9"/>
      <c r="C50" s="9"/>
      <c r="D50" s="9"/>
      <c r="E50" s="9"/>
      <c r="F50" s="9"/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2:47" ht="13.5" customHeight="1" x14ac:dyDescent="0.15">
      <c r="B51" s="9"/>
      <c r="C51" s="9"/>
      <c r="D51" s="9"/>
      <c r="E51" s="9"/>
      <c r="F51" s="9"/>
      <c r="G51" s="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2:47" ht="13.5" customHeight="1" x14ac:dyDescent="0.15">
      <c r="B52" s="9" t="s">
        <v>0</v>
      </c>
      <c r="C52" s="9"/>
      <c r="D52" s="9"/>
      <c r="E52" s="9"/>
      <c r="F52" s="9"/>
      <c r="G52" s="9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9">
        <f>IF(H52="",0,(12*(YEAR(M52)-YEAR(H52)) + (MONTH(M52)-MONTH(H52)) + 1))</f>
        <v>0</v>
      </c>
      <c r="S52" s="9"/>
      <c r="T52" s="9"/>
      <c r="U52" s="9"/>
      <c r="V52" s="9"/>
      <c r="W52" s="9" t="s">
        <v>17</v>
      </c>
      <c r="X52" s="9"/>
      <c r="Y52" s="9"/>
      <c r="Z52" s="9"/>
      <c r="AA52" s="9"/>
      <c r="AB52" s="9" t="s">
        <v>17</v>
      </c>
      <c r="AC52" s="9"/>
      <c r="AD52" s="9"/>
      <c r="AE52" s="9"/>
      <c r="AF52" s="9"/>
      <c r="AG52" s="9" t="s">
        <v>17</v>
      </c>
      <c r="AH52" s="9"/>
      <c r="AI52" s="9"/>
      <c r="AJ52" s="9"/>
      <c r="AK52" s="9"/>
      <c r="AL52" s="9" t="s">
        <v>17</v>
      </c>
      <c r="AM52" s="9"/>
      <c r="AN52" s="9"/>
      <c r="AO52" s="9"/>
      <c r="AP52" s="9"/>
      <c r="AQ52" s="9">
        <f>R52</f>
        <v>0</v>
      </c>
      <c r="AR52" s="9"/>
      <c r="AS52" s="9"/>
      <c r="AT52" s="9"/>
      <c r="AU52" s="9"/>
    </row>
    <row r="53" spans="2:47" ht="13.5" customHeight="1" x14ac:dyDescent="0.15">
      <c r="B53" s="9"/>
      <c r="C53" s="9"/>
      <c r="D53" s="9"/>
      <c r="E53" s="9"/>
      <c r="F53" s="9"/>
      <c r="G53" s="9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2:47" ht="13.5" customHeight="1" x14ac:dyDescent="0.15">
      <c r="B54" s="9" t="s">
        <v>8</v>
      </c>
      <c r="C54" s="9"/>
      <c r="D54" s="9"/>
      <c r="E54" s="9"/>
      <c r="F54" s="9"/>
      <c r="G54" s="9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9">
        <f t="shared" ref="R54" si="6">IF(H54="",0,(12*(YEAR(M54)-YEAR(H54)) + (MONTH(M54)-MONTH(H54)) + 1))</f>
        <v>0</v>
      </c>
      <c r="S54" s="9"/>
      <c r="T54" s="9"/>
      <c r="U54" s="9"/>
      <c r="V54" s="9"/>
      <c r="W54" s="9" t="s">
        <v>17</v>
      </c>
      <c r="X54" s="9"/>
      <c r="Y54" s="9"/>
      <c r="Z54" s="9"/>
      <c r="AA54" s="9"/>
      <c r="AB54" s="9" t="s">
        <v>17</v>
      </c>
      <c r="AC54" s="9"/>
      <c r="AD54" s="9"/>
      <c r="AE54" s="9"/>
      <c r="AF54" s="9"/>
      <c r="AG54" s="13"/>
      <c r="AH54" s="13"/>
      <c r="AI54" s="13"/>
      <c r="AJ54" s="13"/>
      <c r="AK54" s="13"/>
      <c r="AL54" s="9">
        <f>R54*AG54/38.75</f>
        <v>0</v>
      </c>
      <c r="AM54" s="9"/>
      <c r="AN54" s="9"/>
      <c r="AO54" s="9"/>
      <c r="AP54" s="9"/>
      <c r="AQ54" s="9">
        <f>IF(AL54&lt;0.35,0,ROUNDUP(AL54,0))</f>
        <v>0</v>
      </c>
      <c r="AR54" s="9"/>
      <c r="AS54" s="9"/>
      <c r="AT54" s="9"/>
      <c r="AU54" s="9"/>
    </row>
    <row r="55" spans="2:47" ht="13.5" customHeight="1" x14ac:dyDescent="0.15">
      <c r="B55" s="9"/>
      <c r="C55" s="9"/>
      <c r="D55" s="9"/>
      <c r="E55" s="9"/>
      <c r="F55" s="9"/>
      <c r="G55" s="9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13"/>
      <c r="AH55" s="13"/>
      <c r="AI55" s="13"/>
      <c r="AJ55" s="13"/>
      <c r="AK55" s="13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2:47" ht="13.5" customHeight="1" x14ac:dyDescent="0.15">
      <c r="B56" s="9" t="s">
        <v>3</v>
      </c>
      <c r="C56" s="9"/>
      <c r="D56" s="9"/>
      <c r="E56" s="9"/>
      <c r="F56" s="9"/>
      <c r="G56" s="9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9">
        <f t="shared" ref="R56" si="7">IF(H56="",0,(12*(YEAR(M56)-YEAR(H56)) + (MONTH(M56)-MONTH(H56)) + 1))</f>
        <v>0</v>
      </c>
      <c r="S56" s="9"/>
      <c r="T56" s="9"/>
      <c r="U56" s="9"/>
      <c r="V56" s="9"/>
      <c r="W56" s="13">
        <v>12</v>
      </c>
      <c r="X56" s="13"/>
      <c r="Y56" s="13"/>
      <c r="Z56" s="13"/>
      <c r="AA56" s="13"/>
      <c r="AB56" s="9">
        <f>IF(H56="",0,ROUND(W56/(52*(R56/12)),2))</f>
        <v>0</v>
      </c>
      <c r="AC56" s="9"/>
      <c r="AD56" s="9"/>
      <c r="AE56" s="9"/>
      <c r="AF56" s="9"/>
      <c r="AG56" s="9">
        <f>ROUND(7.75*AB56,2)</f>
        <v>0</v>
      </c>
      <c r="AH56" s="9"/>
      <c r="AI56" s="9"/>
      <c r="AJ56" s="9"/>
      <c r="AK56" s="9"/>
      <c r="AL56" s="9">
        <f>R56*AG56/38.75</f>
        <v>0</v>
      </c>
      <c r="AM56" s="9"/>
      <c r="AN56" s="9"/>
      <c r="AO56" s="9"/>
      <c r="AP56" s="9"/>
      <c r="AQ56" s="9">
        <f>IF(AL56&lt;0.35,0,ROUNDUP(AL56,0))</f>
        <v>0</v>
      </c>
      <c r="AR56" s="9"/>
      <c r="AS56" s="9"/>
      <c r="AT56" s="9"/>
      <c r="AU56" s="9"/>
    </row>
    <row r="57" spans="2:47" ht="13.5" customHeight="1" x14ac:dyDescent="0.15">
      <c r="B57" s="9"/>
      <c r="C57" s="9"/>
      <c r="D57" s="9"/>
      <c r="E57" s="9"/>
      <c r="F57" s="9"/>
      <c r="G57" s="9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9"/>
      <c r="S57" s="9"/>
      <c r="T57" s="9"/>
      <c r="U57" s="9"/>
      <c r="V57" s="9"/>
      <c r="W57" s="13"/>
      <c r="X57" s="13"/>
      <c r="Y57" s="13"/>
      <c r="Z57" s="13"/>
      <c r="AA57" s="13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2:47" ht="13.5" customHeight="1" x14ac:dyDescent="0.15">
      <c r="R58" s="1" t="s">
        <v>18</v>
      </c>
      <c r="AL58" s="9" t="s">
        <v>9</v>
      </c>
      <c r="AM58" s="9"/>
      <c r="AN58" s="9"/>
      <c r="AO58" s="9"/>
      <c r="AP58" s="9"/>
      <c r="AQ58" s="9">
        <f>SUM(AQ52:AU57)</f>
        <v>0</v>
      </c>
      <c r="AR58" s="9"/>
      <c r="AS58" s="9"/>
      <c r="AT58" s="9"/>
      <c r="AU58" s="9"/>
    </row>
    <row r="59" spans="2:47" ht="13.5" customHeight="1" x14ac:dyDescent="0.15"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2:47" ht="13.5" customHeight="1" x14ac:dyDescent="0.15"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2:47" ht="13.5" customHeight="1" x14ac:dyDescent="0.15">
      <c r="B61" s="10" t="s">
        <v>21</v>
      </c>
      <c r="C61" s="10"/>
      <c r="D61" s="10"/>
      <c r="E61" s="10"/>
      <c r="F61" s="10"/>
      <c r="G61" s="10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2:47" ht="13.5" customHeight="1" x14ac:dyDescent="0.15">
      <c r="B62" s="10"/>
      <c r="C62" s="10"/>
      <c r="D62" s="10"/>
      <c r="E62" s="10"/>
      <c r="F62" s="10"/>
      <c r="G62" s="10"/>
      <c r="H62" s="5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4" spans="2:47" ht="13.5" customHeight="1" x14ac:dyDescent="0.15">
      <c r="B64" s="9"/>
      <c r="C64" s="9"/>
      <c r="D64" s="9"/>
      <c r="E64" s="9"/>
      <c r="F64" s="9"/>
      <c r="G64" s="9"/>
      <c r="H64" s="9" t="s">
        <v>11</v>
      </c>
      <c r="I64" s="9"/>
      <c r="J64" s="9"/>
      <c r="K64" s="9"/>
      <c r="L64" s="9"/>
      <c r="M64" s="9" t="s">
        <v>12</v>
      </c>
      <c r="N64" s="9"/>
      <c r="O64" s="9"/>
      <c r="P64" s="9"/>
      <c r="Q64" s="9"/>
      <c r="R64" s="9" t="s">
        <v>23</v>
      </c>
      <c r="S64" s="9"/>
      <c r="T64" s="9"/>
      <c r="U64" s="9"/>
      <c r="V64" s="9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2:47" ht="13.5" customHeight="1" x14ac:dyDescent="0.1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2:47" ht="13.5" customHeight="1" x14ac:dyDescent="0.15">
      <c r="B66" s="9" t="s">
        <v>22</v>
      </c>
      <c r="C66" s="9"/>
      <c r="D66" s="9"/>
      <c r="E66" s="9"/>
      <c r="F66" s="9"/>
      <c r="G66" s="9"/>
      <c r="H66" s="11">
        <v>45750</v>
      </c>
      <c r="I66" s="11"/>
      <c r="J66" s="11"/>
      <c r="K66" s="11"/>
      <c r="L66" s="11"/>
      <c r="M66" s="11">
        <v>46112</v>
      </c>
      <c r="N66" s="11"/>
      <c r="O66" s="11"/>
      <c r="P66" s="11"/>
      <c r="Q66" s="11"/>
      <c r="R66" s="9">
        <f t="shared" ref="R66" si="8">IF(H66="",0,(12*(YEAR(M66)-YEAR(H66)) + (MONTH(M66)-MONTH(H66)) + 1))</f>
        <v>12</v>
      </c>
      <c r="S66" s="9"/>
      <c r="T66" s="9"/>
      <c r="U66" s="9"/>
      <c r="V66" s="9"/>
    </row>
    <row r="67" spans="2:47" ht="13.5" customHeight="1" x14ac:dyDescent="0.15">
      <c r="B67" s="9"/>
      <c r="C67" s="9"/>
      <c r="D67" s="9"/>
      <c r="E67" s="9"/>
      <c r="F67" s="9"/>
      <c r="G67" s="9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9"/>
      <c r="S67" s="9"/>
      <c r="T67" s="9"/>
      <c r="U67" s="9"/>
      <c r="V67" s="9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2:47" ht="13.5" customHeight="1" x14ac:dyDescent="0.15"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2:47" ht="13.5" customHeight="1" x14ac:dyDescent="0.15">
      <c r="B69" s="9"/>
      <c r="C69" s="9"/>
      <c r="D69" s="9"/>
      <c r="E69" s="9"/>
      <c r="F69" s="9"/>
      <c r="G69" s="9"/>
      <c r="H69" s="9" t="s">
        <v>4</v>
      </c>
      <c r="I69" s="9"/>
      <c r="J69" s="9"/>
      <c r="K69" s="9"/>
      <c r="L69" s="9"/>
      <c r="M69" s="9" t="s">
        <v>6</v>
      </c>
      <c r="N69" s="9"/>
      <c r="O69" s="9"/>
      <c r="P69" s="9"/>
      <c r="Q69" s="9"/>
      <c r="R69" s="9" t="s">
        <v>19</v>
      </c>
      <c r="S69" s="9"/>
      <c r="T69" s="9"/>
      <c r="U69" s="9"/>
      <c r="V69" s="9"/>
      <c r="W69" s="9" t="s">
        <v>20</v>
      </c>
      <c r="X69" s="9"/>
      <c r="Y69" s="9"/>
      <c r="Z69" s="9"/>
      <c r="AA69" s="9"/>
      <c r="AB69" s="9" t="s">
        <v>7</v>
      </c>
      <c r="AC69" s="9"/>
      <c r="AD69" s="9"/>
      <c r="AE69" s="9"/>
      <c r="AF69" s="9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2:4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2:47" ht="13.5" customHeight="1" x14ac:dyDescent="0.15">
      <c r="B71" s="9" t="s">
        <v>2</v>
      </c>
      <c r="C71" s="9"/>
      <c r="D71" s="9"/>
      <c r="E71" s="9"/>
      <c r="F71" s="9"/>
      <c r="G71" s="9"/>
      <c r="H71" s="9">
        <f>AQ16</f>
        <v>12</v>
      </c>
      <c r="I71" s="9"/>
      <c r="J71" s="9"/>
      <c r="K71" s="9"/>
      <c r="L71" s="9"/>
      <c r="M71" s="9">
        <f>AQ30</f>
        <v>2</v>
      </c>
      <c r="N71" s="9"/>
      <c r="O71" s="9"/>
      <c r="P71" s="9"/>
      <c r="Q71" s="9"/>
      <c r="R71" s="9">
        <f>AQ44</f>
        <v>1</v>
      </c>
      <c r="S71" s="9"/>
      <c r="T71" s="9"/>
      <c r="U71" s="9"/>
      <c r="V71" s="9"/>
      <c r="W71" s="9">
        <f>AQ58</f>
        <v>0</v>
      </c>
      <c r="X71" s="9"/>
      <c r="Y71" s="9"/>
      <c r="Z71" s="9"/>
      <c r="AA71" s="9"/>
      <c r="AB71" s="9">
        <f>SUM(H71:AA72)</f>
        <v>15</v>
      </c>
      <c r="AC71" s="9"/>
      <c r="AD71" s="9"/>
      <c r="AE71" s="9"/>
      <c r="AF71" s="9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2:4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2:47" ht="13.5" customHeight="1" x14ac:dyDescent="0.15">
      <c r="B73" s="14" t="s">
        <v>24</v>
      </c>
      <c r="C73" s="14"/>
      <c r="D73" s="14"/>
      <c r="E73" s="14"/>
      <c r="F73" s="14"/>
      <c r="G73" s="14"/>
      <c r="H73" s="15" t="str">
        <f>IF(R66&lt;AB71,"勤務月数内となるよう、各病院の勤務月数を調整して就業証明書へ記載してください。","問題なし")</f>
        <v>勤務月数内となるよう、各病院の勤務月数を調整して就業証明書へ記載してください。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2:47" ht="13.5" customHeight="1" x14ac:dyDescent="0.15">
      <c r="B74" s="14"/>
      <c r="C74" s="14"/>
      <c r="D74" s="14"/>
      <c r="E74" s="14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2:47" ht="13.5" customHeight="1" x14ac:dyDescent="0.15">
      <c r="B75" s="14"/>
      <c r="C75" s="14"/>
      <c r="D75" s="14"/>
      <c r="E75" s="14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2:47" ht="13.5" customHeight="1" x14ac:dyDescent="0.15">
      <c r="B76" s="14"/>
      <c r="C76" s="14"/>
      <c r="D76" s="14"/>
      <c r="E76" s="14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</sheetData>
  <mergeCells count="184">
    <mergeCell ref="AH2:AN3"/>
    <mergeCell ref="B5:G6"/>
    <mergeCell ref="H5:AA6"/>
    <mergeCell ref="B7:G9"/>
    <mergeCell ref="H7:L9"/>
    <mergeCell ref="M7:Q9"/>
    <mergeCell ref="R7:V9"/>
    <mergeCell ref="W7:AA9"/>
    <mergeCell ref="AB7:AF9"/>
    <mergeCell ref="AG7:AK9"/>
    <mergeCell ref="AL7:AP9"/>
    <mergeCell ref="AQ7:AU9"/>
    <mergeCell ref="B10:G11"/>
    <mergeCell ref="H10:L11"/>
    <mergeCell ref="M10:Q11"/>
    <mergeCell ref="R10:V11"/>
    <mergeCell ref="W10:AA11"/>
    <mergeCell ref="AB10:AF11"/>
    <mergeCell ref="AG10:AK11"/>
    <mergeCell ref="AL10:AP11"/>
    <mergeCell ref="AQ10:AU11"/>
    <mergeCell ref="B12:G13"/>
    <mergeCell ref="H12:L13"/>
    <mergeCell ref="M12:Q13"/>
    <mergeCell ref="R12:V13"/>
    <mergeCell ref="W12:AA13"/>
    <mergeCell ref="AB12:AF13"/>
    <mergeCell ref="AG12:AK13"/>
    <mergeCell ref="AL12:AP13"/>
    <mergeCell ref="AQ12:AU13"/>
    <mergeCell ref="AG14:AK15"/>
    <mergeCell ref="AL14:AP15"/>
    <mergeCell ref="AQ14:AU15"/>
    <mergeCell ref="AL16:AP17"/>
    <mergeCell ref="AQ16:AU17"/>
    <mergeCell ref="B19:G20"/>
    <mergeCell ref="H19:AA20"/>
    <mergeCell ref="B14:G15"/>
    <mergeCell ref="H14:L15"/>
    <mergeCell ref="M14:Q15"/>
    <mergeCell ref="R14:V15"/>
    <mergeCell ref="W14:AA15"/>
    <mergeCell ref="AB14:AF15"/>
    <mergeCell ref="AG21:AK23"/>
    <mergeCell ref="AL21:AP23"/>
    <mergeCell ref="AQ21:AU23"/>
    <mergeCell ref="B24:G25"/>
    <mergeCell ref="H24:L25"/>
    <mergeCell ref="M24:Q25"/>
    <mergeCell ref="R24:V25"/>
    <mergeCell ref="W24:AA25"/>
    <mergeCell ref="AB24:AF25"/>
    <mergeCell ref="AG24:AK25"/>
    <mergeCell ref="B21:G23"/>
    <mergeCell ref="H21:L23"/>
    <mergeCell ref="M21:Q23"/>
    <mergeCell ref="R21:V23"/>
    <mergeCell ref="W21:AA23"/>
    <mergeCell ref="AB21:AF23"/>
    <mergeCell ref="AL24:AP25"/>
    <mergeCell ref="AQ24:AU25"/>
    <mergeCell ref="B26:G27"/>
    <mergeCell ref="H26:L27"/>
    <mergeCell ref="M26:Q27"/>
    <mergeCell ref="R26:V27"/>
    <mergeCell ref="W26:AA27"/>
    <mergeCell ref="AB26:AF27"/>
    <mergeCell ref="AG26:AK27"/>
    <mergeCell ref="AL26:AP27"/>
    <mergeCell ref="AQ26:AU27"/>
    <mergeCell ref="B28:G29"/>
    <mergeCell ref="H28:L29"/>
    <mergeCell ref="M28:Q29"/>
    <mergeCell ref="R28:V29"/>
    <mergeCell ref="W28:AA29"/>
    <mergeCell ref="AB28:AF29"/>
    <mergeCell ref="AG28:AK29"/>
    <mergeCell ref="AL28:AP29"/>
    <mergeCell ref="AQ28:AU29"/>
    <mergeCell ref="AL30:AP31"/>
    <mergeCell ref="AQ30:AU31"/>
    <mergeCell ref="B33:G34"/>
    <mergeCell ref="H33:AA34"/>
    <mergeCell ref="B35:G37"/>
    <mergeCell ref="H35:L37"/>
    <mergeCell ref="M35:Q37"/>
    <mergeCell ref="R35:V37"/>
    <mergeCell ref="W35:AA37"/>
    <mergeCell ref="AB35:AF37"/>
    <mergeCell ref="AG35:AK37"/>
    <mergeCell ref="AL35:AP37"/>
    <mergeCell ref="AQ35:AU37"/>
    <mergeCell ref="B38:G39"/>
    <mergeCell ref="H38:L39"/>
    <mergeCell ref="M38:Q39"/>
    <mergeCell ref="R38:V39"/>
    <mergeCell ref="W38:AA39"/>
    <mergeCell ref="AB38:AF39"/>
    <mergeCell ref="AG38:AK39"/>
    <mergeCell ref="AL38:AP39"/>
    <mergeCell ref="AQ38:AU39"/>
    <mergeCell ref="B40:G41"/>
    <mergeCell ref="H40:L41"/>
    <mergeCell ref="M40:Q41"/>
    <mergeCell ref="R40:V41"/>
    <mergeCell ref="W40:AA41"/>
    <mergeCell ref="AB40:AF41"/>
    <mergeCell ref="AG40:AK41"/>
    <mergeCell ref="AL40:AP41"/>
    <mergeCell ref="AQ40:AU41"/>
    <mergeCell ref="B42:G43"/>
    <mergeCell ref="H42:L43"/>
    <mergeCell ref="M42:Q43"/>
    <mergeCell ref="R42:V43"/>
    <mergeCell ref="W42:AA43"/>
    <mergeCell ref="AB42:AF43"/>
    <mergeCell ref="AG42:AK43"/>
    <mergeCell ref="AL42:AP43"/>
    <mergeCell ref="AQ42:AU43"/>
    <mergeCell ref="AL44:AP45"/>
    <mergeCell ref="AQ44:AU45"/>
    <mergeCell ref="B47:G48"/>
    <mergeCell ref="H47:AA48"/>
    <mergeCell ref="B49:G51"/>
    <mergeCell ref="H49:L51"/>
    <mergeCell ref="M49:Q51"/>
    <mergeCell ref="R49:V51"/>
    <mergeCell ref="W49:AA51"/>
    <mergeCell ref="AB49:AF51"/>
    <mergeCell ref="AG49:AK51"/>
    <mergeCell ref="AL49:AP51"/>
    <mergeCell ref="AQ49:AU51"/>
    <mergeCell ref="AQ58:AU59"/>
    <mergeCell ref="B52:G53"/>
    <mergeCell ref="H52:L53"/>
    <mergeCell ref="M52:Q53"/>
    <mergeCell ref="R52:V53"/>
    <mergeCell ref="W52:AA53"/>
    <mergeCell ref="AB52:AF53"/>
    <mergeCell ref="AG52:AK53"/>
    <mergeCell ref="AL52:AP53"/>
    <mergeCell ref="AQ52:AU53"/>
    <mergeCell ref="AQ54:AU55"/>
    <mergeCell ref="B56:G57"/>
    <mergeCell ref="H56:L57"/>
    <mergeCell ref="M56:Q57"/>
    <mergeCell ref="R56:V57"/>
    <mergeCell ref="W56:AA57"/>
    <mergeCell ref="AB56:AF57"/>
    <mergeCell ref="AG56:AK57"/>
    <mergeCell ref="AL56:AP57"/>
    <mergeCell ref="AQ56:AU57"/>
    <mergeCell ref="B54:G55"/>
    <mergeCell ref="H54:L55"/>
    <mergeCell ref="M54:Q55"/>
    <mergeCell ref="R54:V55"/>
    <mergeCell ref="W54:AA55"/>
    <mergeCell ref="AB54:AF55"/>
    <mergeCell ref="AG54:AK55"/>
    <mergeCell ref="AL54:AP55"/>
    <mergeCell ref="B66:G67"/>
    <mergeCell ref="H66:L67"/>
    <mergeCell ref="M66:Q67"/>
    <mergeCell ref="R66:V67"/>
    <mergeCell ref="B69:G70"/>
    <mergeCell ref="H69:L70"/>
    <mergeCell ref="M69:Q70"/>
    <mergeCell ref="R69:V70"/>
    <mergeCell ref="AL58:AP59"/>
    <mergeCell ref="B61:G62"/>
    <mergeCell ref="B64:G65"/>
    <mergeCell ref="H64:L65"/>
    <mergeCell ref="M64:Q65"/>
    <mergeCell ref="R64:V65"/>
    <mergeCell ref="B73:G76"/>
    <mergeCell ref="H73:AF76"/>
    <mergeCell ref="W69:AA70"/>
    <mergeCell ref="AB69:AF70"/>
    <mergeCell ref="B71:G72"/>
    <mergeCell ref="H71:L72"/>
    <mergeCell ref="M71:Q72"/>
    <mergeCell ref="R71:V72"/>
    <mergeCell ref="W71:AA72"/>
    <mergeCell ref="AB71:AF72"/>
  </mergeCells>
  <phoneticPr fontId="2"/>
  <conditionalFormatting sqref="H71:AA72">
    <cfRule type="expression" dxfId="0" priority="1">
      <formula>$R$66&lt;$AB$71</formula>
    </cfRule>
  </conditionalFormatting>
  <pageMargins left="0.74803149606299213" right="0.6692913385826772" top="0.51181102362204722" bottom="0.35433070866141736" header="0.51181102362204722" footer="0.31496062992125984"/>
  <pageSetup paperSize="9" scale="82" orientation="portrait" r:id="rId1"/>
  <headerFooter alignWithMargins="0"/>
  <colBreaks count="1" manualBreakCount="1">
    <brk id="48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計算シート</vt:lpstr>
      <vt:lpstr>計算シート (例)</vt:lpstr>
      <vt:lpstr>計算シート!Print_Area</vt:lpstr>
      <vt:lpstr>'計算シート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2025-12-19T00:06:38Z</cp:lastPrinted>
  <dcterms:created xsi:type="dcterms:W3CDTF">2025-12-18T10:30:22Z</dcterms:created>
  <dcterms:modified xsi:type="dcterms:W3CDTF">2026-03-27T10:57:26Z</dcterms:modified>
</cp:coreProperties>
</file>