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Q:\00229_市町村課\02\公営企業\R6\11_【総務省公営企業課】R６年度公営企業の抜本的な改革の取組状況調査について\08_HP公開用（※作業中）\"/>
    </mc:Choice>
  </mc:AlternateContent>
  <xr:revisionPtr revIDLastSave="0" documentId="13_ncr:1_{E3C255B3-1087-4062-B71A-D2BB996C0871}" xr6:coauthVersionLast="47" xr6:coauthVersionMax="47" xr10:uidLastSave="{00000000-0000-0000-0000-000000000000}"/>
  <bookViews>
    <workbookView xWindow="-108" yWindow="-108" windowWidth="30936" windowHeight="16776" tabRatio="661" xr2:uid="{00000000-000D-0000-FFFF-FFFF00000000}"/>
  </bookViews>
  <sheets>
    <sheet name="水道事業" sheetId="33" r:id="rId1"/>
    <sheet name="簡易水道事業" sheetId="34" r:id="rId2"/>
    <sheet name="下水道事業（公共下水道）" sheetId="31" r:id="rId3"/>
    <sheet name="下水道事業（農業集落排水施設）" sheetId="26" r:id="rId4"/>
    <sheet name="介護サービス事業（老人デイサービスセンター）" sheetId="32" r:id="rId5"/>
  </sheets>
  <externalReferences>
    <externalReference r:id="rId6"/>
    <externalReference r:id="rId7"/>
    <externalReference r:id="rId8"/>
  </externalReferences>
  <definedNames>
    <definedName name="_xlnm.Print_Area" localSheetId="2">'下水道事業（公共下水道）'!$A$1:$BS$57</definedName>
    <definedName name="_xlnm.Print_Area" localSheetId="3">'下水道事業（農業集落排水施設）'!$A$1:$BS$61</definedName>
    <definedName name="_xlnm.Print_Area" localSheetId="4">'介護サービス事業（老人デイサービスセンター）'!$A$1:$BS$54</definedName>
    <definedName name="_xlnm.Print_Area" localSheetId="1">簡易水道事業!$A$1:$BS$54</definedName>
    <definedName name="_xlnm.Print_Area" localSheetId="0">水道事業!$A$1:$BS$54</definedName>
    <definedName name="業種名">[1]選択肢!$K$2:$K$19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31" l="1"/>
  <c r="BB24" i="31"/>
  <c r="AT24" i="31"/>
  <c r="AM24" i="31"/>
  <c r="AF24" i="31"/>
  <c r="Y24" i="31"/>
  <c r="R24" i="31"/>
  <c r="K24" i="31"/>
  <c r="D24" i="31"/>
  <c r="N36" i="26" l="1"/>
  <c r="U36" i="26"/>
  <c r="BF36" i="26"/>
  <c r="AM38" i="26"/>
  <c r="AU38" i="26"/>
  <c r="BF39" i="26"/>
  <c r="BJ39" i="26"/>
  <c r="BN39" i="26"/>
  <c r="AM42" i="26"/>
  <c r="AM43" i="26"/>
  <c r="N44" i="26"/>
  <c r="AM44" i="26"/>
  <c r="AM45" i="26"/>
  <c r="AM46" i="26"/>
  <c r="AM47" i="26"/>
  <c r="U50" i="26"/>
  <c r="AM50" i="26"/>
  <c r="N57" i="26"/>
  <c r="U57" i="26"/>
  <c r="AM57" i="26"/>
  <c r="BB24" i="26"/>
  <c r="AT24" i="26"/>
  <c r="AM24" i="26"/>
  <c r="AF24" i="26"/>
  <c r="Y24" i="26"/>
  <c r="R24" i="26"/>
  <c r="K24" i="26"/>
  <c r="D24" i="26"/>
</calcChain>
</file>

<file path=xl/sharedStrings.xml><?xml version="1.0" encoding="utf-8"?>
<sst xmlns="http://schemas.openxmlformats.org/spreadsheetml/2006/main" count="144" uniqueCount="53">
  <si>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</si>
  <si>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</si>
  <si>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</si>
  <si>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</si>
  <si>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</si>
  <si>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</si>
  <si>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</si>
  <si>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</si>
  <si>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</si>
  <si>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</si>
  <si>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</si>
  <si>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</si>
  <si>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</si>
  <si>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</si>
  <si>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</si>
  <si>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</si>
  <si>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</si>
  <si>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</si>
  <si>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</si>
  <si>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</si>
  <si>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</si>
  <si>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</si>
  <si>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</si>
  <si>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</si>
  <si>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</si>
  <si>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</si>
  <si>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</si>
  <si>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</si>
  <si>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</si>
  <si>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</si>
  <si>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</si>
  <si>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</si>
  <si>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</si>
  <si>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</si>
  <si>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</si>
  <si>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</si>
  <si>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</si>
  <si>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</si>
  <si>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phoneticPr fontId="2"/>
  </si>
  <si>
    <t>富士川町</t>
  </si>
  <si>
    <t>下水道事業</t>
  </si>
  <si>
    <t>公共下水道</t>
  </si>
  <si>
    <t>農業集落排水施設</t>
  </si>
  <si>
    <t>富士川町</t>
    <rPh sb="0" eb="4">
      <t>フジカワチョウ</t>
    </rPh>
    <phoneticPr fontId="2"/>
  </si>
  <si>
    <t>介護サービス事業</t>
    <rPh sb="0" eb="2">
      <t>カイゴ</t>
    </rPh>
    <rPh sb="6" eb="8">
      <t>ジギョウ</t>
    </rPh>
    <phoneticPr fontId="2"/>
  </si>
  <si>
    <t>老人デイサービスセンター</t>
    <rPh sb="0" eb="2">
      <t>ロウジン</t>
    </rPh>
    <phoneticPr fontId="2"/>
  </si>
  <si>
    <t>富士川町増穂デイサービスセンター</t>
    <rPh sb="0" eb="4">
      <t>フジカワチョウ</t>
    </rPh>
    <rPh sb="4" eb="6">
      <t>マスホ</t>
    </rPh>
    <phoneticPr fontId="2"/>
  </si>
  <si>
    <t>　昨年度と同様、今後、事業形態や規模等の変更を視野に入れた運営を考えており、且つ、福祉サービス事業は公営企業適用には見合わないため。</t>
    <rPh sb="1" eb="4">
      <t>サクネンド</t>
    </rPh>
    <rPh sb="5" eb="7">
      <t>ドウヨウ</t>
    </rPh>
    <rPh sb="8" eb="10">
      <t>コンゴ</t>
    </rPh>
    <rPh sb="11" eb="13">
      <t>ジギョウ</t>
    </rPh>
    <rPh sb="13" eb="15">
      <t>ケイタイ</t>
    </rPh>
    <rPh sb="16" eb="19">
      <t>キボトウ</t>
    </rPh>
    <rPh sb="20" eb="22">
      <t>ヘンコウ</t>
    </rPh>
    <rPh sb="23" eb="25">
      <t>シヤ</t>
    </rPh>
    <rPh sb="26" eb="27">
      <t>イ</t>
    </rPh>
    <rPh sb="29" eb="31">
      <t>ウンエイ</t>
    </rPh>
    <rPh sb="32" eb="33">
      <t>カンガ</t>
    </rPh>
    <rPh sb="38" eb="39">
      <t>カ</t>
    </rPh>
    <rPh sb="41" eb="43">
      <t>フクシ</t>
    </rPh>
    <rPh sb="47" eb="49">
      <t>ジギョウ</t>
    </rPh>
    <rPh sb="50" eb="52">
      <t>コウエイ</t>
    </rPh>
    <rPh sb="52" eb="54">
      <t>キギョウ</t>
    </rPh>
    <rPh sb="54" eb="56">
      <t>テキヨウ</t>
    </rPh>
    <rPh sb="58" eb="60">
      <t>ミア</t>
    </rPh>
    <phoneticPr fontId="2"/>
  </si>
  <si>
    <t>水道事業</t>
  </si>
  <si>
    <t>●</t>
  </si>
  <si>
    <t>令和3年度に「水道ビジョン」を策定し、令和4年度にアセットマネジメントを策定した。資産の整理を踏まえた上で、管路の更新計画や耐震化に着手していくことを考えており、抜本的な改革に着手できる段階には至っていない。また当町の水道事業の経営状況については、経常収支比率が常に100％を上回っており、黒字の状態を保ち、累積欠損金もないため健全な状態を維持しているが、今後は、水道施設の老朽化に伴う建設改良費の増加により、今まで以上に予算を必要とすることが予想される。水道事業の設備や現状を確認したうえで、今後の経営戦略に反映していきたい。</t>
  </si>
  <si>
    <t>簡易水道事業</t>
  </si>
  <si>
    <t>　これまで、一部区域を上水道への統合をしてきており、現状では料金改定を検討しながら施設の維持管理費の抑制に努め、今後の整理統合を見極めていく予定。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</si>
</sst>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1"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1" xfId="0" applyFont="1" applyFill="1" applyBorder="1" applyAlignment="1">
      <alignment vertical="center" wrapText="1"/>
    </xf>
    <xf numFmtId="0" fontId="30" fillId="0" borderId="10" xfId="0" applyFont="1" applyFill="1" applyBorder="1" applyAlignment="1">
      <alignment vertical="center" wrapText="1"/>
    </xf>
    <xf numFmtId="0" fontId="30" fillId="0" borderId="12"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1" xfId="0" applyFont="1" applyFill="1" applyBorder="1" applyAlignment="1">
      <alignment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20" fillId="4" borderId="10" xfId="0" applyFont="1" applyFill="1" applyBorder="1" applyAlignment="1">
      <alignment horizontal="left"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3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3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68a001\&#20849;&#26377;&#12487;&#12540;&#12479;\01&#36001;&#21209;&#35506;\02&#36001;&#25919;&#25285;&#24403;\R06&#29031;&#20250;&#12539;&#35519;&#26619;&#12539;&#36890;&#30693;\R6&#21508;&#31278;&#35519;&#26619;\R6.5.10&#12294;&#20999;&#12288;&#20844;&#21942;&#20225;&#26989;&#12398;&#25244;&#26412;&#30340;&#12394;&#25913;&#38761;&#12398;&#21462;&#32068;&#29366;&#27841;&#35519;&#26619;\&#30010;&#22238;&#31572;&#8594;&#30476;\&#9675;&#31777;&#27700;03%20&#35519;&#26619;&#31080;&#65288;R6&#25244;&#26412;&#25913;&#38761;&#35519;&#26619;&#65289;&#35330;&#27491;&#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68a001\&#20849;&#26377;&#12487;&#12540;&#12479;\10&#19978;&#19979;&#27700;&#36947;&#35506;\D&#12288;&#19979;&#27700;&#36947;&#25285;&#24403;\&#24193;&#20869;\&#20196;&#21644;6&#24180;&#24230;\&#36001;&#21209;&#35506;\&#36001;&#25919;&#25285;&#24403;\&#24066;&#30010;&#26449;&#35506;\&#35519;&#26619;\&#12304;&#29031;&#20250;&#65306;510&#65288;&#37329;&#65289;&#32224;&#20999;&#12305;&#20844;&#21942;&#20225;&#26989;&#12398;&#25244;&#26412;&#30340;&#12394;&#25913;&#38761;&#12398;&#21462;&#32068;&#29366;&#27841;&#35519;&#26619;&#12395;&#12388;&#12356;&#12390;&#65288;&#23665;&#26792;&#30476;&#24066;&#30010;&#26449;&#35506;&#65289;\&#25552;&#20986;\03%20&#35519;&#26619;&#31080;&#65288;&#23500;&#22763;&#24029;&#30010;&#12539;&#19979;&#27700;&#36947;&#65289;&#65288;R6&#25244;&#26412;&#25913;&#38761;&#35519;&#26619;&#65289;&#35330;&#27491;&#2925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68a001\&#20849;&#26377;&#12487;&#12540;&#12479;\10&#19978;&#19979;&#27700;&#36947;&#35506;\D&#12288;&#19979;&#27700;&#36947;&#25285;&#24403;\&#24193;&#20869;\&#20196;&#21644;6&#24180;&#24230;\&#36001;&#21209;&#35506;\&#36001;&#25919;&#25285;&#24403;\&#24066;&#30010;&#26449;&#35506;\&#35519;&#26619;\&#12304;&#29031;&#20250;&#65306;510&#65288;&#37329;&#65289;&#32224;&#20999;&#12305;&#20844;&#21942;&#20225;&#26989;&#12398;&#25244;&#26412;&#30340;&#12394;&#25913;&#38761;&#12398;&#21462;&#32068;&#29366;&#27841;&#35519;&#26619;&#12395;&#12388;&#12356;&#12390;&#65288;&#23665;&#26792;&#30476;&#24066;&#30010;&#26449;&#35506;&#65289;\&#25552;&#20986;\03%20&#35519;&#26619;&#31080;&#65288;&#23500;&#22763;&#24029;&#30010;&#12539;&#36786;&#38598;&#25490;&#65289;&#65288;R6&#25244;&#26412;&#25913;&#38761;&#35519;&#26619;&#65289;&#35330;&#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富士川町</v>
          </cell>
        </row>
        <row r="49">
          <cell r="R49"/>
        </row>
        <row r="50">
          <cell r="R50"/>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　本町では、令和６年４月に公営企業会計へ移行しましたが、普及促進整備や耐震化工事等を進めている状況であり、構成７市町で県の流域下水道において終末処理を行っております。経営状況及び人員的な余裕がなく、事業規模も小さく、また知見やノウハウもないため抜本的な改革の検討に至っていない状況から、今後も、適正な料金改定により、収支の均衡化を図り、国庫補助金、企業債借入等財源の確保を行いながら、普及率及び水洗化率、また、有収率の向上をはかりながら、現行の体制を継続していく予定です。</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富士川町</v>
          </cell>
        </row>
        <row r="49">
          <cell r="R49" t="str">
            <v>●</v>
          </cell>
          <cell r="X49"/>
          <cell r="AA49"/>
          <cell r="AD49" t="str">
            <v>●</v>
          </cell>
        </row>
        <row r="50">
          <cell r="R50"/>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 xml:space="preserve"> </v>
          </cell>
        </row>
        <row r="67">
          <cell r="B67"/>
        </row>
        <row r="73">
          <cell r="G73" t="str">
            <v xml:space="preserve"> </v>
          </cell>
          <cell r="S73"/>
          <cell r="V73"/>
        </row>
        <row r="74">
          <cell r="G74" t="str">
            <v xml:space="preserve"> </v>
          </cell>
          <cell r="V74"/>
        </row>
        <row r="75">
          <cell r="V75"/>
        </row>
        <row r="79">
          <cell r="O79" t="str">
            <v xml:space="preserve"> </v>
          </cell>
          <cell r="AG79" t="str">
            <v xml:space="preserve"> </v>
          </cell>
        </row>
        <row r="80">
          <cell r="O80" t="str">
            <v xml:space="preserve"> </v>
          </cell>
          <cell r="AG80" t="str">
            <v xml:space="preserve"> </v>
          </cell>
        </row>
        <row r="81">
          <cell r="O81" t="str">
            <v xml:space="preserve"> </v>
          </cell>
        </row>
        <row r="82">
          <cell r="O82" t="str">
            <v xml:space="preserve"> </v>
          </cell>
        </row>
        <row r="85">
          <cell r="E85"/>
        </row>
        <row r="87">
          <cell r="B87"/>
        </row>
        <row r="98">
          <cell r="B98"/>
        </row>
        <row r="104">
          <cell r="G104" t="str">
            <v xml:space="preserve"> </v>
          </cell>
          <cell r="S104"/>
          <cell r="V104"/>
        </row>
        <row r="105">
          <cell r="G105" t="str">
            <v xml:space="preserve"> </v>
          </cell>
          <cell r="V105" t="str">
            <v xml:space="preserve"> </v>
          </cell>
        </row>
        <row r="106">
          <cell r="V106" t="str">
            <v xml:space="preserve"> </v>
          </cell>
        </row>
        <row r="110">
          <cell r="O110" t="str">
            <v xml:space="preserve"> </v>
          </cell>
          <cell r="AG110" t="str">
            <v xml:space="preserve"> </v>
          </cell>
        </row>
        <row r="111">
          <cell r="O111" t="str">
            <v xml:space="preserve"> </v>
          </cell>
          <cell r="AG111" t="str">
            <v xml:space="preserve"> </v>
          </cell>
        </row>
        <row r="112">
          <cell r="O112" t="str">
            <v xml:space="preserve"> </v>
          </cell>
        </row>
        <row r="113">
          <cell r="O113" t="str">
            <v xml:space="preserve"> </v>
          </cell>
        </row>
        <row r="116">
          <cell r="E116"/>
        </row>
        <row r="118">
          <cell r="B118"/>
        </row>
        <row r="129">
          <cell r="B129" t="str">
            <v>農業集落排水施設について、使用世帯の高齢化が進み、人口増も見込めないことから、年々、収益が減少しており、施設も老朽化しているため、維持管理費や修繕費用が嵩むため、事業廃止をし、浄化槽設置整備事業を検討する。</v>
          </cell>
        </row>
        <row r="134">
          <cell r="B134" t="str">
            <v>経営・財務マネジメント強化事業を活用して、事業廃止に向けた進め方及びノウハウを支援してもらい、今後、浄化槽設置整備事業を視野に、今年度も経営・財務マネジメント強化事業を活用して進めていく。</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0" zoomScaleNormal="55" zoomScaleSheetLayoutView="50" workbookViewId="0">
      <selection activeCell="CC32" sqref="CC32:CO6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5" t="s">
        <v>15</v>
      </c>
      <c r="D8" s="136"/>
      <c r="E8" s="136"/>
      <c r="F8" s="136"/>
      <c r="G8" s="136"/>
      <c r="H8" s="136"/>
      <c r="I8" s="136"/>
      <c r="J8" s="136"/>
      <c r="K8" s="136"/>
      <c r="L8" s="136"/>
      <c r="M8" s="136"/>
      <c r="N8" s="136"/>
      <c r="O8" s="136"/>
      <c r="P8" s="136"/>
      <c r="Q8" s="136"/>
      <c r="R8" s="136"/>
      <c r="S8" s="136"/>
      <c r="T8" s="136"/>
      <c r="U8" s="137" t="s">
        <v>22</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8"/>
      <c r="BF8" s="139"/>
      <c r="BG8" s="135" t="s">
        <v>23</v>
      </c>
      <c r="BH8" s="148"/>
      <c r="BI8" s="148"/>
      <c r="BJ8" s="148"/>
      <c r="BK8" s="148"/>
      <c r="BL8" s="148"/>
      <c r="BM8" s="148"/>
      <c r="BN8" s="148"/>
      <c r="BO8" s="148"/>
      <c r="BP8" s="148"/>
      <c r="BQ8" s="148"/>
      <c r="BR8" s="6"/>
      <c r="BS8" s="4"/>
    </row>
    <row r="9" spans="3:71" s="2" customFormat="1" ht="15.6"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6"/>
      <c r="BS9" s="4"/>
    </row>
    <row r="10" spans="3:71" s="2" customFormat="1" ht="15.6" customHeight="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6"/>
      <c r="BS10"/>
    </row>
    <row r="11" spans="3:71" s="2" customFormat="1" ht="15.6" customHeight="1">
      <c r="C11" s="149" t="s">
        <v>39</v>
      </c>
      <c r="D11" s="136"/>
      <c r="E11" s="136"/>
      <c r="F11" s="136"/>
      <c r="G11" s="136"/>
      <c r="H11" s="136"/>
      <c r="I11" s="136"/>
      <c r="J11" s="136"/>
      <c r="K11" s="136"/>
      <c r="L11" s="136"/>
      <c r="M11" s="136"/>
      <c r="N11" s="136"/>
      <c r="O11" s="136"/>
      <c r="P11" s="136"/>
      <c r="Q11" s="136"/>
      <c r="R11" s="136"/>
      <c r="S11" s="136"/>
      <c r="T11" s="136"/>
      <c r="U11" s="150" t="s">
        <v>48</v>
      </c>
      <c r="V11" s="151"/>
      <c r="W11" s="151"/>
      <c r="X11" s="151"/>
      <c r="Y11" s="151"/>
      <c r="Z11" s="151"/>
      <c r="AA11" s="151"/>
      <c r="AB11" s="151"/>
      <c r="AC11" s="151"/>
      <c r="AD11" s="151"/>
      <c r="AE11" s="151"/>
      <c r="AF11" s="138"/>
      <c r="AG11" s="138"/>
      <c r="AH11" s="138"/>
      <c r="AI11" s="138"/>
      <c r="AJ11" s="138"/>
      <c r="AK11" s="138"/>
      <c r="AL11" s="138"/>
      <c r="AM11" s="138"/>
      <c r="AN11" s="139"/>
      <c r="AO11" s="156" t="s">
        <v>14</v>
      </c>
      <c r="AP11" s="138"/>
      <c r="AQ11" s="138"/>
      <c r="AR11" s="138"/>
      <c r="AS11" s="138"/>
      <c r="AT11" s="138"/>
      <c r="AU11" s="138"/>
      <c r="AV11" s="138"/>
      <c r="AW11" s="138"/>
      <c r="AX11" s="138"/>
      <c r="AY11" s="138"/>
      <c r="AZ11" s="138"/>
      <c r="BA11" s="138"/>
      <c r="BB11" s="138"/>
      <c r="BC11" s="138"/>
      <c r="BD11" s="138"/>
      <c r="BE11" s="138"/>
      <c r="BF11" s="139"/>
      <c r="BG11" s="149" t="s">
        <v>14</v>
      </c>
      <c r="BH11" s="157"/>
      <c r="BI11" s="157"/>
      <c r="BJ11" s="157"/>
      <c r="BK11" s="157"/>
      <c r="BL11" s="157"/>
      <c r="BM11" s="157"/>
      <c r="BN11" s="157"/>
      <c r="BO11" s="157"/>
      <c r="BP11" s="157"/>
      <c r="BQ11" s="157"/>
      <c r="BR11" s="7"/>
      <c r="BS11"/>
    </row>
    <row r="12" spans="3:71" s="2" customFormat="1" ht="15.6" customHeight="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7"/>
      <c r="BS12"/>
    </row>
    <row r="13" spans="3:71" s="2" customFormat="1" ht="15.6" customHeight="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3" t="s">
        <v>24</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2"/>
      <c r="BL18" s="63"/>
      <c r="BS18" s="18"/>
    </row>
    <row r="19" spans="1:144"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2"/>
      <c r="BL19" s="63"/>
      <c r="BS19" s="18"/>
    </row>
    <row r="20" spans="1:144" ht="13.35" customHeight="1">
      <c r="A20" s="2"/>
      <c r="B20" s="2"/>
      <c r="C20" s="19"/>
      <c r="D20" s="119" t="s">
        <v>2</v>
      </c>
      <c r="E20" s="120"/>
      <c r="F20" s="120"/>
      <c r="G20" s="120"/>
      <c r="H20" s="120"/>
      <c r="I20" s="120"/>
      <c r="J20" s="121"/>
      <c r="K20" s="119" t="s">
        <v>3</v>
      </c>
      <c r="L20" s="120"/>
      <c r="M20" s="120"/>
      <c r="N20" s="120"/>
      <c r="O20" s="120"/>
      <c r="P20" s="120"/>
      <c r="Q20" s="121"/>
      <c r="R20" s="119" t="s">
        <v>18</v>
      </c>
      <c r="S20" s="120"/>
      <c r="T20" s="120"/>
      <c r="U20" s="120"/>
      <c r="V20" s="120"/>
      <c r="W20" s="120"/>
      <c r="X20" s="121"/>
      <c r="Y20" s="128" t="s">
        <v>16</v>
      </c>
      <c r="Z20" s="128"/>
      <c r="AA20" s="128"/>
      <c r="AB20" s="128"/>
      <c r="AC20" s="128"/>
      <c r="AD20" s="128"/>
      <c r="AE20" s="128"/>
      <c r="AF20" s="129" t="s">
        <v>17</v>
      </c>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04" t="s">
        <v>1</v>
      </c>
      <c r="BC20" s="105"/>
      <c r="BD20" s="105"/>
      <c r="BE20" s="105"/>
      <c r="BF20" s="105"/>
      <c r="BG20" s="105"/>
      <c r="BH20" s="105"/>
      <c r="BI20" s="105"/>
      <c r="BJ20" s="98"/>
      <c r="BK20" s="99"/>
      <c r="BL20" s="63"/>
      <c r="BS20" s="34"/>
    </row>
    <row r="21" spans="1:144" ht="13.3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28"/>
      <c r="Z21" s="128"/>
      <c r="AA21" s="128"/>
      <c r="AB21" s="128"/>
      <c r="AC21" s="128"/>
      <c r="AD21" s="128"/>
      <c r="AE21" s="128"/>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06"/>
      <c r="BC21" s="107"/>
      <c r="BD21" s="107"/>
      <c r="BE21" s="107"/>
      <c r="BF21" s="107"/>
      <c r="BG21" s="107"/>
      <c r="BH21" s="107"/>
      <c r="BI21" s="107"/>
      <c r="BJ21" s="100"/>
      <c r="BK21" s="101"/>
      <c r="BL21" s="63"/>
      <c r="BS21" s="34"/>
    </row>
    <row r="22" spans="1:144" ht="13.3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28"/>
      <c r="Z22" s="128"/>
      <c r="AA22" s="128"/>
      <c r="AB22" s="128"/>
      <c r="AC22" s="128"/>
      <c r="AD22" s="128"/>
      <c r="AE22" s="128"/>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06"/>
      <c r="BC22" s="107"/>
      <c r="BD22" s="107"/>
      <c r="BE22" s="107"/>
      <c r="BF22" s="107"/>
      <c r="BG22" s="107"/>
      <c r="BH22" s="107"/>
      <c r="BI22" s="107"/>
      <c r="BJ22" s="100"/>
      <c r="BK22" s="101"/>
      <c r="BL22" s="63"/>
      <c r="BS22" s="34"/>
    </row>
    <row r="23" spans="1:144" ht="31.3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28"/>
      <c r="Z23" s="128"/>
      <c r="AA23" s="128"/>
      <c r="AB23" s="128"/>
      <c r="AC23" s="128"/>
      <c r="AD23" s="128"/>
      <c r="AE23" s="128"/>
      <c r="AF23" s="110" t="s">
        <v>31</v>
      </c>
      <c r="AG23" s="110"/>
      <c r="AH23" s="110"/>
      <c r="AI23" s="110"/>
      <c r="AJ23" s="110"/>
      <c r="AK23" s="110"/>
      <c r="AL23" s="111"/>
      <c r="AM23" s="112" t="s">
        <v>32</v>
      </c>
      <c r="AN23" s="110"/>
      <c r="AO23" s="110"/>
      <c r="AP23" s="110"/>
      <c r="AQ23" s="110"/>
      <c r="AR23" s="110"/>
      <c r="AS23" s="111"/>
      <c r="AT23" s="112" t="s">
        <v>33</v>
      </c>
      <c r="AU23" s="110"/>
      <c r="AV23" s="110"/>
      <c r="AW23" s="110"/>
      <c r="AX23" s="110"/>
      <c r="AY23" s="110"/>
      <c r="AZ23" s="111"/>
      <c r="BA23" s="35"/>
      <c r="BB23" s="108"/>
      <c r="BC23" s="109"/>
      <c r="BD23" s="109"/>
      <c r="BE23" s="109"/>
      <c r="BF23" s="109"/>
      <c r="BG23" s="109"/>
      <c r="BH23" s="109"/>
      <c r="BI23" s="109"/>
      <c r="BJ23" s="102"/>
      <c r="BK23" s="103"/>
      <c r="BL23" s="63"/>
      <c r="BS23" s="34"/>
    </row>
    <row r="24" spans="1:144" ht="15.6" customHeight="1">
      <c r="A24" s="2"/>
      <c r="B24" s="2"/>
      <c r="C24" s="19"/>
      <c r="D24" s="92" t="s">
        <v>14</v>
      </c>
      <c r="E24" s="93"/>
      <c r="F24" s="93"/>
      <c r="G24" s="93"/>
      <c r="H24" s="93"/>
      <c r="I24" s="93"/>
      <c r="J24" s="94"/>
      <c r="K24" s="92" t="s">
        <v>14</v>
      </c>
      <c r="L24" s="93"/>
      <c r="M24" s="93"/>
      <c r="N24" s="93"/>
      <c r="O24" s="93"/>
      <c r="P24" s="93"/>
      <c r="Q24" s="94"/>
      <c r="R24" s="92" t="s">
        <v>14</v>
      </c>
      <c r="S24" s="93"/>
      <c r="T24" s="93"/>
      <c r="U24" s="93"/>
      <c r="V24" s="93"/>
      <c r="W24" s="93"/>
      <c r="X24" s="94"/>
      <c r="Y24" s="92" t="s">
        <v>14</v>
      </c>
      <c r="Z24" s="93"/>
      <c r="AA24" s="93"/>
      <c r="AB24" s="93"/>
      <c r="AC24" s="93"/>
      <c r="AD24" s="93"/>
      <c r="AE24" s="94"/>
      <c r="AF24" s="89" t="s">
        <v>14</v>
      </c>
      <c r="AG24" s="90"/>
      <c r="AH24" s="90"/>
      <c r="AI24" s="90"/>
      <c r="AJ24" s="90"/>
      <c r="AK24" s="90"/>
      <c r="AL24" s="91"/>
      <c r="AM24" s="89" t="s">
        <v>14</v>
      </c>
      <c r="AN24" s="90"/>
      <c r="AO24" s="90"/>
      <c r="AP24" s="90"/>
      <c r="AQ24" s="90"/>
      <c r="AR24" s="90"/>
      <c r="AS24" s="91"/>
      <c r="AT24" s="89" t="s">
        <v>14</v>
      </c>
      <c r="AU24" s="90"/>
      <c r="AV24" s="90"/>
      <c r="AW24" s="90"/>
      <c r="AX24" s="90"/>
      <c r="AY24" s="90"/>
      <c r="AZ24" s="91"/>
      <c r="BA24" s="35"/>
      <c r="BB24" s="89" t="s">
        <v>49</v>
      </c>
      <c r="BC24" s="90"/>
      <c r="BD24" s="90"/>
      <c r="BE24" s="90"/>
      <c r="BF24" s="90"/>
      <c r="BG24" s="90"/>
      <c r="BH24" s="90"/>
      <c r="BI24" s="90"/>
      <c r="BJ24" s="98"/>
      <c r="BK24" s="99"/>
      <c r="BL24" s="63"/>
      <c r="BS24" s="34"/>
    </row>
    <row r="25" spans="1:144"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6"/>
      <c r="BB25" s="92"/>
      <c r="BC25" s="93"/>
      <c r="BD25" s="93"/>
      <c r="BE25" s="93"/>
      <c r="BF25" s="93"/>
      <c r="BG25" s="93"/>
      <c r="BH25" s="93"/>
      <c r="BI25" s="93"/>
      <c r="BJ25" s="100"/>
      <c r="BK25" s="101"/>
      <c r="BL25" s="63"/>
      <c r="BS25" s="34"/>
    </row>
    <row r="26" spans="1:144"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6"/>
      <c r="BB26" s="95"/>
      <c r="BC26" s="96"/>
      <c r="BD26" s="96"/>
      <c r="BE26" s="96"/>
      <c r="BF26" s="96"/>
      <c r="BG26" s="96"/>
      <c r="BH26" s="96"/>
      <c r="BI26" s="96"/>
      <c r="BJ26" s="102"/>
      <c r="BK26" s="103"/>
      <c r="BL26" s="63"/>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 customHeight="1">
      <c r="C31" s="79" t="s">
        <v>25</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 customHeight="1">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 customHeight="1">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899999999999999" customHeight="1">
      <c r="C35" s="71"/>
      <c r="D35" s="80" t="s">
        <v>50</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2"/>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 customHeight="1">
      <c r="C36" s="71"/>
      <c r="D36" s="83"/>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 customHeight="1">
      <c r="C37" s="71"/>
      <c r="D37" s="83"/>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5"/>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 customHeight="1">
      <c r="C38" s="71"/>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5"/>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 customHeight="1">
      <c r="C39" s="71"/>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 customHeight="1">
      <c r="C40" s="71"/>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5"/>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 customHeight="1">
      <c r="C41" s="71"/>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5"/>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 customHeight="1">
      <c r="C42" s="71"/>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 customHeight="1">
      <c r="C43" s="71"/>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5"/>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 customHeight="1">
      <c r="C44" s="71"/>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 customHeight="1">
      <c r="C45" s="71"/>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5"/>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 customHeight="1">
      <c r="C46" s="71"/>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5"/>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 customHeight="1">
      <c r="C47" s="71"/>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 customHeight="1">
      <c r="C48" s="71"/>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 customHeight="1">
      <c r="C49" s="71"/>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 customHeight="1">
      <c r="C50" s="71"/>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 customHeight="1">
      <c r="C51" s="71"/>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 customHeight="1">
      <c r="C52" s="71"/>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 customHeight="1">
      <c r="B53" s="5"/>
      <c r="C53" s="71"/>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9"/>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55" zoomScaleNormal="55" zoomScaleSheetLayoutView="55" workbookViewId="0">
      <selection activeCell="CC32" sqref="CC32:CO6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5" t="s">
        <v>15</v>
      </c>
      <c r="D8" s="136"/>
      <c r="E8" s="136"/>
      <c r="F8" s="136"/>
      <c r="G8" s="136"/>
      <c r="H8" s="136"/>
      <c r="I8" s="136"/>
      <c r="J8" s="136"/>
      <c r="K8" s="136"/>
      <c r="L8" s="136"/>
      <c r="M8" s="136"/>
      <c r="N8" s="136"/>
      <c r="O8" s="136"/>
      <c r="P8" s="136"/>
      <c r="Q8" s="136"/>
      <c r="R8" s="136"/>
      <c r="S8" s="136"/>
      <c r="T8" s="136"/>
      <c r="U8" s="137" t="s">
        <v>22</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8"/>
      <c r="BF8" s="139"/>
      <c r="BG8" s="135" t="s">
        <v>23</v>
      </c>
      <c r="BH8" s="148"/>
      <c r="BI8" s="148"/>
      <c r="BJ8" s="148"/>
      <c r="BK8" s="148"/>
      <c r="BL8" s="148"/>
      <c r="BM8" s="148"/>
      <c r="BN8" s="148"/>
      <c r="BO8" s="148"/>
      <c r="BP8" s="148"/>
      <c r="BQ8" s="148"/>
      <c r="BR8" s="6"/>
      <c r="BS8" s="4"/>
    </row>
    <row r="9" spans="3:71" s="2" customFormat="1" ht="15.6"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6"/>
      <c r="BS9" s="4"/>
    </row>
    <row r="10" spans="3:71" s="2" customFormat="1" ht="15.6" customHeight="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6"/>
      <c r="BS10"/>
    </row>
    <row r="11" spans="3:71" s="2" customFormat="1" ht="15.6" customHeight="1">
      <c r="C11" s="149" t="s">
        <v>39</v>
      </c>
      <c r="D11" s="136"/>
      <c r="E11" s="136"/>
      <c r="F11" s="136"/>
      <c r="G11" s="136"/>
      <c r="H11" s="136"/>
      <c r="I11" s="136"/>
      <c r="J11" s="136"/>
      <c r="K11" s="136"/>
      <c r="L11" s="136"/>
      <c r="M11" s="136"/>
      <c r="N11" s="136"/>
      <c r="O11" s="136"/>
      <c r="P11" s="136"/>
      <c r="Q11" s="136"/>
      <c r="R11" s="136"/>
      <c r="S11" s="136"/>
      <c r="T11" s="136"/>
      <c r="U11" s="150" t="s">
        <v>51</v>
      </c>
      <c r="V11" s="151"/>
      <c r="W11" s="151"/>
      <c r="X11" s="151"/>
      <c r="Y11" s="151"/>
      <c r="Z11" s="151"/>
      <c r="AA11" s="151"/>
      <c r="AB11" s="151"/>
      <c r="AC11" s="151"/>
      <c r="AD11" s="151"/>
      <c r="AE11" s="151"/>
      <c r="AF11" s="138"/>
      <c r="AG11" s="138"/>
      <c r="AH11" s="138"/>
      <c r="AI11" s="138"/>
      <c r="AJ11" s="138"/>
      <c r="AK11" s="138"/>
      <c r="AL11" s="138"/>
      <c r="AM11" s="138"/>
      <c r="AN11" s="139"/>
      <c r="AO11" s="156" t="s">
        <v>14</v>
      </c>
      <c r="AP11" s="138"/>
      <c r="AQ11" s="138"/>
      <c r="AR11" s="138"/>
      <c r="AS11" s="138"/>
      <c r="AT11" s="138"/>
      <c r="AU11" s="138"/>
      <c r="AV11" s="138"/>
      <c r="AW11" s="138"/>
      <c r="AX11" s="138"/>
      <c r="AY11" s="138"/>
      <c r="AZ11" s="138"/>
      <c r="BA11" s="138"/>
      <c r="BB11" s="138"/>
      <c r="BC11" s="138"/>
      <c r="BD11" s="138"/>
      <c r="BE11" s="138"/>
      <c r="BF11" s="139"/>
      <c r="BG11" s="149" t="s">
        <v>14</v>
      </c>
      <c r="BH11" s="157"/>
      <c r="BI11" s="157"/>
      <c r="BJ11" s="157"/>
      <c r="BK11" s="157"/>
      <c r="BL11" s="157"/>
      <c r="BM11" s="157"/>
      <c r="BN11" s="157"/>
      <c r="BO11" s="157"/>
      <c r="BP11" s="157"/>
      <c r="BQ11" s="157"/>
      <c r="BR11" s="7"/>
      <c r="BS11"/>
    </row>
    <row r="12" spans="3:71" s="2" customFormat="1" ht="15.6" customHeight="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7"/>
      <c r="BS12"/>
    </row>
    <row r="13" spans="3:71" s="2" customFormat="1" ht="15.6" customHeight="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3" t="s">
        <v>24</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2"/>
      <c r="BL18" s="63"/>
      <c r="BS18" s="18"/>
    </row>
    <row r="19" spans="1:144"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2"/>
      <c r="BL19" s="63"/>
      <c r="BS19" s="18"/>
    </row>
    <row r="20" spans="1:144" ht="13.35" customHeight="1">
      <c r="A20" s="2"/>
      <c r="B20" s="2"/>
      <c r="C20" s="19"/>
      <c r="D20" s="119" t="s">
        <v>2</v>
      </c>
      <c r="E20" s="120"/>
      <c r="F20" s="120"/>
      <c r="G20" s="120"/>
      <c r="H20" s="120"/>
      <c r="I20" s="120"/>
      <c r="J20" s="121"/>
      <c r="K20" s="119" t="s">
        <v>3</v>
      </c>
      <c r="L20" s="120"/>
      <c r="M20" s="120"/>
      <c r="N20" s="120"/>
      <c r="O20" s="120"/>
      <c r="P20" s="120"/>
      <c r="Q20" s="121"/>
      <c r="R20" s="119" t="s">
        <v>18</v>
      </c>
      <c r="S20" s="120"/>
      <c r="T20" s="120"/>
      <c r="U20" s="120"/>
      <c r="V20" s="120"/>
      <c r="W20" s="120"/>
      <c r="X20" s="121"/>
      <c r="Y20" s="128" t="s">
        <v>16</v>
      </c>
      <c r="Z20" s="128"/>
      <c r="AA20" s="128"/>
      <c r="AB20" s="128"/>
      <c r="AC20" s="128"/>
      <c r="AD20" s="128"/>
      <c r="AE20" s="128"/>
      <c r="AF20" s="129" t="s">
        <v>17</v>
      </c>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04" t="s">
        <v>1</v>
      </c>
      <c r="BC20" s="105"/>
      <c r="BD20" s="105"/>
      <c r="BE20" s="105"/>
      <c r="BF20" s="105"/>
      <c r="BG20" s="105"/>
      <c r="BH20" s="105"/>
      <c r="BI20" s="105"/>
      <c r="BJ20" s="98"/>
      <c r="BK20" s="99"/>
      <c r="BL20" s="63"/>
      <c r="BS20" s="34"/>
    </row>
    <row r="21" spans="1:144" ht="13.3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28"/>
      <c r="Z21" s="128"/>
      <c r="AA21" s="128"/>
      <c r="AB21" s="128"/>
      <c r="AC21" s="128"/>
      <c r="AD21" s="128"/>
      <c r="AE21" s="128"/>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06"/>
      <c r="BC21" s="107"/>
      <c r="BD21" s="107"/>
      <c r="BE21" s="107"/>
      <c r="BF21" s="107"/>
      <c r="BG21" s="107"/>
      <c r="BH21" s="107"/>
      <c r="BI21" s="107"/>
      <c r="BJ21" s="100"/>
      <c r="BK21" s="101"/>
      <c r="BL21" s="63"/>
      <c r="BS21" s="34"/>
    </row>
    <row r="22" spans="1:144" ht="13.3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28"/>
      <c r="Z22" s="128"/>
      <c r="AA22" s="128"/>
      <c r="AB22" s="128"/>
      <c r="AC22" s="128"/>
      <c r="AD22" s="128"/>
      <c r="AE22" s="128"/>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06"/>
      <c r="BC22" s="107"/>
      <c r="BD22" s="107"/>
      <c r="BE22" s="107"/>
      <c r="BF22" s="107"/>
      <c r="BG22" s="107"/>
      <c r="BH22" s="107"/>
      <c r="BI22" s="107"/>
      <c r="BJ22" s="100"/>
      <c r="BK22" s="101"/>
      <c r="BL22" s="63"/>
      <c r="BS22" s="34"/>
    </row>
    <row r="23" spans="1:144" ht="31.3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28"/>
      <c r="Z23" s="128"/>
      <c r="AA23" s="128"/>
      <c r="AB23" s="128"/>
      <c r="AC23" s="128"/>
      <c r="AD23" s="128"/>
      <c r="AE23" s="128"/>
      <c r="AF23" s="110" t="s">
        <v>31</v>
      </c>
      <c r="AG23" s="110"/>
      <c r="AH23" s="110"/>
      <c r="AI23" s="110"/>
      <c r="AJ23" s="110"/>
      <c r="AK23" s="110"/>
      <c r="AL23" s="111"/>
      <c r="AM23" s="112" t="s">
        <v>32</v>
      </c>
      <c r="AN23" s="110"/>
      <c r="AO23" s="110"/>
      <c r="AP23" s="110"/>
      <c r="AQ23" s="110"/>
      <c r="AR23" s="110"/>
      <c r="AS23" s="111"/>
      <c r="AT23" s="112" t="s">
        <v>33</v>
      </c>
      <c r="AU23" s="110"/>
      <c r="AV23" s="110"/>
      <c r="AW23" s="110"/>
      <c r="AX23" s="110"/>
      <c r="AY23" s="110"/>
      <c r="AZ23" s="111"/>
      <c r="BA23" s="35"/>
      <c r="BB23" s="108"/>
      <c r="BC23" s="109"/>
      <c r="BD23" s="109"/>
      <c r="BE23" s="109"/>
      <c r="BF23" s="109"/>
      <c r="BG23" s="109"/>
      <c r="BH23" s="109"/>
      <c r="BI23" s="109"/>
      <c r="BJ23" s="102"/>
      <c r="BK23" s="103"/>
      <c r="BL23" s="63"/>
      <c r="BS23" s="34"/>
    </row>
    <row r="24" spans="1:144" ht="15.6" customHeight="1">
      <c r="A24" s="2"/>
      <c r="B24" s="2"/>
      <c r="C24" s="19"/>
      <c r="D24" s="92" t="s">
        <v>14</v>
      </c>
      <c r="E24" s="93"/>
      <c r="F24" s="93"/>
      <c r="G24" s="93"/>
      <c r="H24" s="93"/>
      <c r="I24" s="93"/>
      <c r="J24" s="94"/>
      <c r="K24" s="92" t="s">
        <v>14</v>
      </c>
      <c r="L24" s="93"/>
      <c r="M24" s="93"/>
      <c r="N24" s="93"/>
      <c r="O24" s="93"/>
      <c r="P24" s="93"/>
      <c r="Q24" s="94"/>
      <c r="R24" s="92" t="s">
        <v>14</v>
      </c>
      <c r="S24" s="93"/>
      <c r="T24" s="93"/>
      <c r="U24" s="93"/>
      <c r="V24" s="93"/>
      <c r="W24" s="93"/>
      <c r="X24" s="94"/>
      <c r="Y24" s="92" t="s">
        <v>14</v>
      </c>
      <c r="Z24" s="93"/>
      <c r="AA24" s="93"/>
      <c r="AB24" s="93"/>
      <c r="AC24" s="93"/>
      <c r="AD24" s="93"/>
      <c r="AE24" s="94"/>
      <c r="AF24" s="89" t="s">
        <v>14</v>
      </c>
      <c r="AG24" s="90"/>
      <c r="AH24" s="90"/>
      <c r="AI24" s="90"/>
      <c r="AJ24" s="90"/>
      <c r="AK24" s="90"/>
      <c r="AL24" s="91"/>
      <c r="AM24" s="89" t="s">
        <v>14</v>
      </c>
      <c r="AN24" s="90"/>
      <c r="AO24" s="90"/>
      <c r="AP24" s="90"/>
      <c r="AQ24" s="90"/>
      <c r="AR24" s="90"/>
      <c r="AS24" s="91"/>
      <c r="AT24" s="89" t="s">
        <v>14</v>
      </c>
      <c r="AU24" s="90"/>
      <c r="AV24" s="90"/>
      <c r="AW24" s="90"/>
      <c r="AX24" s="90"/>
      <c r="AY24" s="90"/>
      <c r="AZ24" s="91"/>
      <c r="BA24" s="35"/>
      <c r="BB24" s="89" t="s">
        <v>49</v>
      </c>
      <c r="BC24" s="90"/>
      <c r="BD24" s="90"/>
      <c r="BE24" s="90"/>
      <c r="BF24" s="90"/>
      <c r="BG24" s="90"/>
      <c r="BH24" s="90"/>
      <c r="BI24" s="90"/>
      <c r="BJ24" s="98"/>
      <c r="BK24" s="99"/>
      <c r="BL24" s="63"/>
      <c r="BS24" s="34"/>
    </row>
    <row r="25" spans="1:144"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6"/>
      <c r="BB25" s="92"/>
      <c r="BC25" s="93"/>
      <c r="BD25" s="93"/>
      <c r="BE25" s="93"/>
      <c r="BF25" s="93"/>
      <c r="BG25" s="93"/>
      <c r="BH25" s="93"/>
      <c r="BI25" s="93"/>
      <c r="BJ25" s="100"/>
      <c r="BK25" s="101"/>
      <c r="BL25" s="63"/>
      <c r="BS25" s="34"/>
    </row>
    <row r="26" spans="1:144"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6"/>
      <c r="BB26" s="95"/>
      <c r="BC26" s="96"/>
      <c r="BD26" s="96"/>
      <c r="BE26" s="96"/>
      <c r="BF26" s="96"/>
      <c r="BG26" s="96"/>
      <c r="BH26" s="96"/>
      <c r="BI26" s="96"/>
      <c r="BJ26" s="102"/>
      <c r="BK26" s="103"/>
      <c r="BL26" s="63"/>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 customHeight="1">
      <c r="C31" s="79" t="s">
        <v>25</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 customHeight="1">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 customHeight="1">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899999999999999" customHeight="1">
      <c r="C35" s="71"/>
      <c r="D35" s="80" t="s">
        <v>52</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2"/>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 customHeight="1">
      <c r="C36" s="71"/>
      <c r="D36" s="83"/>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 customHeight="1">
      <c r="C37" s="71"/>
      <c r="D37" s="83"/>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5"/>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 customHeight="1">
      <c r="C38" s="71"/>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5"/>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 customHeight="1">
      <c r="C39" s="71"/>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 customHeight="1">
      <c r="C40" s="71"/>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5"/>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 customHeight="1">
      <c r="C41" s="71"/>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5"/>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 customHeight="1">
      <c r="C42" s="71"/>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 customHeight="1">
      <c r="C43" s="71"/>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5"/>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 customHeight="1">
      <c r="C44" s="71"/>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 customHeight="1">
      <c r="C45" s="71"/>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5"/>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 customHeight="1">
      <c r="C46" s="71"/>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5"/>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 customHeight="1">
      <c r="C47" s="71"/>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 customHeight="1">
      <c r="C48" s="71"/>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 customHeight="1">
      <c r="C49" s="71"/>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 customHeight="1">
      <c r="C50" s="71"/>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 customHeight="1">
      <c r="C51" s="71"/>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 customHeight="1">
      <c r="C52" s="71"/>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 customHeight="1">
      <c r="B53" s="5"/>
      <c r="C53" s="71"/>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9"/>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6"/>
  <sheetViews>
    <sheetView showZeros="0" view="pageBreakPreview" zoomScale="50" zoomScaleNormal="55" zoomScaleSheetLayoutView="50" workbookViewId="0">
      <selection activeCell="CC32" sqref="CC32:CO6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5" t="s">
        <v>15</v>
      </c>
      <c r="D8" s="136"/>
      <c r="E8" s="136"/>
      <c r="F8" s="136"/>
      <c r="G8" s="136"/>
      <c r="H8" s="136"/>
      <c r="I8" s="136"/>
      <c r="J8" s="136"/>
      <c r="K8" s="136"/>
      <c r="L8" s="136"/>
      <c r="M8" s="136"/>
      <c r="N8" s="136"/>
      <c r="O8" s="136"/>
      <c r="P8" s="136"/>
      <c r="Q8" s="136"/>
      <c r="R8" s="136"/>
      <c r="S8" s="136"/>
      <c r="T8" s="136"/>
      <c r="U8" s="137" t="s">
        <v>22</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8"/>
      <c r="BF8" s="139"/>
      <c r="BG8" s="135" t="s">
        <v>23</v>
      </c>
      <c r="BH8" s="148"/>
      <c r="BI8" s="148"/>
      <c r="BJ8" s="148"/>
      <c r="BK8" s="148"/>
      <c r="BL8" s="148"/>
      <c r="BM8" s="148"/>
      <c r="BN8" s="148"/>
      <c r="BO8" s="148"/>
      <c r="BP8" s="148"/>
      <c r="BQ8" s="148"/>
      <c r="BR8" s="6"/>
      <c r="BS8" s="4"/>
    </row>
    <row r="9" spans="3:71" s="2" customFormat="1" ht="15.6"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6"/>
      <c r="BS9" s="4"/>
    </row>
    <row r="10" spans="3:71" s="2" customFormat="1" ht="15.6" customHeight="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6"/>
      <c r="BS10"/>
    </row>
    <row r="11" spans="3:71" s="2" customFormat="1" ht="15.6" customHeight="1">
      <c r="C11" s="149" t="s">
        <v>39</v>
      </c>
      <c r="D11" s="136"/>
      <c r="E11" s="136"/>
      <c r="F11" s="136"/>
      <c r="G11" s="136"/>
      <c r="H11" s="136"/>
      <c r="I11" s="136"/>
      <c r="J11" s="136"/>
      <c r="K11" s="136"/>
      <c r="L11" s="136"/>
      <c r="M11" s="136"/>
      <c r="N11" s="136"/>
      <c r="O11" s="136"/>
      <c r="P11" s="136"/>
      <c r="Q11" s="136"/>
      <c r="R11" s="136"/>
      <c r="S11" s="136"/>
      <c r="T11" s="136"/>
      <c r="U11" s="150" t="s">
        <v>40</v>
      </c>
      <c r="V11" s="151"/>
      <c r="W11" s="151"/>
      <c r="X11" s="151"/>
      <c r="Y11" s="151"/>
      <c r="Z11" s="151"/>
      <c r="AA11" s="151"/>
      <c r="AB11" s="151"/>
      <c r="AC11" s="151"/>
      <c r="AD11" s="151"/>
      <c r="AE11" s="151"/>
      <c r="AF11" s="138"/>
      <c r="AG11" s="138"/>
      <c r="AH11" s="138"/>
      <c r="AI11" s="138"/>
      <c r="AJ11" s="138"/>
      <c r="AK11" s="138"/>
      <c r="AL11" s="138"/>
      <c r="AM11" s="138"/>
      <c r="AN11" s="139"/>
      <c r="AO11" s="156" t="s">
        <v>41</v>
      </c>
      <c r="AP11" s="138"/>
      <c r="AQ11" s="138"/>
      <c r="AR11" s="138"/>
      <c r="AS11" s="138"/>
      <c r="AT11" s="138"/>
      <c r="AU11" s="138"/>
      <c r="AV11" s="138"/>
      <c r="AW11" s="138"/>
      <c r="AX11" s="138"/>
      <c r="AY11" s="138"/>
      <c r="AZ11" s="138"/>
      <c r="BA11" s="138"/>
      <c r="BB11" s="138"/>
      <c r="BC11" s="138"/>
      <c r="BD11" s="138"/>
      <c r="BE11" s="138"/>
      <c r="BF11" s="139"/>
      <c r="BG11" s="149" t="s">
        <v>14</v>
      </c>
      <c r="BH11" s="157"/>
      <c r="BI11" s="157"/>
      <c r="BJ11" s="157"/>
      <c r="BK11" s="157"/>
      <c r="BL11" s="157"/>
      <c r="BM11" s="157"/>
      <c r="BN11" s="157"/>
      <c r="BO11" s="157"/>
      <c r="BP11" s="157"/>
      <c r="BQ11" s="157"/>
      <c r="BR11" s="7"/>
      <c r="BS11"/>
    </row>
    <row r="12" spans="3:71" s="2" customFormat="1" ht="15.6" customHeight="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7"/>
      <c r="BS12"/>
    </row>
    <row r="13" spans="3:71" s="2" customFormat="1" ht="15.6" customHeight="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3" t="s">
        <v>24</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2"/>
      <c r="BL18" s="63"/>
      <c r="BS18" s="18"/>
    </row>
    <row r="19" spans="1:144"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2"/>
      <c r="BL19" s="63"/>
      <c r="BS19" s="18"/>
    </row>
    <row r="20" spans="1:144" ht="13.35" customHeight="1">
      <c r="A20" s="2"/>
      <c r="B20" s="2"/>
      <c r="C20" s="19"/>
      <c r="D20" s="119" t="s">
        <v>2</v>
      </c>
      <c r="E20" s="120"/>
      <c r="F20" s="120"/>
      <c r="G20" s="120"/>
      <c r="H20" s="120"/>
      <c r="I20" s="120"/>
      <c r="J20" s="121"/>
      <c r="K20" s="119" t="s">
        <v>3</v>
      </c>
      <c r="L20" s="120"/>
      <c r="M20" s="120"/>
      <c r="N20" s="120"/>
      <c r="O20" s="120"/>
      <c r="P20" s="120"/>
      <c r="Q20" s="121"/>
      <c r="R20" s="119" t="s">
        <v>18</v>
      </c>
      <c r="S20" s="120"/>
      <c r="T20" s="120"/>
      <c r="U20" s="120"/>
      <c r="V20" s="120"/>
      <c r="W20" s="120"/>
      <c r="X20" s="121"/>
      <c r="Y20" s="128" t="s">
        <v>16</v>
      </c>
      <c r="Z20" s="128"/>
      <c r="AA20" s="128"/>
      <c r="AB20" s="128"/>
      <c r="AC20" s="128"/>
      <c r="AD20" s="128"/>
      <c r="AE20" s="128"/>
      <c r="AF20" s="129" t="s">
        <v>17</v>
      </c>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04" t="s">
        <v>1</v>
      </c>
      <c r="BC20" s="105"/>
      <c r="BD20" s="105"/>
      <c r="BE20" s="105"/>
      <c r="BF20" s="105"/>
      <c r="BG20" s="105"/>
      <c r="BH20" s="105"/>
      <c r="BI20" s="105"/>
      <c r="BJ20" s="98"/>
      <c r="BK20" s="99"/>
      <c r="BL20" s="63"/>
      <c r="BS20" s="34"/>
    </row>
    <row r="21" spans="1:144" ht="13.3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28"/>
      <c r="Z21" s="128"/>
      <c r="AA21" s="128"/>
      <c r="AB21" s="128"/>
      <c r="AC21" s="128"/>
      <c r="AD21" s="128"/>
      <c r="AE21" s="128"/>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06"/>
      <c r="BC21" s="107"/>
      <c r="BD21" s="107"/>
      <c r="BE21" s="107"/>
      <c r="BF21" s="107"/>
      <c r="BG21" s="107"/>
      <c r="BH21" s="107"/>
      <c r="BI21" s="107"/>
      <c r="BJ21" s="100"/>
      <c r="BK21" s="101"/>
      <c r="BL21" s="63"/>
      <c r="BS21" s="34"/>
    </row>
    <row r="22" spans="1:144" ht="13.3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28"/>
      <c r="Z22" s="128"/>
      <c r="AA22" s="128"/>
      <c r="AB22" s="128"/>
      <c r="AC22" s="128"/>
      <c r="AD22" s="128"/>
      <c r="AE22" s="128"/>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06"/>
      <c r="BC22" s="107"/>
      <c r="BD22" s="107"/>
      <c r="BE22" s="107"/>
      <c r="BF22" s="107"/>
      <c r="BG22" s="107"/>
      <c r="BH22" s="107"/>
      <c r="BI22" s="107"/>
      <c r="BJ22" s="100"/>
      <c r="BK22" s="101"/>
      <c r="BL22" s="63"/>
      <c r="BS22" s="34"/>
    </row>
    <row r="23" spans="1:144" ht="31.3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28"/>
      <c r="Z23" s="128"/>
      <c r="AA23" s="128"/>
      <c r="AB23" s="128"/>
      <c r="AC23" s="128"/>
      <c r="AD23" s="128"/>
      <c r="AE23" s="128"/>
      <c r="AF23" s="110" t="s">
        <v>31</v>
      </c>
      <c r="AG23" s="110"/>
      <c r="AH23" s="110"/>
      <c r="AI23" s="110"/>
      <c r="AJ23" s="110"/>
      <c r="AK23" s="110"/>
      <c r="AL23" s="111"/>
      <c r="AM23" s="112" t="s">
        <v>32</v>
      </c>
      <c r="AN23" s="110"/>
      <c r="AO23" s="110"/>
      <c r="AP23" s="110"/>
      <c r="AQ23" s="110"/>
      <c r="AR23" s="110"/>
      <c r="AS23" s="111"/>
      <c r="AT23" s="112" t="s">
        <v>33</v>
      </c>
      <c r="AU23" s="110"/>
      <c r="AV23" s="110"/>
      <c r="AW23" s="110"/>
      <c r="AX23" s="110"/>
      <c r="AY23" s="110"/>
      <c r="AZ23" s="111"/>
      <c r="BA23" s="35"/>
      <c r="BB23" s="108"/>
      <c r="BC23" s="109"/>
      <c r="BD23" s="109"/>
      <c r="BE23" s="109"/>
      <c r="BF23" s="109"/>
      <c r="BG23" s="109"/>
      <c r="BH23" s="109"/>
      <c r="BI23" s="109"/>
      <c r="BJ23" s="102"/>
      <c r="BK23" s="103"/>
      <c r="BL23" s="63"/>
      <c r="BS23" s="34"/>
    </row>
    <row r="24" spans="1:144" ht="15.6" customHeight="1">
      <c r="A24" s="2"/>
      <c r="B24" s="2"/>
      <c r="C24" s="19"/>
      <c r="D24" s="92" t="str">
        <f>IF([2]回答表!R49="●","●","")</f>
        <v/>
      </c>
      <c r="E24" s="93"/>
      <c r="F24" s="93"/>
      <c r="G24" s="93"/>
      <c r="H24" s="93"/>
      <c r="I24" s="93"/>
      <c r="J24" s="94"/>
      <c r="K24" s="92" t="str">
        <f>IF([2]回答表!R50="●","●","")</f>
        <v/>
      </c>
      <c r="L24" s="93"/>
      <c r="M24" s="93"/>
      <c r="N24" s="93"/>
      <c r="O24" s="93"/>
      <c r="P24" s="93"/>
      <c r="Q24" s="94"/>
      <c r="R24" s="92" t="str">
        <f>IF([2]回答表!R51="●","●","")</f>
        <v/>
      </c>
      <c r="S24" s="93"/>
      <c r="T24" s="93"/>
      <c r="U24" s="93"/>
      <c r="V24" s="93"/>
      <c r="W24" s="93"/>
      <c r="X24" s="94"/>
      <c r="Y24" s="92" t="str">
        <f>IF([2]回答表!R52="●","●","")</f>
        <v/>
      </c>
      <c r="Z24" s="93"/>
      <c r="AA24" s="93"/>
      <c r="AB24" s="93"/>
      <c r="AC24" s="93"/>
      <c r="AD24" s="93"/>
      <c r="AE24" s="94"/>
      <c r="AF24" s="89" t="str">
        <f>IF([2]回答表!R53="●","●","")</f>
        <v/>
      </c>
      <c r="AG24" s="90"/>
      <c r="AH24" s="90"/>
      <c r="AI24" s="90"/>
      <c r="AJ24" s="90"/>
      <c r="AK24" s="90"/>
      <c r="AL24" s="91"/>
      <c r="AM24" s="89" t="str">
        <f>IF([2]回答表!R54="●","●","")</f>
        <v/>
      </c>
      <c r="AN24" s="90"/>
      <c r="AO24" s="90"/>
      <c r="AP24" s="90"/>
      <c r="AQ24" s="90"/>
      <c r="AR24" s="90"/>
      <c r="AS24" s="91"/>
      <c r="AT24" s="89" t="str">
        <f>IF([2]回答表!R55="●","●","")</f>
        <v/>
      </c>
      <c r="AU24" s="90"/>
      <c r="AV24" s="90"/>
      <c r="AW24" s="90"/>
      <c r="AX24" s="90"/>
      <c r="AY24" s="90"/>
      <c r="AZ24" s="91"/>
      <c r="BA24" s="35"/>
      <c r="BB24" s="89" t="str">
        <f>IF([2]回答表!R56="●","●","")</f>
        <v>●</v>
      </c>
      <c r="BC24" s="90"/>
      <c r="BD24" s="90"/>
      <c r="BE24" s="90"/>
      <c r="BF24" s="90"/>
      <c r="BG24" s="90"/>
      <c r="BH24" s="90"/>
      <c r="BI24" s="90"/>
      <c r="BJ24" s="98"/>
      <c r="BK24" s="99"/>
      <c r="BL24" s="63"/>
      <c r="BS24" s="34"/>
    </row>
    <row r="25" spans="1:144"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6"/>
      <c r="BB25" s="92"/>
      <c r="BC25" s="93"/>
      <c r="BD25" s="93"/>
      <c r="BE25" s="93"/>
      <c r="BF25" s="93"/>
      <c r="BG25" s="93"/>
      <c r="BH25" s="93"/>
      <c r="BI25" s="93"/>
      <c r="BJ25" s="100"/>
      <c r="BK25" s="101"/>
      <c r="BL25" s="63"/>
      <c r="BS25" s="34"/>
    </row>
    <row r="26" spans="1:144"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6"/>
      <c r="BB26" s="95"/>
      <c r="BC26" s="96"/>
      <c r="BD26" s="96"/>
      <c r="BE26" s="96"/>
      <c r="BF26" s="96"/>
      <c r="BG26" s="96"/>
      <c r="BH26" s="96"/>
      <c r="BI26" s="96"/>
      <c r="BJ26" s="102"/>
      <c r="BK26" s="103"/>
      <c r="BL26" s="63"/>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144"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15.6" customHeight="1">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21.9" customHeight="1">
      <c r="C34" s="79" t="s">
        <v>25</v>
      </c>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21.9" customHeight="1">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1.9" customHeight="1">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15.6" customHeight="1">
      <c r="C37" s="67"/>
      <c r="D37" s="68"/>
      <c r="E37" s="68"/>
      <c r="F37" s="68"/>
      <c r="G37" s="68"/>
      <c r="H37" s="68"/>
      <c r="I37" s="68"/>
      <c r="J37" s="68"/>
      <c r="K37" s="68"/>
      <c r="L37" s="68"/>
      <c r="M37" s="68"/>
      <c r="N37" s="68"/>
      <c r="O37" s="68"/>
      <c r="P37" s="68"/>
      <c r="Q37" s="68"/>
      <c r="R37" s="68"/>
      <c r="S37" s="68"/>
      <c r="T37" s="68"/>
      <c r="U37" s="68"/>
      <c r="V37" s="68"/>
      <c r="W37" s="68"/>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70"/>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18.899999999999999" customHeight="1">
      <c r="C38" s="71"/>
      <c r="D38" s="80" t="str">
        <f>IF([2]回答表!R56="●",[2]回答表!B651,"")</f>
        <v>　本町では、令和６年４月に公営企業会計へ移行しましたが、普及促進整備や耐震化工事等を進めている状況であり、構成７市町で県の流域下水道において終末処理を行っております。経営状況及び人員的な余裕がなく、事業規模も小さく、また知見やノウハウもないため抜本的な改革の検討に至っていない状況から、今後も、適正な料金改定により、収支の均衡化を図り、国庫補助金、企業債借入等財源の確保を行いながら、普及率及び水洗化率、また、有収率の向上をはかりながら、現行の体制を継続していく予定です。</v>
      </c>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 customHeight="1">
      <c r="C39" s="71"/>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 customHeight="1">
      <c r="C40" s="71"/>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5"/>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 customHeight="1">
      <c r="C41" s="71"/>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5"/>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 customHeight="1">
      <c r="C42" s="71"/>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 customHeight="1">
      <c r="C43" s="71"/>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5"/>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 customHeight="1">
      <c r="C44" s="71"/>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 customHeight="1">
      <c r="C45" s="71"/>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5"/>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 customHeight="1">
      <c r="C46" s="71"/>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5"/>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 customHeight="1">
      <c r="C47" s="71"/>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 customHeight="1">
      <c r="C48" s="71"/>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 customHeight="1">
      <c r="C49" s="71"/>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 customHeight="1">
      <c r="C50" s="71"/>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 customHeight="1">
      <c r="C51" s="71"/>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 customHeight="1">
      <c r="C52" s="71"/>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 customHeight="1">
      <c r="C53" s="71"/>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72"/>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23.4" customHeight="1">
      <c r="C54" s="71"/>
      <c r="D54" s="83"/>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72"/>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23.4" customHeight="1">
      <c r="C55" s="71"/>
      <c r="D55" s="83"/>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5"/>
      <c r="BR55" s="72"/>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23.4" customHeight="1">
      <c r="B56" s="5"/>
      <c r="C56" s="71"/>
      <c r="D56" s="86"/>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8"/>
      <c r="BR56" s="49"/>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73"/>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5"/>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 customHeight="1">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 customHeight="1">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sheetData>
  <mergeCells count="28">
    <mergeCell ref="C34:BR36"/>
    <mergeCell ref="D38:BQ5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0"/>
  <sheetViews>
    <sheetView showZeros="0" view="pageBreakPreview" zoomScale="50" zoomScaleNormal="55" zoomScaleSheetLayoutView="50" workbookViewId="0">
      <selection activeCell="CC32" sqref="CC32:CO6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5" t="s">
        <v>15</v>
      </c>
      <c r="D8" s="136"/>
      <c r="E8" s="136"/>
      <c r="F8" s="136"/>
      <c r="G8" s="136"/>
      <c r="H8" s="136"/>
      <c r="I8" s="136"/>
      <c r="J8" s="136"/>
      <c r="K8" s="136"/>
      <c r="L8" s="136"/>
      <c r="M8" s="136"/>
      <c r="N8" s="136"/>
      <c r="O8" s="136"/>
      <c r="P8" s="136"/>
      <c r="Q8" s="136"/>
      <c r="R8" s="136"/>
      <c r="S8" s="136"/>
      <c r="T8" s="136"/>
      <c r="U8" s="137" t="s">
        <v>22</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8"/>
      <c r="BF8" s="139"/>
      <c r="BG8" s="135" t="s">
        <v>23</v>
      </c>
      <c r="BH8" s="148"/>
      <c r="BI8" s="148"/>
      <c r="BJ8" s="148"/>
      <c r="BK8" s="148"/>
      <c r="BL8" s="148"/>
      <c r="BM8" s="148"/>
      <c r="BN8" s="148"/>
      <c r="BO8" s="148"/>
      <c r="BP8" s="148"/>
      <c r="BQ8" s="148"/>
      <c r="BR8" s="6"/>
      <c r="BS8" s="4"/>
    </row>
    <row r="9" spans="3:71" s="2" customFormat="1" ht="15.6"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6"/>
      <c r="BS9" s="4"/>
    </row>
    <row r="10" spans="3:71" s="2" customFormat="1" ht="15.6" customHeight="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6"/>
      <c r="BS10"/>
    </row>
    <row r="11" spans="3:71" s="2" customFormat="1" ht="15.6" customHeight="1">
      <c r="C11" s="149" t="s">
        <v>39</v>
      </c>
      <c r="D11" s="136"/>
      <c r="E11" s="136"/>
      <c r="F11" s="136"/>
      <c r="G11" s="136"/>
      <c r="H11" s="136"/>
      <c r="I11" s="136"/>
      <c r="J11" s="136"/>
      <c r="K11" s="136"/>
      <c r="L11" s="136"/>
      <c r="M11" s="136"/>
      <c r="N11" s="136"/>
      <c r="O11" s="136"/>
      <c r="P11" s="136"/>
      <c r="Q11" s="136"/>
      <c r="R11" s="136"/>
      <c r="S11" s="136"/>
      <c r="T11" s="136"/>
      <c r="U11" s="150" t="s">
        <v>40</v>
      </c>
      <c r="V11" s="151"/>
      <c r="W11" s="151"/>
      <c r="X11" s="151"/>
      <c r="Y11" s="151"/>
      <c r="Z11" s="151"/>
      <c r="AA11" s="151"/>
      <c r="AB11" s="151"/>
      <c r="AC11" s="151"/>
      <c r="AD11" s="151"/>
      <c r="AE11" s="151"/>
      <c r="AF11" s="138"/>
      <c r="AG11" s="138"/>
      <c r="AH11" s="138"/>
      <c r="AI11" s="138"/>
      <c r="AJ11" s="138"/>
      <c r="AK11" s="138"/>
      <c r="AL11" s="138"/>
      <c r="AM11" s="138"/>
      <c r="AN11" s="139"/>
      <c r="AO11" s="156" t="s">
        <v>42</v>
      </c>
      <c r="AP11" s="138"/>
      <c r="AQ11" s="138"/>
      <c r="AR11" s="138"/>
      <c r="AS11" s="138"/>
      <c r="AT11" s="138"/>
      <c r="AU11" s="138"/>
      <c r="AV11" s="138"/>
      <c r="AW11" s="138"/>
      <c r="AX11" s="138"/>
      <c r="AY11" s="138"/>
      <c r="AZ11" s="138"/>
      <c r="BA11" s="138"/>
      <c r="BB11" s="138"/>
      <c r="BC11" s="138"/>
      <c r="BD11" s="138"/>
      <c r="BE11" s="138"/>
      <c r="BF11" s="139"/>
      <c r="BG11" s="149" t="s">
        <v>14</v>
      </c>
      <c r="BH11" s="157"/>
      <c r="BI11" s="157"/>
      <c r="BJ11" s="157"/>
      <c r="BK11" s="157"/>
      <c r="BL11" s="157"/>
      <c r="BM11" s="157"/>
      <c r="BN11" s="157"/>
      <c r="BO11" s="157"/>
      <c r="BP11" s="157"/>
      <c r="BQ11" s="157"/>
      <c r="BR11" s="7"/>
      <c r="BS11"/>
    </row>
    <row r="12" spans="3:71" s="2" customFormat="1" ht="15.6" customHeight="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7"/>
      <c r="BS12"/>
    </row>
    <row r="13" spans="3:71" s="2" customFormat="1" ht="15.6" customHeight="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13" t="s">
        <v>24</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2"/>
      <c r="BL18" s="63"/>
      <c r="BS18" s="18"/>
    </row>
    <row r="19" spans="1:84"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2"/>
      <c r="BL19" s="63"/>
      <c r="BS19" s="18"/>
    </row>
    <row r="20" spans="1:84" ht="13.35" customHeight="1">
      <c r="A20" s="2"/>
      <c r="B20" s="2"/>
      <c r="C20" s="19"/>
      <c r="D20" s="119" t="s">
        <v>2</v>
      </c>
      <c r="E20" s="120"/>
      <c r="F20" s="120"/>
      <c r="G20" s="120"/>
      <c r="H20" s="120"/>
      <c r="I20" s="120"/>
      <c r="J20" s="121"/>
      <c r="K20" s="119" t="s">
        <v>3</v>
      </c>
      <c r="L20" s="120"/>
      <c r="M20" s="120"/>
      <c r="N20" s="120"/>
      <c r="O20" s="120"/>
      <c r="P20" s="120"/>
      <c r="Q20" s="121"/>
      <c r="R20" s="119" t="s">
        <v>18</v>
      </c>
      <c r="S20" s="120"/>
      <c r="T20" s="120"/>
      <c r="U20" s="120"/>
      <c r="V20" s="120"/>
      <c r="W20" s="120"/>
      <c r="X20" s="121"/>
      <c r="Y20" s="128" t="s">
        <v>16</v>
      </c>
      <c r="Z20" s="128"/>
      <c r="AA20" s="128"/>
      <c r="AB20" s="128"/>
      <c r="AC20" s="128"/>
      <c r="AD20" s="128"/>
      <c r="AE20" s="128"/>
      <c r="AF20" s="129" t="s">
        <v>17</v>
      </c>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04" t="s">
        <v>1</v>
      </c>
      <c r="BC20" s="105"/>
      <c r="BD20" s="105"/>
      <c r="BE20" s="105"/>
      <c r="BF20" s="105"/>
      <c r="BG20" s="105"/>
      <c r="BH20" s="105"/>
      <c r="BI20" s="105"/>
      <c r="BJ20" s="98"/>
      <c r="BK20" s="99"/>
      <c r="BL20" s="63"/>
      <c r="BS20" s="34"/>
    </row>
    <row r="21" spans="1:84" ht="13.3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28"/>
      <c r="Z21" s="128"/>
      <c r="AA21" s="128"/>
      <c r="AB21" s="128"/>
      <c r="AC21" s="128"/>
      <c r="AD21" s="128"/>
      <c r="AE21" s="128"/>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06"/>
      <c r="BC21" s="107"/>
      <c r="BD21" s="107"/>
      <c r="BE21" s="107"/>
      <c r="BF21" s="107"/>
      <c r="BG21" s="107"/>
      <c r="BH21" s="107"/>
      <c r="BI21" s="107"/>
      <c r="BJ21" s="100"/>
      <c r="BK21" s="101"/>
      <c r="BL21" s="63"/>
      <c r="BS21" s="34"/>
    </row>
    <row r="22" spans="1:84" ht="13.3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28"/>
      <c r="Z22" s="128"/>
      <c r="AA22" s="128"/>
      <c r="AB22" s="128"/>
      <c r="AC22" s="128"/>
      <c r="AD22" s="128"/>
      <c r="AE22" s="128"/>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06"/>
      <c r="BC22" s="107"/>
      <c r="BD22" s="107"/>
      <c r="BE22" s="107"/>
      <c r="BF22" s="107"/>
      <c r="BG22" s="107"/>
      <c r="BH22" s="107"/>
      <c r="BI22" s="107"/>
      <c r="BJ22" s="100"/>
      <c r="BK22" s="101"/>
      <c r="BL22" s="63"/>
      <c r="BS22" s="34"/>
    </row>
    <row r="23" spans="1:84" ht="31.3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28"/>
      <c r="Z23" s="128"/>
      <c r="AA23" s="128"/>
      <c r="AB23" s="128"/>
      <c r="AC23" s="128"/>
      <c r="AD23" s="128"/>
      <c r="AE23" s="128"/>
      <c r="AF23" s="110" t="s">
        <v>31</v>
      </c>
      <c r="AG23" s="110"/>
      <c r="AH23" s="110"/>
      <c r="AI23" s="110"/>
      <c r="AJ23" s="110"/>
      <c r="AK23" s="110"/>
      <c r="AL23" s="111"/>
      <c r="AM23" s="112" t="s">
        <v>32</v>
      </c>
      <c r="AN23" s="110"/>
      <c r="AO23" s="110"/>
      <c r="AP23" s="110"/>
      <c r="AQ23" s="110"/>
      <c r="AR23" s="110"/>
      <c r="AS23" s="111"/>
      <c r="AT23" s="112" t="s">
        <v>33</v>
      </c>
      <c r="AU23" s="110"/>
      <c r="AV23" s="110"/>
      <c r="AW23" s="110"/>
      <c r="AX23" s="110"/>
      <c r="AY23" s="110"/>
      <c r="AZ23" s="111"/>
      <c r="BA23" s="35"/>
      <c r="BB23" s="108"/>
      <c r="BC23" s="109"/>
      <c r="BD23" s="109"/>
      <c r="BE23" s="109"/>
      <c r="BF23" s="109"/>
      <c r="BG23" s="109"/>
      <c r="BH23" s="109"/>
      <c r="BI23" s="109"/>
      <c r="BJ23" s="102"/>
      <c r="BK23" s="103"/>
      <c r="BL23" s="63"/>
      <c r="BS23" s="34"/>
    </row>
    <row r="24" spans="1:84" ht="15.6" customHeight="1">
      <c r="A24" s="2"/>
      <c r="B24" s="2"/>
      <c r="C24" s="19"/>
      <c r="D24" s="92" t="str">
        <f>IF([3]回答表!R49="●","●","")</f>
        <v>●</v>
      </c>
      <c r="E24" s="93"/>
      <c r="F24" s="93"/>
      <c r="G24" s="93"/>
      <c r="H24" s="93"/>
      <c r="I24" s="93"/>
      <c r="J24" s="94"/>
      <c r="K24" s="92" t="str">
        <f>IF([3]回答表!R50="●","●","")</f>
        <v/>
      </c>
      <c r="L24" s="93"/>
      <c r="M24" s="93"/>
      <c r="N24" s="93"/>
      <c r="O24" s="93"/>
      <c r="P24" s="93"/>
      <c r="Q24" s="94"/>
      <c r="R24" s="92" t="str">
        <f>IF([3]回答表!R51="●","●","")</f>
        <v/>
      </c>
      <c r="S24" s="93"/>
      <c r="T24" s="93"/>
      <c r="U24" s="93"/>
      <c r="V24" s="93"/>
      <c r="W24" s="93"/>
      <c r="X24" s="94"/>
      <c r="Y24" s="92" t="str">
        <f>IF([3]回答表!R52="●","●","")</f>
        <v/>
      </c>
      <c r="Z24" s="93"/>
      <c r="AA24" s="93"/>
      <c r="AB24" s="93"/>
      <c r="AC24" s="93"/>
      <c r="AD24" s="93"/>
      <c r="AE24" s="94"/>
      <c r="AF24" s="89" t="str">
        <f>IF([3]回答表!R53="●","●","")</f>
        <v/>
      </c>
      <c r="AG24" s="90"/>
      <c r="AH24" s="90"/>
      <c r="AI24" s="90"/>
      <c r="AJ24" s="90"/>
      <c r="AK24" s="90"/>
      <c r="AL24" s="91"/>
      <c r="AM24" s="89" t="str">
        <f>IF([3]回答表!R54="●","●","")</f>
        <v/>
      </c>
      <c r="AN24" s="90"/>
      <c r="AO24" s="90"/>
      <c r="AP24" s="90"/>
      <c r="AQ24" s="90"/>
      <c r="AR24" s="90"/>
      <c r="AS24" s="91"/>
      <c r="AT24" s="89" t="str">
        <f>IF([3]回答表!R55="●","●","")</f>
        <v/>
      </c>
      <c r="AU24" s="90"/>
      <c r="AV24" s="90"/>
      <c r="AW24" s="90"/>
      <c r="AX24" s="90"/>
      <c r="AY24" s="90"/>
      <c r="AZ24" s="91"/>
      <c r="BA24" s="35"/>
      <c r="BB24" s="89" t="str">
        <f>IF([3]回答表!R56="●","●","")</f>
        <v/>
      </c>
      <c r="BC24" s="90"/>
      <c r="BD24" s="90"/>
      <c r="BE24" s="90"/>
      <c r="BF24" s="90"/>
      <c r="BG24" s="90"/>
      <c r="BH24" s="90"/>
      <c r="BI24" s="90"/>
      <c r="BJ24" s="98"/>
      <c r="BK24" s="99"/>
      <c r="BL24" s="63"/>
      <c r="BS24" s="34"/>
    </row>
    <row r="25" spans="1:84"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6"/>
      <c r="BB25" s="92"/>
      <c r="BC25" s="93"/>
      <c r="BD25" s="93"/>
      <c r="BE25" s="93"/>
      <c r="BF25" s="93"/>
      <c r="BG25" s="93"/>
      <c r="BH25" s="93"/>
      <c r="BI25" s="93"/>
      <c r="BJ25" s="100"/>
      <c r="BK25" s="101"/>
      <c r="BL25" s="63"/>
      <c r="BS25" s="34"/>
    </row>
    <row r="26" spans="1:84"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6"/>
      <c r="BB26" s="95"/>
      <c r="BC26" s="96"/>
      <c r="BD26" s="96"/>
      <c r="BE26" s="96"/>
      <c r="BF26" s="96"/>
      <c r="BG26" s="96"/>
      <c r="BH26" s="96"/>
      <c r="BI26" s="96"/>
      <c r="BJ26" s="102"/>
      <c r="BK26" s="103"/>
      <c r="BL26" s="63"/>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28"/>
      <c r="AS31" s="228"/>
      <c r="AT31" s="228"/>
      <c r="AU31" s="228"/>
      <c r="AV31" s="228"/>
      <c r="AW31" s="228"/>
      <c r="AX31" s="228"/>
      <c r="AY31" s="228"/>
      <c r="AZ31" s="228"/>
      <c r="BA31" s="228"/>
      <c r="BB31" s="228"/>
      <c r="BC31" s="43"/>
      <c r="BD31" s="44"/>
      <c r="BE31" s="44"/>
      <c r="BF31" s="44"/>
      <c r="BG31" s="44"/>
      <c r="BH31" s="44"/>
      <c r="BI31" s="44"/>
      <c r="BJ31" s="44"/>
      <c r="BK31" s="44"/>
      <c r="BL31" s="44"/>
      <c r="BM31" s="44"/>
      <c r="BN31" s="44"/>
      <c r="BO31" s="44"/>
      <c r="BP31" s="44"/>
      <c r="BQ31" s="44"/>
      <c r="BR31" s="45"/>
      <c r="BS31" s="39"/>
      <c r="CF31" s="66"/>
    </row>
    <row r="32" spans="1:84" ht="15.6" customHeight="1">
      <c r="A32" s="2"/>
      <c r="B32" s="2"/>
      <c r="C32" s="46"/>
      <c r="D32" s="182" t="s">
        <v>4</v>
      </c>
      <c r="E32" s="183"/>
      <c r="F32" s="183"/>
      <c r="G32" s="183"/>
      <c r="H32" s="183"/>
      <c r="I32" s="183"/>
      <c r="J32" s="183"/>
      <c r="K32" s="183"/>
      <c r="L32" s="183"/>
      <c r="M32" s="183"/>
      <c r="N32" s="183"/>
      <c r="O32" s="183"/>
      <c r="P32" s="183"/>
      <c r="Q32" s="184"/>
      <c r="R32" s="188" t="s">
        <v>2</v>
      </c>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90"/>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185"/>
      <c r="E33" s="186"/>
      <c r="F33" s="186"/>
      <c r="G33" s="186"/>
      <c r="H33" s="186"/>
      <c r="I33" s="186"/>
      <c r="J33" s="186"/>
      <c r="K33" s="186"/>
      <c r="L33" s="186"/>
      <c r="M33" s="186"/>
      <c r="N33" s="186"/>
      <c r="O33" s="186"/>
      <c r="P33" s="186"/>
      <c r="Q33" s="187"/>
      <c r="R33" s="191"/>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78"/>
      <c r="AS34" s="78"/>
      <c r="AT34" s="78"/>
      <c r="AU34" s="78"/>
      <c r="AV34" s="78"/>
      <c r="AW34" s="78"/>
      <c r="AX34" s="78"/>
      <c r="AY34" s="78"/>
      <c r="AZ34" s="78"/>
      <c r="BA34" s="78"/>
      <c r="BB34" s="78"/>
      <c r="BC34" s="47"/>
      <c r="BD34" s="21"/>
      <c r="BE34" s="21"/>
      <c r="BF34" s="21"/>
      <c r="BG34" s="21"/>
      <c r="BH34" s="21"/>
      <c r="BI34" s="21"/>
      <c r="BJ34" s="21"/>
      <c r="BK34" s="21"/>
      <c r="BL34" s="21"/>
      <c r="BM34" s="21"/>
      <c r="BN34" s="25"/>
      <c r="BO34" s="25"/>
      <c r="BP34" s="25"/>
      <c r="BQ34" s="48"/>
      <c r="BR34" s="49"/>
      <c r="BS34" s="39"/>
    </row>
    <row r="35" spans="1:71" ht="19.2">
      <c r="A35" s="52"/>
      <c r="B35" s="52"/>
      <c r="C35" s="46"/>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8"/>
      <c r="BR35" s="49"/>
      <c r="BS35" s="39"/>
    </row>
    <row r="36" spans="1:71" ht="15.6" customHeight="1">
      <c r="A36" s="52"/>
      <c r="B36" s="52"/>
      <c r="C36" s="46"/>
      <c r="D36" s="188" t="s">
        <v>7</v>
      </c>
      <c r="E36" s="189"/>
      <c r="F36" s="189"/>
      <c r="G36" s="189"/>
      <c r="H36" s="189"/>
      <c r="I36" s="189"/>
      <c r="J36" s="189"/>
      <c r="K36" s="189"/>
      <c r="L36" s="189"/>
      <c r="M36" s="190"/>
      <c r="N36" s="173" t="str">
        <f>IF([3]回答表!X49="●","●","")</f>
        <v/>
      </c>
      <c r="O36" s="174"/>
      <c r="P36" s="174"/>
      <c r="Q36" s="175"/>
      <c r="R36" s="23"/>
      <c r="S36" s="23"/>
      <c r="T36" s="23"/>
      <c r="U36" s="197" t="str">
        <f>IF([3]回答表!X49="●",[3]回答表!B67,IF([3]回答表!AA49="●",[3]回答表!B98,""))</f>
        <v/>
      </c>
      <c r="V36" s="198"/>
      <c r="W36" s="198"/>
      <c r="X36" s="198"/>
      <c r="Y36" s="198"/>
      <c r="Z36" s="198"/>
      <c r="AA36" s="198"/>
      <c r="AB36" s="198"/>
      <c r="AC36" s="198"/>
      <c r="AD36" s="198"/>
      <c r="AE36" s="198"/>
      <c r="AF36" s="198"/>
      <c r="AG36" s="198"/>
      <c r="AH36" s="198"/>
      <c r="AI36" s="198"/>
      <c r="AJ36" s="199"/>
      <c r="AK36" s="53"/>
      <c r="AL36" s="53"/>
      <c r="AM36" s="206" t="s">
        <v>20</v>
      </c>
      <c r="AN36" s="207"/>
      <c r="AO36" s="207"/>
      <c r="AP36" s="207"/>
      <c r="AQ36" s="207"/>
      <c r="AR36" s="207"/>
      <c r="AS36" s="207"/>
      <c r="AT36" s="208"/>
      <c r="AU36" s="206" t="s">
        <v>21</v>
      </c>
      <c r="AV36" s="207"/>
      <c r="AW36" s="207"/>
      <c r="AX36" s="207"/>
      <c r="AY36" s="207"/>
      <c r="AZ36" s="207"/>
      <c r="BA36" s="207"/>
      <c r="BB36" s="208"/>
      <c r="BC36" s="50"/>
      <c r="BD36" s="21"/>
      <c r="BE36" s="21"/>
      <c r="BF36" s="158" t="str">
        <f>IF([3]回答表!X49="●",[3]回答表!S73,IF([3]回答表!AA49="●",[3]回答表!S104,""))</f>
        <v/>
      </c>
      <c r="BG36" s="159"/>
      <c r="BH36" s="159"/>
      <c r="BI36" s="160"/>
      <c r="BJ36" s="158"/>
      <c r="BK36" s="159"/>
      <c r="BL36" s="159"/>
      <c r="BM36" s="160"/>
      <c r="BN36" s="158"/>
      <c r="BO36" s="159"/>
      <c r="BP36" s="159"/>
      <c r="BQ36" s="160"/>
      <c r="BR36" s="49"/>
      <c r="BS36" s="39"/>
    </row>
    <row r="37" spans="1:71" ht="15.6" customHeight="1">
      <c r="A37" s="52"/>
      <c r="B37" s="52"/>
      <c r="C37" s="46"/>
      <c r="D37" s="194"/>
      <c r="E37" s="195"/>
      <c r="F37" s="195"/>
      <c r="G37" s="195"/>
      <c r="H37" s="195"/>
      <c r="I37" s="195"/>
      <c r="J37" s="195"/>
      <c r="K37" s="195"/>
      <c r="L37" s="195"/>
      <c r="M37" s="196"/>
      <c r="N37" s="176"/>
      <c r="O37" s="177"/>
      <c r="P37" s="177"/>
      <c r="Q37" s="178"/>
      <c r="R37" s="23"/>
      <c r="S37" s="23"/>
      <c r="T37" s="23"/>
      <c r="U37" s="200"/>
      <c r="V37" s="201"/>
      <c r="W37" s="201"/>
      <c r="X37" s="201"/>
      <c r="Y37" s="201"/>
      <c r="Z37" s="201"/>
      <c r="AA37" s="201"/>
      <c r="AB37" s="201"/>
      <c r="AC37" s="201"/>
      <c r="AD37" s="201"/>
      <c r="AE37" s="201"/>
      <c r="AF37" s="201"/>
      <c r="AG37" s="201"/>
      <c r="AH37" s="201"/>
      <c r="AI37" s="201"/>
      <c r="AJ37" s="202"/>
      <c r="AK37" s="53"/>
      <c r="AL37" s="53"/>
      <c r="AM37" s="209"/>
      <c r="AN37" s="210"/>
      <c r="AO37" s="210"/>
      <c r="AP37" s="210"/>
      <c r="AQ37" s="210"/>
      <c r="AR37" s="210"/>
      <c r="AS37" s="210"/>
      <c r="AT37" s="211"/>
      <c r="AU37" s="209"/>
      <c r="AV37" s="210"/>
      <c r="AW37" s="210"/>
      <c r="AX37" s="210"/>
      <c r="AY37" s="210"/>
      <c r="AZ37" s="210"/>
      <c r="BA37" s="210"/>
      <c r="BB37" s="211"/>
      <c r="BC37" s="50"/>
      <c r="BD37" s="21"/>
      <c r="BE37" s="21"/>
      <c r="BF37" s="161"/>
      <c r="BG37" s="162"/>
      <c r="BH37" s="162"/>
      <c r="BI37" s="163"/>
      <c r="BJ37" s="161"/>
      <c r="BK37" s="162"/>
      <c r="BL37" s="162"/>
      <c r="BM37" s="163"/>
      <c r="BN37" s="161"/>
      <c r="BO37" s="162"/>
      <c r="BP37" s="162"/>
      <c r="BQ37" s="163"/>
      <c r="BR37" s="49"/>
      <c r="BS37" s="39"/>
    </row>
    <row r="38" spans="1:71" ht="15.6" customHeight="1">
      <c r="A38" s="52"/>
      <c r="B38" s="52"/>
      <c r="C38" s="46"/>
      <c r="D38" s="194"/>
      <c r="E38" s="195"/>
      <c r="F38" s="195"/>
      <c r="G38" s="195"/>
      <c r="H38" s="195"/>
      <c r="I38" s="195"/>
      <c r="J38" s="195"/>
      <c r="K38" s="195"/>
      <c r="L38" s="195"/>
      <c r="M38" s="196"/>
      <c r="N38" s="176"/>
      <c r="O38" s="177"/>
      <c r="P38" s="177"/>
      <c r="Q38" s="178"/>
      <c r="R38" s="23"/>
      <c r="S38" s="23"/>
      <c r="T38" s="23"/>
      <c r="U38" s="200"/>
      <c r="V38" s="201"/>
      <c r="W38" s="201"/>
      <c r="X38" s="201"/>
      <c r="Y38" s="201"/>
      <c r="Z38" s="201"/>
      <c r="AA38" s="201"/>
      <c r="AB38" s="201"/>
      <c r="AC38" s="201"/>
      <c r="AD38" s="201"/>
      <c r="AE38" s="201"/>
      <c r="AF38" s="201"/>
      <c r="AG38" s="201"/>
      <c r="AH38" s="201"/>
      <c r="AI38" s="201"/>
      <c r="AJ38" s="202"/>
      <c r="AK38" s="53"/>
      <c r="AL38" s="53"/>
      <c r="AM38" s="89" t="str">
        <f>IF([3]回答表!X49="●",[3]回答表!G73,IF([3]回答表!AA49="●",[3]回答表!G104,""))</f>
        <v/>
      </c>
      <c r="AN38" s="90"/>
      <c r="AO38" s="90"/>
      <c r="AP38" s="90"/>
      <c r="AQ38" s="90"/>
      <c r="AR38" s="90"/>
      <c r="AS38" s="90"/>
      <c r="AT38" s="91"/>
      <c r="AU38" s="89" t="str">
        <f>IF([3]回答表!X49="●",[3]回答表!G74,IF([3]回答表!AA49="●",[3]回答表!G105,""))</f>
        <v/>
      </c>
      <c r="AV38" s="90"/>
      <c r="AW38" s="90"/>
      <c r="AX38" s="90"/>
      <c r="AY38" s="90"/>
      <c r="AZ38" s="90"/>
      <c r="BA38" s="90"/>
      <c r="BB38" s="91"/>
      <c r="BC38" s="50"/>
      <c r="BD38" s="21"/>
      <c r="BE38" s="21"/>
      <c r="BF38" s="161"/>
      <c r="BG38" s="162"/>
      <c r="BH38" s="162"/>
      <c r="BI38" s="163"/>
      <c r="BJ38" s="161"/>
      <c r="BK38" s="162"/>
      <c r="BL38" s="162"/>
      <c r="BM38" s="163"/>
      <c r="BN38" s="161"/>
      <c r="BO38" s="162"/>
      <c r="BP38" s="162"/>
      <c r="BQ38" s="163"/>
      <c r="BR38" s="49"/>
      <c r="BS38" s="39"/>
    </row>
    <row r="39" spans="1:71" ht="15.6" customHeight="1">
      <c r="A39" s="52"/>
      <c r="B39" s="52"/>
      <c r="C39" s="46"/>
      <c r="D39" s="191"/>
      <c r="E39" s="192"/>
      <c r="F39" s="192"/>
      <c r="G39" s="192"/>
      <c r="H39" s="192"/>
      <c r="I39" s="192"/>
      <c r="J39" s="192"/>
      <c r="K39" s="192"/>
      <c r="L39" s="192"/>
      <c r="M39" s="193"/>
      <c r="N39" s="179"/>
      <c r="O39" s="180"/>
      <c r="P39" s="180"/>
      <c r="Q39" s="181"/>
      <c r="R39" s="23"/>
      <c r="S39" s="23"/>
      <c r="T39" s="23"/>
      <c r="U39" s="200"/>
      <c r="V39" s="201"/>
      <c r="W39" s="201"/>
      <c r="X39" s="201"/>
      <c r="Y39" s="201"/>
      <c r="Z39" s="201"/>
      <c r="AA39" s="201"/>
      <c r="AB39" s="201"/>
      <c r="AC39" s="201"/>
      <c r="AD39" s="201"/>
      <c r="AE39" s="201"/>
      <c r="AF39" s="201"/>
      <c r="AG39" s="201"/>
      <c r="AH39" s="201"/>
      <c r="AI39" s="201"/>
      <c r="AJ39" s="202"/>
      <c r="AK39" s="53"/>
      <c r="AL39" s="53"/>
      <c r="AM39" s="92"/>
      <c r="AN39" s="93"/>
      <c r="AO39" s="93"/>
      <c r="AP39" s="93"/>
      <c r="AQ39" s="93"/>
      <c r="AR39" s="93"/>
      <c r="AS39" s="93"/>
      <c r="AT39" s="94"/>
      <c r="AU39" s="92"/>
      <c r="AV39" s="93"/>
      <c r="AW39" s="93"/>
      <c r="AX39" s="93"/>
      <c r="AY39" s="93"/>
      <c r="AZ39" s="93"/>
      <c r="BA39" s="93"/>
      <c r="BB39" s="94"/>
      <c r="BC39" s="50"/>
      <c r="BD39" s="21"/>
      <c r="BE39" s="21"/>
      <c r="BF39" s="161" t="str">
        <f>IF([3]回答表!X49="●",[3]回答表!V73,IF([3]回答表!AA49="●",[3]回答表!V104,""))</f>
        <v/>
      </c>
      <c r="BG39" s="162"/>
      <c r="BH39" s="162"/>
      <c r="BI39" s="163"/>
      <c r="BJ39" s="161" t="str">
        <f>IF([3]回答表!X49="●",[3]回答表!V74,IF([3]回答表!AA49="●",[3]回答表!V105,""))</f>
        <v/>
      </c>
      <c r="BK39" s="162"/>
      <c r="BL39" s="162"/>
      <c r="BM39" s="163"/>
      <c r="BN39" s="161" t="str">
        <f>IF([3]回答表!X49="●",[3]回答表!V75,IF([3]回答表!AA49="●",[3]回答表!V106,""))</f>
        <v/>
      </c>
      <c r="BO39" s="162"/>
      <c r="BP39" s="162"/>
      <c r="BQ39" s="163"/>
      <c r="BR39" s="49"/>
      <c r="BS39" s="39"/>
    </row>
    <row r="40" spans="1:71" ht="15.6" customHeight="1">
      <c r="A40" s="52"/>
      <c r="B40" s="52"/>
      <c r="C40" s="46"/>
      <c r="D40" s="32"/>
      <c r="E40" s="32"/>
      <c r="F40" s="32"/>
      <c r="G40" s="32"/>
      <c r="H40" s="32"/>
      <c r="I40" s="32"/>
      <c r="J40" s="32"/>
      <c r="K40" s="32"/>
      <c r="L40" s="32"/>
      <c r="M40" s="32"/>
      <c r="N40" s="54"/>
      <c r="O40" s="54"/>
      <c r="P40" s="54"/>
      <c r="Q40" s="54"/>
      <c r="R40" s="55"/>
      <c r="S40" s="55"/>
      <c r="T40" s="55"/>
      <c r="U40" s="200"/>
      <c r="V40" s="201"/>
      <c r="W40" s="201"/>
      <c r="X40" s="201"/>
      <c r="Y40" s="201"/>
      <c r="Z40" s="201"/>
      <c r="AA40" s="201"/>
      <c r="AB40" s="201"/>
      <c r="AC40" s="201"/>
      <c r="AD40" s="201"/>
      <c r="AE40" s="201"/>
      <c r="AF40" s="201"/>
      <c r="AG40" s="201"/>
      <c r="AH40" s="201"/>
      <c r="AI40" s="201"/>
      <c r="AJ40" s="202"/>
      <c r="AK40" s="53"/>
      <c r="AL40" s="53"/>
      <c r="AM40" s="95"/>
      <c r="AN40" s="96"/>
      <c r="AO40" s="96"/>
      <c r="AP40" s="96"/>
      <c r="AQ40" s="96"/>
      <c r="AR40" s="96"/>
      <c r="AS40" s="96"/>
      <c r="AT40" s="97"/>
      <c r="AU40" s="95"/>
      <c r="AV40" s="96"/>
      <c r="AW40" s="96"/>
      <c r="AX40" s="96"/>
      <c r="AY40" s="96"/>
      <c r="AZ40" s="96"/>
      <c r="BA40" s="96"/>
      <c r="BB40" s="97"/>
      <c r="BC40" s="50"/>
      <c r="BD40" s="50"/>
      <c r="BE40" s="50"/>
      <c r="BF40" s="161"/>
      <c r="BG40" s="162"/>
      <c r="BH40" s="162"/>
      <c r="BI40" s="163"/>
      <c r="BJ40" s="161"/>
      <c r="BK40" s="162"/>
      <c r="BL40" s="162"/>
      <c r="BM40" s="163"/>
      <c r="BN40" s="161"/>
      <c r="BO40" s="162"/>
      <c r="BP40" s="162"/>
      <c r="BQ40" s="163"/>
      <c r="BR40" s="49"/>
      <c r="BS40" s="39"/>
    </row>
    <row r="41" spans="1:71" ht="15.6" customHeight="1">
      <c r="A41" s="52"/>
      <c r="B41" s="52"/>
      <c r="C41" s="46"/>
      <c r="D41" s="32"/>
      <c r="E41" s="32"/>
      <c r="F41" s="32"/>
      <c r="G41" s="32"/>
      <c r="H41" s="32"/>
      <c r="I41" s="32"/>
      <c r="J41" s="32"/>
      <c r="K41" s="32"/>
      <c r="L41" s="32"/>
      <c r="M41" s="32"/>
      <c r="N41" s="54"/>
      <c r="O41" s="54"/>
      <c r="P41" s="54"/>
      <c r="Q41" s="54"/>
      <c r="R41" s="55"/>
      <c r="S41" s="55"/>
      <c r="T41" s="55"/>
      <c r="U41" s="200"/>
      <c r="V41" s="201"/>
      <c r="W41" s="201"/>
      <c r="X41" s="201"/>
      <c r="Y41" s="201"/>
      <c r="Z41" s="201"/>
      <c r="AA41" s="201"/>
      <c r="AB41" s="201"/>
      <c r="AC41" s="201"/>
      <c r="AD41" s="201"/>
      <c r="AE41" s="201"/>
      <c r="AF41" s="201"/>
      <c r="AG41" s="201"/>
      <c r="AH41" s="201"/>
      <c r="AI41" s="201"/>
      <c r="AJ41" s="202"/>
      <c r="AK41" s="53"/>
      <c r="AL41" s="53"/>
      <c r="AM41" s="53"/>
      <c r="AN41" s="53"/>
      <c r="AO41" s="53"/>
      <c r="AP41" s="53"/>
      <c r="AQ41" s="53"/>
      <c r="AR41" s="53"/>
      <c r="AS41" s="53"/>
      <c r="AT41" s="53"/>
      <c r="AU41" s="53"/>
      <c r="AV41" s="53"/>
      <c r="AW41" s="53"/>
      <c r="AX41" s="53"/>
      <c r="AY41" s="53"/>
      <c r="AZ41" s="53"/>
      <c r="BA41" s="53"/>
      <c r="BB41" s="53"/>
      <c r="BC41" s="50"/>
      <c r="BD41" s="50"/>
      <c r="BE41" s="50"/>
      <c r="BF41" s="161"/>
      <c r="BG41" s="162"/>
      <c r="BH41" s="162"/>
      <c r="BI41" s="163"/>
      <c r="BJ41" s="161"/>
      <c r="BK41" s="162"/>
      <c r="BL41" s="162"/>
      <c r="BM41" s="163"/>
      <c r="BN41" s="161"/>
      <c r="BO41" s="162"/>
      <c r="BP41" s="162"/>
      <c r="BQ41" s="163"/>
      <c r="BR41" s="49"/>
      <c r="BS41" s="39"/>
    </row>
    <row r="42" spans="1:71" ht="15.6" customHeight="1">
      <c r="A42" s="52"/>
      <c r="B42" s="52"/>
      <c r="C42" s="46"/>
      <c r="D42" s="32"/>
      <c r="E42" s="32"/>
      <c r="F42" s="32"/>
      <c r="G42" s="32"/>
      <c r="H42" s="32"/>
      <c r="I42" s="32"/>
      <c r="J42" s="32"/>
      <c r="K42" s="32"/>
      <c r="L42" s="32"/>
      <c r="M42" s="32"/>
      <c r="N42" s="54"/>
      <c r="O42" s="54"/>
      <c r="P42" s="54"/>
      <c r="Q42" s="54"/>
      <c r="R42" s="55"/>
      <c r="S42" s="55"/>
      <c r="T42" s="55"/>
      <c r="U42" s="200"/>
      <c r="V42" s="201"/>
      <c r="W42" s="201"/>
      <c r="X42" s="201"/>
      <c r="Y42" s="201"/>
      <c r="Z42" s="201"/>
      <c r="AA42" s="201"/>
      <c r="AB42" s="201"/>
      <c r="AC42" s="201"/>
      <c r="AD42" s="201"/>
      <c r="AE42" s="201"/>
      <c r="AF42" s="201"/>
      <c r="AG42" s="201"/>
      <c r="AH42" s="201"/>
      <c r="AI42" s="201"/>
      <c r="AJ42" s="202"/>
      <c r="AK42" s="53"/>
      <c r="AL42" s="53"/>
      <c r="AM42" s="212" t="str">
        <f>IF([3]回答表!X49="●",[3]回答表!O79,IF([3]回答表!AA49="●",[3]回答表!O110,""))</f>
        <v/>
      </c>
      <c r="AN42" s="213"/>
      <c r="AO42" s="225" t="s">
        <v>26</v>
      </c>
      <c r="AP42" s="226"/>
      <c r="AQ42" s="226"/>
      <c r="AR42" s="226"/>
      <c r="AS42" s="226"/>
      <c r="AT42" s="226"/>
      <c r="AU42" s="226"/>
      <c r="AV42" s="226"/>
      <c r="AW42" s="226"/>
      <c r="AX42" s="226"/>
      <c r="AY42" s="226"/>
      <c r="AZ42" s="226"/>
      <c r="BA42" s="226"/>
      <c r="BB42" s="227"/>
      <c r="BC42" s="50"/>
      <c r="BD42" s="50"/>
      <c r="BE42" s="50"/>
      <c r="BF42" s="161"/>
      <c r="BG42" s="162"/>
      <c r="BH42" s="162"/>
      <c r="BI42" s="163"/>
      <c r="BJ42" s="161"/>
      <c r="BK42" s="162"/>
      <c r="BL42" s="162"/>
      <c r="BM42" s="163"/>
      <c r="BN42" s="161"/>
      <c r="BO42" s="162"/>
      <c r="BP42" s="162"/>
      <c r="BQ42" s="163"/>
      <c r="BR42" s="49"/>
      <c r="BS42" s="39"/>
    </row>
    <row r="43" spans="1:71" ht="23.1" customHeight="1">
      <c r="A43" s="52"/>
      <c r="B43" s="52"/>
      <c r="C43" s="46"/>
      <c r="D43" s="32"/>
      <c r="E43" s="32"/>
      <c r="F43" s="32"/>
      <c r="G43" s="32"/>
      <c r="H43" s="32"/>
      <c r="I43" s="32"/>
      <c r="J43" s="32"/>
      <c r="K43" s="32"/>
      <c r="L43" s="32"/>
      <c r="M43" s="32"/>
      <c r="N43" s="54"/>
      <c r="O43" s="54"/>
      <c r="P43" s="54"/>
      <c r="Q43" s="54"/>
      <c r="R43" s="55"/>
      <c r="S43" s="55"/>
      <c r="T43" s="55"/>
      <c r="U43" s="200"/>
      <c r="V43" s="201"/>
      <c r="W43" s="201"/>
      <c r="X43" s="201"/>
      <c r="Y43" s="201"/>
      <c r="Z43" s="201"/>
      <c r="AA43" s="201"/>
      <c r="AB43" s="201"/>
      <c r="AC43" s="201"/>
      <c r="AD43" s="201"/>
      <c r="AE43" s="201"/>
      <c r="AF43" s="201"/>
      <c r="AG43" s="201"/>
      <c r="AH43" s="201"/>
      <c r="AI43" s="201"/>
      <c r="AJ43" s="202"/>
      <c r="AK43" s="53"/>
      <c r="AL43" s="53"/>
      <c r="AM43" s="212" t="str">
        <f>IF([3]回答表!X49="●",[3]回答表!O80,IF([3]回答表!AA49="●",[3]回答表!O111,""))</f>
        <v/>
      </c>
      <c r="AN43" s="213"/>
      <c r="AO43" s="214" t="s">
        <v>27</v>
      </c>
      <c r="AP43" s="215"/>
      <c r="AQ43" s="215"/>
      <c r="AR43" s="215"/>
      <c r="AS43" s="215"/>
      <c r="AT43" s="215"/>
      <c r="AU43" s="215"/>
      <c r="AV43" s="215"/>
      <c r="AW43" s="215"/>
      <c r="AX43" s="215"/>
      <c r="AY43" s="215"/>
      <c r="AZ43" s="215"/>
      <c r="BA43" s="215"/>
      <c r="BB43" s="216"/>
      <c r="BC43" s="50"/>
      <c r="BD43" s="21"/>
      <c r="BE43" s="21"/>
      <c r="BF43" s="161" t="s">
        <v>9</v>
      </c>
      <c r="BG43" s="162"/>
      <c r="BH43" s="162"/>
      <c r="BI43" s="163"/>
      <c r="BJ43" s="161" t="s">
        <v>10</v>
      </c>
      <c r="BK43" s="162"/>
      <c r="BL43" s="162"/>
      <c r="BM43" s="163"/>
      <c r="BN43" s="161" t="s">
        <v>11</v>
      </c>
      <c r="BO43" s="162"/>
      <c r="BP43" s="162"/>
      <c r="BQ43" s="163"/>
      <c r="BR43" s="49"/>
      <c r="BS43" s="39"/>
    </row>
    <row r="44" spans="1:71" ht="15.75" customHeight="1">
      <c r="A44" s="52"/>
      <c r="B44" s="52"/>
      <c r="C44" s="46"/>
      <c r="D44" s="164" t="s">
        <v>8</v>
      </c>
      <c r="E44" s="165"/>
      <c r="F44" s="165"/>
      <c r="G44" s="165"/>
      <c r="H44" s="165"/>
      <c r="I44" s="165"/>
      <c r="J44" s="165"/>
      <c r="K44" s="165"/>
      <c r="L44" s="165"/>
      <c r="M44" s="166"/>
      <c r="N44" s="173" t="str">
        <f>IF([3]回答表!AA49="●","●","")</f>
        <v/>
      </c>
      <c r="O44" s="174"/>
      <c r="P44" s="174"/>
      <c r="Q44" s="175"/>
      <c r="R44" s="23"/>
      <c r="S44" s="23"/>
      <c r="T44" s="23"/>
      <c r="U44" s="200"/>
      <c r="V44" s="201"/>
      <c r="W44" s="201"/>
      <c r="X44" s="201"/>
      <c r="Y44" s="201"/>
      <c r="Z44" s="201"/>
      <c r="AA44" s="201"/>
      <c r="AB44" s="201"/>
      <c r="AC44" s="201"/>
      <c r="AD44" s="201"/>
      <c r="AE44" s="201"/>
      <c r="AF44" s="201"/>
      <c r="AG44" s="201"/>
      <c r="AH44" s="201"/>
      <c r="AI44" s="201"/>
      <c r="AJ44" s="202"/>
      <c r="AK44" s="53"/>
      <c r="AL44" s="53"/>
      <c r="AM44" s="212" t="str">
        <f>IF([3]回答表!X49="●",[3]回答表!O81,IF([3]回答表!AA49="●",[3]回答表!O112,""))</f>
        <v/>
      </c>
      <c r="AN44" s="213"/>
      <c r="AO44" s="220" t="s">
        <v>34</v>
      </c>
      <c r="AP44" s="221"/>
      <c r="AQ44" s="221"/>
      <c r="AR44" s="221"/>
      <c r="AS44" s="221"/>
      <c r="AT44" s="221"/>
      <c r="AU44" s="221"/>
      <c r="AV44" s="221"/>
      <c r="AW44" s="221"/>
      <c r="AX44" s="221"/>
      <c r="AY44" s="221"/>
      <c r="AZ44" s="221"/>
      <c r="BA44" s="221"/>
      <c r="BB44" s="222"/>
      <c r="BC44" s="50"/>
      <c r="BD44" s="56"/>
      <c r="BE44" s="56"/>
      <c r="BF44" s="161"/>
      <c r="BG44" s="162"/>
      <c r="BH44" s="162"/>
      <c r="BI44" s="163"/>
      <c r="BJ44" s="161"/>
      <c r="BK44" s="162"/>
      <c r="BL44" s="162"/>
      <c r="BM44" s="163"/>
      <c r="BN44" s="161"/>
      <c r="BO44" s="162"/>
      <c r="BP44" s="162"/>
      <c r="BQ44" s="163"/>
      <c r="BR44" s="49"/>
      <c r="BS44" s="39"/>
    </row>
    <row r="45" spans="1:71" ht="15.75" customHeight="1">
      <c r="A45" s="52"/>
      <c r="B45" s="52"/>
      <c r="C45" s="46"/>
      <c r="D45" s="167"/>
      <c r="E45" s="168"/>
      <c r="F45" s="168"/>
      <c r="G45" s="168"/>
      <c r="H45" s="168"/>
      <c r="I45" s="168"/>
      <c r="J45" s="168"/>
      <c r="K45" s="168"/>
      <c r="L45" s="168"/>
      <c r="M45" s="169"/>
      <c r="N45" s="176"/>
      <c r="O45" s="177"/>
      <c r="P45" s="177"/>
      <c r="Q45" s="178"/>
      <c r="R45" s="23"/>
      <c r="S45" s="23"/>
      <c r="T45" s="23"/>
      <c r="U45" s="200"/>
      <c r="V45" s="201"/>
      <c r="W45" s="201"/>
      <c r="X45" s="201"/>
      <c r="Y45" s="201"/>
      <c r="Z45" s="201"/>
      <c r="AA45" s="201"/>
      <c r="AB45" s="201"/>
      <c r="AC45" s="201"/>
      <c r="AD45" s="201"/>
      <c r="AE45" s="201"/>
      <c r="AF45" s="201"/>
      <c r="AG45" s="201"/>
      <c r="AH45" s="201"/>
      <c r="AI45" s="201"/>
      <c r="AJ45" s="202"/>
      <c r="AK45" s="53"/>
      <c r="AL45" s="53"/>
      <c r="AM45" s="223" t="str">
        <f>IF([3]回答表!X49="●",[3]回答表!O82,IF([3]回答表!AA49="●",[3]回答表!O113,""))</f>
        <v/>
      </c>
      <c r="AN45" s="224"/>
      <c r="AO45" s="225" t="s">
        <v>28</v>
      </c>
      <c r="AP45" s="226"/>
      <c r="AQ45" s="226"/>
      <c r="AR45" s="226"/>
      <c r="AS45" s="226"/>
      <c r="AT45" s="226"/>
      <c r="AU45" s="226"/>
      <c r="AV45" s="226"/>
      <c r="AW45" s="226"/>
      <c r="AX45" s="226"/>
      <c r="AY45" s="226"/>
      <c r="AZ45" s="226"/>
      <c r="BA45" s="226"/>
      <c r="BB45" s="227"/>
      <c r="BC45" s="50"/>
      <c r="BD45" s="56"/>
      <c r="BE45" s="56"/>
      <c r="BF45" s="217"/>
      <c r="BG45" s="218"/>
      <c r="BH45" s="218"/>
      <c r="BI45" s="219"/>
      <c r="BJ45" s="217"/>
      <c r="BK45" s="218"/>
      <c r="BL45" s="218"/>
      <c r="BM45" s="219"/>
      <c r="BN45" s="217"/>
      <c r="BO45" s="218"/>
      <c r="BP45" s="218"/>
      <c r="BQ45" s="219"/>
      <c r="BR45" s="49"/>
      <c r="BS45" s="39"/>
    </row>
    <row r="46" spans="1:71" ht="15.6" customHeight="1">
      <c r="A46" s="52"/>
      <c r="B46" s="52"/>
      <c r="C46" s="46"/>
      <c r="D46" s="167"/>
      <c r="E46" s="168"/>
      <c r="F46" s="168"/>
      <c r="G46" s="168"/>
      <c r="H46" s="168"/>
      <c r="I46" s="168"/>
      <c r="J46" s="168"/>
      <c r="K46" s="168"/>
      <c r="L46" s="168"/>
      <c r="M46" s="169"/>
      <c r="N46" s="176"/>
      <c r="O46" s="177"/>
      <c r="P46" s="177"/>
      <c r="Q46" s="178"/>
      <c r="R46" s="23"/>
      <c r="S46" s="23"/>
      <c r="T46" s="23"/>
      <c r="U46" s="200"/>
      <c r="V46" s="201"/>
      <c r="W46" s="201"/>
      <c r="X46" s="201"/>
      <c r="Y46" s="201"/>
      <c r="Z46" s="201"/>
      <c r="AA46" s="201"/>
      <c r="AB46" s="201"/>
      <c r="AC46" s="201"/>
      <c r="AD46" s="201"/>
      <c r="AE46" s="201"/>
      <c r="AF46" s="201"/>
      <c r="AG46" s="201"/>
      <c r="AH46" s="201"/>
      <c r="AI46" s="201"/>
      <c r="AJ46" s="202"/>
      <c r="AK46" s="53"/>
      <c r="AL46" s="53"/>
      <c r="AM46" s="223" t="str">
        <f>IF([3]回答表!X49="●",[3]回答表!AG79,IF([3]回答表!AA49="●",[3]回答表!AG110,""))</f>
        <v/>
      </c>
      <c r="AN46" s="224"/>
      <c r="AO46" s="225" t="s">
        <v>29</v>
      </c>
      <c r="AP46" s="226"/>
      <c r="AQ46" s="226"/>
      <c r="AR46" s="226"/>
      <c r="AS46" s="226"/>
      <c r="AT46" s="226"/>
      <c r="AU46" s="226"/>
      <c r="AV46" s="226"/>
      <c r="AW46" s="226"/>
      <c r="AX46" s="226"/>
      <c r="AY46" s="226"/>
      <c r="AZ46" s="226"/>
      <c r="BA46" s="226"/>
      <c r="BB46" s="227"/>
      <c r="BC46" s="50"/>
      <c r="BD46" s="56"/>
      <c r="BE46" s="56"/>
      <c r="BF46" s="35"/>
      <c r="BG46" s="35"/>
      <c r="BH46" s="35"/>
      <c r="BI46" s="35"/>
      <c r="BJ46" s="35"/>
      <c r="BK46" s="35"/>
      <c r="BL46" s="35"/>
      <c r="BM46" s="35"/>
      <c r="BN46" s="35"/>
      <c r="BO46" s="35"/>
      <c r="BP46" s="35"/>
      <c r="BQ46" s="35"/>
      <c r="BR46" s="49"/>
      <c r="BS46" s="39"/>
    </row>
    <row r="47" spans="1:71" ht="15.6" customHeight="1">
      <c r="A47" s="52"/>
      <c r="B47" s="52"/>
      <c r="C47" s="46"/>
      <c r="D47" s="170"/>
      <c r="E47" s="171"/>
      <c r="F47" s="171"/>
      <c r="G47" s="171"/>
      <c r="H47" s="171"/>
      <c r="I47" s="171"/>
      <c r="J47" s="171"/>
      <c r="K47" s="171"/>
      <c r="L47" s="171"/>
      <c r="M47" s="172"/>
      <c r="N47" s="179"/>
      <c r="O47" s="180"/>
      <c r="P47" s="180"/>
      <c r="Q47" s="181"/>
      <c r="R47" s="23"/>
      <c r="S47" s="23"/>
      <c r="T47" s="23"/>
      <c r="U47" s="203"/>
      <c r="V47" s="204"/>
      <c r="W47" s="204"/>
      <c r="X47" s="204"/>
      <c r="Y47" s="204"/>
      <c r="Z47" s="204"/>
      <c r="AA47" s="204"/>
      <c r="AB47" s="204"/>
      <c r="AC47" s="204"/>
      <c r="AD47" s="204"/>
      <c r="AE47" s="204"/>
      <c r="AF47" s="204"/>
      <c r="AG47" s="204"/>
      <c r="AH47" s="204"/>
      <c r="AI47" s="204"/>
      <c r="AJ47" s="205"/>
      <c r="AK47" s="53"/>
      <c r="AL47" s="53"/>
      <c r="AM47" s="223" t="str">
        <f>IF([3]回答表!X49="●",[3]回答表!AG80,IF([3]回答表!AA49="●",[3]回答表!AG111,""))</f>
        <v/>
      </c>
      <c r="AN47" s="224"/>
      <c r="AO47" s="225" t="s">
        <v>30</v>
      </c>
      <c r="AP47" s="226"/>
      <c r="AQ47" s="226"/>
      <c r="AR47" s="226"/>
      <c r="AS47" s="226"/>
      <c r="AT47" s="226"/>
      <c r="AU47" s="226"/>
      <c r="AV47" s="226"/>
      <c r="AW47" s="226"/>
      <c r="AX47" s="226"/>
      <c r="AY47" s="226"/>
      <c r="AZ47" s="226"/>
      <c r="BA47" s="226"/>
      <c r="BB47" s="227"/>
      <c r="BC47" s="50"/>
      <c r="BD47" s="56"/>
      <c r="BE47" s="56"/>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7"/>
      <c r="AN48" s="77"/>
      <c r="AO48" s="77"/>
      <c r="AP48" s="77"/>
      <c r="AQ48" s="77"/>
      <c r="AR48" s="77"/>
      <c r="AS48" s="77"/>
      <c r="AT48" s="77"/>
      <c r="AU48" s="77"/>
      <c r="AV48" s="77"/>
      <c r="AW48" s="77"/>
      <c r="AX48" s="77"/>
      <c r="AY48" s="77"/>
      <c r="AZ48" s="77"/>
      <c r="BA48" s="77"/>
      <c r="BB48" s="77"/>
      <c r="BC48" s="50"/>
      <c r="BD48" s="56"/>
      <c r="BE48" s="56"/>
      <c r="BF48" s="35"/>
      <c r="BG48" s="35"/>
      <c r="BH48" s="35"/>
      <c r="BI48" s="35"/>
      <c r="BJ48" s="35"/>
      <c r="BK48" s="35"/>
      <c r="BL48" s="35"/>
      <c r="BM48" s="35"/>
      <c r="BN48" s="35"/>
      <c r="BO48" s="35"/>
      <c r="BP48" s="35"/>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22" t="s">
        <v>35</v>
      </c>
      <c r="V49" s="23"/>
      <c r="W49" s="23"/>
      <c r="X49" s="23"/>
      <c r="Y49" s="23"/>
      <c r="Z49" s="23"/>
      <c r="AA49" s="23"/>
      <c r="AB49" s="23"/>
      <c r="AC49" s="23"/>
      <c r="AD49" s="23"/>
      <c r="AE49" s="23"/>
      <c r="AF49" s="23"/>
      <c r="AG49" s="23"/>
      <c r="AH49" s="23"/>
      <c r="AI49" s="23"/>
      <c r="AJ49" s="23"/>
      <c r="AK49" s="53"/>
      <c r="AL49" s="53"/>
      <c r="AM49" s="22" t="s">
        <v>36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6" customHeight="1">
      <c r="A50" s="52"/>
      <c r="B50" s="52"/>
      <c r="C50" s="46"/>
      <c r="D50" s="32"/>
      <c r="E50" s="32"/>
      <c r="F50" s="32"/>
      <c r="G50" s="32"/>
      <c r="H50" s="32"/>
      <c r="I50" s="32"/>
      <c r="J50" s="32"/>
      <c r="K50" s="32"/>
      <c r="L50" s="32"/>
      <c r="M50" s="32"/>
      <c r="N50" s="32"/>
      <c r="O50" s="32"/>
      <c r="P50" s="32"/>
      <c r="Q50" s="32"/>
      <c r="R50" s="23"/>
      <c r="S50" s="23"/>
      <c r="T50" s="23"/>
      <c r="U50" s="247" t="str">
        <f>IF([3]回答表!X49="●",[3]回答表!E85,IF([3]回答表!AA49="●",[3]回答表!E116,""))</f>
        <v/>
      </c>
      <c r="V50" s="248"/>
      <c r="W50" s="248"/>
      <c r="X50" s="248"/>
      <c r="Y50" s="248"/>
      <c r="Z50" s="248"/>
      <c r="AA50" s="248"/>
      <c r="AB50" s="248"/>
      <c r="AC50" s="248"/>
      <c r="AD50" s="248"/>
      <c r="AE50" s="251" t="s">
        <v>37</v>
      </c>
      <c r="AF50" s="251"/>
      <c r="AG50" s="251"/>
      <c r="AH50" s="251"/>
      <c r="AI50" s="251"/>
      <c r="AJ50" s="252"/>
      <c r="AK50" s="53"/>
      <c r="AL50" s="53"/>
      <c r="AM50" s="197" t="str">
        <f>IF([3]回答表!X49="●",[3]回答表!B87,IF([3]回答表!AA49="●",[3]回答表!B118,""))</f>
        <v/>
      </c>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9"/>
      <c r="BR50" s="49"/>
      <c r="BS50" s="39"/>
    </row>
    <row r="51" spans="1:144" ht="15.6" customHeight="1">
      <c r="A51" s="52"/>
      <c r="B51" s="52"/>
      <c r="C51" s="46"/>
      <c r="D51" s="32"/>
      <c r="E51" s="32"/>
      <c r="F51" s="32"/>
      <c r="G51" s="32"/>
      <c r="H51" s="32"/>
      <c r="I51" s="32"/>
      <c r="J51" s="32"/>
      <c r="K51" s="32"/>
      <c r="L51" s="32"/>
      <c r="M51" s="32"/>
      <c r="N51" s="32"/>
      <c r="O51" s="32"/>
      <c r="P51" s="32"/>
      <c r="Q51" s="32"/>
      <c r="R51" s="23"/>
      <c r="S51" s="23"/>
      <c r="T51" s="23"/>
      <c r="U51" s="249"/>
      <c r="V51" s="250"/>
      <c r="W51" s="250"/>
      <c r="X51" s="250"/>
      <c r="Y51" s="250"/>
      <c r="Z51" s="250"/>
      <c r="AA51" s="250"/>
      <c r="AB51" s="250"/>
      <c r="AC51" s="250"/>
      <c r="AD51" s="250"/>
      <c r="AE51" s="253"/>
      <c r="AF51" s="253"/>
      <c r="AG51" s="253"/>
      <c r="AH51" s="253"/>
      <c r="AI51" s="253"/>
      <c r="AJ51" s="254"/>
      <c r="AK51" s="53"/>
      <c r="AL51" s="53"/>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49"/>
      <c r="BS51" s="39"/>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49"/>
      <c r="BS52" s="39"/>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49"/>
      <c r="BS53" s="39"/>
    </row>
    <row r="54" spans="1:144"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203"/>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5"/>
      <c r="BR54" s="49"/>
      <c r="BS54" s="39"/>
    </row>
    <row r="55" spans="1:144" ht="15.75" customHeight="1">
      <c r="A55" s="52"/>
      <c r="B55" s="52"/>
      <c r="C55" s="46"/>
      <c r="D55" s="32"/>
      <c r="E55" s="32"/>
      <c r="F55" s="32"/>
      <c r="G55" s="32"/>
      <c r="H55" s="32"/>
      <c r="I55" s="32"/>
      <c r="J55" s="32"/>
      <c r="K55" s="32"/>
      <c r="L55" s="32"/>
      <c r="M55" s="32"/>
      <c r="N55" s="57"/>
      <c r="O55" s="57"/>
      <c r="P55" s="57"/>
      <c r="Q55" s="57"/>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144" ht="18.600000000000001" customHeight="1">
      <c r="A56" s="52"/>
      <c r="B56" s="52"/>
      <c r="C56" s="46"/>
      <c r="D56" s="32"/>
      <c r="E56" s="32"/>
      <c r="F56" s="32"/>
      <c r="G56" s="32"/>
      <c r="H56" s="32"/>
      <c r="I56" s="32"/>
      <c r="J56" s="32"/>
      <c r="K56" s="32"/>
      <c r="L56" s="32"/>
      <c r="M56" s="32"/>
      <c r="N56" s="57"/>
      <c r="O56" s="57"/>
      <c r="P56" s="57"/>
      <c r="Q56" s="57"/>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144" ht="25.05" customHeight="1">
      <c r="A57" s="52"/>
      <c r="B57" s="52"/>
      <c r="C57" s="46"/>
      <c r="D57" s="188" t="s">
        <v>13</v>
      </c>
      <c r="E57" s="189"/>
      <c r="F57" s="189"/>
      <c r="G57" s="189"/>
      <c r="H57" s="189"/>
      <c r="I57" s="189"/>
      <c r="J57" s="189"/>
      <c r="K57" s="189"/>
      <c r="L57" s="189"/>
      <c r="M57" s="190"/>
      <c r="N57" s="173" t="str">
        <f>IF([3]回答表!AD49="●","●","")</f>
        <v>●</v>
      </c>
      <c r="O57" s="174"/>
      <c r="P57" s="174"/>
      <c r="Q57" s="175"/>
      <c r="R57" s="23"/>
      <c r="S57" s="23"/>
      <c r="T57" s="23"/>
      <c r="U57" s="229" t="str">
        <f>IF([3]回答表!AD49="●",[3]回答表!B129,"")</f>
        <v>農業集落排水施設について、使用世帯の高齢化が進み、人口増も見込めないことから、年々、収益が減少しており、施設も老朽化しているため、維持管理費や修繕費用が嵩むため、事業廃止をし、浄化槽設置整備事業を検討する。</v>
      </c>
      <c r="V57" s="230"/>
      <c r="W57" s="230"/>
      <c r="X57" s="230"/>
      <c r="Y57" s="230"/>
      <c r="Z57" s="230"/>
      <c r="AA57" s="230"/>
      <c r="AB57" s="230"/>
      <c r="AC57" s="230"/>
      <c r="AD57" s="230"/>
      <c r="AE57" s="230"/>
      <c r="AF57" s="230"/>
      <c r="AG57" s="230"/>
      <c r="AH57" s="230"/>
      <c r="AI57" s="230"/>
      <c r="AJ57" s="231"/>
      <c r="AK57" s="58"/>
      <c r="AL57" s="58"/>
      <c r="AM57" s="238" t="str">
        <f>IF([3]回答表!AD49="●",[3]回答表!B134,"")</f>
        <v>経営・財務マネジメント強化事業を活用して、事業廃止に向けた進め方及びノウハウを支援してもらい、今後、浄化槽設置整備事業を視野に、今年度も経営・財務マネジメント強化事業を活用して進めていく。</v>
      </c>
      <c r="AN57" s="239"/>
      <c r="AO57" s="239"/>
      <c r="AP57" s="239"/>
      <c r="AQ57" s="239"/>
      <c r="AR57" s="239"/>
      <c r="AS57" s="239"/>
      <c r="AT57" s="239"/>
      <c r="AU57" s="239"/>
      <c r="AV57" s="239"/>
      <c r="AW57" s="239"/>
      <c r="AX57" s="239"/>
      <c r="AY57" s="239"/>
      <c r="AZ57" s="239"/>
      <c r="BA57" s="239"/>
      <c r="BB57" s="239"/>
      <c r="BC57" s="239"/>
      <c r="BD57" s="239"/>
      <c r="BE57" s="239"/>
      <c r="BF57" s="239"/>
      <c r="BG57" s="239"/>
      <c r="BH57" s="239"/>
      <c r="BI57" s="239"/>
      <c r="BJ57" s="239"/>
      <c r="BK57" s="239"/>
      <c r="BL57" s="239"/>
      <c r="BM57" s="239"/>
      <c r="BN57" s="239"/>
      <c r="BO57" s="239"/>
      <c r="BP57" s="239"/>
      <c r="BQ57" s="240"/>
      <c r="BR57" s="49"/>
      <c r="BS57" s="39"/>
    </row>
    <row r="58" spans="1:144" ht="25.05" customHeight="1">
      <c r="A58" s="52"/>
      <c r="B58" s="52"/>
      <c r="C58" s="46"/>
      <c r="D58" s="194"/>
      <c r="E58" s="195"/>
      <c r="F58" s="195"/>
      <c r="G58" s="195"/>
      <c r="H58" s="195"/>
      <c r="I58" s="195"/>
      <c r="J58" s="195"/>
      <c r="K58" s="195"/>
      <c r="L58" s="195"/>
      <c r="M58" s="196"/>
      <c r="N58" s="176"/>
      <c r="O58" s="177"/>
      <c r="P58" s="177"/>
      <c r="Q58" s="178"/>
      <c r="R58" s="23"/>
      <c r="S58" s="23"/>
      <c r="T58" s="23"/>
      <c r="U58" s="232"/>
      <c r="V58" s="233"/>
      <c r="W58" s="233"/>
      <c r="X58" s="233"/>
      <c r="Y58" s="233"/>
      <c r="Z58" s="233"/>
      <c r="AA58" s="233"/>
      <c r="AB58" s="233"/>
      <c r="AC58" s="233"/>
      <c r="AD58" s="233"/>
      <c r="AE58" s="233"/>
      <c r="AF58" s="233"/>
      <c r="AG58" s="233"/>
      <c r="AH58" s="233"/>
      <c r="AI58" s="233"/>
      <c r="AJ58" s="234"/>
      <c r="AK58" s="58"/>
      <c r="AL58" s="58"/>
      <c r="AM58" s="241"/>
      <c r="AN58" s="242"/>
      <c r="AO58" s="242"/>
      <c r="AP58" s="242"/>
      <c r="AQ58" s="242"/>
      <c r="AR58" s="242"/>
      <c r="AS58" s="242"/>
      <c r="AT58" s="242"/>
      <c r="AU58" s="242"/>
      <c r="AV58" s="242"/>
      <c r="AW58" s="242"/>
      <c r="AX58" s="242"/>
      <c r="AY58" s="242"/>
      <c r="AZ58" s="242"/>
      <c r="BA58" s="242"/>
      <c r="BB58" s="242"/>
      <c r="BC58" s="242"/>
      <c r="BD58" s="242"/>
      <c r="BE58" s="242"/>
      <c r="BF58" s="242"/>
      <c r="BG58" s="242"/>
      <c r="BH58" s="242"/>
      <c r="BI58" s="242"/>
      <c r="BJ58" s="242"/>
      <c r="BK58" s="242"/>
      <c r="BL58" s="242"/>
      <c r="BM58" s="242"/>
      <c r="BN58" s="242"/>
      <c r="BO58" s="242"/>
      <c r="BP58" s="242"/>
      <c r="BQ58" s="243"/>
      <c r="BR58" s="49"/>
      <c r="BS58" s="39"/>
    </row>
    <row r="59" spans="1:144" ht="25.05" customHeight="1">
      <c r="A59" s="52"/>
      <c r="B59" s="52"/>
      <c r="C59" s="46"/>
      <c r="D59" s="194"/>
      <c r="E59" s="195"/>
      <c r="F59" s="195"/>
      <c r="G59" s="195"/>
      <c r="H59" s="195"/>
      <c r="I59" s="195"/>
      <c r="J59" s="195"/>
      <c r="K59" s="195"/>
      <c r="L59" s="195"/>
      <c r="M59" s="196"/>
      <c r="N59" s="176"/>
      <c r="O59" s="177"/>
      <c r="P59" s="177"/>
      <c r="Q59" s="178"/>
      <c r="R59" s="23"/>
      <c r="S59" s="23"/>
      <c r="T59" s="23"/>
      <c r="U59" s="232"/>
      <c r="V59" s="233"/>
      <c r="W59" s="233"/>
      <c r="X59" s="233"/>
      <c r="Y59" s="233"/>
      <c r="Z59" s="233"/>
      <c r="AA59" s="233"/>
      <c r="AB59" s="233"/>
      <c r="AC59" s="233"/>
      <c r="AD59" s="233"/>
      <c r="AE59" s="233"/>
      <c r="AF59" s="233"/>
      <c r="AG59" s="233"/>
      <c r="AH59" s="233"/>
      <c r="AI59" s="233"/>
      <c r="AJ59" s="234"/>
      <c r="AK59" s="58"/>
      <c r="AL59" s="58"/>
      <c r="AM59" s="241"/>
      <c r="AN59" s="242"/>
      <c r="AO59" s="242"/>
      <c r="AP59" s="242"/>
      <c r="AQ59" s="242"/>
      <c r="AR59" s="242"/>
      <c r="AS59" s="242"/>
      <c r="AT59" s="242"/>
      <c r="AU59" s="242"/>
      <c r="AV59" s="242"/>
      <c r="AW59" s="242"/>
      <c r="AX59" s="242"/>
      <c r="AY59" s="242"/>
      <c r="AZ59" s="242"/>
      <c r="BA59" s="242"/>
      <c r="BB59" s="242"/>
      <c r="BC59" s="242"/>
      <c r="BD59" s="242"/>
      <c r="BE59" s="242"/>
      <c r="BF59" s="242"/>
      <c r="BG59" s="242"/>
      <c r="BH59" s="242"/>
      <c r="BI59" s="242"/>
      <c r="BJ59" s="242"/>
      <c r="BK59" s="242"/>
      <c r="BL59" s="242"/>
      <c r="BM59" s="242"/>
      <c r="BN59" s="242"/>
      <c r="BO59" s="242"/>
      <c r="BP59" s="242"/>
      <c r="BQ59" s="243"/>
      <c r="BR59" s="49"/>
      <c r="BS59" s="39"/>
    </row>
    <row r="60" spans="1:144" ht="25.05" customHeight="1">
      <c r="A60" s="2"/>
      <c r="B60" s="2"/>
      <c r="C60" s="46"/>
      <c r="D60" s="191"/>
      <c r="E60" s="192"/>
      <c r="F60" s="192"/>
      <c r="G60" s="192"/>
      <c r="H60" s="192"/>
      <c r="I60" s="192"/>
      <c r="J60" s="192"/>
      <c r="K60" s="192"/>
      <c r="L60" s="192"/>
      <c r="M60" s="193"/>
      <c r="N60" s="179"/>
      <c r="O60" s="180"/>
      <c r="P60" s="180"/>
      <c r="Q60" s="181"/>
      <c r="R60" s="23"/>
      <c r="S60" s="23"/>
      <c r="T60" s="23"/>
      <c r="U60" s="235"/>
      <c r="V60" s="236"/>
      <c r="W60" s="236"/>
      <c r="X60" s="236"/>
      <c r="Y60" s="236"/>
      <c r="Z60" s="236"/>
      <c r="AA60" s="236"/>
      <c r="AB60" s="236"/>
      <c r="AC60" s="236"/>
      <c r="AD60" s="236"/>
      <c r="AE60" s="236"/>
      <c r="AF60" s="236"/>
      <c r="AG60" s="236"/>
      <c r="AH60" s="236"/>
      <c r="AI60" s="236"/>
      <c r="AJ60" s="237"/>
      <c r="AK60" s="58"/>
      <c r="AL60" s="58"/>
      <c r="AM60" s="244"/>
      <c r="AN60" s="245"/>
      <c r="AO60" s="245"/>
      <c r="AP60" s="245"/>
      <c r="AQ60" s="245"/>
      <c r="AR60" s="245"/>
      <c r="AS60" s="245"/>
      <c r="AT60" s="245"/>
      <c r="AU60" s="245"/>
      <c r="AV60" s="245"/>
      <c r="AW60" s="245"/>
      <c r="AX60" s="245"/>
      <c r="AY60" s="245"/>
      <c r="AZ60" s="245"/>
      <c r="BA60" s="245"/>
      <c r="BB60" s="245"/>
      <c r="BC60" s="245"/>
      <c r="BD60" s="245"/>
      <c r="BE60" s="245"/>
      <c r="BF60" s="245"/>
      <c r="BG60" s="245"/>
      <c r="BH60" s="245"/>
      <c r="BI60" s="245"/>
      <c r="BJ60" s="245"/>
      <c r="BK60" s="245"/>
      <c r="BL60" s="245"/>
      <c r="BM60" s="245"/>
      <c r="BN60" s="245"/>
      <c r="BO60" s="245"/>
      <c r="BP60" s="245"/>
      <c r="BQ60" s="246"/>
      <c r="BR60" s="49"/>
      <c r="BS60" s="39"/>
    </row>
    <row r="61" spans="1:144"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39"/>
    </row>
    <row r="62" spans="1:144" ht="12.6" customHeight="1">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 customHeight="1">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 customHeight="1">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 customHeight="1">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3:144" ht="12.6" customHeight="1">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3:144" ht="12.6" customHeight="1">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3:144" ht="12.6" customHeight="1">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row r="80" spans="3:144" ht="12.6" customHeight="1">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row>
  </sheetData>
  <mergeCells count="66">
    <mergeCell ref="AR31:BB31"/>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BF43:BI45"/>
    <mergeCell ref="BJ43:BM45"/>
    <mergeCell ref="BN43:BQ45"/>
    <mergeCell ref="AM44:AN44"/>
    <mergeCell ref="AO44:BB44"/>
    <mergeCell ref="AM45:AN45"/>
    <mergeCell ref="U36:AJ47"/>
    <mergeCell ref="AM36:AT37"/>
    <mergeCell ref="AU36:BB37"/>
    <mergeCell ref="AM43:AN43"/>
    <mergeCell ref="AO43:BB43"/>
    <mergeCell ref="BF36:BI38"/>
    <mergeCell ref="BJ36:BM38"/>
    <mergeCell ref="D44:M47"/>
    <mergeCell ref="N44:Q47"/>
    <mergeCell ref="D24:J26"/>
    <mergeCell ref="K24:Q26"/>
    <mergeCell ref="R24:X26"/>
    <mergeCell ref="Y24:AE26"/>
    <mergeCell ref="AF24:AL26"/>
    <mergeCell ref="AM24:AS26"/>
    <mergeCell ref="AT24:AZ26"/>
    <mergeCell ref="BB24:BK26"/>
    <mergeCell ref="D32:Q33"/>
    <mergeCell ref="R32:BB33"/>
    <mergeCell ref="D36:M39"/>
    <mergeCell ref="N36:Q39"/>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Zeros="0" view="pageBreakPreview" zoomScale="50" zoomScaleNormal="55" zoomScaleSheetLayoutView="50" workbookViewId="0">
      <selection activeCell="CC32" sqref="CC32:CO6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5" t="s">
        <v>15</v>
      </c>
      <c r="D8" s="136"/>
      <c r="E8" s="136"/>
      <c r="F8" s="136"/>
      <c r="G8" s="136"/>
      <c r="H8" s="136"/>
      <c r="I8" s="136"/>
      <c r="J8" s="136"/>
      <c r="K8" s="136"/>
      <c r="L8" s="136"/>
      <c r="M8" s="136"/>
      <c r="N8" s="136"/>
      <c r="O8" s="136"/>
      <c r="P8" s="136"/>
      <c r="Q8" s="136"/>
      <c r="R8" s="136"/>
      <c r="S8" s="136"/>
      <c r="T8" s="136"/>
      <c r="U8" s="137" t="s">
        <v>22</v>
      </c>
      <c r="V8" s="138"/>
      <c r="W8" s="138"/>
      <c r="X8" s="138"/>
      <c r="Y8" s="138"/>
      <c r="Z8" s="138"/>
      <c r="AA8" s="138"/>
      <c r="AB8" s="138"/>
      <c r="AC8" s="138"/>
      <c r="AD8" s="138"/>
      <c r="AE8" s="138"/>
      <c r="AF8" s="138"/>
      <c r="AG8" s="138"/>
      <c r="AH8" s="138"/>
      <c r="AI8" s="138"/>
      <c r="AJ8" s="138"/>
      <c r="AK8" s="138"/>
      <c r="AL8" s="138"/>
      <c r="AM8" s="138"/>
      <c r="AN8" s="139"/>
      <c r="AO8" s="147" t="s">
        <v>0</v>
      </c>
      <c r="AP8" s="138"/>
      <c r="AQ8" s="138"/>
      <c r="AR8" s="138"/>
      <c r="AS8" s="138"/>
      <c r="AT8" s="138"/>
      <c r="AU8" s="138"/>
      <c r="AV8" s="138"/>
      <c r="AW8" s="138"/>
      <c r="AX8" s="138"/>
      <c r="AY8" s="138"/>
      <c r="AZ8" s="138"/>
      <c r="BA8" s="138"/>
      <c r="BB8" s="138"/>
      <c r="BC8" s="138"/>
      <c r="BD8" s="138"/>
      <c r="BE8" s="138"/>
      <c r="BF8" s="139"/>
      <c r="BG8" s="135" t="s">
        <v>23</v>
      </c>
      <c r="BH8" s="148"/>
      <c r="BI8" s="148"/>
      <c r="BJ8" s="148"/>
      <c r="BK8" s="148"/>
      <c r="BL8" s="148"/>
      <c r="BM8" s="148"/>
      <c r="BN8" s="148"/>
      <c r="BO8" s="148"/>
      <c r="BP8" s="148"/>
      <c r="BQ8" s="148"/>
      <c r="BR8" s="6"/>
      <c r="BS8" s="4"/>
    </row>
    <row r="9" spans="3:71" s="2" customFormat="1" ht="15.6"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6"/>
      <c r="BS9" s="4"/>
    </row>
    <row r="10" spans="3:71" s="2" customFormat="1" ht="15.6" customHeight="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6"/>
      <c r="BS10"/>
    </row>
    <row r="11" spans="3:71" s="2" customFormat="1" ht="15.6" customHeight="1">
      <c r="C11" s="149" t="s">
        <v>43</v>
      </c>
      <c r="D11" s="136"/>
      <c r="E11" s="136"/>
      <c r="F11" s="136"/>
      <c r="G11" s="136"/>
      <c r="H11" s="136"/>
      <c r="I11" s="136"/>
      <c r="J11" s="136"/>
      <c r="K11" s="136"/>
      <c r="L11" s="136"/>
      <c r="M11" s="136"/>
      <c r="N11" s="136"/>
      <c r="O11" s="136"/>
      <c r="P11" s="136"/>
      <c r="Q11" s="136"/>
      <c r="R11" s="136"/>
      <c r="S11" s="136"/>
      <c r="T11" s="136"/>
      <c r="U11" s="150" t="s">
        <v>44</v>
      </c>
      <c r="V11" s="151"/>
      <c r="W11" s="151"/>
      <c r="X11" s="151"/>
      <c r="Y11" s="151"/>
      <c r="Z11" s="151"/>
      <c r="AA11" s="151"/>
      <c r="AB11" s="151"/>
      <c r="AC11" s="151"/>
      <c r="AD11" s="151"/>
      <c r="AE11" s="151"/>
      <c r="AF11" s="138"/>
      <c r="AG11" s="138"/>
      <c r="AH11" s="138"/>
      <c r="AI11" s="138"/>
      <c r="AJ11" s="138"/>
      <c r="AK11" s="138"/>
      <c r="AL11" s="138"/>
      <c r="AM11" s="138"/>
      <c r="AN11" s="139"/>
      <c r="AO11" s="156" t="s">
        <v>45</v>
      </c>
      <c r="AP11" s="138"/>
      <c r="AQ11" s="138"/>
      <c r="AR11" s="138"/>
      <c r="AS11" s="138"/>
      <c r="AT11" s="138"/>
      <c r="AU11" s="138"/>
      <c r="AV11" s="138"/>
      <c r="AW11" s="138"/>
      <c r="AX11" s="138"/>
      <c r="AY11" s="138"/>
      <c r="AZ11" s="138"/>
      <c r="BA11" s="138"/>
      <c r="BB11" s="138"/>
      <c r="BC11" s="138"/>
      <c r="BD11" s="138"/>
      <c r="BE11" s="138"/>
      <c r="BF11" s="139"/>
      <c r="BG11" s="149" t="s">
        <v>46</v>
      </c>
      <c r="BH11" s="157"/>
      <c r="BI11" s="157"/>
      <c r="BJ11" s="157"/>
      <c r="BK11" s="157"/>
      <c r="BL11" s="157"/>
      <c r="BM11" s="157"/>
      <c r="BN11" s="157"/>
      <c r="BO11" s="157"/>
      <c r="BP11" s="157"/>
      <c r="BQ11" s="157"/>
      <c r="BR11" s="7"/>
      <c r="BS11"/>
    </row>
    <row r="12" spans="3:71" s="2" customFormat="1" ht="15.6" customHeight="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7"/>
      <c r="BS12"/>
    </row>
    <row r="13" spans="3:71" s="2" customFormat="1" ht="15.6" customHeight="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3" t="s">
        <v>24</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2"/>
      <c r="BL18" s="63"/>
      <c r="BS18" s="18"/>
    </row>
    <row r="19" spans="1:144"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2"/>
      <c r="BL19" s="63"/>
      <c r="BS19" s="18"/>
    </row>
    <row r="20" spans="1:144" ht="13.35" customHeight="1">
      <c r="A20" s="2"/>
      <c r="B20" s="2"/>
      <c r="C20" s="19"/>
      <c r="D20" s="119" t="s">
        <v>2</v>
      </c>
      <c r="E20" s="120"/>
      <c r="F20" s="120"/>
      <c r="G20" s="120"/>
      <c r="H20" s="120"/>
      <c r="I20" s="120"/>
      <c r="J20" s="121"/>
      <c r="K20" s="119" t="s">
        <v>3</v>
      </c>
      <c r="L20" s="120"/>
      <c r="M20" s="120"/>
      <c r="N20" s="120"/>
      <c r="O20" s="120"/>
      <c r="P20" s="120"/>
      <c r="Q20" s="121"/>
      <c r="R20" s="119" t="s">
        <v>18</v>
      </c>
      <c r="S20" s="120"/>
      <c r="T20" s="120"/>
      <c r="U20" s="120"/>
      <c r="V20" s="120"/>
      <c r="W20" s="120"/>
      <c r="X20" s="121"/>
      <c r="Y20" s="128" t="s">
        <v>16</v>
      </c>
      <c r="Z20" s="128"/>
      <c r="AA20" s="128"/>
      <c r="AB20" s="128"/>
      <c r="AC20" s="128"/>
      <c r="AD20" s="128"/>
      <c r="AE20" s="128"/>
      <c r="AF20" s="129" t="s">
        <v>17</v>
      </c>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04" t="s">
        <v>1</v>
      </c>
      <c r="BC20" s="105"/>
      <c r="BD20" s="105"/>
      <c r="BE20" s="105"/>
      <c r="BF20" s="105"/>
      <c r="BG20" s="105"/>
      <c r="BH20" s="105"/>
      <c r="BI20" s="105"/>
      <c r="BJ20" s="98"/>
      <c r="BK20" s="99"/>
      <c r="BL20" s="63"/>
      <c r="BS20" s="34"/>
    </row>
    <row r="21" spans="1:144" ht="13.3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28"/>
      <c r="Z21" s="128"/>
      <c r="AA21" s="128"/>
      <c r="AB21" s="128"/>
      <c r="AC21" s="128"/>
      <c r="AD21" s="128"/>
      <c r="AE21" s="128"/>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06"/>
      <c r="BC21" s="107"/>
      <c r="BD21" s="107"/>
      <c r="BE21" s="107"/>
      <c r="BF21" s="107"/>
      <c r="BG21" s="107"/>
      <c r="BH21" s="107"/>
      <c r="BI21" s="107"/>
      <c r="BJ21" s="100"/>
      <c r="BK21" s="101"/>
      <c r="BL21" s="63"/>
      <c r="BS21" s="34"/>
    </row>
    <row r="22" spans="1:144" ht="13.3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28"/>
      <c r="Z22" s="128"/>
      <c r="AA22" s="128"/>
      <c r="AB22" s="128"/>
      <c r="AC22" s="128"/>
      <c r="AD22" s="128"/>
      <c r="AE22" s="128"/>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06"/>
      <c r="BC22" s="107"/>
      <c r="BD22" s="107"/>
      <c r="BE22" s="107"/>
      <c r="BF22" s="107"/>
      <c r="BG22" s="107"/>
      <c r="BH22" s="107"/>
      <c r="BI22" s="107"/>
      <c r="BJ22" s="100"/>
      <c r="BK22" s="101"/>
      <c r="BL22" s="63"/>
      <c r="BS22" s="34"/>
    </row>
    <row r="23" spans="1:144" ht="31.3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28"/>
      <c r="Z23" s="128"/>
      <c r="AA23" s="128"/>
      <c r="AB23" s="128"/>
      <c r="AC23" s="128"/>
      <c r="AD23" s="128"/>
      <c r="AE23" s="128"/>
      <c r="AF23" s="110" t="s">
        <v>31</v>
      </c>
      <c r="AG23" s="110"/>
      <c r="AH23" s="110"/>
      <c r="AI23" s="110"/>
      <c r="AJ23" s="110"/>
      <c r="AK23" s="110"/>
      <c r="AL23" s="111"/>
      <c r="AM23" s="112" t="s">
        <v>32</v>
      </c>
      <c r="AN23" s="110"/>
      <c r="AO23" s="110"/>
      <c r="AP23" s="110"/>
      <c r="AQ23" s="110"/>
      <c r="AR23" s="110"/>
      <c r="AS23" s="111"/>
      <c r="AT23" s="112" t="s">
        <v>33</v>
      </c>
      <c r="AU23" s="110"/>
      <c r="AV23" s="110"/>
      <c r="AW23" s="110"/>
      <c r="AX23" s="110"/>
      <c r="AY23" s="110"/>
      <c r="AZ23" s="111"/>
      <c r="BA23" s="35"/>
      <c r="BB23" s="108"/>
      <c r="BC23" s="109"/>
      <c r="BD23" s="109"/>
      <c r="BE23" s="109"/>
      <c r="BF23" s="109"/>
      <c r="BG23" s="109"/>
      <c r="BH23" s="109"/>
      <c r="BI23" s="109"/>
      <c r="BJ23" s="102"/>
      <c r="BK23" s="103"/>
      <c r="BL23" s="63"/>
      <c r="BS23" s="34"/>
    </row>
    <row r="24" spans="1:144" ht="15.6" customHeight="1">
      <c r="A24" s="2"/>
      <c r="B24" s="2"/>
      <c r="C24" s="19"/>
      <c r="D24" s="92" t="s">
        <v>14</v>
      </c>
      <c r="E24" s="93"/>
      <c r="F24" s="93"/>
      <c r="G24" s="93"/>
      <c r="H24" s="93"/>
      <c r="I24" s="93"/>
      <c r="J24" s="94"/>
      <c r="K24" s="92"/>
      <c r="L24" s="93"/>
      <c r="M24" s="93"/>
      <c r="N24" s="93"/>
      <c r="O24" s="93"/>
      <c r="P24" s="93"/>
      <c r="Q24" s="94"/>
      <c r="R24" s="92" t="s">
        <v>14</v>
      </c>
      <c r="S24" s="93"/>
      <c r="T24" s="93"/>
      <c r="U24" s="93"/>
      <c r="V24" s="93"/>
      <c r="W24" s="93"/>
      <c r="X24" s="94"/>
      <c r="Y24" s="92" t="s">
        <v>14</v>
      </c>
      <c r="Z24" s="93"/>
      <c r="AA24" s="93"/>
      <c r="AB24" s="93"/>
      <c r="AC24" s="93"/>
      <c r="AD24" s="93"/>
      <c r="AE24" s="94"/>
      <c r="AF24" s="89" t="s">
        <v>14</v>
      </c>
      <c r="AG24" s="90"/>
      <c r="AH24" s="90"/>
      <c r="AI24" s="90"/>
      <c r="AJ24" s="90"/>
      <c r="AK24" s="90"/>
      <c r="AL24" s="91"/>
      <c r="AM24" s="89" t="s">
        <v>14</v>
      </c>
      <c r="AN24" s="90"/>
      <c r="AO24" s="90"/>
      <c r="AP24" s="90"/>
      <c r="AQ24" s="90"/>
      <c r="AR24" s="90"/>
      <c r="AS24" s="91"/>
      <c r="AT24" s="89" t="s">
        <v>14</v>
      </c>
      <c r="AU24" s="90"/>
      <c r="AV24" s="90"/>
      <c r="AW24" s="90"/>
      <c r="AX24" s="90"/>
      <c r="AY24" s="90"/>
      <c r="AZ24" s="91"/>
      <c r="BA24" s="35"/>
      <c r="BB24" s="89" t="s">
        <v>38</v>
      </c>
      <c r="BC24" s="90"/>
      <c r="BD24" s="90"/>
      <c r="BE24" s="90"/>
      <c r="BF24" s="90"/>
      <c r="BG24" s="90"/>
      <c r="BH24" s="90"/>
      <c r="BI24" s="90"/>
      <c r="BJ24" s="98"/>
      <c r="BK24" s="99"/>
      <c r="BL24" s="63"/>
      <c r="BS24" s="34"/>
    </row>
    <row r="25" spans="1:144"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6"/>
      <c r="BB25" s="92"/>
      <c r="BC25" s="93"/>
      <c r="BD25" s="93"/>
      <c r="BE25" s="93"/>
      <c r="BF25" s="93"/>
      <c r="BG25" s="93"/>
      <c r="BH25" s="93"/>
      <c r="BI25" s="93"/>
      <c r="BJ25" s="100"/>
      <c r="BK25" s="101"/>
      <c r="BL25" s="63"/>
      <c r="BS25" s="34"/>
    </row>
    <row r="26" spans="1:144"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6"/>
      <c r="BB26" s="95"/>
      <c r="BC26" s="96"/>
      <c r="BD26" s="96"/>
      <c r="BE26" s="96"/>
      <c r="BF26" s="96"/>
      <c r="BG26" s="96"/>
      <c r="BH26" s="96"/>
      <c r="BI26" s="96"/>
      <c r="BJ26" s="102"/>
      <c r="BK26" s="103"/>
      <c r="BL26" s="63"/>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 customHeight="1">
      <c r="C31" s="79" t="s">
        <v>25</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 customHeight="1">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 customHeight="1">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899999999999999" customHeight="1">
      <c r="C35" s="71"/>
      <c r="D35" s="80" t="s">
        <v>47</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2"/>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 customHeight="1">
      <c r="C36" s="71"/>
      <c r="D36" s="83"/>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 customHeight="1">
      <c r="C37" s="71"/>
      <c r="D37" s="83"/>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5"/>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 customHeight="1">
      <c r="C38" s="71"/>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5"/>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 customHeight="1">
      <c r="C39" s="71"/>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 customHeight="1">
      <c r="C40" s="71"/>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5"/>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 customHeight="1">
      <c r="C41" s="71"/>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5"/>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 customHeight="1">
      <c r="C42" s="71"/>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 customHeight="1">
      <c r="C43" s="71"/>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5"/>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 customHeight="1">
      <c r="C44" s="71"/>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 customHeight="1">
      <c r="C45" s="71"/>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5"/>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 customHeight="1">
      <c r="C46" s="71"/>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5"/>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 customHeight="1">
      <c r="C47" s="71"/>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 customHeight="1">
      <c r="C48" s="71"/>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 customHeight="1">
      <c r="C49" s="71"/>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 customHeight="1">
      <c r="C50" s="71"/>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 customHeight="1">
      <c r="C51" s="71"/>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 customHeight="1">
      <c r="C52" s="71"/>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 customHeight="1">
      <c r="B53" s="5"/>
      <c r="C53" s="71"/>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9"/>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簡易水道事業</vt:lpstr>
      <vt:lpstr>下水道事業（公共下水道）</vt:lpstr>
      <vt:lpstr>下水道事業（農業集落排水施設）</vt:lpstr>
      <vt:lpstr>介護サービス事業（老人デイサービスセンター）</vt:lpstr>
      <vt:lpstr>'下水道事業（公共下水道）'!Print_Area</vt:lpstr>
      <vt:lpstr>'下水道事業（農業集落排水施設）'!Print_Area</vt:lpstr>
      <vt:lpstr>'介護サービス事業（老人デイサービスセンター）'!Print_Area</vt:lpstr>
      <vt:lpstr>簡易水道事業!Print_Area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山梨県</cp:lastModifiedBy>
  <cp:lastPrinted>2024-09-20T01:43:20Z</cp:lastPrinted>
  <dcterms:created xsi:type="dcterms:W3CDTF">2016-02-29T11:30:48Z</dcterms:created>
  <dcterms:modified xsi:type="dcterms:W3CDTF">2024-09-20T01:43:39Z</dcterms:modified>
</cp:coreProperties>
</file>