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326" windowWidth="10440" windowHeight="6300" activeTab="0"/>
  </bookViews>
  <sheets>
    <sheet name="経費内訳①" sheetId="1" r:id="rId1"/>
    <sheet name="経費内訳②" sheetId="2" r:id="rId2"/>
    <sheet name="予定講師及び旅費計算" sheetId="3" r:id="rId3"/>
    <sheet name="緑地管理費内訳" sheetId="4" r:id="rId4"/>
  </sheets>
  <definedNames>
    <definedName name="_xlnm.Print_Area" localSheetId="0">'経費内訳①'!$A$1:$L$35</definedName>
    <definedName name="_xlnm.Print_Area" localSheetId="2">'予定講師及び旅費計算'!$A$1:$H$23</definedName>
    <definedName name="_xlnm.Print_Area" localSheetId="3">'緑地管理費内訳'!$A$1:$AE$34</definedName>
  </definedNames>
  <calcPr fullCalcOnLoad="1"/>
</workbook>
</file>

<file path=xl/sharedStrings.xml><?xml version="1.0" encoding="utf-8"?>
<sst xmlns="http://schemas.openxmlformats.org/spreadsheetml/2006/main" count="383" uniqueCount="203">
  <si>
    <t>円</t>
  </si>
  <si>
    <t>２　需要費　（消耗品）</t>
  </si>
  <si>
    <t xml:space="preserve">[概要]                                                             </t>
  </si>
  <si>
    <t>普及・啓発ゾーン</t>
  </si>
  <si>
    <t>⑤芝の管理</t>
  </si>
  <si>
    <t xml:space="preserve"> （１）管理面積　29,397.25㎡  </t>
  </si>
  <si>
    <t xml:space="preserve">   芝地</t>
  </si>
  <si>
    <t>×</t>
  </si>
  <si>
    <t>a</t>
  </si>
  <si>
    <t>＝</t>
  </si>
  <si>
    <t>①建物　        627㎡</t>
  </si>
  <si>
    <t>⑥花壇の管理</t>
  </si>
  <si>
    <t xml:space="preserve">②道路等    　6,000㎡（道路2,740 駐車場2,240　石垣1,020) </t>
  </si>
  <si>
    <t xml:space="preserve">   花壇１式</t>
  </si>
  <si>
    <t>⑦灌水</t>
  </si>
  <si>
    <t xml:space="preserve">④除地        1,080㎡（町道分240m×4.5m) </t>
  </si>
  <si>
    <t xml:space="preserve">  灌水</t>
  </si>
  <si>
    <t xml:space="preserve">（２）植栽内容 </t>
  </si>
  <si>
    <t>①高木　　　 　　771本</t>
  </si>
  <si>
    <t xml:space="preserve">賃金合計 </t>
  </si>
  <si>
    <t xml:space="preserve">②低木    　　 8,686本（生け垣635本　寄せ植え8,051本） </t>
  </si>
  <si>
    <t xml:space="preserve">[経費]  </t>
  </si>
  <si>
    <t>（１）賃金</t>
  </si>
  <si>
    <t xml:space="preserve">①下刈り  </t>
  </si>
  <si>
    <t>肥料(化成肥料)</t>
  </si>
  <si>
    <t>単木</t>
  </si>
  <si>
    <t>円</t>
  </si>
  <si>
    <t xml:space="preserve">②生け垣刈り込み等 </t>
  </si>
  <si>
    <t>円</t>
  </si>
  <si>
    <t>㎡</t>
  </si>
  <si>
    <t>園内寄植</t>
  </si>
  <si>
    <t>②</t>
  </si>
  <si>
    <t>芝生</t>
  </si>
  <si>
    <t>円</t>
  </si>
  <si>
    <t>周囲生垣</t>
  </si>
  <si>
    <t>ｍ</t>
  </si>
  <si>
    <t>③施肥</t>
  </si>
  <si>
    <t>③</t>
  </si>
  <si>
    <t>芝地</t>
  </si>
  <si>
    <t>寄植・生垣</t>
  </si>
  <si>
    <t>④薬剤散布</t>
  </si>
  <si>
    <t>④</t>
  </si>
  <si>
    <t>高木（幹周30cm以上）</t>
  </si>
  <si>
    <t xml:space="preserve">    （幹周30cm未満）</t>
  </si>
  <si>
    <t>円</t>
  </si>
  <si>
    <t>寄植・生垣</t>
  </si>
  <si>
    <t>需用費(消耗品費)合計</t>
  </si>
  <si>
    <t>管理費総計</t>
  </si>
  <si>
    <t>１１月</t>
  </si>
  <si>
    <t>②木工・クラフト教室</t>
  </si>
  <si>
    <t xml:space="preserve"> 月</t>
  </si>
  <si>
    <r>
      <t xml:space="preserve"> </t>
    </r>
    <r>
      <rPr>
        <b/>
        <sz val="16"/>
        <rFont val="ＭＳ 明朝"/>
        <family val="1"/>
      </rPr>
      <t>①体験学習</t>
    </r>
  </si>
  <si>
    <t>謝金</t>
  </si>
  <si>
    <t>円</t>
  </si>
  <si>
    <t>下刈り２回</t>
  </si>
  <si>
    <t>回</t>
  </si>
  <si>
    <t>本</t>
  </si>
  <si>
    <t>農薬</t>
  </si>
  <si>
    <t>高木</t>
  </si>
  <si>
    <t>管理用具</t>
  </si>
  <si>
    <t>寄植・生垣</t>
  </si>
  <si>
    <t>①</t>
  </si>
  <si>
    <t xml:space="preserve">③緑地等     21,086㎡（芝生9,268 植栽地等10,968 花壇850) </t>
  </si>
  <si>
    <t xml:space="preserve"> </t>
  </si>
  <si>
    <t>　</t>
  </si>
  <si>
    <t xml:space="preserve"> </t>
  </si>
  <si>
    <t>旅費</t>
  </si>
  <si>
    <t>春の里山観察会</t>
  </si>
  <si>
    <t>「押し花教室」</t>
  </si>
  <si>
    <t>４月</t>
  </si>
  <si>
    <t>（円）</t>
  </si>
  <si>
    <t>講師住所</t>
  </si>
  <si>
    <t>氏名</t>
  </si>
  <si>
    <t>林業士</t>
  </si>
  <si>
    <t xml:space="preserve"> 事業名</t>
  </si>
  <si>
    <t>押し花インストラクタ－</t>
  </si>
  <si>
    <t>謝金、旅費内訳書</t>
  </si>
  <si>
    <t>月</t>
  </si>
  <si>
    <t xml:space="preserve"> 事業名</t>
  </si>
  <si>
    <t>謝金</t>
  </si>
  <si>
    <t>９月</t>
  </si>
  <si>
    <t>３月</t>
  </si>
  <si>
    <t>①＋②計</t>
  </si>
  <si>
    <t>=</t>
  </si>
  <si>
    <t>１．体験学習・木工教室</t>
  </si>
  <si>
    <t>２．特別展示</t>
  </si>
  <si>
    <t>月</t>
  </si>
  <si>
    <t>木工教室</t>
  </si>
  <si>
    <t>定員</t>
  </si>
  <si>
    <t>４月</t>
  </si>
  <si>
    <t>４～５月</t>
  </si>
  <si>
    <t>屋外木工教室（プランターづくり）</t>
  </si>
  <si>
    <t>６月</t>
  </si>
  <si>
    <t>「高山植物写真展」</t>
  </si>
  <si>
    <t>５月</t>
  </si>
  <si>
    <t>７～８月</t>
  </si>
  <si>
    <t>「森の昆虫標本展」</t>
  </si>
  <si>
    <t>９～10月</t>
  </si>
  <si>
    <t>「野生きのこ写真展」</t>
  </si>
  <si>
    <t>７月</t>
  </si>
  <si>
    <t>８月</t>
  </si>
  <si>
    <t>９月</t>
  </si>
  <si>
    <t>１月</t>
  </si>
  <si>
    <t>２月</t>
  </si>
  <si>
    <t>３月</t>
  </si>
  <si>
    <t>消　　　　耗　　　　品</t>
  </si>
  <si>
    <t>謝金</t>
  </si>
  <si>
    <t>旅費</t>
  </si>
  <si>
    <t>計</t>
  </si>
  <si>
    <t>①文具</t>
  </si>
  <si>
    <t>②資料</t>
  </si>
  <si>
    <t>③紙ヤスリ・釘等</t>
  </si>
  <si>
    <t>④糸鋸刃</t>
  </si>
  <si>
    <t>⑤木材等</t>
  </si>
  <si>
    <t>⑥その他</t>
  </si>
  <si>
    <t>10月</t>
  </si>
  <si>
    <t>11月</t>
  </si>
  <si>
    <t>12月</t>
  </si>
  <si>
    <t>合　　　計</t>
  </si>
  <si>
    <t>項目</t>
  </si>
  <si>
    <t>内容</t>
  </si>
  <si>
    <t>合　　　　　計</t>
  </si>
  <si>
    <t>展示制作費</t>
  </si>
  <si>
    <t>　</t>
  </si>
  <si>
    <t>４．経費の合計</t>
  </si>
  <si>
    <t>　○体験学習・木工教室</t>
  </si>
  <si>
    <t>　○特別展示</t>
  </si>
  <si>
    <t>円</t>
  </si>
  <si>
    <t>　　　　合　　　計</t>
  </si>
  <si>
    <t>屋外木工教室・森林のﾌｪｽﾃｲﾊﾞﾙ（ヒノキ板型抜き）</t>
  </si>
  <si>
    <t>木工教室と餅つき体験教室</t>
  </si>
  <si>
    <t>借上料</t>
  </si>
  <si>
    <t>緑花文化士</t>
  </si>
  <si>
    <t>資格等</t>
  </si>
  <si>
    <t>芝生用除草剤</t>
  </si>
  <si>
    <t xml:space="preserve">   １ 管理ゾーン </t>
  </si>
  <si>
    <t>　（落葉清掃用小型ﾌﾞﾛﾜｰ、竹ぼうき、スコップ等）</t>
  </si>
  <si>
    <t>⑤</t>
  </si>
  <si>
    <t>自然観察「春の里山観察会」</t>
  </si>
  <si>
    <t>やさしい森の科学講座「山菜教室」</t>
  </si>
  <si>
    <t>クラフト教室「押し花で遊ぼう」</t>
  </si>
  <si>
    <t>やさしい森の科学講座「森の昆虫教室」</t>
  </si>
  <si>
    <t>夏休み親子ふれあい木工教室</t>
  </si>
  <si>
    <t>クラフト教室「小枝で遊ぼう動物編」</t>
  </si>
  <si>
    <t>やさしい森の科学講座「枝打ち体験と森のお菓子づくり」</t>
  </si>
  <si>
    <t>やさしい森の科学講座「天然キノコの見分け方教室」</t>
  </si>
  <si>
    <t>クラフト教室「小枝で遊ぼう壁掛け編」</t>
  </si>
  <si>
    <t>自然観察「秋の里山観察会」</t>
  </si>
  <si>
    <t>クラフト教室「クリスマスリース作り」</t>
  </si>
  <si>
    <t>やさしい森の科学講座「炭焼き体験教室」</t>
  </si>
  <si>
    <t>やさしい森の科学講座「ヒラタケ植菌体験」</t>
  </si>
  <si>
    <t>やさしい森の科学講座「間伐＆椎茸植菌体験」</t>
  </si>
  <si>
    <t>展　示　内　容</t>
  </si>
  <si>
    <t>行　事　名</t>
  </si>
  <si>
    <t>「野生鳥獣写真展」</t>
  </si>
  <si>
    <t>「県緑化ポスターコンクール入賞作品展」</t>
  </si>
  <si>
    <t>　○普及・啓発イベント共通</t>
  </si>
  <si>
    <t>６月</t>
  </si>
  <si>
    <t>秋の里山観察会</t>
  </si>
  <si>
    <t>「間伐体験教室」</t>
  </si>
  <si>
    <t>森の教室 経費一覧</t>
  </si>
  <si>
    <t>１２月</t>
  </si>
  <si>
    <t>３．普及・啓発イベント・共通</t>
  </si>
  <si>
    <t>クラフト教室「つるを編む」</t>
  </si>
  <si>
    <t>森林環境教育「森は大事なエネルギー」</t>
  </si>
  <si>
    <t>クラフト教室「凧を作る」</t>
  </si>
  <si>
    <t>クラフト教室「モビールを作る」</t>
  </si>
  <si>
    <t>森林環境教育「ヒノキの皮を編む」</t>
  </si>
  <si>
    <t>７月</t>
  </si>
  <si>
    <t>「枝打ち体験と
森のお菓子作り」</t>
  </si>
  <si>
    <t>森林環境教育
「ヒノキの皮を編む」</t>
  </si>
  <si>
    <r>
      <t xml:space="preserve">森林環境教育
</t>
    </r>
    <r>
      <rPr>
        <sz val="10"/>
        <rFont val="ＭＳ 明朝"/>
        <family val="1"/>
      </rPr>
      <t>「森は大事なエネルギー」</t>
    </r>
  </si>
  <si>
    <t>「凧を作る」</t>
  </si>
  <si>
    <t>森林インストラクター</t>
  </si>
  <si>
    <t>１月</t>
  </si>
  <si>
    <t>木工クラフト作家</t>
  </si>
  <si>
    <t>森の教室・普及啓発ゾーン　緑地帯管理業務経費内訳</t>
  </si>
  <si>
    <t>「紅葉写真展」</t>
  </si>
  <si>
    <t>２～３月</t>
  </si>
  <si>
    <t>研究室から「家庭の木質バイオマス」</t>
  </si>
  <si>
    <t>「やまなし山の日写真・絵画コンクール入賞作品展」</t>
  </si>
  <si>
    <t>12～1月</t>
  </si>
  <si>
    <t>学習室</t>
  </si>
  <si>
    <t>図書等の整備</t>
  </si>
  <si>
    <t>通年</t>
  </si>
  <si>
    <t>自然素材を使ったクラフト作り</t>
  </si>
  <si>
    <t>合計</t>
  </si>
  <si>
    <t>小計</t>
  </si>
  <si>
    <t xml:space="preserve">寄せ植え             </t>
  </si>
  <si>
    <t xml:space="preserve">高木            </t>
  </si>
  <si>
    <t>※１</t>
  </si>
  <si>
    <t>※１</t>
  </si>
  <si>
    <t>※２</t>
  </si>
  <si>
    <t>※２</t>
  </si>
  <si>
    <r>
      <t>①文具：@　　円×定員、②資料：@　　円×定員、③紙ヤスリ・釘等：　　円×定員、④糸鋸刃：1ｹｰｽ</t>
    </r>
    <r>
      <rPr>
        <sz val="10.5"/>
        <color indexed="10"/>
        <rFont val="ＭＳ 明朝"/>
        <family val="1"/>
      </rPr>
      <t>@　　　　円</t>
    </r>
    <r>
      <rPr>
        <sz val="10.5"/>
        <rFont val="ＭＳ 明朝"/>
        <family val="1"/>
      </rPr>
      <t>×1ｹｰｽ</t>
    </r>
  </si>
  <si>
    <t>⑤木材等：原木　　　円×定員、⑥消耗品（その他）：枝打ちハシゴ(補充)@　　　　　円×１脚＋ノコギリ(補充)@　　　　円×７個、ボンド等　　　円</t>
  </si>
  <si>
    <t>※２</t>
  </si>
  <si>
    <t>外部講師となる講座については、謝金、旅費を計上すること。</t>
  </si>
  <si>
    <t>※３</t>
  </si>
  <si>
    <t>※３</t>
  </si>
  <si>
    <t>※３　消耗品等</t>
  </si>
  <si>
    <t>　　km×　　円=</t>
  </si>
  <si>
    <t>「全国植物画コンクール入選作品展」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</si>
</sst>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_ "/>
    <numFmt numFmtId="179" formatCode="#,##0.0_ ;[Red]\-#,##0.0\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#,##0.0;[Red]\-#,##0.0"/>
    <numFmt numFmtId="187" formatCode="0.0_ "/>
    <numFmt numFmtId="188" formatCode="0.00_ "/>
    <numFmt numFmtId="189" formatCode="0.000_ "/>
    <numFmt numFmtId="190" formatCode="0;_"/>
    <numFmt numFmtId="191" formatCode="0;_က"/>
    <numFmt numFmtId="192" formatCode="0.0;_က"/>
    <numFmt numFmtId="193" formatCode="0.00;_က"/>
    <numFmt numFmtId="194" formatCode="&quot;¥&quot;#,##0_);\(&quot;¥&quot;#,##0\)"/>
    <numFmt numFmtId="195" formatCode="0.000000_ "/>
    <numFmt numFmtId="196" formatCode="0.00000_ "/>
    <numFmt numFmtId="197" formatCode="0.0000_ "/>
    <numFmt numFmtId="198" formatCode="General&quot;日&quot;"/>
    <numFmt numFmtId="199" formatCode="#,##0&quot;円／日&quot;"/>
    <numFmt numFmtId="200" formatCode="#,##0&quot;円/年&quot;"/>
  </numFmts>
  <fonts count="4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38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/>
    </xf>
    <xf numFmtId="38" fontId="10" fillId="0" borderId="0" xfId="49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38" fontId="0" fillId="0" borderId="0" xfId="49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8" fontId="0" fillId="0" borderId="0" xfId="49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38" fontId="36" fillId="0" borderId="11" xfId="49" applyFont="1" applyBorder="1" applyAlignment="1">
      <alignment horizontal="center" vertical="center" wrapText="1"/>
    </xf>
    <xf numFmtId="38" fontId="36" fillId="0" borderId="14" xfId="49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36" fillId="0" borderId="0" xfId="49" applyFont="1" applyAlignment="1">
      <alignment vertical="center"/>
    </xf>
    <xf numFmtId="0" fontId="36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8" fontId="38" fillId="0" borderId="0" xfId="49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38" fontId="0" fillId="0" borderId="11" xfId="49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38" fontId="0" fillId="0" borderId="0" xfId="49" applyBorder="1" applyAlignment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38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15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38" fontId="0" fillId="0" borderId="0" xfId="49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180" fontId="0" fillId="0" borderId="0" xfId="49" applyNumberFormat="1" applyFont="1" applyAlignment="1">
      <alignment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right"/>
    </xf>
    <xf numFmtId="194" fontId="0" fillId="0" borderId="0" xfId="49" applyNumberFormat="1" applyFont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8" fontId="38" fillId="0" borderId="0" xfId="49" applyFont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3" fontId="37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3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38" fontId="7" fillId="0" borderId="21" xfId="49" applyFont="1" applyBorder="1" applyAlignment="1">
      <alignment horizontal="center" vertical="center"/>
    </xf>
    <xf numFmtId="38" fontId="7" fillId="0" borderId="21" xfId="49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38" fontId="10" fillId="24" borderId="0" xfId="49" applyFont="1" applyFill="1" applyAlignment="1">
      <alignment/>
    </xf>
    <xf numFmtId="38" fontId="0" fillId="24" borderId="11" xfId="49" applyFont="1" applyFill="1" applyBorder="1" applyAlignment="1">
      <alignment vertical="center"/>
    </xf>
    <xf numFmtId="38" fontId="0" fillId="24" borderId="11" xfId="49" applyFont="1" applyFill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24" borderId="11" xfId="49" applyFont="1" applyFill="1" applyBorder="1" applyAlignment="1">
      <alignment horizontal="right" vertical="center"/>
    </xf>
    <xf numFmtId="38" fontId="0" fillId="24" borderId="11" xfId="49" applyFont="1" applyFill="1" applyBorder="1" applyAlignment="1">
      <alignment horizontal="left" vertical="center"/>
    </xf>
    <xf numFmtId="3" fontId="0" fillId="24" borderId="11" xfId="0" applyNumberFormat="1" applyFont="1" applyFill="1" applyBorder="1" applyAlignment="1">
      <alignment vertical="center"/>
    </xf>
    <xf numFmtId="38" fontId="0" fillId="24" borderId="11" xfId="49" applyFill="1" applyBorder="1" applyAlignment="1">
      <alignment vertical="center"/>
    </xf>
    <xf numFmtId="38" fontId="0" fillId="24" borderId="11" xfId="0" applyNumberFormat="1" applyFont="1" applyFill="1" applyBorder="1" applyAlignment="1">
      <alignment vertical="center"/>
    </xf>
    <xf numFmtId="38" fontId="0" fillId="24" borderId="0" xfId="0" applyNumberFormat="1" applyFill="1" applyAlignment="1">
      <alignment/>
    </xf>
    <xf numFmtId="38" fontId="0" fillId="24" borderId="10" xfId="0" applyNumberFormat="1" applyFill="1" applyBorder="1" applyAlignment="1">
      <alignment/>
    </xf>
    <xf numFmtId="38" fontId="0" fillId="24" borderId="0" xfId="49" applyFont="1" applyFill="1" applyAlignment="1">
      <alignment/>
    </xf>
    <xf numFmtId="38" fontId="7" fillId="24" borderId="11" xfId="49" applyFont="1" applyFill="1" applyBorder="1" applyAlignment="1">
      <alignment horizontal="center" vertical="center"/>
    </xf>
    <xf numFmtId="3" fontId="7" fillId="24" borderId="11" xfId="0" applyNumberFormat="1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right" vertical="center"/>
    </xf>
    <xf numFmtId="3" fontId="7" fillId="24" borderId="11" xfId="0" applyNumberFormat="1" applyFont="1" applyFill="1" applyBorder="1" applyAlignment="1">
      <alignment horizontal="right" vertical="center"/>
    </xf>
    <xf numFmtId="38" fontId="10" fillId="24" borderId="0" xfId="49" applyFont="1" applyFill="1" applyAlignment="1">
      <alignment/>
    </xf>
    <xf numFmtId="38" fontId="10" fillId="0" borderId="0" xfId="49" applyFont="1" applyAlignment="1">
      <alignment/>
    </xf>
    <xf numFmtId="0" fontId="11" fillId="0" borderId="0" xfId="0" applyFont="1" applyAlignment="1">
      <alignment horizontal="right"/>
    </xf>
    <xf numFmtId="38" fontId="12" fillId="0" borderId="0" xfId="49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8" fontId="12" fillId="24" borderId="0" xfId="49" applyFont="1" applyFill="1" applyAlignment="1">
      <alignment/>
    </xf>
    <xf numFmtId="0" fontId="0" fillId="24" borderId="0" xfId="0" applyFill="1" applyAlignment="1">
      <alignment/>
    </xf>
    <xf numFmtId="179" fontId="10" fillId="0" borderId="0" xfId="49" applyNumberFormat="1" applyFont="1" applyAlignment="1">
      <alignment/>
    </xf>
    <xf numFmtId="38" fontId="12" fillId="24" borderId="0" xfId="0" applyNumberFormat="1" applyFont="1" applyFill="1" applyAlignment="1">
      <alignment/>
    </xf>
    <xf numFmtId="0" fontId="12" fillId="24" borderId="0" xfId="0" applyFont="1" applyFill="1" applyAlignment="1">
      <alignment/>
    </xf>
    <xf numFmtId="38" fontId="13" fillId="24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19</xdr:row>
      <xdr:rowOff>76200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762750" y="4333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4</xdr:row>
      <xdr:rowOff>9525</xdr:rowOff>
    </xdr:from>
    <xdr:ext cx="47625" cy="333375"/>
    <xdr:sp>
      <xdr:nvSpPr>
        <xdr:cNvPr id="2" name="Text Box 2"/>
        <xdr:cNvSpPr txBox="1">
          <a:spLocks noChangeArrowheads="1"/>
        </xdr:cNvSpPr>
      </xdr:nvSpPr>
      <xdr:spPr>
        <a:xfrm>
          <a:off x="6791325" y="638175"/>
          <a:ext cx="47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zoomScalePageLayoutView="0" workbookViewId="0" topLeftCell="A1">
      <pane xSplit="3" ySplit="5" topLeftCell="D18" activePane="bottomRight" state="frozen"/>
      <selection pane="topLeft" activeCell="L6" sqref="L6"/>
      <selection pane="topRight" activeCell="L6" sqref="L6"/>
      <selection pane="bottomLeft" activeCell="L6" sqref="L6"/>
      <selection pane="bottomRight" activeCell="E41" sqref="E41"/>
    </sheetView>
  </sheetViews>
  <sheetFormatPr defaultColWidth="9.00390625" defaultRowHeight="12.75"/>
  <cols>
    <col min="1" max="1" width="5.875" style="0" customWidth="1"/>
    <col min="2" max="2" width="46.75390625" style="0" customWidth="1"/>
    <col min="3" max="3" width="6.25390625" style="66" bestFit="1" customWidth="1"/>
    <col min="4" max="5" width="9.125" style="66" customWidth="1"/>
    <col min="6" max="6" width="11.375" style="66" customWidth="1"/>
    <col min="7" max="7" width="11.625" style="66" customWidth="1"/>
    <col min="8" max="12" width="9.125" style="66" customWidth="1"/>
  </cols>
  <sheetData>
    <row r="1" spans="1:4" ht="14.25">
      <c r="A1" t="s">
        <v>160</v>
      </c>
      <c r="C1" s="52"/>
      <c r="D1" s="7"/>
    </row>
    <row r="2" ht="7.5" customHeight="1">
      <c r="D2" s="7"/>
    </row>
    <row r="3" ht="12.75">
      <c r="A3" t="s">
        <v>84</v>
      </c>
    </row>
    <row r="4" spans="1:12" ht="15" customHeight="1">
      <c r="A4" s="20" t="s">
        <v>86</v>
      </c>
      <c r="B4" s="20" t="s">
        <v>153</v>
      </c>
      <c r="C4" s="67" t="s">
        <v>88</v>
      </c>
      <c r="D4" s="68" t="s">
        <v>105</v>
      </c>
      <c r="E4" s="69"/>
      <c r="F4" s="69"/>
      <c r="G4" s="69"/>
      <c r="H4" s="69"/>
      <c r="I4" s="70"/>
      <c r="J4" s="71" t="s">
        <v>106</v>
      </c>
      <c r="K4" s="71" t="s">
        <v>107</v>
      </c>
      <c r="L4" s="71" t="s">
        <v>108</v>
      </c>
    </row>
    <row r="5" spans="1:12" ht="12.75">
      <c r="A5" s="5"/>
      <c r="B5" s="5"/>
      <c r="C5" s="72"/>
      <c r="D5" s="73" t="s">
        <v>109</v>
      </c>
      <c r="E5" s="73" t="s">
        <v>110</v>
      </c>
      <c r="F5" s="74" t="s">
        <v>111</v>
      </c>
      <c r="G5" s="73" t="s">
        <v>112</v>
      </c>
      <c r="H5" s="73" t="s">
        <v>113</v>
      </c>
      <c r="I5" s="73" t="s">
        <v>114</v>
      </c>
      <c r="J5" s="73"/>
      <c r="K5" s="73"/>
      <c r="L5" s="73"/>
    </row>
    <row r="6" spans="1:12" ht="19.5" customHeight="1">
      <c r="A6" s="4" t="s">
        <v>89</v>
      </c>
      <c r="B6" s="86" t="s">
        <v>91</v>
      </c>
      <c r="C6" s="75">
        <v>80</v>
      </c>
      <c r="D6" s="76"/>
      <c r="E6" s="76"/>
      <c r="F6" s="136" t="s">
        <v>191</v>
      </c>
      <c r="G6" s="76"/>
      <c r="H6" s="76"/>
      <c r="I6" s="76"/>
      <c r="J6" s="76"/>
      <c r="K6" s="76"/>
      <c r="L6" s="135"/>
    </row>
    <row r="7" spans="1:12" ht="19.5" customHeight="1">
      <c r="A7" s="4"/>
      <c r="B7" s="86" t="s">
        <v>138</v>
      </c>
      <c r="C7" s="75">
        <v>20</v>
      </c>
      <c r="D7" s="136" t="s">
        <v>191</v>
      </c>
      <c r="E7" s="136" t="s">
        <v>191</v>
      </c>
      <c r="F7" s="76"/>
      <c r="G7" s="76"/>
      <c r="H7" s="76"/>
      <c r="I7" s="76"/>
      <c r="J7" s="136" t="s">
        <v>193</v>
      </c>
      <c r="K7" s="136" t="s">
        <v>193</v>
      </c>
      <c r="L7" s="135"/>
    </row>
    <row r="8" spans="1:12" ht="19.5" customHeight="1">
      <c r="A8" s="4" t="s">
        <v>94</v>
      </c>
      <c r="B8" s="86" t="s">
        <v>139</v>
      </c>
      <c r="C8" s="75">
        <v>40</v>
      </c>
      <c r="D8" s="136" t="s">
        <v>191</v>
      </c>
      <c r="E8" s="136" t="s">
        <v>191</v>
      </c>
      <c r="F8" s="76"/>
      <c r="G8" s="76"/>
      <c r="H8" s="76"/>
      <c r="I8" s="76"/>
      <c r="J8" s="76"/>
      <c r="K8" s="76"/>
      <c r="L8" s="135"/>
    </row>
    <row r="9" spans="1:12" ht="19.5" customHeight="1">
      <c r="A9" s="4" t="s">
        <v>92</v>
      </c>
      <c r="B9" s="86" t="s">
        <v>87</v>
      </c>
      <c r="C9" s="75">
        <v>40</v>
      </c>
      <c r="D9" s="76"/>
      <c r="E9" s="76"/>
      <c r="F9" s="136" t="s">
        <v>191</v>
      </c>
      <c r="G9" s="136" t="s">
        <v>191</v>
      </c>
      <c r="H9" s="76"/>
      <c r="I9" s="76"/>
      <c r="J9" s="76"/>
      <c r="K9" s="76"/>
      <c r="L9" s="135"/>
    </row>
    <row r="10" spans="1:12" ht="19.5" customHeight="1">
      <c r="A10" s="4"/>
      <c r="B10" s="86" t="s">
        <v>140</v>
      </c>
      <c r="C10" s="75">
        <v>40</v>
      </c>
      <c r="D10" s="76"/>
      <c r="E10" s="76"/>
      <c r="F10" s="76"/>
      <c r="G10" s="76"/>
      <c r="H10" s="76"/>
      <c r="I10" s="76"/>
      <c r="J10" s="136" t="s">
        <v>193</v>
      </c>
      <c r="K10" s="136" t="s">
        <v>193</v>
      </c>
      <c r="L10" s="135"/>
    </row>
    <row r="11" spans="1:13" ht="19.5" customHeight="1">
      <c r="A11" s="4" t="s">
        <v>99</v>
      </c>
      <c r="B11" s="96" t="s">
        <v>167</v>
      </c>
      <c r="C11" s="95">
        <v>20</v>
      </c>
      <c r="D11" s="82"/>
      <c r="E11" s="82"/>
      <c r="F11" s="82"/>
      <c r="G11" s="82"/>
      <c r="H11" s="82"/>
      <c r="I11" s="82"/>
      <c r="J11" s="136" t="s">
        <v>193</v>
      </c>
      <c r="K11" s="136" t="s">
        <v>193</v>
      </c>
      <c r="L11" s="135"/>
      <c r="M11" s="97"/>
    </row>
    <row r="12" spans="1:12" ht="19.5" customHeight="1">
      <c r="A12" s="4"/>
      <c r="B12" s="86" t="s">
        <v>141</v>
      </c>
      <c r="C12" s="75">
        <v>40</v>
      </c>
      <c r="D12" s="136" t="s">
        <v>191</v>
      </c>
      <c r="E12" s="136" t="s">
        <v>191</v>
      </c>
      <c r="F12" s="76"/>
      <c r="G12" s="76"/>
      <c r="H12" s="76"/>
      <c r="I12" s="76"/>
      <c r="J12" s="76"/>
      <c r="K12" s="76"/>
      <c r="L12" s="135"/>
    </row>
    <row r="13" spans="1:12" ht="19.5" customHeight="1">
      <c r="A13" s="4" t="s">
        <v>100</v>
      </c>
      <c r="B13" s="86" t="s">
        <v>142</v>
      </c>
      <c r="C13" s="75">
        <v>40</v>
      </c>
      <c r="D13" s="76"/>
      <c r="E13" s="76"/>
      <c r="F13" s="136" t="s">
        <v>191</v>
      </c>
      <c r="G13" s="136" t="s">
        <v>191</v>
      </c>
      <c r="H13" s="76"/>
      <c r="I13" s="76"/>
      <c r="J13" s="76"/>
      <c r="K13" s="76"/>
      <c r="L13" s="135"/>
    </row>
    <row r="14" spans="1:12" ht="19.5" customHeight="1">
      <c r="A14" s="4"/>
      <c r="B14" s="86" t="s">
        <v>143</v>
      </c>
      <c r="C14" s="75">
        <v>40</v>
      </c>
      <c r="D14" s="76"/>
      <c r="E14" s="76"/>
      <c r="F14" s="76"/>
      <c r="G14" s="76"/>
      <c r="H14" s="76"/>
      <c r="I14" s="76"/>
      <c r="J14" s="76"/>
      <c r="K14" s="76"/>
      <c r="L14" s="135"/>
    </row>
    <row r="15" spans="1:12" ht="19.5" customHeight="1">
      <c r="A15" s="4" t="s">
        <v>101</v>
      </c>
      <c r="B15" s="86" t="s">
        <v>87</v>
      </c>
      <c r="C15" s="75">
        <v>40</v>
      </c>
      <c r="D15" s="76"/>
      <c r="E15" s="76"/>
      <c r="F15" s="136" t="s">
        <v>191</v>
      </c>
      <c r="G15" s="136" t="s">
        <v>191</v>
      </c>
      <c r="H15" s="76"/>
      <c r="I15" s="76"/>
      <c r="J15" s="76"/>
      <c r="K15" s="76"/>
      <c r="L15" s="135"/>
    </row>
    <row r="16" spans="1:12" ht="19.5" customHeight="1">
      <c r="A16" s="4"/>
      <c r="B16" s="94" t="s">
        <v>179</v>
      </c>
      <c r="C16" s="75">
        <v>40</v>
      </c>
      <c r="D16" s="76"/>
      <c r="E16" s="136" t="s">
        <v>191</v>
      </c>
      <c r="F16" s="76"/>
      <c r="G16" s="76"/>
      <c r="H16" s="76"/>
      <c r="I16" s="76"/>
      <c r="J16" s="76"/>
      <c r="K16" s="76"/>
      <c r="L16" s="135"/>
    </row>
    <row r="17" spans="1:12" ht="19.5" customHeight="1">
      <c r="A17" s="4"/>
      <c r="B17" s="104" t="s">
        <v>144</v>
      </c>
      <c r="C17" s="75">
        <v>30</v>
      </c>
      <c r="D17" s="135" t="s">
        <v>190</v>
      </c>
      <c r="E17" s="135" t="s">
        <v>190</v>
      </c>
      <c r="F17" s="76"/>
      <c r="G17" s="76"/>
      <c r="H17" s="76"/>
      <c r="I17" s="135" t="s">
        <v>190</v>
      </c>
      <c r="J17" s="136" t="s">
        <v>193</v>
      </c>
      <c r="K17" s="135" t="s">
        <v>192</v>
      </c>
      <c r="L17" s="135"/>
    </row>
    <row r="18" spans="1:12" ht="19.5" customHeight="1">
      <c r="A18" s="4" t="s">
        <v>115</v>
      </c>
      <c r="B18" s="87" t="s">
        <v>145</v>
      </c>
      <c r="C18" s="75">
        <v>40</v>
      </c>
      <c r="D18" s="135" t="s">
        <v>190</v>
      </c>
      <c r="E18" s="135" t="s">
        <v>190</v>
      </c>
      <c r="F18" s="76"/>
      <c r="G18" s="76"/>
      <c r="H18" s="76"/>
      <c r="I18" s="82"/>
      <c r="J18" s="76"/>
      <c r="K18" s="76"/>
      <c r="L18" s="135"/>
    </row>
    <row r="19" spans="1:12" ht="19.5" customHeight="1">
      <c r="A19" s="4"/>
      <c r="B19" s="87" t="s">
        <v>129</v>
      </c>
      <c r="C19" s="75">
        <v>200</v>
      </c>
      <c r="D19" s="76"/>
      <c r="E19" s="76"/>
      <c r="F19" s="135" t="s">
        <v>190</v>
      </c>
      <c r="G19" s="135" t="s">
        <v>190</v>
      </c>
      <c r="H19" s="76"/>
      <c r="I19" s="76"/>
      <c r="J19" s="76"/>
      <c r="K19" s="76"/>
      <c r="L19" s="135"/>
    </row>
    <row r="20" spans="1:12" ht="19.5" customHeight="1">
      <c r="A20" s="4"/>
      <c r="B20" s="86" t="s">
        <v>146</v>
      </c>
      <c r="C20" s="75">
        <v>40</v>
      </c>
      <c r="D20" s="76"/>
      <c r="E20" s="76"/>
      <c r="F20" s="135" t="s">
        <v>190</v>
      </c>
      <c r="G20" s="135" t="s">
        <v>190</v>
      </c>
      <c r="H20" s="76"/>
      <c r="I20" s="76"/>
      <c r="J20" s="76"/>
      <c r="K20" s="76"/>
      <c r="L20" s="135"/>
    </row>
    <row r="21" spans="1:12" ht="19.5" customHeight="1">
      <c r="A21" s="4" t="s">
        <v>116</v>
      </c>
      <c r="B21" s="86" t="s">
        <v>163</v>
      </c>
      <c r="C21" s="75">
        <v>40</v>
      </c>
      <c r="D21" s="76"/>
      <c r="E21" s="76"/>
      <c r="F21" s="76"/>
      <c r="G21" s="76"/>
      <c r="H21" s="76"/>
      <c r="I21" s="76"/>
      <c r="J21" s="76"/>
      <c r="K21" s="76"/>
      <c r="L21" s="135"/>
    </row>
    <row r="22" spans="1:12" ht="19.5" customHeight="1">
      <c r="A22" s="4"/>
      <c r="B22" s="86" t="s">
        <v>147</v>
      </c>
      <c r="C22" s="75">
        <v>20</v>
      </c>
      <c r="D22" s="135" t="s">
        <v>190</v>
      </c>
      <c r="E22" s="135" t="s">
        <v>190</v>
      </c>
      <c r="F22" s="76"/>
      <c r="G22" s="76"/>
      <c r="H22" s="76"/>
      <c r="I22" s="76"/>
      <c r="J22" s="135" t="s">
        <v>192</v>
      </c>
      <c r="K22" s="135" t="s">
        <v>192</v>
      </c>
      <c r="L22" s="135"/>
    </row>
    <row r="23" spans="1:12" ht="19.5" customHeight="1">
      <c r="A23" s="4"/>
      <c r="B23" s="86" t="s">
        <v>148</v>
      </c>
      <c r="C23" s="75">
        <v>60</v>
      </c>
      <c r="D23" s="76"/>
      <c r="E23" s="76"/>
      <c r="F23" s="135" t="s">
        <v>190</v>
      </c>
      <c r="G23" s="76"/>
      <c r="H23" s="76"/>
      <c r="I23" s="76"/>
      <c r="J23" s="76"/>
      <c r="K23" s="76"/>
      <c r="L23" s="135"/>
    </row>
    <row r="24" spans="1:12" ht="19.5" customHeight="1">
      <c r="A24" s="4" t="s">
        <v>117</v>
      </c>
      <c r="B24" s="87" t="s">
        <v>149</v>
      </c>
      <c r="C24" s="75">
        <v>30</v>
      </c>
      <c r="D24" s="135" t="s">
        <v>190</v>
      </c>
      <c r="E24" s="135" t="s">
        <v>190</v>
      </c>
      <c r="F24" s="76"/>
      <c r="G24" s="76"/>
      <c r="H24" s="76"/>
      <c r="I24" s="76"/>
      <c r="J24" s="76"/>
      <c r="K24" s="76"/>
      <c r="L24" s="135"/>
    </row>
    <row r="25" spans="1:13" s="83" customFormat="1" ht="19.5" customHeight="1">
      <c r="A25" s="48"/>
      <c r="B25" s="96" t="s">
        <v>164</v>
      </c>
      <c r="C25" s="95">
        <v>30</v>
      </c>
      <c r="D25" s="82"/>
      <c r="E25" s="82"/>
      <c r="F25" s="82"/>
      <c r="G25" s="82"/>
      <c r="H25" s="82"/>
      <c r="I25" s="82"/>
      <c r="J25" s="135" t="s">
        <v>192</v>
      </c>
      <c r="K25" s="135" t="s">
        <v>192</v>
      </c>
      <c r="L25" s="135"/>
      <c r="M25" s="97"/>
    </row>
    <row r="26" spans="1:12" s="83" customFormat="1" ht="19.5" customHeight="1">
      <c r="A26" s="48" t="s">
        <v>102</v>
      </c>
      <c r="B26" s="94" t="s">
        <v>130</v>
      </c>
      <c r="C26" s="95">
        <v>30</v>
      </c>
      <c r="D26" s="135" t="s">
        <v>190</v>
      </c>
      <c r="E26" s="135" t="s">
        <v>190</v>
      </c>
      <c r="F26" s="135" t="s">
        <v>190</v>
      </c>
      <c r="G26" s="135" t="s">
        <v>190</v>
      </c>
      <c r="H26" s="82"/>
      <c r="I26" s="82"/>
      <c r="J26" s="82"/>
      <c r="K26" s="82"/>
      <c r="L26" s="135"/>
    </row>
    <row r="27" spans="1:13" s="83" customFormat="1" ht="19.5" customHeight="1">
      <c r="A27" s="48"/>
      <c r="B27" s="94" t="s">
        <v>165</v>
      </c>
      <c r="C27" s="95">
        <v>20</v>
      </c>
      <c r="D27" s="135" t="s">
        <v>190</v>
      </c>
      <c r="E27" s="82"/>
      <c r="F27" s="135" t="s">
        <v>190</v>
      </c>
      <c r="G27" s="82"/>
      <c r="H27" s="82"/>
      <c r="I27" s="82"/>
      <c r="J27" s="135" t="s">
        <v>192</v>
      </c>
      <c r="K27" s="82"/>
      <c r="L27" s="135"/>
      <c r="M27" s="101"/>
    </row>
    <row r="28" spans="1:12" s="83" customFormat="1" ht="19.5" customHeight="1">
      <c r="A28" s="48" t="s">
        <v>103</v>
      </c>
      <c r="B28" s="96" t="s">
        <v>150</v>
      </c>
      <c r="C28" s="95">
        <v>30</v>
      </c>
      <c r="D28" s="135" t="s">
        <v>190</v>
      </c>
      <c r="E28" s="135" t="s">
        <v>190</v>
      </c>
      <c r="F28" s="82"/>
      <c r="G28" s="82"/>
      <c r="H28" s="135" t="s">
        <v>190</v>
      </c>
      <c r="I28" s="82"/>
      <c r="J28" s="82"/>
      <c r="K28" s="82"/>
      <c r="L28" s="135"/>
    </row>
    <row r="29" spans="1:13" s="83" customFormat="1" ht="19.5" customHeight="1">
      <c r="A29" s="48"/>
      <c r="B29" s="94" t="s">
        <v>166</v>
      </c>
      <c r="C29" s="95">
        <v>20</v>
      </c>
      <c r="D29" s="135" t="s">
        <v>190</v>
      </c>
      <c r="E29" s="82"/>
      <c r="F29" s="135" t="s">
        <v>190</v>
      </c>
      <c r="G29" s="82"/>
      <c r="H29" s="82"/>
      <c r="I29" s="82"/>
      <c r="J29" s="82"/>
      <c r="K29" s="82"/>
      <c r="L29" s="135"/>
      <c r="M29" s="101"/>
    </row>
    <row r="30" spans="1:13" s="83" customFormat="1" ht="19.5" customHeight="1">
      <c r="A30" s="4" t="s">
        <v>104</v>
      </c>
      <c r="B30" s="87" t="s">
        <v>151</v>
      </c>
      <c r="C30" s="75">
        <v>30</v>
      </c>
      <c r="D30" s="135" t="s">
        <v>190</v>
      </c>
      <c r="E30" s="135" t="s">
        <v>190</v>
      </c>
      <c r="F30" s="82"/>
      <c r="G30" s="82"/>
      <c r="H30" s="135" t="s">
        <v>190</v>
      </c>
      <c r="I30" s="82"/>
      <c r="J30" s="135" t="s">
        <v>192</v>
      </c>
      <c r="K30" s="135" t="s">
        <v>192</v>
      </c>
      <c r="L30" s="135"/>
      <c r="M30" s="101"/>
    </row>
    <row r="31" spans="1:12" s="83" customFormat="1" ht="19.5" customHeight="1">
      <c r="A31" s="4" t="s">
        <v>184</v>
      </c>
      <c r="B31" s="28" t="s">
        <v>185</v>
      </c>
      <c r="C31" s="75"/>
      <c r="D31" s="76"/>
      <c r="E31" s="76"/>
      <c r="F31" s="82"/>
      <c r="G31" s="82"/>
      <c r="H31" s="82"/>
      <c r="I31" s="135" t="s">
        <v>190</v>
      </c>
      <c r="J31" s="82"/>
      <c r="K31" s="76"/>
      <c r="L31" s="135"/>
    </row>
    <row r="32" spans="1:13" ht="19.5" customHeight="1">
      <c r="A32" s="49" t="s">
        <v>118</v>
      </c>
      <c r="B32" s="50"/>
      <c r="C32" s="77">
        <f>SUM(C6:C31)</f>
        <v>1060</v>
      </c>
      <c r="D32" s="135"/>
      <c r="E32" s="135"/>
      <c r="F32" s="135"/>
      <c r="G32" s="135"/>
      <c r="H32" s="135"/>
      <c r="I32" s="135"/>
      <c r="J32" s="135"/>
      <c r="K32" s="135"/>
      <c r="L32" s="135"/>
      <c r="M32" s="58"/>
    </row>
    <row r="33" spans="1:13" ht="19.5" customHeight="1">
      <c r="A33" s="137" t="s">
        <v>191</v>
      </c>
      <c r="B33" s="140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58"/>
    </row>
    <row r="34" ht="12.75">
      <c r="A34" s="53" t="s">
        <v>194</v>
      </c>
    </row>
    <row r="35" spans="1:10" ht="12.75">
      <c r="A35" s="54" t="s">
        <v>195</v>
      </c>
      <c r="H35" s="85"/>
      <c r="I35" s="85"/>
      <c r="J35" s="85"/>
    </row>
    <row r="36" ht="12.75">
      <c r="I36" s="84"/>
    </row>
    <row r="37" ht="12.75">
      <c r="A37" t="s">
        <v>196</v>
      </c>
    </row>
    <row r="38" ht="12.75">
      <c r="A38" t="s">
        <v>197</v>
      </c>
    </row>
  </sheetData>
  <sheetProtection/>
  <printOptions/>
  <pageMargins left="0.984251968503937" right="0.5905511811023623" top="0.39" bottom="0.5905511811023623" header="0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0.75390625" style="0" customWidth="1"/>
    <col min="2" max="2" width="45.375" style="0" customWidth="1"/>
    <col min="3" max="5" width="13.75390625" style="0" customWidth="1"/>
  </cols>
  <sheetData>
    <row r="1" s="6" customFormat="1" ht="19.5" customHeight="1">
      <c r="A1" s="6" t="s">
        <v>85</v>
      </c>
    </row>
    <row r="2" spans="1:5" ht="19.5" customHeight="1">
      <c r="A2" s="48" t="s">
        <v>86</v>
      </c>
      <c r="B2" s="48" t="s">
        <v>152</v>
      </c>
      <c r="C2" s="4" t="s">
        <v>122</v>
      </c>
      <c r="D2" s="4" t="s">
        <v>131</v>
      </c>
      <c r="E2" s="4" t="s">
        <v>108</v>
      </c>
    </row>
    <row r="3" spans="1:5" ht="19.5" customHeight="1">
      <c r="A3" s="4" t="s">
        <v>90</v>
      </c>
      <c r="B3" s="88" t="s">
        <v>154</v>
      </c>
      <c r="C3" s="142" t="s">
        <v>199</v>
      </c>
      <c r="D3" s="4"/>
      <c r="E3" s="141"/>
    </row>
    <row r="4" spans="1:5" ht="19.5" customHeight="1">
      <c r="A4" s="4" t="s">
        <v>90</v>
      </c>
      <c r="B4" s="88" t="s">
        <v>202</v>
      </c>
      <c r="C4" s="142" t="s">
        <v>198</v>
      </c>
      <c r="D4" s="51"/>
      <c r="E4" s="144"/>
    </row>
    <row r="5" spans="1:5" ht="19.5" customHeight="1">
      <c r="A5" s="4" t="s">
        <v>92</v>
      </c>
      <c r="B5" s="88" t="s">
        <v>93</v>
      </c>
      <c r="C5" s="142" t="s">
        <v>198</v>
      </c>
      <c r="D5" s="51"/>
      <c r="E5" s="144"/>
    </row>
    <row r="6" spans="1:5" ht="19.5" customHeight="1">
      <c r="A6" s="4" t="s">
        <v>95</v>
      </c>
      <c r="B6" s="88" t="s">
        <v>96</v>
      </c>
      <c r="C6" s="142" t="s">
        <v>198</v>
      </c>
      <c r="D6" s="51"/>
      <c r="E6" s="144"/>
    </row>
    <row r="7" spans="1:5" ht="19.5" customHeight="1">
      <c r="A7" s="4" t="s">
        <v>97</v>
      </c>
      <c r="B7" s="88" t="s">
        <v>98</v>
      </c>
      <c r="C7" s="142" t="s">
        <v>198</v>
      </c>
      <c r="D7" s="51"/>
      <c r="E7" s="144"/>
    </row>
    <row r="8" spans="1:5" ht="19.5" customHeight="1">
      <c r="A8" s="4" t="s">
        <v>116</v>
      </c>
      <c r="B8" s="88" t="s">
        <v>177</v>
      </c>
      <c r="C8" s="142" t="s">
        <v>198</v>
      </c>
      <c r="D8" s="51"/>
      <c r="E8" s="144"/>
    </row>
    <row r="9" spans="1:5" ht="19.5" customHeight="1">
      <c r="A9" s="4" t="s">
        <v>181</v>
      </c>
      <c r="B9" s="88" t="s">
        <v>180</v>
      </c>
      <c r="C9" s="142" t="s">
        <v>198</v>
      </c>
      <c r="D9" s="51"/>
      <c r="E9" s="144"/>
    </row>
    <row r="10" spans="1:5" ht="19.5" customHeight="1">
      <c r="A10" s="4" t="s">
        <v>178</v>
      </c>
      <c r="B10" s="88" t="s">
        <v>155</v>
      </c>
      <c r="C10" s="142" t="s">
        <v>198</v>
      </c>
      <c r="D10" s="51"/>
      <c r="E10" s="144"/>
    </row>
    <row r="11" spans="1:5" ht="19.5" customHeight="1">
      <c r="A11" s="49" t="s">
        <v>121</v>
      </c>
      <c r="B11" s="50"/>
      <c r="C11" s="144"/>
      <c r="D11" s="51"/>
      <c r="E11" s="144"/>
    </row>
    <row r="12" spans="1:5" ht="18.75" customHeight="1">
      <c r="A12" s="140" t="s">
        <v>200</v>
      </c>
      <c r="B12" s="55"/>
      <c r="C12" s="56"/>
      <c r="D12" s="56"/>
      <c r="E12" s="56"/>
    </row>
    <row r="14" spans="1:3" s="6" customFormat="1" ht="19.5" customHeight="1">
      <c r="A14" s="89" t="s">
        <v>162</v>
      </c>
      <c r="B14" s="89"/>
      <c r="C14" s="89"/>
    </row>
    <row r="15" spans="1:3" ht="19.5" customHeight="1">
      <c r="A15" s="59" t="s">
        <v>119</v>
      </c>
      <c r="B15" s="59" t="s">
        <v>120</v>
      </c>
      <c r="C15" s="59" t="s">
        <v>108</v>
      </c>
    </row>
    <row r="16" spans="1:5" ht="19.5" customHeight="1">
      <c r="A16" s="102" t="s">
        <v>182</v>
      </c>
      <c r="B16" s="105" t="s">
        <v>183</v>
      </c>
      <c r="C16" s="143"/>
      <c r="E16" s="91"/>
    </row>
    <row r="17" spans="1:3" ht="19.5" customHeight="1">
      <c r="A17" s="98"/>
      <c r="B17" s="106"/>
      <c r="C17" s="99"/>
    </row>
    <row r="18" spans="1:3" ht="19.5" customHeight="1">
      <c r="A18" s="59"/>
      <c r="B18" s="60"/>
      <c r="C18" s="61"/>
    </row>
    <row r="19" spans="1:3" ht="19.5" customHeight="1">
      <c r="A19" s="62" t="s">
        <v>121</v>
      </c>
      <c r="B19" s="63"/>
      <c r="C19" s="145"/>
    </row>
    <row r="20" spans="1:3" ht="14.25">
      <c r="A20" s="64"/>
      <c r="B20" s="17"/>
      <c r="C20" s="65"/>
    </row>
    <row r="21" spans="1:5" ht="9.75" customHeight="1">
      <c r="A21" s="55"/>
      <c r="B21" s="57" t="s">
        <v>123</v>
      </c>
      <c r="C21" s="56"/>
      <c r="D21" s="56"/>
      <c r="E21" s="56"/>
    </row>
    <row r="22" ht="19.5" customHeight="1">
      <c r="A22" s="54" t="s">
        <v>124</v>
      </c>
    </row>
    <row r="23" spans="1:4" ht="24.75" customHeight="1">
      <c r="A23" t="s">
        <v>125</v>
      </c>
      <c r="C23" s="146"/>
      <c r="D23" t="s">
        <v>127</v>
      </c>
    </row>
    <row r="24" spans="1:4" ht="24.75" customHeight="1">
      <c r="A24" s="1" t="s">
        <v>126</v>
      </c>
      <c r="B24" s="1"/>
      <c r="C24" s="146"/>
      <c r="D24" t="s">
        <v>127</v>
      </c>
    </row>
    <row r="25" spans="1:4" ht="24.75" customHeight="1">
      <c r="A25" s="2" t="s">
        <v>156</v>
      </c>
      <c r="B25" s="2"/>
      <c r="C25" s="147"/>
      <c r="D25" t="s">
        <v>127</v>
      </c>
    </row>
    <row r="26" spans="1:6" ht="30" customHeight="1">
      <c r="A26" t="s">
        <v>128</v>
      </c>
      <c r="C26" s="148"/>
      <c r="D26" t="s">
        <v>127</v>
      </c>
      <c r="E26" s="90"/>
      <c r="F26" s="92"/>
    </row>
    <row r="28" spans="3:6" ht="12.75">
      <c r="C28" s="93"/>
      <c r="E28" s="78"/>
      <c r="F28" s="58"/>
    </row>
  </sheetData>
  <sheetProtection/>
  <printOptions/>
  <pageMargins left="0.984251968503937" right="0.5905511811023623" top="0.7874015748031497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view="pageBreakPreview" zoomScale="60" zoomScaleNormal="55" zoomScalePageLayoutView="0" workbookViewId="0" topLeftCell="A1">
      <pane xSplit="2" ySplit="3" topLeftCell="C4" activePane="bottomRight" state="frozen"/>
      <selection pane="topLeft" activeCell="L6" sqref="L6"/>
      <selection pane="topRight" activeCell="L6" sqref="L6"/>
      <selection pane="bottomLeft" activeCell="L6" sqref="L6"/>
      <selection pane="bottomRight" activeCell="F22" sqref="F22"/>
    </sheetView>
  </sheetViews>
  <sheetFormatPr defaultColWidth="9.00390625" defaultRowHeight="12.75"/>
  <cols>
    <col min="1" max="1" width="14.625" style="0" customWidth="1"/>
    <col min="2" max="2" width="27.875" style="0" customWidth="1"/>
    <col min="3" max="3" width="31.00390625" style="32" customWidth="1"/>
    <col min="4" max="4" width="22.125" style="32" customWidth="1"/>
    <col min="5" max="5" width="11.25390625" style="32" customWidth="1"/>
    <col min="6" max="6" width="69.625" style="0" customWidth="1"/>
    <col min="7" max="7" width="38.00390625" style="0" customWidth="1"/>
    <col min="8" max="8" width="24.875" style="0" customWidth="1"/>
  </cols>
  <sheetData>
    <row r="1" spans="1:3" ht="34.5" customHeight="1">
      <c r="A1" s="42" t="s">
        <v>76</v>
      </c>
      <c r="B1" s="42"/>
      <c r="C1" s="29"/>
    </row>
    <row r="2" spans="1:6" ht="34.5" customHeight="1">
      <c r="A2" s="79" t="s">
        <v>51</v>
      </c>
      <c r="B2" s="17"/>
      <c r="C2" s="26"/>
      <c r="D2" s="26"/>
      <c r="E2" s="26"/>
      <c r="F2" s="17"/>
    </row>
    <row r="3" spans="1:8" ht="34.5" customHeight="1">
      <c r="A3" s="33" t="s">
        <v>77</v>
      </c>
      <c r="B3" s="33" t="s">
        <v>78</v>
      </c>
      <c r="C3" s="34" t="s">
        <v>79</v>
      </c>
      <c r="D3" s="35" t="s">
        <v>66</v>
      </c>
      <c r="E3" s="36" t="s">
        <v>70</v>
      </c>
      <c r="F3" s="33" t="s">
        <v>71</v>
      </c>
      <c r="G3" s="37" t="s">
        <v>133</v>
      </c>
      <c r="H3" s="43" t="s">
        <v>72</v>
      </c>
    </row>
    <row r="4" spans="1:8" ht="34.5" customHeight="1">
      <c r="A4" s="19" t="s">
        <v>69</v>
      </c>
      <c r="B4" s="18" t="s">
        <v>67</v>
      </c>
      <c r="C4" s="149"/>
      <c r="D4" s="149" t="s">
        <v>201</v>
      </c>
      <c r="E4" s="151"/>
      <c r="F4" s="38"/>
      <c r="G4" s="44" t="s">
        <v>132</v>
      </c>
      <c r="H4" s="40"/>
    </row>
    <row r="5" spans="1:8" ht="34.5" customHeight="1">
      <c r="A5" s="19" t="s">
        <v>168</v>
      </c>
      <c r="B5" s="18" t="s">
        <v>170</v>
      </c>
      <c r="C5" s="149"/>
      <c r="D5" s="149" t="s">
        <v>201</v>
      </c>
      <c r="E5" s="151"/>
      <c r="F5" s="38"/>
      <c r="G5" s="44" t="s">
        <v>173</v>
      </c>
      <c r="H5" s="40"/>
    </row>
    <row r="6" spans="1:8" ht="34.5" customHeight="1">
      <c r="A6" s="19" t="s">
        <v>80</v>
      </c>
      <c r="B6" s="18" t="s">
        <v>169</v>
      </c>
      <c r="C6" s="149"/>
      <c r="D6" s="149" t="s">
        <v>201</v>
      </c>
      <c r="E6" s="151"/>
      <c r="F6" s="38"/>
      <c r="G6" s="44" t="s">
        <v>73</v>
      </c>
      <c r="H6" s="40"/>
    </row>
    <row r="7" spans="1:8" ht="34.5" customHeight="1">
      <c r="A7" s="19" t="s">
        <v>48</v>
      </c>
      <c r="B7" s="18" t="s">
        <v>158</v>
      </c>
      <c r="C7" s="149"/>
      <c r="D7" s="149" t="s">
        <v>201</v>
      </c>
      <c r="E7" s="151"/>
      <c r="F7" s="38"/>
      <c r="G7" s="44" t="s">
        <v>132</v>
      </c>
      <c r="H7" s="40"/>
    </row>
    <row r="8" spans="1:8" ht="34.5" customHeight="1">
      <c r="A8" s="19" t="s">
        <v>161</v>
      </c>
      <c r="B8" s="18" t="s">
        <v>171</v>
      </c>
      <c r="C8" s="149"/>
      <c r="D8" s="149" t="s">
        <v>201</v>
      </c>
      <c r="E8" s="151"/>
      <c r="F8" s="38"/>
      <c r="G8" s="44" t="s">
        <v>173</v>
      </c>
      <c r="H8" s="40"/>
    </row>
    <row r="9" spans="1:8" ht="34.5" customHeight="1">
      <c r="A9" s="19" t="s">
        <v>81</v>
      </c>
      <c r="B9" s="18" t="s">
        <v>159</v>
      </c>
      <c r="C9" s="149"/>
      <c r="D9" s="149" t="s">
        <v>201</v>
      </c>
      <c r="E9" s="151"/>
      <c r="F9" s="38"/>
      <c r="G9" s="44" t="s">
        <v>73</v>
      </c>
      <c r="H9" s="40"/>
    </row>
    <row r="10" spans="1:8" ht="34.5" customHeight="1">
      <c r="A10" s="19" t="s">
        <v>187</v>
      </c>
      <c r="B10" s="18"/>
      <c r="C10" s="150">
        <f>SUM(C4:C9)</f>
        <v>0</v>
      </c>
      <c r="D10" s="100"/>
      <c r="E10" s="152"/>
      <c r="F10" s="38"/>
      <c r="G10" s="44"/>
      <c r="H10" s="40"/>
    </row>
    <row r="11" spans="2:3" ht="34.5" customHeight="1">
      <c r="B11" s="41"/>
      <c r="C11" s="29"/>
    </row>
    <row r="12" spans="1:8" ht="34.5" customHeight="1">
      <c r="A12" s="79" t="s">
        <v>49</v>
      </c>
      <c r="B12" s="17"/>
      <c r="C12" s="17"/>
      <c r="D12" s="17"/>
      <c r="E12" s="17"/>
      <c r="F12" s="17"/>
      <c r="G12" s="16"/>
      <c r="H12" s="27"/>
    </row>
    <row r="13" spans="1:8" ht="34.5" customHeight="1">
      <c r="A13" s="33" t="s">
        <v>50</v>
      </c>
      <c r="B13" s="33" t="s">
        <v>74</v>
      </c>
      <c r="C13" s="33" t="s">
        <v>52</v>
      </c>
      <c r="D13" s="33"/>
      <c r="E13" s="33"/>
      <c r="F13" s="33" t="s">
        <v>71</v>
      </c>
      <c r="G13" s="37" t="s">
        <v>133</v>
      </c>
      <c r="H13" s="43" t="s">
        <v>72</v>
      </c>
    </row>
    <row r="14" spans="1:8" ht="34.5" customHeight="1">
      <c r="A14" s="19" t="s">
        <v>157</v>
      </c>
      <c r="B14" s="18" t="s">
        <v>68</v>
      </c>
      <c r="C14" s="150"/>
      <c r="D14" s="149" t="s">
        <v>201</v>
      </c>
      <c r="E14" s="151"/>
      <c r="F14" s="38"/>
      <c r="G14" s="45" t="s">
        <v>75</v>
      </c>
      <c r="H14" s="39"/>
    </row>
    <row r="15" spans="1:8" ht="34.5" customHeight="1">
      <c r="A15" s="30" t="s">
        <v>174</v>
      </c>
      <c r="B15" s="31" t="s">
        <v>172</v>
      </c>
      <c r="C15" s="150"/>
      <c r="D15" s="149" t="s">
        <v>201</v>
      </c>
      <c r="E15" s="151"/>
      <c r="F15" s="38"/>
      <c r="G15" s="45" t="s">
        <v>175</v>
      </c>
      <c r="H15" s="39"/>
    </row>
    <row r="16" spans="1:8" ht="34.5" customHeight="1">
      <c r="A16" s="30" t="s">
        <v>187</v>
      </c>
      <c r="B16" s="31"/>
      <c r="C16" s="150"/>
      <c r="D16" s="100"/>
      <c r="E16" s="152">
        <f>SUM(E14:E15)</f>
        <v>0</v>
      </c>
      <c r="F16" s="38">
        <f>SUM(F14:F14)</f>
        <v>0</v>
      </c>
      <c r="G16" s="39"/>
      <c r="H16" s="39"/>
    </row>
    <row r="17" spans="1:8" ht="34.5" customHeight="1">
      <c r="A17" s="107"/>
      <c r="B17" s="108"/>
      <c r="C17" s="109"/>
      <c r="D17" s="109"/>
      <c r="E17" s="110"/>
      <c r="F17" s="111"/>
      <c r="G17" s="112"/>
      <c r="H17" s="112"/>
    </row>
    <row r="18" spans="1:8" ht="34.5" customHeight="1">
      <c r="A18" s="113"/>
      <c r="B18" s="114"/>
      <c r="C18" s="115"/>
      <c r="D18" s="115"/>
      <c r="E18" s="116"/>
      <c r="F18" s="117"/>
      <c r="G18" s="118"/>
      <c r="H18" s="118"/>
    </row>
    <row r="19" spans="1:8" ht="34.5" customHeight="1" thickBot="1">
      <c r="A19" s="79" t="s">
        <v>82</v>
      </c>
      <c r="B19" s="119"/>
      <c r="C19" s="120"/>
      <c r="D19" s="120"/>
      <c r="E19" s="121"/>
      <c r="F19" s="122"/>
      <c r="G19" s="123"/>
      <c r="H19" s="123"/>
    </row>
    <row r="20" spans="1:8" ht="34.5" customHeight="1" thickBot="1">
      <c r="A20" s="124" t="s">
        <v>186</v>
      </c>
      <c r="B20" s="125"/>
      <c r="C20" s="126">
        <f>C10+C16</f>
        <v>0</v>
      </c>
      <c r="D20" s="126"/>
      <c r="E20" s="127">
        <f>E10+E16</f>
        <v>0</v>
      </c>
      <c r="F20" s="128"/>
      <c r="G20" s="128"/>
      <c r="H20" s="129"/>
    </row>
    <row r="21" spans="1:8" ht="34.5" customHeight="1">
      <c r="A21" s="46"/>
      <c r="B21" s="114"/>
      <c r="C21" s="130"/>
      <c r="D21" s="130"/>
      <c r="E21" s="131"/>
      <c r="F21" s="1"/>
      <c r="G21" s="1"/>
      <c r="H21" s="1"/>
    </row>
    <row r="22" spans="2:3" ht="34.5" customHeight="1">
      <c r="B22" s="46"/>
      <c r="C22" s="47"/>
    </row>
    <row r="23" spans="2:3" ht="34.5" customHeight="1">
      <c r="B23" s="46"/>
      <c r="C23" s="47"/>
    </row>
    <row r="24" spans="2:3" ht="27.75" customHeight="1">
      <c r="B24" s="46"/>
      <c r="C24" s="103"/>
    </row>
  </sheetData>
  <sheetProtection/>
  <printOptions/>
  <pageMargins left="1.09" right="0.25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showGridLines="0" view="pageBreakPreview" zoomScaleSheetLayoutView="100" zoomScalePageLayoutView="0" workbookViewId="0" topLeftCell="A13">
      <selection activeCell="AG32" sqref="AG32"/>
    </sheetView>
  </sheetViews>
  <sheetFormatPr defaultColWidth="8.625" defaultRowHeight="12.75"/>
  <cols>
    <col min="1" max="1" width="2.875" style="0" customWidth="1"/>
    <col min="2" max="2" width="2.75390625" style="0" customWidth="1"/>
    <col min="3" max="3" width="5.625" style="0" customWidth="1"/>
    <col min="4" max="4" width="21.25390625" style="0" customWidth="1"/>
    <col min="5" max="5" width="7.875" style="0" customWidth="1"/>
    <col min="6" max="6" width="3.125" style="0" customWidth="1"/>
    <col min="7" max="7" width="2.875" style="0" customWidth="1"/>
    <col min="8" max="8" width="3.75390625" style="0" customWidth="1"/>
    <col min="9" max="10" width="2.125" style="0" customWidth="1"/>
    <col min="11" max="11" width="3.125" style="0" customWidth="1"/>
    <col min="12" max="12" width="3.625" style="0" customWidth="1"/>
    <col min="13" max="13" width="2.75390625" style="0" customWidth="1"/>
    <col min="14" max="14" width="1.75390625" style="0" customWidth="1"/>
    <col min="15" max="15" width="1.37890625" style="0" customWidth="1"/>
    <col min="16" max="16" width="6.875" style="0" customWidth="1"/>
    <col min="17" max="17" width="3.625" style="0" customWidth="1"/>
    <col min="18" max="18" width="0.875" style="0" customWidth="1"/>
    <col min="19" max="19" width="1.00390625" style="0" customWidth="1"/>
    <col min="20" max="20" width="2.75390625" style="0" customWidth="1"/>
    <col min="21" max="21" width="3.625" style="0" customWidth="1"/>
    <col min="22" max="22" width="10.75390625" style="0" customWidth="1"/>
    <col min="23" max="23" width="12.25390625" style="0" customWidth="1"/>
    <col min="24" max="24" width="3.75390625" style="0" customWidth="1"/>
    <col min="25" max="25" width="2.875" style="0" customWidth="1"/>
    <col min="26" max="26" width="6.875" style="0" customWidth="1"/>
    <col min="27" max="27" width="3.00390625" style="0" customWidth="1"/>
    <col min="28" max="28" width="2.625" style="0" customWidth="1"/>
    <col min="29" max="29" width="2.375" style="0" customWidth="1"/>
    <col min="30" max="30" width="11.25390625" style="0" customWidth="1"/>
    <col min="31" max="31" width="3.375" style="0" customWidth="1"/>
  </cols>
  <sheetData>
    <row r="1" spans="4:29" ht="24">
      <c r="D1" s="155" t="s">
        <v>176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3" spans="1:21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32" ht="14.25">
      <c r="A4" s="7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4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1" ht="14.25">
      <c r="A5" s="7"/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 t="s">
        <v>6</v>
      </c>
      <c r="W5" s="134"/>
      <c r="X5" s="7" t="s">
        <v>53</v>
      </c>
      <c r="Y5" s="7" t="s">
        <v>7</v>
      </c>
      <c r="Z5" s="9">
        <v>92.6</v>
      </c>
      <c r="AA5" s="10" t="s">
        <v>8</v>
      </c>
      <c r="AB5" s="10" t="s">
        <v>9</v>
      </c>
      <c r="AC5" s="153"/>
      <c r="AD5" s="153"/>
      <c r="AE5" s="7" t="s">
        <v>53</v>
      </c>
    </row>
    <row r="6" spans="1:31" ht="14.25">
      <c r="A6" s="7"/>
      <c r="B6" s="7"/>
      <c r="C6" s="7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11</v>
      </c>
      <c r="V6" s="7"/>
      <c r="W6" s="7"/>
      <c r="X6" s="7"/>
      <c r="Y6" s="7"/>
      <c r="Z6" s="10"/>
      <c r="AA6" s="10"/>
      <c r="AB6" s="10"/>
      <c r="AC6" s="10"/>
      <c r="AD6" s="10"/>
      <c r="AE6" s="7"/>
    </row>
    <row r="7" spans="1:31" ht="14.25">
      <c r="A7" s="7"/>
      <c r="B7" s="7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13</v>
      </c>
      <c r="V7" s="7"/>
      <c r="W7" s="134"/>
      <c r="X7" s="7" t="s">
        <v>53</v>
      </c>
      <c r="Y7" s="7" t="s">
        <v>7</v>
      </c>
      <c r="Z7" s="9">
        <v>8.5</v>
      </c>
      <c r="AA7" s="10" t="s">
        <v>8</v>
      </c>
      <c r="AB7" s="10" t="s">
        <v>9</v>
      </c>
      <c r="AC7" s="153"/>
      <c r="AD7" s="153"/>
      <c r="AE7" s="7" t="s">
        <v>53</v>
      </c>
    </row>
    <row r="8" spans="1:31" ht="14.25">
      <c r="A8" s="7"/>
      <c r="B8" s="7"/>
      <c r="C8" s="7" t="s">
        <v>62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14</v>
      </c>
      <c r="V8" s="7"/>
      <c r="W8" s="7"/>
      <c r="X8" s="7"/>
      <c r="Y8" s="7"/>
      <c r="Z8" s="10"/>
      <c r="AA8" s="10"/>
      <c r="AB8" s="10"/>
      <c r="AC8" s="10"/>
      <c r="AD8" s="10"/>
      <c r="AE8" s="7"/>
    </row>
    <row r="9" spans="1:31" ht="14.25">
      <c r="A9" s="7"/>
      <c r="B9" s="7"/>
      <c r="C9" s="7" t="s">
        <v>15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16</v>
      </c>
      <c r="V9" s="7"/>
      <c r="W9" s="134"/>
      <c r="X9" s="7" t="s">
        <v>53</v>
      </c>
      <c r="Y9" s="7" t="s">
        <v>7</v>
      </c>
      <c r="Z9" s="9">
        <v>92.6</v>
      </c>
      <c r="AA9" s="10" t="s">
        <v>8</v>
      </c>
      <c r="AB9" s="10" t="s">
        <v>9</v>
      </c>
      <c r="AC9" s="153"/>
      <c r="AD9" s="153"/>
      <c r="AE9" s="7" t="s">
        <v>53</v>
      </c>
    </row>
    <row r="10" spans="1:3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  <c r="AA10" s="10"/>
      <c r="AB10" s="10"/>
      <c r="AC10" s="10"/>
      <c r="AD10" s="10"/>
      <c r="AE10" s="7"/>
    </row>
    <row r="11" spans="1:31" ht="17.25">
      <c r="A11" s="7"/>
      <c r="B11" s="7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11"/>
      <c r="Z11" s="156"/>
      <c r="AA11" s="157"/>
      <c r="AB11" s="157"/>
      <c r="AC11" s="157"/>
      <c r="AD11" s="157"/>
      <c r="AE11" s="11"/>
    </row>
    <row r="12" spans="1:31" ht="17.25">
      <c r="A12" s="7"/>
      <c r="B12" s="7"/>
      <c r="C12" s="7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V12" s="11" t="s">
        <v>19</v>
      </c>
      <c r="Z12" s="159"/>
      <c r="AA12" s="160"/>
      <c r="AB12" s="160"/>
      <c r="AC12" s="160"/>
      <c r="AD12" s="160"/>
      <c r="AE12" s="11" t="s">
        <v>53</v>
      </c>
    </row>
    <row r="13" spans="1:18" ht="14.25">
      <c r="A13" s="7"/>
      <c r="B13" s="7"/>
      <c r="C13" s="7" t="s">
        <v>20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34" ht="17.25">
      <c r="A15" s="7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 t="s">
        <v>1</v>
      </c>
      <c r="U15" s="7"/>
      <c r="AH15" s="23"/>
    </row>
    <row r="16" spans="1:31" ht="17.25">
      <c r="A16" s="12" t="s">
        <v>135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U16" s="7"/>
      <c r="V16" s="7"/>
      <c r="W16" s="7"/>
      <c r="X16" s="7"/>
      <c r="Y16" s="7"/>
      <c r="Z16" s="7"/>
      <c r="AA16" s="7"/>
      <c r="AB16" s="7"/>
      <c r="AC16" s="7"/>
      <c r="AD16" s="8"/>
      <c r="AE16" s="7"/>
    </row>
    <row r="17" spans="1:32" ht="17.25">
      <c r="A17" s="7"/>
      <c r="B17" s="7" t="s">
        <v>22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61</v>
      </c>
      <c r="U17" s="7" t="s">
        <v>24</v>
      </c>
      <c r="V17" s="7"/>
      <c r="W17" s="7"/>
      <c r="X17" s="7"/>
      <c r="Y17" s="7"/>
      <c r="Z17" s="7"/>
      <c r="AA17" s="7"/>
      <c r="AB17" s="7"/>
      <c r="AC17" s="7"/>
      <c r="AD17" s="7"/>
      <c r="AE17" s="12"/>
      <c r="AF17" s="12"/>
    </row>
    <row r="18" spans="1:31" ht="14.25">
      <c r="A18" s="7"/>
      <c r="B18" s="7"/>
      <c r="C18" s="7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/>
      <c r="T18" s="7"/>
      <c r="U18" s="7" t="s">
        <v>25</v>
      </c>
      <c r="V18" s="7"/>
      <c r="W18" s="133"/>
      <c r="X18" s="7" t="s">
        <v>26</v>
      </c>
      <c r="Y18" s="7" t="s">
        <v>7</v>
      </c>
      <c r="Z18" s="7">
        <v>771</v>
      </c>
      <c r="AA18" s="7" t="s">
        <v>56</v>
      </c>
      <c r="AB18" s="7" t="s">
        <v>9</v>
      </c>
      <c r="AC18" s="153"/>
      <c r="AD18" s="153"/>
      <c r="AE18" s="7" t="s">
        <v>53</v>
      </c>
    </row>
    <row r="19" spans="1:32" ht="17.25">
      <c r="A19" s="7"/>
      <c r="B19" s="7"/>
      <c r="C19" s="7"/>
      <c r="D19" s="7" t="s">
        <v>54</v>
      </c>
      <c r="E19" s="132"/>
      <c r="F19" s="7" t="s">
        <v>53</v>
      </c>
      <c r="G19" s="7" t="s">
        <v>7</v>
      </c>
      <c r="H19" s="7">
        <v>60</v>
      </c>
      <c r="I19" s="7" t="s">
        <v>8</v>
      </c>
      <c r="J19" s="7" t="s">
        <v>7</v>
      </c>
      <c r="K19" s="7">
        <v>2</v>
      </c>
      <c r="L19" s="7" t="s">
        <v>55</v>
      </c>
      <c r="M19" s="7" t="s">
        <v>83</v>
      </c>
      <c r="N19" s="153"/>
      <c r="O19" s="153"/>
      <c r="P19" s="153"/>
      <c r="Q19" s="7" t="s">
        <v>53</v>
      </c>
      <c r="S19" s="7"/>
      <c r="T19" s="7"/>
      <c r="U19" s="7" t="s">
        <v>60</v>
      </c>
      <c r="V19" s="7"/>
      <c r="W19" s="133"/>
      <c r="X19" s="7" t="s">
        <v>28</v>
      </c>
      <c r="Y19" s="7" t="s">
        <v>7</v>
      </c>
      <c r="Z19" s="8">
        <v>2125</v>
      </c>
      <c r="AA19" s="7" t="s">
        <v>29</v>
      </c>
      <c r="AB19" s="7" t="s">
        <v>9</v>
      </c>
      <c r="AC19" s="153"/>
      <c r="AD19" s="153"/>
      <c r="AE19" s="7" t="s">
        <v>53</v>
      </c>
      <c r="AF19" s="12"/>
    </row>
    <row r="20" spans="1:31" ht="14.25">
      <c r="A20" s="7"/>
      <c r="B20" s="7"/>
      <c r="C20" s="7" t="s">
        <v>27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S20" s="7"/>
      <c r="T20" s="7" t="s">
        <v>31</v>
      </c>
      <c r="U20" s="81" t="s">
        <v>134</v>
      </c>
      <c r="V20" s="7"/>
      <c r="W20" s="133"/>
      <c r="X20" s="7" t="s">
        <v>33</v>
      </c>
      <c r="Y20" s="7" t="s">
        <v>7</v>
      </c>
      <c r="Z20" s="8">
        <v>9268</v>
      </c>
      <c r="AA20" s="7" t="s">
        <v>29</v>
      </c>
      <c r="AB20" s="7" t="s">
        <v>9</v>
      </c>
      <c r="AC20" s="153"/>
      <c r="AD20" s="153"/>
      <c r="AE20" s="7" t="s">
        <v>53</v>
      </c>
    </row>
    <row r="21" spans="1:31" ht="14.25">
      <c r="A21" s="7"/>
      <c r="B21" s="7"/>
      <c r="C21" s="7"/>
      <c r="D21" s="7" t="s">
        <v>30</v>
      </c>
      <c r="E21" s="133"/>
      <c r="F21" s="7" t="s">
        <v>53</v>
      </c>
      <c r="G21" s="7" t="s">
        <v>7</v>
      </c>
      <c r="H21" s="154">
        <v>2013</v>
      </c>
      <c r="I21" s="158"/>
      <c r="J21" s="158"/>
      <c r="K21" s="7" t="s">
        <v>29</v>
      </c>
      <c r="L21" s="7" t="s">
        <v>9</v>
      </c>
      <c r="M21" s="153"/>
      <c r="N21" s="153"/>
      <c r="O21" s="153"/>
      <c r="P21" s="153"/>
      <c r="Q21" s="7" t="s">
        <v>53</v>
      </c>
      <c r="S21" s="7"/>
      <c r="T21" s="7" t="s">
        <v>37</v>
      </c>
      <c r="U21" s="7" t="s">
        <v>57</v>
      </c>
      <c r="V21" s="7"/>
      <c r="W21" s="7"/>
      <c r="X21" s="7"/>
      <c r="Y21" s="7"/>
      <c r="Z21" s="7"/>
      <c r="AA21" s="7"/>
      <c r="AB21" s="7"/>
      <c r="AC21" s="7"/>
      <c r="AD21" s="8"/>
      <c r="AE21" s="7"/>
    </row>
    <row r="22" spans="1:31" ht="14.25">
      <c r="A22" s="7"/>
      <c r="B22" s="7"/>
      <c r="C22" s="7"/>
      <c r="D22" s="7" t="s">
        <v>34</v>
      </c>
      <c r="E22" s="133"/>
      <c r="F22" s="7" t="s">
        <v>53</v>
      </c>
      <c r="G22" s="7" t="s">
        <v>7</v>
      </c>
      <c r="H22" s="158">
        <v>280</v>
      </c>
      <c r="I22" s="158"/>
      <c r="J22" s="158"/>
      <c r="K22" s="7" t="s">
        <v>35</v>
      </c>
      <c r="L22" s="7" t="s">
        <v>9</v>
      </c>
      <c r="M22" s="153"/>
      <c r="N22" s="153"/>
      <c r="O22" s="153"/>
      <c r="P22" s="153"/>
      <c r="Q22" s="7" t="s">
        <v>53</v>
      </c>
      <c r="S22" s="7"/>
      <c r="T22" s="7"/>
      <c r="U22" s="7" t="s">
        <v>58</v>
      </c>
      <c r="V22" s="7"/>
      <c r="W22" s="133"/>
      <c r="X22" s="7" t="s">
        <v>26</v>
      </c>
      <c r="Y22" s="7" t="s">
        <v>7</v>
      </c>
      <c r="Z22" s="7">
        <v>771</v>
      </c>
      <c r="AA22" s="7" t="s">
        <v>56</v>
      </c>
      <c r="AB22" s="7" t="s">
        <v>9</v>
      </c>
      <c r="AC22" s="153"/>
      <c r="AD22" s="153"/>
      <c r="AE22" s="7" t="s">
        <v>53</v>
      </c>
    </row>
    <row r="23" spans="1:31" ht="14.25">
      <c r="A23" s="7"/>
      <c r="B23" s="7"/>
      <c r="C23" s="7" t="s">
        <v>36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S23" s="7"/>
      <c r="T23" s="7"/>
      <c r="U23" s="7" t="s">
        <v>39</v>
      </c>
      <c r="V23" s="7"/>
      <c r="W23" s="133"/>
      <c r="X23" s="7" t="s">
        <v>28</v>
      </c>
      <c r="Y23" s="7" t="s">
        <v>7</v>
      </c>
      <c r="Z23" s="7">
        <v>2125</v>
      </c>
      <c r="AA23" s="7" t="s">
        <v>29</v>
      </c>
      <c r="AB23" s="7" t="s">
        <v>9</v>
      </c>
      <c r="AC23" s="153"/>
      <c r="AD23" s="153"/>
      <c r="AE23" s="7" t="s">
        <v>53</v>
      </c>
    </row>
    <row r="24" spans="1:31" ht="14.25">
      <c r="A24" s="7"/>
      <c r="B24" s="7"/>
      <c r="C24" s="7"/>
      <c r="D24" s="7" t="s">
        <v>189</v>
      </c>
      <c r="E24" s="133"/>
      <c r="F24" s="7" t="s">
        <v>53</v>
      </c>
      <c r="G24" s="7" t="s">
        <v>7</v>
      </c>
      <c r="H24" s="158">
        <v>771</v>
      </c>
      <c r="I24" s="158"/>
      <c r="J24" s="158"/>
      <c r="K24" s="7" t="s">
        <v>56</v>
      </c>
      <c r="L24" s="7" t="s">
        <v>9</v>
      </c>
      <c r="M24" s="153"/>
      <c r="N24" s="153"/>
      <c r="O24" s="153"/>
      <c r="P24" s="153"/>
      <c r="Q24" s="7" t="s">
        <v>53</v>
      </c>
      <c r="S24" s="7"/>
      <c r="T24" s="7" t="s">
        <v>41</v>
      </c>
      <c r="U24" s="7" t="s">
        <v>32</v>
      </c>
      <c r="V24" s="7"/>
      <c r="W24" s="133"/>
      <c r="X24" s="7" t="s">
        <v>33</v>
      </c>
      <c r="Y24" s="7" t="s">
        <v>7</v>
      </c>
      <c r="Z24" s="13">
        <v>9268</v>
      </c>
      <c r="AA24" s="7" t="s">
        <v>29</v>
      </c>
      <c r="AB24" s="7" t="s">
        <v>9</v>
      </c>
      <c r="AC24" s="153"/>
      <c r="AD24" s="153"/>
      <c r="AE24" s="7" t="s">
        <v>53</v>
      </c>
    </row>
    <row r="25" spans="1:31" ht="14.25">
      <c r="A25" s="7"/>
      <c r="B25" s="7"/>
      <c r="C25" s="7"/>
      <c r="D25" s="7" t="s">
        <v>188</v>
      </c>
      <c r="E25" s="133"/>
      <c r="F25" s="7" t="s">
        <v>53</v>
      </c>
      <c r="G25" s="7" t="s">
        <v>7</v>
      </c>
      <c r="H25" s="154">
        <v>8686</v>
      </c>
      <c r="I25" s="158"/>
      <c r="J25" s="158"/>
      <c r="K25" s="7" t="s">
        <v>56</v>
      </c>
      <c r="L25" s="7" t="s">
        <v>9</v>
      </c>
      <c r="M25" s="153"/>
      <c r="N25" s="153"/>
      <c r="O25" s="153"/>
      <c r="P25" s="153"/>
      <c r="Q25" s="7" t="s">
        <v>53</v>
      </c>
      <c r="S25" s="7"/>
      <c r="T25" s="7" t="s">
        <v>137</v>
      </c>
      <c r="U25" s="7" t="s">
        <v>59</v>
      </c>
      <c r="V25" s="7"/>
      <c r="W25" s="80"/>
      <c r="X25" s="7"/>
      <c r="Y25" s="7"/>
      <c r="Z25" s="7"/>
      <c r="AA25" s="7"/>
      <c r="AB25" s="7"/>
      <c r="AC25" s="154"/>
      <c r="AD25" s="154"/>
      <c r="AE25" s="7" t="s">
        <v>44</v>
      </c>
    </row>
    <row r="26" spans="1:31" ht="14.25">
      <c r="A26" s="7"/>
      <c r="B26" s="7"/>
      <c r="C26" s="7"/>
      <c r="D26" s="7" t="s">
        <v>38</v>
      </c>
      <c r="E26" s="133"/>
      <c r="F26" s="7" t="s">
        <v>53</v>
      </c>
      <c r="G26" s="7" t="s">
        <v>7</v>
      </c>
      <c r="H26" s="161">
        <v>92.6</v>
      </c>
      <c r="I26" s="158"/>
      <c r="J26" s="158"/>
      <c r="K26" s="7" t="s">
        <v>8</v>
      </c>
      <c r="L26" s="7" t="s">
        <v>9</v>
      </c>
      <c r="M26" s="153"/>
      <c r="N26" s="153"/>
      <c r="O26" s="153"/>
      <c r="P26" s="153"/>
      <c r="Q26" s="7" t="s">
        <v>53</v>
      </c>
      <c r="S26" s="7"/>
      <c r="T26" s="7"/>
      <c r="U26" s="81" t="s">
        <v>136</v>
      </c>
      <c r="V26" s="81"/>
      <c r="W26" s="7"/>
      <c r="X26" s="7"/>
      <c r="Y26" s="7"/>
      <c r="Z26" s="7"/>
      <c r="AA26" s="7"/>
      <c r="AB26" s="7"/>
      <c r="AC26" s="7"/>
      <c r="AD26" s="8"/>
      <c r="AE26" s="7"/>
    </row>
    <row r="27" spans="1:31" ht="14.25">
      <c r="A27" s="7"/>
      <c r="B27" s="7"/>
      <c r="C27" s="7" t="s">
        <v>40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S27" s="7"/>
      <c r="U27" s="81"/>
      <c r="V27" s="81"/>
      <c r="W27" s="7"/>
      <c r="X27" s="7"/>
      <c r="Y27" s="7"/>
      <c r="Z27" s="7"/>
      <c r="AA27" s="7"/>
      <c r="AB27" s="7"/>
      <c r="AC27" s="7"/>
      <c r="AD27" s="8"/>
      <c r="AE27" s="7"/>
    </row>
    <row r="28" spans="1:31" ht="14.25">
      <c r="A28" s="7"/>
      <c r="B28" s="7"/>
      <c r="C28" s="7"/>
      <c r="D28" s="7" t="s">
        <v>42</v>
      </c>
      <c r="E28" s="133"/>
      <c r="F28" s="7" t="s">
        <v>53</v>
      </c>
      <c r="G28" s="7" t="s">
        <v>7</v>
      </c>
      <c r="H28" s="154">
        <v>99</v>
      </c>
      <c r="I28" s="158"/>
      <c r="J28" s="158"/>
      <c r="K28" s="7" t="s">
        <v>56</v>
      </c>
      <c r="L28" s="7" t="s">
        <v>9</v>
      </c>
      <c r="M28" s="153"/>
      <c r="N28" s="153"/>
      <c r="O28" s="153"/>
      <c r="P28" s="153"/>
      <c r="Q28" s="7" t="s">
        <v>53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154"/>
      <c r="AD28" s="154"/>
      <c r="AE28" s="7"/>
    </row>
    <row r="29" spans="1:31" ht="17.25">
      <c r="A29" s="7"/>
      <c r="B29" s="7"/>
      <c r="C29" s="7"/>
      <c r="D29" s="7" t="s">
        <v>43</v>
      </c>
      <c r="E29" s="133"/>
      <c r="F29" s="7" t="s">
        <v>53</v>
      </c>
      <c r="G29" s="7" t="s">
        <v>7</v>
      </c>
      <c r="H29" s="154">
        <v>672</v>
      </c>
      <c r="I29" s="158"/>
      <c r="J29" s="158"/>
      <c r="K29" s="7" t="s">
        <v>56</v>
      </c>
      <c r="L29" s="7" t="s">
        <v>9</v>
      </c>
      <c r="M29" s="153"/>
      <c r="N29" s="153"/>
      <c r="O29" s="153"/>
      <c r="P29" s="153"/>
      <c r="Q29" s="7" t="s">
        <v>53</v>
      </c>
      <c r="S29" s="7"/>
      <c r="T29" s="7"/>
      <c r="U29" s="11" t="s">
        <v>46</v>
      </c>
      <c r="V29" s="7"/>
      <c r="W29" s="7"/>
      <c r="X29" s="7"/>
      <c r="Y29" s="7"/>
      <c r="Z29" s="7"/>
      <c r="AA29" s="164"/>
      <c r="AB29" s="164"/>
      <c r="AC29" s="164"/>
      <c r="AD29" s="164"/>
      <c r="AE29" s="7" t="s">
        <v>0</v>
      </c>
    </row>
    <row r="30" spans="1:22" ht="14.25">
      <c r="A30" s="7"/>
      <c r="B30" s="7"/>
      <c r="C30" s="7"/>
      <c r="D30" s="7" t="s">
        <v>45</v>
      </c>
      <c r="E30" s="133"/>
      <c r="F30" s="7" t="s">
        <v>53</v>
      </c>
      <c r="G30" s="7" t="s">
        <v>7</v>
      </c>
      <c r="H30" s="154">
        <v>2125</v>
      </c>
      <c r="I30" s="158"/>
      <c r="J30" s="158"/>
      <c r="K30" s="7" t="s">
        <v>29</v>
      </c>
      <c r="L30" s="7" t="s">
        <v>9</v>
      </c>
      <c r="M30" s="153"/>
      <c r="N30" s="153"/>
      <c r="O30" s="153"/>
      <c r="P30" s="153"/>
      <c r="Q30" s="7" t="s">
        <v>53</v>
      </c>
      <c r="T30" s="7" t="s">
        <v>65</v>
      </c>
      <c r="U30" s="21"/>
      <c r="V30" s="7"/>
    </row>
    <row r="31" spans="1:31" ht="17.25">
      <c r="A31" s="7"/>
      <c r="B31" s="7"/>
      <c r="C31" s="7"/>
      <c r="D31" s="7" t="s">
        <v>38</v>
      </c>
      <c r="E31" s="133"/>
      <c r="F31" s="7" t="s">
        <v>53</v>
      </c>
      <c r="G31" s="7" t="s">
        <v>7</v>
      </c>
      <c r="H31" s="154">
        <v>9268</v>
      </c>
      <c r="I31" s="158"/>
      <c r="J31" s="158"/>
      <c r="K31" s="7" t="s">
        <v>29</v>
      </c>
      <c r="L31" s="7" t="s">
        <v>9</v>
      </c>
      <c r="M31" s="153"/>
      <c r="N31" s="153"/>
      <c r="O31" s="153"/>
      <c r="P31" s="153"/>
      <c r="Q31" s="7" t="s">
        <v>53</v>
      </c>
      <c r="U31" s="7" t="s">
        <v>65</v>
      </c>
      <c r="V31" s="7"/>
      <c r="W31" s="7"/>
      <c r="X31" s="12"/>
      <c r="Y31" s="12"/>
      <c r="Z31" s="12"/>
      <c r="AA31" s="25"/>
      <c r="AB31" s="25"/>
      <c r="AC31" s="25"/>
      <c r="AD31" s="25"/>
      <c r="AE31" s="11"/>
    </row>
    <row r="32" spans="22:31" ht="17.25">
      <c r="V32" s="1"/>
      <c r="W32" s="24"/>
      <c r="X32" s="3" t="s">
        <v>63</v>
      </c>
      <c r="Y32" s="3" t="s">
        <v>64</v>
      </c>
      <c r="Z32" s="17" t="s">
        <v>63</v>
      </c>
      <c r="AA32" s="3" t="s">
        <v>65</v>
      </c>
      <c r="AB32" s="17" t="s">
        <v>65</v>
      </c>
      <c r="AC32" s="154" t="s">
        <v>63</v>
      </c>
      <c r="AD32" s="154"/>
      <c r="AE32" s="22" t="s">
        <v>63</v>
      </c>
    </row>
    <row r="33" spans="21:31" ht="17.25">
      <c r="U33" s="11" t="s">
        <v>47</v>
      </c>
      <c r="V33" s="12"/>
      <c r="W33" s="12"/>
      <c r="X33" s="12"/>
      <c r="Y33" s="14"/>
      <c r="Z33" s="15"/>
      <c r="AA33" s="162"/>
      <c r="AB33" s="163"/>
      <c r="AC33" s="163"/>
      <c r="AD33" s="163"/>
      <c r="AE33" s="11" t="s">
        <v>44</v>
      </c>
    </row>
  </sheetData>
  <sheetProtection/>
  <mergeCells count="36">
    <mergeCell ref="H25:J25"/>
    <mergeCell ref="H29:J29"/>
    <mergeCell ref="M29:P29"/>
    <mergeCell ref="AA33:AD33"/>
    <mergeCell ref="AC32:AD32"/>
    <mergeCell ref="H30:J30"/>
    <mergeCell ref="M30:P30"/>
    <mergeCell ref="H31:J31"/>
    <mergeCell ref="M31:P31"/>
    <mergeCell ref="AA29:AD29"/>
    <mergeCell ref="AC28:AD28"/>
    <mergeCell ref="H26:J26"/>
    <mergeCell ref="M26:P26"/>
    <mergeCell ref="H28:J28"/>
    <mergeCell ref="M28:P28"/>
    <mergeCell ref="H22:J22"/>
    <mergeCell ref="M22:P22"/>
    <mergeCell ref="H24:J24"/>
    <mergeCell ref="M24:P24"/>
    <mergeCell ref="M25:P25"/>
    <mergeCell ref="D1:AC1"/>
    <mergeCell ref="Z11:AD11"/>
    <mergeCell ref="H21:J21"/>
    <mergeCell ref="M21:P21"/>
    <mergeCell ref="AC20:AD20"/>
    <mergeCell ref="Z12:AD12"/>
    <mergeCell ref="N19:P19"/>
    <mergeCell ref="AC18:AD18"/>
    <mergeCell ref="AC5:AD5"/>
    <mergeCell ref="AC7:AD7"/>
    <mergeCell ref="AC9:AD9"/>
    <mergeCell ref="AC19:AD19"/>
    <mergeCell ref="AC25:AD25"/>
    <mergeCell ref="AC22:AD22"/>
    <mergeCell ref="AC23:AD23"/>
    <mergeCell ref="AC24:AD24"/>
  </mergeCells>
  <printOptions/>
  <pageMargins left="0.7875000000000001" right="0.65" top="0.9055555555555556" bottom="0.7875000000000001" header="0.5118055555555556" footer="0.5118055555555556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u11526n131524</dc:creator>
  <cp:keywords/>
  <dc:description/>
  <cp:lastModifiedBy>山梨県</cp:lastModifiedBy>
  <cp:lastPrinted>2017-01-26T04:31:13Z</cp:lastPrinted>
  <dcterms:created xsi:type="dcterms:W3CDTF">2004-10-20T05:21:50Z</dcterms:created>
  <dcterms:modified xsi:type="dcterms:W3CDTF">2018-01-23T05:45:59Z</dcterms:modified>
  <cp:category/>
  <cp:version/>
  <cp:contentType/>
  <cp:contentStatus/>
</cp:coreProperties>
</file>