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A0024_HYOKAIDO\テスト\006　会計任／特別職非常勤（旧臨時・非常勤）\Ｒ８年度\会計年度任用職員\02_令和8年度会計年度任用職員の募集について\02_公募対象一覧作成→HP公表\05　完成\"/>
    </mc:Choice>
  </mc:AlternateContent>
  <xr:revisionPtr revIDLastSave="0" documentId="13_ncr:1_{3D1BF0DA-02BE-47A7-BF63-834CB32E3481}" xr6:coauthVersionLast="47" xr6:coauthVersionMax="47" xr10:uidLastSave="{00000000-0000-0000-0000-000000000000}"/>
  <bookViews>
    <workbookView xWindow="-120" yWindow="-16320" windowWidth="29040" windowHeight="15720" xr2:uid="{61A37E23-5DDA-4D0B-9965-F90E63C7BEA2}"/>
  </bookViews>
  <sheets>
    <sheet name="標準的事務補助以外・障害者対象" sheetId="6" r:id="rId1"/>
    <sheet name="プルダウンリスト" sheetId="4" state="hidden" r:id="rId2"/>
  </sheets>
  <definedNames>
    <definedName name="_xlnm._FilterDatabase" localSheetId="0" hidden="1">標準的事務補助以外・障害者対象!$A$3:$M$32</definedName>
    <definedName name="_xlnm.Print_Area" localSheetId="0">標準的事務補助以外・障害者対象!$A$1:$L$32</definedName>
    <definedName name="_xlnm.Print_Titles" localSheetId="0">標準的事務補助以外・障害者対象!$2:$3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6" l="1"/>
  <c r="D6" i="6" s="1"/>
  <c r="D7" i="6" s="1"/>
  <c r="D8" i="6" s="1"/>
  <c r="D9" i="6" s="1"/>
  <c r="D10" i="6" l="1"/>
  <c r="D11" i="6" s="1"/>
  <c r="D12" i="6" s="1"/>
  <c r="D13" i="6" s="1"/>
  <c r="D14" i="6" s="1"/>
  <c r="D15" i="6" s="1"/>
  <c r="D16" i="6" s="1"/>
  <c r="D17" i="6" s="1"/>
  <c r="D18" i="6" s="1"/>
  <c r="D19" i="6" s="1"/>
  <c r="D20" i="6" s="1"/>
  <c r="D21" i="6" s="1"/>
  <c r="D22" i="6" l="1"/>
  <c r="D23" i="6" s="1"/>
  <c r="D24" i="6" s="1"/>
  <c r="D25" i="6" l="1"/>
  <c r="D26" i="6" s="1"/>
  <c r="D27" i="6" s="1"/>
  <c r="D28" i="6" s="1"/>
  <c r="D29" i="6" s="1"/>
  <c r="D30" i="6" s="1"/>
  <c r="D31" i="6" s="1"/>
  <c r="D32" i="6" s="1"/>
</calcChain>
</file>

<file path=xl/sharedStrings.xml><?xml version="1.0" encoding="utf-8"?>
<sst xmlns="http://schemas.openxmlformats.org/spreadsheetml/2006/main" count="282" uniqueCount="169">
  <si>
    <t>部局</t>
    <rPh sb="0" eb="2">
      <t>ブキョク</t>
    </rPh>
    <phoneticPr fontId="2"/>
  </si>
  <si>
    <t>所属</t>
    <rPh sb="0" eb="2">
      <t>ショゾク</t>
    </rPh>
    <phoneticPr fontId="2"/>
  </si>
  <si>
    <t>勤務時間</t>
    <rPh sb="0" eb="2">
      <t>キンム</t>
    </rPh>
    <rPh sb="2" eb="4">
      <t>ジカン</t>
    </rPh>
    <phoneticPr fontId="2"/>
  </si>
  <si>
    <t>場所</t>
    <rPh sb="0" eb="2">
      <t>バショ</t>
    </rPh>
    <phoneticPr fontId="2"/>
  </si>
  <si>
    <t>週休日</t>
    <rPh sb="0" eb="2">
      <t>シュウキュウ</t>
    </rPh>
    <rPh sb="2" eb="3">
      <t>ビ</t>
    </rPh>
    <phoneticPr fontId="2"/>
  </si>
  <si>
    <t>必要な資格・経験</t>
    <rPh sb="0" eb="2">
      <t>ヒツヨウ</t>
    </rPh>
    <rPh sb="3" eb="5">
      <t>シカク</t>
    </rPh>
    <rPh sb="6" eb="8">
      <t>ケイケン</t>
    </rPh>
    <phoneticPr fontId="2"/>
  </si>
  <si>
    <t>地域区分</t>
    <rPh sb="0" eb="2">
      <t>チイキ</t>
    </rPh>
    <rPh sb="2" eb="4">
      <t>クブン</t>
    </rPh>
    <phoneticPr fontId="2"/>
  </si>
  <si>
    <t>勤務場所住所（市郡から）</t>
    <rPh sb="0" eb="2">
      <t>キンム</t>
    </rPh>
    <rPh sb="2" eb="4">
      <t>バショ</t>
    </rPh>
    <rPh sb="4" eb="6">
      <t>ジュウショ</t>
    </rPh>
    <rPh sb="7" eb="8">
      <t>シ</t>
    </rPh>
    <rPh sb="8" eb="9">
      <t>グン</t>
    </rPh>
    <phoneticPr fontId="2"/>
  </si>
  <si>
    <t>○</t>
    <phoneticPr fontId="2"/>
  </si>
  <si>
    <t>公募後の年数</t>
  </si>
  <si>
    <t>①本庁</t>
    <rPh sb="1" eb="3">
      <t>ホンチョウ</t>
    </rPh>
    <phoneticPr fontId="2"/>
  </si>
  <si>
    <t>土・日</t>
    <rPh sb="0" eb="1">
      <t>ド</t>
    </rPh>
    <rPh sb="2" eb="3">
      <t>ニチ</t>
    </rPh>
    <phoneticPr fontId="2"/>
  </si>
  <si>
    <t>②中北地域</t>
    <rPh sb="1" eb="3">
      <t>チュウホク</t>
    </rPh>
    <rPh sb="3" eb="5">
      <t>チイキ</t>
    </rPh>
    <phoneticPr fontId="2"/>
  </si>
  <si>
    <t>月・土・日</t>
    <rPh sb="0" eb="1">
      <t>ゲツ</t>
    </rPh>
    <rPh sb="2" eb="3">
      <t>ド</t>
    </rPh>
    <rPh sb="4" eb="5">
      <t>ニチ</t>
    </rPh>
    <phoneticPr fontId="2"/>
  </si>
  <si>
    <t>③峡東地域</t>
    <rPh sb="1" eb="3">
      <t>キョウトウ</t>
    </rPh>
    <rPh sb="3" eb="5">
      <t>チイキ</t>
    </rPh>
    <phoneticPr fontId="2"/>
  </si>
  <si>
    <t>火・土・日</t>
    <rPh sb="0" eb="1">
      <t>カ</t>
    </rPh>
    <rPh sb="2" eb="3">
      <t>ド</t>
    </rPh>
    <rPh sb="4" eb="5">
      <t>ニチ</t>
    </rPh>
    <phoneticPr fontId="2"/>
  </si>
  <si>
    <t>④峡南地域</t>
  </si>
  <si>
    <t>水・土・日</t>
    <rPh sb="0" eb="1">
      <t>スイ</t>
    </rPh>
    <rPh sb="2" eb="3">
      <t>ド</t>
    </rPh>
    <rPh sb="4" eb="5">
      <t>ニチ</t>
    </rPh>
    <phoneticPr fontId="2"/>
  </si>
  <si>
    <t>⑤富士・東部地域</t>
  </si>
  <si>
    <t>木・土・日</t>
    <rPh sb="0" eb="1">
      <t>モク</t>
    </rPh>
    <rPh sb="2" eb="3">
      <t>ド</t>
    </rPh>
    <rPh sb="4" eb="5">
      <t>ニチ</t>
    </rPh>
    <phoneticPr fontId="2"/>
  </si>
  <si>
    <t>⑥県外</t>
    <rPh sb="1" eb="3">
      <t>ケンガイ</t>
    </rPh>
    <phoneticPr fontId="2"/>
  </si>
  <si>
    <t>金・土・日</t>
    <rPh sb="0" eb="1">
      <t>キン</t>
    </rPh>
    <rPh sb="2" eb="3">
      <t>ド</t>
    </rPh>
    <rPh sb="4" eb="5">
      <t>ニチ</t>
    </rPh>
    <phoneticPr fontId="2"/>
  </si>
  <si>
    <t>土・日・ほか１日（応相談）</t>
    <rPh sb="0" eb="1">
      <t>ド</t>
    </rPh>
    <rPh sb="2" eb="3">
      <t>ニチ</t>
    </rPh>
    <rPh sb="7" eb="8">
      <t>ニチ</t>
    </rPh>
    <rPh sb="9" eb="12">
      <t>オウソウダン</t>
    </rPh>
    <phoneticPr fontId="2"/>
  </si>
  <si>
    <t>特記事項参照</t>
    <rPh sb="0" eb="4">
      <t>トッキジコウ</t>
    </rPh>
    <rPh sb="4" eb="6">
      <t>サンショウ</t>
    </rPh>
    <phoneticPr fontId="2"/>
  </si>
  <si>
    <t>1年度目</t>
    <rPh sb="1" eb="2">
      <t>ネン</t>
    </rPh>
    <rPh sb="2" eb="3">
      <t>ド</t>
    </rPh>
    <rPh sb="3" eb="4">
      <t>メ</t>
    </rPh>
    <phoneticPr fontId="2"/>
  </si>
  <si>
    <t>2年度目</t>
    <rPh sb="1" eb="2">
      <t>ネン</t>
    </rPh>
    <phoneticPr fontId="2"/>
  </si>
  <si>
    <t>3年度目</t>
    <rPh sb="1" eb="2">
      <t>ネン</t>
    </rPh>
    <phoneticPr fontId="2"/>
  </si>
  <si>
    <t>4年度目</t>
    <rPh sb="1" eb="2">
      <t>ネン</t>
    </rPh>
    <phoneticPr fontId="2"/>
  </si>
  <si>
    <t>5年度目</t>
    <rPh sb="1" eb="2">
      <t>ネン</t>
    </rPh>
    <phoneticPr fontId="2"/>
  </si>
  <si>
    <t>○</t>
  </si>
  <si>
    <t>甲府市丸の内1-6-1</t>
    <rPh sb="0" eb="3">
      <t>コウフシ</t>
    </rPh>
    <rPh sb="3" eb="4">
      <t>マル</t>
    </rPh>
    <rPh sb="5" eb="6">
      <t>ウチ</t>
    </rPh>
    <phoneticPr fontId="2"/>
  </si>
  <si>
    <t>総合県民支援局</t>
    <rPh sb="0" eb="2">
      <t>ソウゴウ</t>
    </rPh>
    <phoneticPr fontId="5"/>
  </si>
  <si>
    <t>こころの発達総合支援センター</t>
    <rPh sb="4" eb="6">
      <t>ハッタツ</t>
    </rPh>
    <rPh sb="6" eb="8">
      <t>ソウゴウ</t>
    </rPh>
    <rPh sb="8" eb="10">
      <t>シエン</t>
    </rPh>
    <phoneticPr fontId="9"/>
  </si>
  <si>
    <t>所属：総合県民支援局こころの発達総合支援センター
担当者：次長　佐藤
電話番号：055-288-1695</t>
    <rPh sb="0" eb="2">
      <t>ショゾク</t>
    </rPh>
    <rPh sb="3" eb="5">
      <t>ソウゴウ</t>
    </rPh>
    <rPh sb="5" eb="7">
      <t>ケンミン</t>
    </rPh>
    <rPh sb="7" eb="9">
      <t>シエン</t>
    </rPh>
    <rPh sb="9" eb="10">
      <t>キョク</t>
    </rPh>
    <rPh sb="14" eb="20">
      <t>ハッタツソウゴウシエン</t>
    </rPh>
    <rPh sb="25" eb="28">
      <t>タントウシャ</t>
    </rPh>
    <rPh sb="29" eb="31">
      <t>ジチョウ</t>
    </rPh>
    <rPh sb="32" eb="34">
      <t>サトウ</t>
    </rPh>
    <rPh sb="35" eb="37">
      <t>デンワ</t>
    </rPh>
    <rPh sb="37" eb="39">
      <t>バンゴウ</t>
    </rPh>
    <phoneticPr fontId="2"/>
  </si>
  <si>
    <t>甲府市住吉二丁目1-17</t>
    <rPh sb="0" eb="3">
      <t>コウフシ</t>
    </rPh>
    <rPh sb="3" eb="5">
      <t>スミヨシ</t>
    </rPh>
    <rPh sb="5" eb="8">
      <t>ニチョウメ</t>
    </rPh>
    <phoneticPr fontId="2"/>
  </si>
  <si>
    <t>峡南地域県民センター・小野　0556-22-8130</t>
    <rPh sb="0" eb="2">
      <t>キョウナン</t>
    </rPh>
    <rPh sb="2" eb="4">
      <t>チイキ</t>
    </rPh>
    <rPh sb="4" eb="6">
      <t>ケンミン</t>
    </rPh>
    <rPh sb="11" eb="13">
      <t>オノ</t>
    </rPh>
    <phoneticPr fontId="2"/>
  </si>
  <si>
    <t>峡南地域県民センター（南巨摩）</t>
    <rPh sb="0" eb="2">
      <t>キョウナン</t>
    </rPh>
    <rPh sb="2" eb="4">
      <t>チイキ</t>
    </rPh>
    <rPh sb="4" eb="6">
      <t>ケンミン</t>
    </rPh>
    <phoneticPr fontId="9"/>
  </si>
  <si>
    <t>パスポート・県納税証明書等の窓口業務、庁舎管理業務</t>
    <rPh sb="19" eb="21">
      <t>チョウシャ</t>
    </rPh>
    <rPh sb="21" eb="23">
      <t>カンリ</t>
    </rPh>
    <rPh sb="23" eb="25">
      <t>ギョウム</t>
    </rPh>
    <phoneticPr fontId="2"/>
  </si>
  <si>
    <t>事務職の経験があることが望ましい。（ワード、エクセル等が利用できること）</t>
    <rPh sb="0" eb="3">
      <t>ジムショク</t>
    </rPh>
    <rPh sb="4" eb="6">
      <t>ケイケン</t>
    </rPh>
    <rPh sb="12" eb="13">
      <t>ノゾ</t>
    </rPh>
    <rPh sb="26" eb="27">
      <t>トウ</t>
    </rPh>
    <rPh sb="28" eb="30">
      <t>リヨウ</t>
    </rPh>
    <phoneticPr fontId="2"/>
  </si>
  <si>
    <t>総務部</t>
    <rPh sb="0" eb="3">
      <t>ソウムブ</t>
    </rPh>
    <phoneticPr fontId="9"/>
  </si>
  <si>
    <t>人事課</t>
    <rPh sb="0" eb="3">
      <t>ジンジカ</t>
    </rPh>
    <phoneticPr fontId="9"/>
  </si>
  <si>
    <t>・ワード、エクセルを使ったデータ入力
・資料作成、確認・整理等補助業務
・課内の庶務（電話対応、郵便整理等）</t>
    <rPh sb="10" eb="11">
      <t>ツカ</t>
    </rPh>
    <rPh sb="16" eb="18">
      <t>ニュウリョク</t>
    </rPh>
    <rPh sb="20" eb="22">
      <t>シリョウ</t>
    </rPh>
    <rPh sb="22" eb="24">
      <t>サクセイ</t>
    </rPh>
    <rPh sb="25" eb="27">
      <t>カクニン</t>
    </rPh>
    <rPh sb="28" eb="30">
      <t>セイリ</t>
    </rPh>
    <rPh sb="30" eb="31">
      <t>トウ</t>
    </rPh>
    <rPh sb="31" eb="33">
      <t>ホジョ</t>
    </rPh>
    <rPh sb="33" eb="35">
      <t>ギョウム</t>
    </rPh>
    <rPh sb="37" eb="39">
      <t>カナイ</t>
    </rPh>
    <rPh sb="40" eb="42">
      <t>ショム</t>
    </rPh>
    <rPh sb="43" eb="45">
      <t>デンワ</t>
    </rPh>
    <rPh sb="45" eb="47">
      <t>タイオウ</t>
    </rPh>
    <rPh sb="48" eb="50">
      <t>ユウビン</t>
    </rPh>
    <rPh sb="50" eb="52">
      <t>セイリ</t>
    </rPh>
    <rPh sb="52" eb="53">
      <t>トウ</t>
    </rPh>
    <phoneticPr fontId="2"/>
  </si>
  <si>
    <t>人事課　山崎・川崎
055-223-1371</t>
    <rPh sb="0" eb="3">
      <t>ジンジカ</t>
    </rPh>
    <rPh sb="4" eb="6">
      <t>ヤマザキ</t>
    </rPh>
    <rPh sb="7" eb="9">
      <t>カワサキ</t>
    </rPh>
    <phoneticPr fontId="2"/>
  </si>
  <si>
    <t>総務部</t>
    <rPh sb="0" eb="2">
      <t>ソウム</t>
    </rPh>
    <rPh sb="2" eb="3">
      <t>ブ</t>
    </rPh>
    <phoneticPr fontId="9"/>
  </si>
  <si>
    <t>行政法務課</t>
    <rPh sb="0" eb="2">
      <t>ギョウセイ</t>
    </rPh>
    <rPh sb="2" eb="4">
      <t>ホウム</t>
    </rPh>
    <phoneticPr fontId="3"/>
  </si>
  <si>
    <t>【文書・情報公開事務補助】
◆ 文書管理システム運用業務補助
◆ 個人情報監査業務補助
◆ 情報公開業務補助
◆ 文書・情報公開担当業務全般に係る事務補助</t>
    <rPh sb="1" eb="3">
      <t>ブンショ</t>
    </rPh>
    <rPh sb="4" eb="6">
      <t>ジョウホウ</t>
    </rPh>
    <rPh sb="6" eb="8">
      <t>コウカイ</t>
    </rPh>
    <rPh sb="8" eb="10">
      <t>ジム</t>
    </rPh>
    <rPh sb="10" eb="12">
      <t>ホジョ</t>
    </rPh>
    <phoneticPr fontId="2"/>
  </si>
  <si>
    <t>甲府市丸の内1-6-1
山梨県庁 行政法務課
渡辺智人
055-223-1410</t>
    <rPh sb="17" eb="19">
      <t>ギョウセイ</t>
    </rPh>
    <rPh sb="19" eb="21">
      <t>ホウム</t>
    </rPh>
    <rPh sb="21" eb="22">
      <t>カ</t>
    </rPh>
    <rPh sb="23" eb="25">
      <t>ワタナベ</t>
    </rPh>
    <rPh sb="25" eb="27">
      <t>ノリト</t>
    </rPh>
    <phoneticPr fontId="2"/>
  </si>
  <si>
    <t>総合県税事務所</t>
    <rPh sb="0" eb="2">
      <t>ソウゴウ</t>
    </rPh>
    <rPh sb="2" eb="4">
      <t>ケンゼイ</t>
    </rPh>
    <rPh sb="4" eb="7">
      <t>ジムショ</t>
    </rPh>
    <phoneticPr fontId="9"/>
  </si>
  <si>
    <t>・自動車税の身障減免の受付・相談業務
・自動車税に関する申告書の突合業務
・その他自動車税に関する事務補助</t>
    <rPh sb="1" eb="5">
      <t>ジドウシャゼイ</t>
    </rPh>
    <rPh sb="6" eb="8">
      <t>シンショウ</t>
    </rPh>
    <rPh sb="8" eb="10">
      <t>ゲンメン</t>
    </rPh>
    <rPh sb="11" eb="13">
      <t>ウケツケ</t>
    </rPh>
    <rPh sb="14" eb="16">
      <t>ソウダン</t>
    </rPh>
    <rPh sb="16" eb="18">
      <t>ギョウム</t>
    </rPh>
    <rPh sb="20" eb="24">
      <t>ジドウシャゼイ</t>
    </rPh>
    <rPh sb="25" eb="26">
      <t>カン</t>
    </rPh>
    <rPh sb="28" eb="31">
      <t>シンコクショ</t>
    </rPh>
    <rPh sb="32" eb="34">
      <t>トツゴウ</t>
    </rPh>
    <rPh sb="34" eb="36">
      <t>ギョウム</t>
    </rPh>
    <rPh sb="40" eb="41">
      <t>タ</t>
    </rPh>
    <rPh sb="41" eb="45">
      <t>ジドウシャゼイ</t>
    </rPh>
    <rPh sb="46" eb="47">
      <t>カン</t>
    </rPh>
    <rPh sb="49" eb="51">
      <t>ジム</t>
    </rPh>
    <rPh sb="51" eb="53">
      <t>ホジョ</t>
    </rPh>
    <phoneticPr fontId="2"/>
  </si>
  <si>
    <t>・ワード、エクセルの基本操作ができる方</t>
    <rPh sb="18" eb="19">
      <t>カタ</t>
    </rPh>
    <phoneticPr fontId="2"/>
  </si>
  <si>
    <t>総合県税事務所総務管理課　古谷
055-261-9111</t>
    <rPh sb="0" eb="7">
      <t>ソウゴウケンゼイジムショ</t>
    </rPh>
    <rPh sb="7" eb="9">
      <t>ソウム</t>
    </rPh>
    <rPh sb="9" eb="12">
      <t>カンリカ</t>
    </rPh>
    <rPh sb="13" eb="15">
      <t>フルヤ</t>
    </rPh>
    <phoneticPr fontId="2"/>
  </si>
  <si>
    <t>福祉保健部</t>
    <rPh sb="0" eb="2">
      <t>フクシ</t>
    </rPh>
    <rPh sb="2" eb="5">
      <t>ホケンブ</t>
    </rPh>
    <phoneticPr fontId="9"/>
  </si>
  <si>
    <t>峡南保健福祉事務所</t>
    <rPh sb="0" eb="2">
      <t>キョウナン</t>
    </rPh>
    <rPh sb="2" eb="4">
      <t>ホケン</t>
    </rPh>
    <rPh sb="4" eb="6">
      <t>フクシ</t>
    </rPh>
    <rPh sb="6" eb="9">
      <t>ジムショ</t>
    </rPh>
    <phoneticPr fontId="9"/>
  </si>
  <si>
    <t>富士川町鰍沢771-2</t>
    <rPh sb="0" eb="4">
      <t>フジカワチョウ</t>
    </rPh>
    <rPh sb="4" eb="6">
      <t>カジカザワ</t>
    </rPh>
    <phoneticPr fontId="2"/>
  </si>
  <si>
    <t>・医療、介護関係業務補助</t>
    <phoneticPr fontId="2"/>
  </si>
  <si>
    <t>富士・東部保健福祉事務所</t>
    <rPh sb="0" eb="2">
      <t>フジ</t>
    </rPh>
    <rPh sb="3" eb="5">
      <t>トウブ</t>
    </rPh>
    <rPh sb="5" eb="7">
      <t>ホケン</t>
    </rPh>
    <rPh sb="7" eb="9">
      <t>フクシ</t>
    </rPh>
    <rPh sb="9" eb="12">
      <t>ジムショ</t>
    </rPh>
    <phoneticPr fontId="9"/>
  </si>
  <si>
    <t>富士・東部保健福祉事務所   羽田
0555-24-9032</t>
  </si>
  <si>
    <t>・衛生課の技術補助
・HACCP対応の事務補助
・各種台帳の管理に関する業務　</t>
    <rPh sb="16" eb="18">
      <t>タイオウ</t>
    </rPh>
    <rPh sb="19" eb="21">
      <t>ジム</t>
    </rPh>
    <rPh sb="21" eb="23">
      <t>ホジョ</t>
    </rPh>
    <phoneticPr fontId="2"/>
  </si>
  <si>
    <t>障害者相談所</t>
    <rPh sb="0" eb="3">
      <t>ショウガイシャ</t>
    </rPh>
    <rPh sb="3" eb="6">
      <t>ソウダンジョ</t>
    </rPh>
    <phoneticPr fontId="9"/>
  </si>
  <si>
    <t>総務事務、データ入力、施設管理</t>
    <rPh sb="0" eb="2">
      <t>ソウム</t>
    </rPh>
    <rPh sb="2" eb="4">
      <t>ジム</t>
    </rPh>
    <rPh sb="8" eb="10">
      <t>ニュウリョク</t>
    </rPh>
    <rPh sb="11" eb="13">
      <t>シセツ</t>
    </rPh>
    <rPh sb="13" eb="15">
      <t>カンリ</t>
    </rPh>
    <phoneticPr fontId="2"/>
  </si>
  <si>
    <t>障害者相談所　次長　中嶋　TEL254-8671</t>
    <rPh sb="0" eb="3">
      <t>ショウガイシャ</t>
    </rPh>
    <rPh sb="3" eb="6">
      <t>ソウダンジョ</t>
    </rPh>
    <rPh sb="7" eb="9">
      <t>ジチョウ</t>
    </rPh>
    <rPh sb="10" eb="12">
      <t>ナカジマ</t>
    </rPh>
    <phoneticPr fontId="2"/>
  </si>
  <si>
    <t>あけぼの医療福祉センター</t>
    <rPh sb="4" eb="6">
      <t>イリョウ</t>
    </rPh>
    <rPh sb="6" eb="8">
      <t>フクシ</t>
    </rPh>
    <phoneticPr fontId="9"/>
  </si>
  <si>
    <t>韮崎市旭町上條南割3251-1</t>
    <rPh sb="0" eb="7">
      <t>ニラサキシアサヒマチカミジョウ</t>
    </rPh>
    <rPh sb="7" eb="9">
      <t>ミナミワリ</t>
    </rPh>
    <phoneticPr fontId="2"/>
  </si>
  <si>
    <t>あけぼの医療福祉センター総務課　安部
TEL:0551-22-6111
FAX:0551-22-7890</t>
    <rPh sb="4" eb="8">
      <t>イリョウフクシ</t>
    </rPh>
    <rPh sb="12" eb="15">
      <t>ソウムカ</t>
    </rPh>
    <rPh sb="16" eb="18">
      <t>アベ</t>
    </rPh>
    <phoneticPr fontId="2"/>
  </si>
  <si>
    <t>・入所児者の衣類の整理整頓
・ベッドのシーツ交換
・おもちゃ、テーブル・いす・手すり等の拭き掃除（清潔の保持）</t>
    <rPh sb="1" eb="3">
      <t>ニュウショ</t>
    </rPh>
    <rPh sb="3" eb="5">
      <t>ジシャ</t>
    </rPh>
    <rPh sb="6" eb="8">
      <t>イルイ</t>
    </rPh>
    <rPh sb="9" eb="11">
      <t>セイリ</t>
    </rPh>
    <rPh sb="11" eb="13">
      <t>セイトン</t>
    </rPh>
    <rPh sb="22" eb="24">
      <t>コウカン</t>
    </rPh>
    <rPh sb="39" eb="40">
      <t>テ</t>
    </rPh>
    <rPh sb="42" eb="43">
      <t>トウ</t>
    </rPh>
    <rPh sb="44" eb="45">
      <t>フ</t>
    </rPh>
    <rPh sb="46" eb="48">
      <t>ソウジ</t>
    </rPh>
    <rPh sb="49" eb="51">
      <t>セイケツ</t>
    </rPh>
    <rPh sb="52" eb="54">
      <t>ホジ</t>
    </rPh>
    <phoneticPr fontId="2"/>
  </si>
  <si>
    <t>富士ふれあいセンター</t>
    <rPh sb="0" eb="2">
      <t>フジ</t>
    </rPh>
    <phoneticPr fontId="9"/>
  </si>
  <si>
    <t>精神保健福祉センター</t>
    <rPh sb="0" eb="2">
      <t>セイシン</t>
    </rPh>
    <rPh sb="2" eb="4">
      <t>ホケン</t>
    </rPh>
    <rPh sb="4" eb="6">
      <t>フクシ</t>
    </rPh>
    <phoneticPr fontId="9"/>
  </si>
  <si>
    <t>・精神保健福祉手帳発行業務
･自立支援医療受給者証発行業務
・電話対応
・その他事務補助</t>
    <rPh sb="31" eb="33">
      <t>デンワ</t>
    </rPh>
    <rPh sb="33" eb="35">
      <t>タイオウ</t>
    </rPh>
    <rPh sb="39" eb="40">
      <t>タ</t>
    </rPh>
    <rPh sb="40" eb="42">
      <t>ジム</t>
    </rPh>
    <rPh sb="42" eb="44">
      <t>ホジョ</t>
    </rPh>
    <phoneticPr fontId="2"/>
  </si>
  <si>
    <t>森林環境部</t>
    <rPh sb="0" eb="2">
      <t>シンリン</t>
    </rPh>
    <rPh sb="2" eb="4">
      <t>カンキョウ</t>
    </rPh>
    <rPh sb="4" eb="5">
      <t>ブ</t>
    </rPh>
    <phoneticPr fontId="1"/>
  </si>
  <si>
    <t>森林環境政策課</t>
    <rPh sb="0" eb="2">
      <t>シンリン</t>
    </rPh>
    <rPh sb="2" eb="4">
      <t>カンキョウ</t>
    </rPh>
    <rPh sb="4" eb="7">
      <t>セイサクカ</t>
    </rPh>
    <phoneticPr fontId="12"/>
  </si>
  <si>
    <t>・総務経理及び出納事務の補助・文書の収受、発送及び各種データ入力補助等、部内業務の事務補助</t>
  </si>
  <si>
    <t>パソコンでの操作（ワードによる簡単な文書作成、エクセル、メール等）ができる方</t>
    <rPh sb="6" eb="8">
      <t>ソウサ</t>
    </rPh>
    <rPh sb="15" eb="17">
      <t>カンタン</t>
    </rPh>
    <rPh sb="18" eb="20">
      <t>ブンショ</t>
    </rPh>
    <rPh sb="20" eb="22">
      <t>サクセイ</t>
    </rPh>
    <rPh sb="31" eb="32">
      <t>ナド</t>
    </rPh>
    <rPh sb="37" eb="38">
      <t>カタ</t>
    </rPh>
    <phoneticPr fontId="11"/>
  </si>
  <si>
    <t>森林環境政策課　弦間　055-223-1631</t>
    <rPh sb="0" eb="2">
      <t>シンリン</t>
    </rPh>
    <rPh sb="2" eb="4">
      <t>カンキョウ</t>
    </rPh>
    <rPh sb="4" eb="6">
      <t>セイサク</t>
    </rPh>
    <rPh sb="6" eb="7">
      <t>カ</t>
    </rPh>
    <rPh sb="8" eb="10">
      <t>ゲンマ</t>
    </rPh>
    <phoneticPr fontId="11"/>
  </si>
  <si>
    <t>自然共生推進課</t>
    <rPh sb="0" eb="2">
      <t>シゼン</t>
    </rPh>
    <rPh sb="2" eb="4">
      <t>キョウセイ</t>
    </rPh>
    <rPh sb="4" eb="7">
      <t>スイシンカ</t>
    </rPh>
    <phoneticPr fontId="1"/>
  </si>
  <si>
    <t>・ニホンジカ等捕獲個体調査票データ入力
・ツキノワグマ出没情報の発信（X、マップの更新等）
・狩猟者登録申請書類データ入力、登録証交付
・ニホンジカ等捕獲許可証（従事者証）交付
・狩猟免許試験準備作業、免状交付
・担当内庶務（電話対応、郵便整理・発送等）</t>
    <rPh sb="6" eb="7">
      <t>トウ</t>
    </rPh>
    <rPh sb="41" eb="43">
      <t>コウシン</t>
    </rPh>
    <rPh sb="43" eb="44">
      <t>トウ</t>
    </rPh>
    <rPh sb="52" eb="54">
      <t>シンセイ</t>
    </rPh>
    <rPh sb="54" eb="56">
      <t>ショルイ</t>
    </rPh>
    <rPh sb="59" eb="61">
      <t>ニュウリョク</t>
    </rPh>
    <rPh sb="62" eb="65">
      <t>トウロクショウ</t>
    </rPh>
    <rPh sb="65" eb="67">
      <t>コウフ</t>
    </rPh>
    <rPh sb="74" eb="75">
      <t>トウ</t>
    </rPh>
    <rPh sb="77" eb="80">
      <t>キョカショウ</t>
    </rPh>
    <rPh sb="81" eb="84">
      <t>ジュウジシャ</t>
    </rPh>
    <rPh sb="96" eb="98">
      <t>ジュンビ</t>
    </rPh>
    <rPh sb="98" eb="100">
      <t>サギョウ</t>
    </rPh>
    <rPh sb="101" eb="103">
      <t>メンジョウ</t>
    </rPh>
    <rPh sb="103" eb="105">
      <t>コウフ</t>
    </rPh>
    <phoneticPr fontId="2"/>
  </si>
  <si>
    <t>自然共生推進課　遠藤
TEL：055-223-1634</t>
    <rPh sb="0" eb="7">
      <t>シゼンキョウセイスイシンカ</t>
    </rPh>
    <rPh sb="8" eb="10">
      <t>エンドウ</t>
    </rPh>
    <phoneticPr fontId="2"/>
  </si>
  <si>
    <t>富士・東部林務環境事務所</t>
    <rPh sb="0" eb="2">
      <t>フジ</t>
    </rPh>
    <rPh sb="3" eb="5">
      <t>トウブ</t>
    </rPh>
    <rPh sb="5" eb="7">
      <t>リンム</t>
    </rPh>
    <rPh sb="7" eb="9">
      <t>カンキョウ</t>
    </rPh>
    <rPh sb="9" eb="12">
      <t>ジムショ</t>
    </rPh>
    <phoneticPr fontId="1"/>
  </si>
  <si>
    <t>富士・東部林務環境事務所　井上　0554-45-7810</t>
    <rPh sb="0" eb="2">
      <t>フジ</t>
    </rPh>
    <rPh sb="3" eb="5">
      <t>トウブ</t>
    </rPh>
    <rPh sb="5" eb="7">
      <t>リンム</t>
    </rPh>
    <rPh sb="7" eb="9">
      <t>カンキョウ</t>
    </rPh>
    <rPh sb="9" eb="12">
      <t>ジムショ</t>
    </rPh>
    <rPh sb="13" eb="15">
      <t>イノウエ</t>
    </rPh>
    <phoneticPr fontId="2"/>
  </si>
  <si>
    <t>都留市田原2-13-43</t>
    <rPh sb="0" eb="3">
      <t>ツルシ</t>
    </rPh>
    <rPh sb="3" eb="5">
      <t>タハラ</t>
    </rPh>
    <phoneticPr fontId="2"/>
  </si>
  <si>
    <t>産業政策部</t>
    <rPh sb="0" eb="2">
      <t>サンギョウ</t>
    </rPh>
    <rPh sb="2" eb="5">
      <t>セイサクブ</t>
    </rPh>
    <phoneticPr fontId="1"/>
  </si>
  <si>
    <t>産業政策課</t>
    <rPh sb="0" eb="5">
      <t>サンギョウセイサクカ</t>
    </rPh>
    <phoneticPr fontId="1"/>
  </si>
  <si>
    <t>甲府市丸の内1-6-1</t>
  </si>
  <si>
    <t>補助金申請書類審査確認業務、その他関連業務</t>
    <rPh sb="0" eb="3">
      <t>ホジョキン</t>
    </rPh>
    <phoneticPr fontId="2"/>
  </si>
  <si>
    <t>産業政策課　小野、柏木　055-223-1530</t>
    <rPh sb="0" eb="2">
      <t>サンギョウ</t>
    </rPh>
    <rPh sb="2" eb="5">
      <t>セイサクカ</t>
    </rPh>
    <rPh sb="6" eb="8">
      <t>オノ</t>
    </rPh>
    <rPh sb="9" eb="11">
      <t>カシワギ</t>
    </rPh>
    <phoneticPr fontId="2"/>
  </si>
  <si>
    <t>産業政策部</t>
    <rPh sb="0" eb="2">
      <t>サンギョウ</t>
    </rPh>
    <rPh sb="2" eb="4">
      <t>セイサク</t>
    </rPh>
    <rPh sb="4" eb="5">
      <t>ブ</t>
    </rPh>
    <phoneticPr fontId="1"/>
  </si>
  <si>
    <t>産業人材課</t>
    <rPh sb="0" eb="2">
      <t>サンギョウ</t>
    </rPh>
    <rPh sb="2" eb="4">
      <t>ジンザイ</t>
    </rPh>
    <rPh sb="4" eb="5">
      <t>カ</t>
    </rPh>
    <phoneticPr fontId="1"/>
  </si>
  <si>
    <t>産業人材課　相川　055-223-1567</t>
    <rPh sb="0" eb="2">
      <t>サンギョウ</t>
    </rPh>
    <rPh sb="2" eb="4">
      <t>ジンザイ</t>
    </rPh>
    <rPh sb="4" eb="5">
      <t>カ</t>
    </rPh>
    <rPh sb="6" eb="8">
      <t>アイカワ</t>
    </rPh>
    <phoneticPr fontId="2"/>
  </si>
  <si>
    <t>観光文化・スポーツ部</t>
    <rPh sb="0" eb="2">
      <t>カンコウ</t>
    </rPh>
    <rPh sb="2" eb="4">
      <t>ブンカ</t>
    </rPh>
    <rPh sb="9" eb="10">
      <t>ブ</t>
    </rPh>
    <phoneticPr fontId="1"/>
  </si>
  <si>
    <t>・ワードとエクセルの操作が可能な方</t>
    <phoneticPr fontId="2"/>
  </si>
  <si>
    <t>博物館</t>
    <rPh sb="0" eb="3">
      <t>ハクブツカン</t>
    </rPh>
    <phoneticPr fontId="1"/>
  </si>
  <si>
    <t>笛吹市御坂町成田1501-1</t>
    <rPh sb="0" eb="8">
      <t>フエフキシミサカチョウナリタ</t>
    </rPh>
    <phoneticPr fontId="2"/>
  </si>
  <si>
    <t>総務課、前田正一郎、055-261-2631</t>
    <rPh sb="0" eb="3">
      <t>ソウムカ</t>
    </rPh>
    <rPh sb="4" eb="6">
      <t>マエダ</t>
    </rPh>
    <rPh sb="6" eb="9">
      <t>ショウイチロウ</t>
    </rPh>
    <phoneticPr fontId="2"/>
  </si>
  <si>
    <t>・講座及びイベント開催時務（人物探訪関連）・山梨の先人に関する調査研究補助　・人物探訪コーナー管理　・デジタルアーカイブ化補助　・展示補助（テーマ展示）　・運営委員会等資料作成補助</t>
    <rPh sb="1" eb="3">
      <t>コウザ</t>
    </rPh>
    <rPh sb="3" eb="4">
      <t>オヨ</t>
    </rPh>
    <rPh sb="9" eb="12">
      <t>カイサイジ</t>
    </rPh>
    <rPh sb="12" eb="13">
      <t>ム</t>
    </rPh>
    <rPh sb="14" eb="16">
      <t>ジンブツ</t>
    </rPh>
    <rPh sb="16" eb="18">
      <t>タンボウ</t>
    </rPh>
    <rPh sb="18" eb="20">
      <t>カンレン</t>
    </rPh>
    <rPh sb="22" eb="24">
      <t>ヤマナシ</t>
    </rPh>
    <rPh sb="25" eb="27">
      <t>センジン</t>
    </rPh>
    <rPh sb="28" eb="29">
      <t>カン</t>
    </rPh>
    <rPh sb="31" eb="33">
      <t>チョウサ</t>
    </rPh>
    <rPh sb="33" eb="35">
      <t>ケンキュウ</t>
    </rPh>
    <rPh sb="35" eb="37">
      <t>ホジョ</t>
    </rPh>
    <rPh sb="39" eb="41">
      <t>ジンブツ</t>
    </rPh>
    <rPh sb="41" eb="43">
      <t>タンボウ</t>
    </rPh>
    <rPh sb="47" eb="49">
      <t>カンリ</t>
    </rPh>
    <rPh sb="60" eb="61">
      <t>カ</t>
    </rPh>
    <rPh sb="61" eb="63">
      <t>ホジョ</t>
    </rPh>
    <rPh sb="65" eb="67">
      <t>テンジ</t>
    </rPh>
    <rPh sb="67" eb="69">
      <t>ホジョ</t>
    </rPh>
    <rPh sb="73" eb="75">
      <t>テンジ</t>
    </rPh>
    <rPh sb="78" eb="80">
      <t>ウンエイ</t>
    </rPh>
    <rPh sb="80" eb="83">
      <t>イインカイ</t>
    </rPh>
    <rPh sb="83" eb="84">
      <t>トウ</t>
    </rPh>
    <rPh sb="84" eb="86">
      <t>シリョウ</t>
    </rPh>
    <rPh sb="86" eb="88">
      <t>サクセイ</t>
    </rPh>
    <rPh sb="88" eb="90">
      <t>ホジョ</t>
    </rPh>
    <phoneticPr fontId="2"/>
  </si>
  <si>
    <t>考古博物館</t>
    <rPh sb="0" eb="5">
      <t>コウコハクブツカン</t>
    </rPh>
    <phoneticPr fontId="1"/>
  </si>
  <si>
    <t>・館の広報（HP）に関すること
・考古資料の等の保管、展示に関すること
・教育普及活動に関すること
・団体観覧者への指導助言</t>
    <rPh sb="1" eb="2">
      <t>カン</t>
    </rPh>
    <rPh sb="3" eb="5">
      <t>コウホウ</t>
    </rPh>
    <rPh sb="10" eb="11">
      <t>カン</t>
    </rPh>
    <rPh sb="17" eb="19">
      <t>コウコ</t>
    </rPh>
    <rPh sb="19" eb="21">
      <t>シリョウ</t>
    </rPh>
    <rPh sb="22" eb="23">
      <t>トウ</t>
    </rPh>
    <rPh sb="24" eb="26">
      <t>ホカン</t>
    </rPh>
    <rPh sb="27" eb="29">
      <t>テンジ</t>
    </rPh>
    <rPh sb="30" eb="31">
      <t>カン</t>
    </rPh>
    <rPh sb="37" eb="39">
      <t>キョウイク</t>
    </rPh>
    <rPh sb="39" eb="41">
      <t>フキュウ</t>
    </rPh>
    <rPh sb="41" eb="43">
      <t>カツドウ</t>
    </rPh>
    <rPh sb="44" eb="45">
      <t>カン</t>
    </rPh>
    <rPh sb="51" eb="53">
      <t>ダンタイ</t>
    </rPh>
    <rPh sb="53" eb="56">
      <t>カンランシャ</t>
    </rPh>
    <rPh sb="58" eb="60">
      <t>シドウ</t>
    </rPh>
    <rPh sb="60" eb="62">
      <t>ジョゲン</t>
    </rPh>
    <phoneticPr fontId="2"/>
  </si>
  <si>
    <t>文学館</t>
    <rPh sb="0" eb="3">
      <t>ブンガクカン</t>
    </rPh>
    <phoneticPr fontId="1"/>
  </si>
  <si>
    <t>②中北地域</t>
    <rPh sb="1" eb="3">
      <t>チュウホク</t>
    </rPh>
    <rPh sb="3" eb="5">
      <t>チイキ</t>
    </rPh>
    <phoneticPr fontId="5"/>
  </si>
  <si>
    <t>・公用車の運転業務
・パソコンを用いた文書作成等
・支払事務
・美術館の上記業務等</t>
    <rPh sb="23" eb="24">
      <t>トウ</t>
    </rPh>
    <rPh sb="26" eb="28">
      <t>シハライ</t>
    </rPh>
    <rPh sb="28" eb="30">
      <t>ジム</t>
    </rPh>
    <rPh sb="32" eb="35">
      <t>ビジュツカン</t>
    </rPh>
    <rPh sb="36" eb="38">
      <t>ジョウキ</t>
    </rPh>
    <rPh sb="38" eb="41">
      <t>ギョウムトウ</t>
    </rPh>
    <phoneticPr fontId="2"/>
  </si>
  <si>
    <t>・自動車運転免許
・ワードとエクセルの操作が可能な方</t>
    <rPh sb="1" eb="4">
      <t>ジドウシャ</t>
    </rPh>
    <rPh sb="4" eb="6">
      <t>ウンテン</t>
    </rPh>
    <rPh sb="6" eb="8">
      <t>メンキョ</t>
    </rPh>
    <phoneticPr fontId="5"/>
  </si>
  <si>
    <t>文学館　天野
055-235-8080</t>
    <rPh sb="0" eb="3">
      <t>ブンガクカン</t>
    </rPh>
    <rPh sb="4" eb="6">
      <t>アマノ</t>
    </rPh>
    <phoneticPr fontId="2"/>
  </si>
  <si>
    <t>学芸課業務補助等</t>
    <rPh sb="0" eb="3">
      <t>ガクゲイカ</t>
    </rPh>
    <rPh sb="7" eb="8">
      <t>トウ</t>
    </rPh>
    <phoneticPr fontId="2"/>
  </si>
  <si>
    <t>農政部</t>
    <rPh sb="0" eb="3">
      <t>ノウセイブ</t>
    </rPh>
    <phoneticPr fontId="1"/>
  </si>
  <si>
    <t>総合農業技術センター</t>
    <rPh sb="0" eb="6">
      <t>ソウゴウノウギョウギジュツ</t>
    </rPh>
    <phoneticPr fontId="1"/>
  </si>
  <si>
    <t>甲斐市下今井1100</t>
    <rPh sb="0" eb="3">
      <t>カイシ</t>
    </rPh>
    <rPh sb="3" eb="6">
      <t>シモイマイ</t>
    </rPh>
    <phoneticPr fontId="2"/>
  </si>
  <si>
    <t>・庁舎・場内の環境整備
・農作業補助</t>
    <rPh sb="1" eb="3">
      <t>チョウシャ</t>
    </rPh>
    <rPh sb="4" eb="6">
      <t>ジョウナイ</t>
    </rPh>
    <rPh sb="7" eb="9">
      <t>カンキョウ</t>
    </rPh>
    <rPh sb="9" eb="11">
      <t>セイビ</t>
    </rPh>
    <rPh sb="13" eb="16">
      <t>ノウサギョウ</t>
    </rPh>
    <rPh sb="16" eb="18">
      <t>ホジョ</t>
    </rPh>
    <phoneticPr fontId="2"/>
  </si>
  <si>
    <t>総合農業技術センター
新津
0551-28-2496</t>
    <rPh sb="0" eb="6">
      <t>ソウゴウノウギョウギジュツ</t>
    </rPh>
    <rPh sb="11" eb="13">
      <t>ニイツ</t>
    </rPh>
    <phoneticPr fontId="2"/>
  </si>
  <si>
    <t>富士吉田市上吉田1-2-5
（岳麓試験地）</t>
    <rPh sb="0" eb="5">
      <t>フジヨシダシ</t>
    </rPh>
    <rPh sb="5" eb="8">
      <t>カミヨシダ</t>
    </rPh>
    <rPh sb="15" eb="17">
      <t>ガクロク</t>
    </rPh>
    <rPh sb="17" eb="20">
      <t>シケンチ</t>
    </rPh>
    <phoneticPr fontId="2"/>
  </si>
  <si>
    <t>環境整備
農作業補助</t>
    <rPh sb="0" eb="2">
      <t>カンキョウ</t>
    </rPh>
    <rPh sb="2" eb="4">
      <t>セイビ</t>
    </rPh>
    <rPh sb="5" eb="8">
      <t>ノウサギョウ</t>
    </rPh>
    <rPh sb="8" eb="10">
      <t>ホジョ</t>
    </rPh>
    <phoneticPr fontId="2"/>
  </si>
  <si>
    <t>専門学校農林大学校
（長坂キャンパス）</t>
    <rPh sb="0" eb="2">
      <t>センモン</t>
    </rPh>
    <rPh sb="2" eb="4">
      <t>ガッコウ</t>
    </rPh>
    <rPh sb="4" eb="6">
      <t>ノウリン</t>
    </rPh>
    <rPh sb="6" eb="9">
      <t>ダイガッコウ</t>
    </rPh>
    <rPh sb="11" eb="13">
      <t>ナガサカ</t>
    </rPh>
    <phoneticPr fontId="1"/>
  </si>
  <si>
    <t>農業経営実習指導補助</t>
  </si>
  <si>
    <t>北杜市長坂町長坂上条3251</t>
    <rPh sb="0" eb="3">
      <t>ホクトシ</t>
    </rPh>
    <rPh sb="3" eb="5">
      <t>ナガサカ</t>
    </rPh>
    <rPh sb="5" eb="6">
      <t>マチ</t>
    </rPh>
    <rPh sb="6" eb="8">
      <t>ナガサカ</t>
    </rPh>
    <rPh sb="8" eb="10">
      <t>カミジョウ</t>
    </rPh>
    <phoneticPr fontId="2"/>
  </si>
  <si>
    <t>専門学校農林大学校
次長　0551-32-2104</t>
    <rPh sb="0" eb="2">
      <t>センモン</t>
    </rPh>
    <rPh sb="2" eb="4">
      <t>ガッコウ</t>
    </rPh>
    <rPh sb="4" eb="6">
      <t>ノウリン</t>
    </rPh>
    <rPh sb="6" eb="9">
      <t>ダイガッコウ</t>
    </rPh>
    <rPh sb="10" eb="12">
      <t>ジチョウ</t>
    </rPh>
    <phoneticPr fontId="2"/>
  </si>
  <si>
    <t>畜産酪農技術センター</t>
    <rPh sb="0" eb="2">
      <t>チクサン</t>
    </rPh>
    <rPh sb="2" eb="4">
      <t>ラクノウ</t>
    </rPh>
    <rPh sb="4" eb="6">
      <t>ギジュツ</t>
    </rPh>
    <phoneticPr fontId="1"/>
  </si>
  <si>
    <t>畜産酪農技術センター　菊島
電話：055-273-6441</t>
    <rPh sb="0" eb="6">
      <t>チクサンラクノウギジュツ</t>
    </rPh>
    <rPh sb="11" eb="13">
      <t>キクシマ</t>
    </rPh>
    <rPh sb="14" eb="16">
      <t>デンワ</t>
    </rPh>
    <phoneticPr fontId="2"/>
  </si>
  <si>
    <t>鶏の飼養管理
庁舎管理・清掃</t>
    <rPh sb="0" eb="1">
      <t>トリ</t>
    </rPh>
    <rPh sb="2" eb="4">
      <t>シヨウ</t>
    </rPh>
    <rPh sb="4" eb="6">
      <t>カンリ</t>
    </rPh>
    <rPh sb="7" eb="9">
      <t>チョウシャ</t>
    </rPh>
    <rPh sb="9" eb="11">
      <t>カンリ</t>
    </rPh>
    <rPh sb="12" eb="14">
      <t>セイソウ</t>
    </rPh>
    <phoneticPr fontId="2"/>
  </si>
  <si>
    <t>県土整備部</t>
    <rPh sb="0" eb="5">
      <t>ケンドセイビブ</t>
    </rPh>
    <phoneticPr fontId="1"/>
  </si>
  <si>
    <t>中北建設事務所</t>
    <rPh sb="0" eb="1">
      <t>チュウ</t>
    </rPh>
    <rPh sb="1" eb="2">
      <t>ホク</t>
    </rPh>
    <rPh sb="2" eb="4">
      <t>ケンセツ</t>
    </rPh>
    <rPh sb="4" eb="7">
      <t>ジムショ</t>
    </rPh>
    <phoneticPr fontId="1"/>
  </si>
  <si>
    <t>・交通事故による道路損傷復旧工事命令業務
・土砂運搬適正化指導要綱に基づく事務処理業務
・道路使用許可経由業務
・道路占用許可受付業務</t>
    <rPh sb="1" eb="5">
      <t>コウツウジコ</t>
    </rPh>
    <rPh sb="8" eb="10">
      <t>ドウロ</t>
    </rPh>
    <rPh sb="10" eb="12">
      <t>ソンショウ</t>
    </rPh>
    <rPh sb="12" eb="14">
      <t>フッキュウ</t>
    </rPh>
    <rPh sb="14" eb="16">
      <t>コウジ</t>
    </rPh>
    <rPh sb="16" eb="20">
      <t>メイレイギョウム</t>
    </rPh>
    <rPh sb="22" eb="24">
      <t>ドシャ</t>
    </rPh>
    <rPh sb="24" eb="26">
      <t>ウンパン</t>
    </rPh>
    <rPh sb="26" eb="28">
      <t>テキセイ</t>
    </rPh>
    <rPh sb="28" eb="29">
      <t>カ</t>
    </rPh>
    <rPh sb="29" eb="33">
      <t>シドウヨウコウ</t>
    </rPh>
    <rPh sb="34" eb="35">
      <t>モト</t>
    </rPh>
    <rPh sb="37" eb="43">
      <t>ジムショリギョウム</t>
    </rPh>
    <rPh sb="45" eb="47">
      <t>ドウロ</t>
    </rPh>
    <rPh sb="47" eb="49">
      <t>シヨウ</t>
    </rPh>
    <rPh sb="49" eb="51">
      <t>キョカ</t>
    </rPh>
    <rPh sb="51" eb="53">
      <t>ケイユ</t>
    </rPh>
    <rPh sb="53" eb="55">
      <t>ギョウム</t>
    </rPh>
    <rPh sb="57" eb="59">
      <t>ドウロ</t>
    </rPh>
    <rPh sb="59" eb="61">
      <t>センヨウ</t>
    </rPh>
    <rPh sb="61" eb="63">
      <t>キョカ</t>
    </rPh>
    <rPh sb="63" eb="65">
      <t>ウケツケ</t>
    </rPh>
    <rPh sb="65" eb="67">
      <t>ギョウム</t>
    </rPh>
    <phoneticPr fontId="2"/>
  </si>
  <si>
    <t>峡東建設事務所</t>
    <rPh sb="0" eb="2">
      <t>キョウトウ</t>
    </rPh>
    <rPh sb="2" eb="4">
      <t>ケンセツ</t>
    </rPh>
    <rPh sb="4" eb="7">
      <t>ジムショ</t>
    </rPh>
    <phoneticPr fontId="1"/>
  </si>
  <si>
    <t>峡東建設事務所（用地課）
中村
0553-20-2710</t>
    <rPh sb="0" eb="4">
      <t>キョウトウケンセツ</t>
    </rPh>
    <rPh sb="4" eb="7">
      <t>ジムショ</t>
    </rPh>
    <rPh sb="8" eb="11">
      <t>ヨウチカ</t>
    </rPh>
    <rPh sb="13" eb="15">
      <t>ナカムラ</t>
    </rPh>
    <phoneticPr fontId="2"/>
  </si>
  <si>
    <t>屋外広告物設置許可事務、許可申請に係る相談、審査、文書処理業務</t>
    <rPh sb="0" eb="2">
      <t>オクガイ</t>
    </rPh>
    <rPh sb="2" eb="5">
      <t>コウコクブツ</t>
    </rPh>
    <rPh sb="5" eb="7">
      <t>セッチ</t>
    </rPh>
    <rPh sb="7" eb="9">
      <t>キョカ</t>
    </rPh>
    <rPh sb="9" eb="11">
      <t>ジム</t>
    </rPh>
    <rPh sb="12" eb="14">
      <t>キョカ</t>
    </rPh>
    <rPh sb="14" eb="16">
      <t>シンセイ</t>
    </rPh>
    <rPh sb="17" eb="18">
      <t>カカ</t>
    </rPh>
    <rPh sb="19" eb="21">
      <t>ソウダン</t>
    </rPh>
    <rPh sb="22" eb="24">
      <t>シンサ</t>
    </rPh>
    <rPh sb="25" eb="27">
      <t>ブンショ</t>
    </rPh>
    <rPh sb="27" eb="29">
      <t>ショリ</t>
    </rPh>
    <rPh sb="29" eb="31">
      <t>ギョウム</t>
    </rPh>
    <phoneticPr fontId="2"/>
  </si>
  <si>
    <t>峡南建設事務所</t>
    <rPh sb="0" eb="2">
      <t>キョウナン</t>
    </rPh>
    <rPh sb="2" eb="4">
      <t>ケンセツ</t>
    </rPh>
    <rPh sb="4" eb="7">
      <t>ジムショ</t>
    </rPh>
    <phoneticPr fontId="1"/>
  </si>
  <si>
    <t>峡南建設事務所
次長　小野
055-240-4123</t>
    <rPh sb="0" eb="7">
      <t>キョウナンケンセツジムショ</t>
    </rPh>
    <rPh sb="8" eb="10">
      <t>ジチョウ</t>
    </rPh>
    <rPh sb="11" eb="13">
      <t>オノ</t>
    </rPh>
    <phoneticPr fontId="2"/>
  </si>
  <si>
    <t>富士・東部建設事務所</t>
    <rPh sb="0" eb="2">
      <t>フジ</t>
    </rPh>
    <rPh sb="3" eb="5">
      <t>トウブ</t>
    </rPh>
    <rPh sb="5" eb="7">
      <t>ケンセツ</t>
    </rPh>
    <rPh sb="7" eb="10">
      <t>ジムショ</t>
    </rPh>
    <phoneticPr fontId="1"/>
  </si>
  <si>
    <t>・屋外広告物設置許可申請に係る事務補助
・都市計画担当内の事務補助
（申請書類の審査、発送、台帳入力等）</t>
    <rPh sb="1" eb="3">
      <t>オクガイ</t>
    </rPh>
    <rPh sb="3" eb="6">
      <t>コウコクブツ</t>
    </rPh>
    <rPh sb="6" eb="8">
      <t>セッチ</t>
    </rPh>
    <rPh sb="8" eb="10">
      <t>キョカ</t>
    </rPh>
    <rPh sb="10" eb="12">
      <t>シンセイ</t>
    </rPh>
    <rPh sb="13" eb="14">
      <t>カカ</t>
    </rPh>
    <rPh sb="15" eb="17">
      <t>ジム</t>
    </rPh>
    <rPh sb="17" eb="19">
      <t>ホジョ</t>
    </rPh>
    <rPh sb="21" eb="23">
      <t>トシ</t>
    </rPh>
    <rPh sb="23" eb="25">
      <t>ケイカク</t>
    </rPh>
    <rPh sb="25" eb="27">
      <t>タントウ</t>
    </rPh>
    <rPh sb="27" eb="28">
      <t>ナイ</t>
    </rPh>
    <rPh sb="29" eb="31">
      <t>ジム</t>
    </rPh>
    <rPh sb="31" eb="33">
      <t>ホジョ</t>
    </rPh>
    <rPh sb="35" eb="37">
      <t>シンセイ</t>
    </rPh>
    <rPh sb="37" eb="39">
      <t>ショルイ</t>
    </rPh>
    <rPh sb="40" eb="42">
      <t>シンサ</t>
    </rPh>
    <rPh sb="43" eb="45">
      <t>ハッソウ</t>
    </rPh>
    <rPh sb="46" eb="48">
      <t>ダイチョウ</t>
    </rPh>
    <rPh sb="48" eb="50">
      <t>ニュウリョク</t>
    </rPh>
    <rPh sb="50" eb="51">
      <t>トウ</t>
    </rPh>
    <phoneticPr fontId="2"/>
  </si>
  <si>
    <t>企業局</t>
    <rPh sb="0" eb="3">
      <t>キギョウキョク</t>
    </rPh>
    <phoneticPr fontId="1"/>
  </si>
  <si>
    <t>発電総合制御所</t>
    <rPh sb="0" eb="2">
      <t>ハツデン</t>
    </rPh>
    <rPh sb="2" eb="4">
      <t>ソウゴウ</t>
    </rPh>
    <rPh sb="4" eb="6">
      <t>セイギョ</t>
    </rPh>
    <rPh sb="6" eb="7">
      <t>ショ</t>
    </rPh>
    <phoneticPr fontId="1"/>
  </si>
  <si>
    <t>甲斐市竜王新町2277-3</t>
    <rPh sb="0" eb="3">
      <t>カイシ</t>
    </rPh>
    <rPh sb="3" eb="5">
      <t>リュウオウ</t>
    </rPh>
    <rPh sb="5" eb="7">
      <t>シンマチ</t>
    </rPh>
    <phoneticPr fontId="2"/>
  </si>
  <si>
    <t>・経理及び出納事務の補助
・文書の収受、発送及び各種データ入力補助業務
・クリーンエネルギー啓発事業補助</t>
    <phoneticPr fontId="2"/>
  </si>
  <si>
    <t>発電総合制御所　武居
TEL　055-278-1211</t>
    <rPh sb="0" eb="7">
      <t>ハツデンソウゴウセイギョショ</t>
    </rPh>
    <rPh sb="8" eb="10">
      <t>タケイ</t>
    </rPh>
    <phoneticPr fontId="2"/>
  </si>
  <si>
    <t>職コード</t>
    <rPh sb="0" eb="1">
      <t>ショク</t>
    </rPh>
    <phoneticPr fontId="2"/>
  </si>
  <si>
    <t>配属先と職コード</t>
    <rPh sb="0" eb="3">
      <t>ハイゾクサキ</t>
    </rPh>
    <rPh sb="4" eb="5">
      <t>ショク</t>
    </rPh>
    <phoneticPr fontId="4"/>
  </si>
  <si>
    <t>業務内容</t>
    <rPh sb="0" eb="2">
      <t>ギョウム</t>
    </rPh>
    <rPh sb="2" eb="4">
      <t>ナイヨウ</t>
    </rPh>
    <phoneticPr fontId="2"/>
  </si>
  <si>
    <t>詳細情報の確認方法</t>
    <rPh sb="0" eb="2">
      <t>ショウサイ</t>
    </rPh>
    <rPh sb="2" eb="4">
      <t>ジョウホウ</t>
    </rPh>
    <rPh sb="5" eb="7">
      <t>カクニン</t>
    </rPh>
    <rPh sb="7" eb="9">
      <t>ホウホウ</t>
    </rPh>
    <phoneticPr fontId="2"/>
  </si>
  <si>
    <t>連絡先へ
問い合わせ</t>
    <rPh sb="0" eb="3">
      <t>レンラクサキ</t>
    </rPh>
    <rPh sb="5" eb="6">
      <t>ト</t>
    </rPh>
    <rPh sb="7" eb="8">
      <t>ア</t>
    </rPh>
    <phoneticPr fontId="2"/>
  </si>
  <si>
    <t>ハローワーク
求人票参照</t>
    <rPh sb="7" eb="9">
      <t>キュウジン</t>
    </rPh>
    <rPh sb="9" eb="10">
      <t>ヒョウ</t>
    </rPh>
    <rPh sb="10" eb="12">
      <t>サンショウ</t>
    </rPh>
    <phoneticPr fontId="2"/>
  </si>
  <si>
    <t>連絡先</t>
    <rPh sb="0" eb="3">
      <t>レンラクサキ</t>
    </rPh>
    <phoneticPr fontId="2"/>
  </si>
  <si>
    <t>甲府市北新1-2-12</t>
  </si>
  <si>
    <t>甲府市丸の内1-6-1
山梨県庁　北別館3階</t>
    <rPh sb="17" eb="18">
      <t>キタ</t>
    </rPh>
    <rPh sb="18" eb="20">
      <t>ベッカン</t>
    </rPh>
    <rPh sb="21" eb="22">
      <t>カイ</t>
    </rPh>
    <phoneticPr fontId="2"/>
  </si>
  <si>
    <t>週30時間
（6時間×5日）</t>
  </si>
  <si>
    <t>週31時間
（7時間45分×4日）</t>
  </si>
  <si>
    <t>大月市大月町花咲1608-3</t>
    <rPh sb="0" eb="3">
      <t>オオツキシ</t>
    </rPh>
    <rPh sb="3" eb="6">
      <t>オオツキマチ</t>
    </rPh>
    <rPh sb="6" eb="8">
      <t>ハナサキ</t>
    </rPh>
    <phoneticPr fontId="2"/>
  </si>
  <si>
    <t>甲州市塩山上塩後1239-1</t>
    <rPh sb="0" eb="8">
      <t>コウシュウシエンザンカミシオゴ</t>
    </rPh>
    <phoneticPr fontId="2"/>
  </si>
  <si>
    <t>甲府市貢川2-1-8</t>
    <rPh sb="0" eb="5">
      <t>コウフシクガワ</t>
    </rPh>
    <phoneticPr fontId="2"/>
  </si>
  <si>
    <t>富士吉田市上吉田1-2-5</t>
    <rPh sb="0" eb="5">
      <t>フジヨシダシ</t>
    </rPh>
    <rPh sb="5" eb="8">
      <t>カミヨシダ</t>
    </rPh>
    <phoneticPr fontId="2"/>
  </si>
  <si>
    <t>笛吹市石和町唐柏1000-4</t>
    <rPh sb="0" eb="3">
      <t>フエフキシ</t>
    </rPh>
    <rPh sb="3" eb="6">
      <t>イサワチョウ</t>
    </rPh>
    <rPh sb="6" eb="8">
      <t>カラカシワ</t>
    </rPh>
    <phoneticPr fontId="2"/>
  </si>
  <si>
    <t>峡南保健福祉事務所
長澤
0556-22-8145</t>
  </si>
  <si>
    <t>甲府市丸の内1-6-1
山梨県庁　本館4階</t>
    <rPh sb="17" eb="19">
      <t>ホンカン</t>
    </rPh>
    <rPh sb="20" eb="21">
      <t>カイ</t>
    </rPh>
    <phoneticPr fontId="2"/>
  </si>
  <si>
    <t>甲府市貢川一丁目5番35号</t>
    <rPh sb="0" eb="3">
      <t>コウフシ</t>
    </rPh>
    <rPh sb="3" eb="8">
      <t>クガワイッチョウメ</t>
    </rPh>
    <rPh sb="9" eb="10">
      <t>バン</t>
    </rPh>
    <rPh sb="12" eb="13">
      <t>ゴウ</t>
    </rPh>
    <phoneticPr fontId="4"/>
  </si>
  <si>
    <t>甲府市貢川一丁目5番35号</t>
    <rPh sb="0" eb="3">
      <t>コウフシ</t>
    </rPh>
    <rPh sb="3" eb="8">
      <t>クガワイッチョウメ</t>
    </rPh>
    <rPh sb="9" eb="10">
      <t>バン</t>
    </rPh>
    <rPh sb="12" eb="13">
      <t>ゴウ</t>
    </rPh>
    <phoneticPr fontId="10"/>
  </si>
  <si>
    <t>甲府市下曽根町923</t>
    <rPh sb="0" eb="3">
      <t>コウフシ</t>
    </rPh>
    <rPh sb="3" eb="6">
      <t>シモゾネ</t>
    </rPh>
    <rPh sb="6" eb="7">
      <t>チョウ</t>
    </rPh>
    <phoneticPr fontId="2"/>
  </si>
  <si>
    <t>甲府市北新1-2-12</t>
    <rPh sb="0" eb="3">
      <t>コウフシ</t>
    </rPh>
    <rPh sb="3" eb="4">
      <t>キタ</t>
    </rPh>
    <rPh sb="4" eb="5">
      <t>シン</t>
    </rPh>
    <phoneticPr fontId="2"/>
  </si>
  <si>
    <t>中央市乙黒963-1</t>
    <rPh sb="0" eb="5">
      <t>チュウオウシオトグロ</t>
    </rPh>
    <phoneticPr fontId="2"/>
  </si>
  <si>
    <t>南巨摩郡富士川町鰍沢771-2</t>
  </si>
  <si>
    <t>西八代郡市川三郷町高田111-1</t>
    <rPh sb="0" eb="3">
      <t>ニシヤツシロ</t>
    </rPh>
    <rPh sb="3" eb="4">
      <t>グン</t>
    </rPh>
    <rPh sb="4" eb="9">
      <t>イチカワミサトチョウ</t>
    </rPh>
    <rPh sb="9" eb="11">
      <t>タカダ</t>
    </rPh>
    <phoneticPr fontId="2"/>
  </si>
  <si>
    <t>南都留郡富士河口湖町船津6663-1</t>
    <rPh sb="0" eb="12">
      <t>ミナミツルグンフジカワグチコマチフナツ</t>
    </rPh>
    <phoneticPr fontId="2"/>
  </si>
  <si>
    <t>・事務作業の補助
（技能検定合格証書作成等業務補助、障害者職業能力検定業務補助）</t>
    <rPh sb="1" eb="3">
      <t>ジム</t>
    </rPh>
    <rPh sb="3" eb="5">
      <t>サギョウ</t>
    </rPh>
    <rPh sb="6" eb="8">
      <t>ホジョ</t>
    </rPh>
    <phoneticPr fontId="2"/>
  </si>
  <si>
    <t>事務補助</t>
    <phoneticPr fontId="2"/>
  </si>
  <si>
    <t>屋外広告物関係事務</t>
    <rPh sb="0" eb="2">
      <t>オクガイ</t>
    </rPh>
    <rPh sb="2" eb="4">
      <t>コウコク</t>
    </rPh>
    <rPh sb="4" eb="5">
      <t>ブツ</t>
    </rPh>
    <rPh sb="5" eb="7">
      <t>カンケイ</t>
    </rPh>
    <rPh sb="7" eb="9">
      <t>ジム</t>
    </rPh>
    <phoneticPr fontId="4"/>
  </si>
  <si>
    <t>庶務・総務業務</t>
    <phoneticPr fontId="2"/>
  </si>
  <si>
    <t>精神保健福祉センター、次長・弘田
055-254-8644</t>
    <rPh sb="0" eb="2">
      <t>セイシン</t>
    </rPh>
    <rPh sb="2" eb="4">
      <t>ホケン</t>
    </rPh>
    <rPh sb="4" eb="6">
      <t>フクシ</t>
    </rPh>
    <rPh sb="11" eb="13">
      <t>ジチョウ</t>
    </rPh>
    <rPh sb="14" eb="16">
      <t>ヒロタ</t>
    </rPh>
    <phoneticPr fontId="2"/>
  </si>
  <si>
    <t>考古博物館次長　浅川
電話055-266-3881</t>
    <rPh sb="0" eb="5">
      <t>コウコハクブツカン</t>
    </rPh>
    <rPh sb="5" eb="7">
      <t>ジチョウ</t>
    </rPh>
    <rPh sb="8" eb="10">
      <t>アサカワ</t>
    </rPh>
    <rPh sb="11" eb="13">
      <t>デンワ</t>
    </rPh>
    <phoneticPr fontId="2"/>
  </si>
  <si>
    <t>富士ふれあいセンター　次長　小林桂子
0555-72-5533</t>
    <rPh sb="0" eb="2">
      <t>フジ</t>
    </rPh>
    <rPh sb="11" eb="13">
      <t>ジチョウ</t>
    </rPh>
    <rPh sb="14" eb="16">
      <t>コバヤシ</t>
    </rPh>
    <rPh sb="16" eb="18">
      <t>ケイコ</t>
    </rPh>
    <phoneticPr fontId="2"/>
  </si>
  <si>
    <t>富士・東部建設事務所　
次長・小林　総務スタッフ・米山
0554-22-7800</t>
    <rPh sb="0" eb="2">
      <t>フジ</t>
    </rPh>
    <rPh sb="3" eb="10">
      <t>トウブケンセツジムショ</t>
    </rPh>
    <rPh sb="12" eb="14">
      <t>ジチョウ</t>
    </rPh>
    <rPh sb="15" eb="17">
      <t>コバヤシ</t>
    </rPh>
    <rPh sb="18" eb="20">
      <t>ソウム</t>
    </rPh>
    <rPh sb="25" eb="27">
      <t>ヨネヤマ</t>
    </rPh>
    <phoneticPr fontId="2"/>
  </si>
  <si>
    <t>中北建設事務所
望月、重田
055-224-1660</t>
    <rPh sb="0" eb="7">
      <t>チュウホクケンセツジムショ</t>
    </rPh>
    <rPh sb="8" eb="10">
      <t>モチヅキ</t>
    </rPh>
    <rPh sb="11" eb="13">
      <t>シゲタ</t>
    </rPh>
    <phoneticPr fontId="2"/>
  </si>
  <si>
    <t>事務補助、文書発送、庁舎・防火設備管理業務、ホームページ作成等</t>
    <rPh sb="0" eb="2">
      <t>ジム</t>
    </rPh>
    <rPh sb="2" eb="4">
      <t>ホジョ</t>
    </rPh>
    <rPh sb="5" eb="7">
      <t>ブンショ</t>
    </rPh>
    <rPh sb="28" eb="30">
      <t>サクセイ</t>
    </rPh>
    <phoneticPr fontId="2"/>
  </si>
  <si>
    <t>R８会計年度任用職員募集一覧表（障害者を対象とした募集）
※詳細情報を必ず確認してください。</t>
    <phoneticPr fontId="2"/>
  </si>
  <si>
    <t>0701H-Q01</t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</si>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</sst>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5"/>
      <color theme="3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0" fillId="0" borderId="0" applyFont="0" applyFill="0" applyBorder="0" applyAlignment="0" applyProtection="0"/>
  </cellStyleXfs>
  <cellXfs count="53">
    <xf numFmtId="0" fontId="0" fillId="0" borderId="0" xfId="0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2" borderId="0" xfId="0" applyFill="1"/>
    <xf numFmtId="0" fontId="6" fillId="0" borderId="0" xfId="0" applyFont="1"/>
    <xf numFmtId="0" fontId="0" fillId="0" borderId="0" xfId="0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12" fontId="3" fillId="0" borderId="2" xfId="0" applyNumberFormat="1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 shrinkToFit="1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 shrinkToFit="1"/>
    </xf>
    <xf numFmtId="0" fontId="3" fillId="0" borderId="3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 shrinkToFit="1"/>
    </xf>
    <xf numFmtId="0" fontId="3" fillId="0" borderId="12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3" fillId="0" borderId="1" xfId="0" quotePrefix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2">
    <cellStyle name="桁区切り 2" xfId="1" xr:uid="{17A68E7E-79C0-41F2-94C4-0326229CDDEE}"/>
    <cellStyle name="標準" xfId="0" builtinId="0"/>
  </cellStyles>
  <dxfs count="2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  <color rgb="FFFFFFCC"/>
      <color rgb="FF0000FF"/>
      <color rgb="FFFFCC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3973B-CD70-42F1-9A78-A9C74440B756}">
  <sheetPr>
    <pageSetUpPr fitToPage="1"/>
  </sheetPr>
  <dimension ref="A1:M55"/>
  <sheetViews>
    <sheetView tabSelected="1" view="pageBreakPreview" zoomScale="80" zoomScaleNormal="80" zoomScaleSheetLayoutView="80" workbookViewId="0">
      <pane ySplit="3" topLeftCell="A4" activePane="bottomLeft" state="frozen"/>
      <selection pane="bottomLeft" sqref="A1:L1"/>
    </sheetView>
  </sheetViews>
  <sheetFormatPr defaultRowHeight="13.5" x14ac:dyDescent="0.15"/>
  <cols>
    <col min="1" max="1" width="4.125" style="4" customWidth="1"/>
    <col min="2" max="3" width="16.625" customWidth="1"/>
    <col min="4" max="4" width="15.375" customWidth="1"/>
    <col min="5" max="5" width="16.625" customWidth="1"/>
    <col min="6" max="6" width="15.375" customWidth="1"/>
    <col min="7" max="7" width="23.375" customWidth="1"/>
    <col min="8" max="8" width="35.125" customWidth="1"/>
    <col min="9" max="9" width="24.5" customWidth="1"/>
    <col min="10" max="11" width="12" customWidth="1"/>
    <col min="12" max="12" width="20" customWidth="1"/>
    <col min="13" max="13" width="8.875" style="7"/>
  </cols>
  <sheetData>
    <row r="1" spans="1:13" ht="78" customHeight="1" thickBot="1" x14ac:dyDescent="0.2">
      <c r="A1" s="39" t="s">
        <v>166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3" ht="31.9" customHeight="1" x14ac:dyDescent="0.15">
      <c r="A2" s="47"/>
      <c r="B2" s="49" t="s">
        <v>0</v>
      </c>
      <c r="C2" s="45" t="s">
        <v>131</v>
      </c>
      <c r="D2" s="45"/>
      <c r="E2" s="51" t="s">
        <v>2</v>
      </c>
      <c r="F2" s="43" t="s">
        <v>3</v>
      </c>
      <c r="G2" s="43"/>
      <c r="H2" s="43" t="s">
        <v>132</v>
      </c>
      <c r="I2" s="43" t="s">
        <v>5</v>
      </c>
      <c r="J2" s="45" t="s">
        <v>133</v>
      </c>
      <c r="K2" s="46"/>
      <c r="L2" s="41" t="s">
        <v>136</v>
      </c>
      <c r="M2" s="40"/>
    </row>
    <row r="3" spans="1:13" ht="31.9" customHeight="1" thickBot="1" x14ac:dyDescent="0.2">
      <c r="A3" s="48"/>
      <c r="B3" s="50"/>
      <c r="C3" s="8" t="s">
        <v>1</v>
      </c>
      <c r="D3" s="8" t="s">
        <v>130</v>
      </c>
      <c r="E3" s="52"/>
      <c r="F3" s="9" t="s">
        <v>6</v>
      </c>
      <c r="G3" s="10" t="s">
        <v>7</v>
      </c>
      <c r="H3" s="44"/>
      <c r="I3" s="44"/>
      <c r="J3" s="8" t="s">
        <v>135</v>
      </c>
      <c r="K3" s="8" t="s">
        <v>134</v>
      </c>
      <c r="L3" s="42"/>
      <c r="M3" s="40"/>
    </row>
    <row r="4" spans="1:13" ht="43.9" customHeight="1" x14ac:dyDescent="0.15">
      <c r="A4" s="32">
        <v>3</v>
      </c>
      <c r="B4" s="35" t="s">
        <v>39</v>
      </c>
      <c r="C4" s="11" t="s">
        <v>40</v>
      </c>
      <c r="D4" s="28" t="s">
        <v>167</v>
      </c>
      <c r="E4" s="11" t="s">
        <v>139</v>
      </c>
      <c r="F4" s="12" t="s">
        <v>10</v>
      </c>
      <c r="G4" s="11" t="s">
        <v>147</v>
      </c>
      <c r="H4" s="11" t="s">
        <v>41</v>
      </c>
      <c r="I4" s="11" t="s">
        <v>49</v>
      </c>
      <c r="J4" s="13" t="s">
        <v>29</v>
      </c>
      <c r="K4" s="13"/>
      <c r="L4" s="14" t="s">
        <v>42</v>
      </c>
    </row>
    <row r="5" spans="1:13" ht="78" customHeight="1" x14ac:dyDescent="0.15">
      <c r="A5" s="33">
        <v>16</v>
      </c>
      <c r="B5" s="36" t="s">
        <v>43</v>
      </c>
      <c r="C5" s="15" t="s">
        <v>44</v>
      </c>
      <c r="D5" s="29" t="str">
        <f>"0701H-Q"&amp;TEXT(RIGHT(D4,2)*1+1,"000")</f>
        <v>0701H-Q002</v>
      </c>
      <c r="E5" s="16" t="s">
        <v>139</v>
      </c>
      <c r="F5" s="17" t="s">
        <v>10</v>
      </c>
      <c r="G5" s="16" t="s">
        <v>138</v>
      </c>
      <c r="H5" s="16" t="s">
        <v>45</v>
      </c>
      <c r="I5" s="16"/>
      <c r="J5" s="18" t="s">
        <v>29</v>
      </c>
      <c r="K5" s="18"/>
      <c r="L5" s="19" t="s">
        <v>46</v>
      </c>
    </row>
    <row r="6" spans="1:13" ht="45.6" customHeight="1" x14ac:dyDescent="0.15">
      <c r="A6" s="33">
        <v>2</v>
      </c>
      <c r="B6" s="36" t="s">
        <v>68</v>
      </c>
      <c r="C6" s="16" t="s">
        <v>69</v>
      </c>
      <c r="D6" s="29" t="str">
        <f t="shared" ref="D6:D9" si="0">"0701H-Q"&amp;TEXT(RIGHT(D5,2)*1+1,"000")</f>
        <v>0701H-Q003</v>
      </c>
      <c r="E6" s="16" t="s">
        <v>140</v>
      </c>
      <c r="F6" s="17" t="s">
        <v>10</v>
      </c>
      <c r="G6" s="16" t="s">
        <v>30</v>
      </c>
      <c r="H6" s="16" t="s">
        <v>70</v>
      </c>
      <c r="I6" s="16" t="s">
        <v>71</v>
      </c>
      <c r="J6" s="18" t="s">
        <v>29</v>
      </c>
      <c r="K6" s="18"/>
      <c r="L6" s="19" t="s">
        <v>72</v>
      </c>
    </row>
    <row r="7" spans="1:13" ht="95.45" customHeight="1" x14ac:dyDescent="0.15">
      <c r="A7" s="33">
        <v>12</v>
      </c>
      <c r="B7" s="36" t="s">
        <v>68</v>
      </c>
      <c r="C7" s="15" t="s">
        <v>73</v>
      </c>
      <c r="D7" s="29" t="str">
        <f t="shared" si="0"/>
        <v>0701H-Q004</v>
      </c>
      <c r="E7" s="20" t="s">
        <v>139</v>
      </c>
      <c r="F7" s="17" t="s">
        <v>10</v>
      </c>
      <c r="G7" s="16" t="s">
        <v>30</v>
      </c>
      <c r="H7" s="16" t="s">
        <v>74</v>
      </c>
      <c r="I7" s="16"/>
      <c r="J7" s="18" t="s">
        <v>29</v>
      </c>
      <c r="K7" s="18"/>
      <c r="L7" s="19" t="s">
        <v>75</v>
      </c>
    </row>
    <row r="8" spans="1:13" ht="36.6" customHeight="1" x14ac:dyDescent="0.15">
      <c r="A8" s="38" t="s">
        <v>168</v>
      </c>
      <c r="B8" s="36" t="s">
        <v>79</v>
      </c>
      <c r="C8" s="16" t="s">
        <v>80</v>
      </c>
      <c r="D8" s="29" t="str">
        <f t="shared" si="0"/>
        <v>0701H-Q005</v>
      </c>
      <c r="E8" s="16" t="s">
        <v>139</v>
      </c>
      <c r="F8" s="17" t="s">
        <v>10</v>
      </c>
      <c r="G8" s="16" t="s">
        <v>81</v>
      </c>
      <c r="H8" s="16" t="s">
        <v>82</v>
      </c>
      <c r="I8" s="16"/>
      <c r="J8" s="18"/>
      <c r="K8" s="18" t="s">
        <v>29</v>
      </c>
      <c r="L8" s="19" t="s">
        <v>83</v>
      </c>
    </row>
    <row r="9" spans="1:13" ht="45" customHeight="1" thickBot="1" x14ac:dyDescent="0.2">
      <c r="A9" s="34">
        <v>7</v>
      </c>
      <c r="B9" s="37" t="s">
        <v>84</v>
      </c>
      <c r="C9" s="21" t="s">
        <v>85</v>
      </c>
      <c r="D9" s="31" t="str">
        <f t="shared" si="0"/>
        <v>0701H-Q006</v>
      </c>
      <c r="E9" s="21" t="s">
        <v>139</v>
      </c>
      <c r="F9" s="23" t="s">
        <v>10</v>
      </c>
      <c r="G9" s="21" t="s">
        <v>81</v>
      </c>
      <c r="H9" s="21" t="s">
        <v>156</v>
      </c>
      <c r="I9" s="21"/>
      <c r="J9" s="24" t="s">
        <v>29</v>
      </c>
      <c r="K9" s="24"/>
      <c r="L9" s="25" t="s">
        <v>86</v>
      </c>
    </row>
    <row r="10" spans="1:13" ht="67.900000000000006" customHeight="1" x14ac:dyDescent="0.15">
      <c r="A10" s="32">
        <v>27</v>
      </c>
      <c r="B10" s="35" t="s">
        <v>31</v>
      </c>
      <c r="C10" s="26" t="s">
        <v>32</v>
      </c>
      <c r="D10" s="30" t="str">
        <f t="shared" ref="D10:D21" si="1">"0701N-Q"&amp;TEXT(RIGHT(D9,2)*1+1,"000")</f>
        <v>0701N-Q007</v>
      </c>
      <c r="E10" s="11" t="s">
        <v>139</v>
      </c>
      <c r="F10" s="12" t="s">
        <v>12</v>
      </c>
      <c r="G10" s="11" t="s">
        <v>34</v>
      </c>
      <c r="H10" s="11" t="s">
        <v>157</v>
      </c>
      <c r="I10" s="11"/>
      <c r="J10" s="13" t="s">
        <v>29</v>
      </c>
      <c r="K10" s="13"/>
      <c r="L10" s="14" t="s">
        <v>33</v>
      </c>
    </row>
    <row r="11" spans="1:13" ht="35.450000000000003" customHeight="1" x14ac:dyDescent="0.15">
      <c r="A11" s="33">
        <v>63</v>
      </c>
      <c r="B11" s="36" t="s">
        <v>51</v>
      </c>
      <c r="C11" s="15" t="s">
        <v>58</v>
      </c>
      <c r="D11" s="29" t="str">
        <f t="shared" si="1"/>
        <v>0701N-Q008</v>
      </c>
      <c r="E11" s="16" t="s">
        <v>139</v>
      </c>
      <c r="F11" s="17" t="s">
        <v>12</v>
      </c>
      <c r="G11" s="16" t="s">
        <v>137</v>
      </c>
      <c r="H11" s="16" t="s">
        <v>59</v>
      </c>
      <c r="I11" s="16"/>
      <c r="J11" s="18"/>
      <c r="K11" s="18" t="s">
        <v>29</v>
      </c>
      <c r="L11" s="19" t="s">
        <v>60</v>
      </c>
    </row>
    <row r="12" spans="1:13" ht="54" customHeight="1" x14ac:dyDescent="0.15">
      <c r="A12" s="33">
        <v>108</v>
      </c>
      <c r="B12" s="36" t="s">
        <v>51</v>
      </c>
      <c r="C12" s="16" t="s">
        <v>61</v>
      </c>
      <c r="D12" s="29" t="str">
        <f t="shared" si="1"/>
        <v>0701N-Q009</v>
      </c>
      <c r="E12" s="16" t="s">
        <v>139</v>
      </c>
      <c r="F12" s="17" t="s">
        <v>12</v>
      </c>
      <c r="G12" s="16" t="s">
        <v>62</v>
      </c>
      <c r="H12" s="16" t="s">
        <v>64</v>
      </c>
      <c r="I12" s="16"/>
      <c r="J12" s="18"/>
      <c r="K12" s="18" t="s">
        <v>29</v>
      </c>
      <c r="L12" s="19" t="s">
        <v>63</v>
      </c>
    </row>
    <row r="13" spans="1:13" ht="52.9" customHeight="1" x14ac:dyDescent="0.15">
      <c r="A13" s="33">
        <v>137</v>
      </c>
      <c r="B13" s="36" t="s">
        <v>51</v>
      </c>
      <c r="C13" s="15" t="s">
        <v>66</v>
      </c>
      <c r="D13" s="29" t="str">
        <f t="shared" si="1"/>
        <v>0701N-Q010</v>
      </c>
      <c r="E13" s="16" t="s">
        <v>139</v>
      </c>
      <c r="F13" s="17" t="s">
        <v>12</v>
      </c>
      <c r="G13" s="16" t="s">
        <v>151</v>
      </c>
      <c r="H13" s="16" t="s">
        <v>67</v>
      </c>
      <c r="I13" s="16"/>
      <c r="J13" s="18"/>
      <c r="K13" s="18" t="s">
        <v>29</v>
      </c>
      <c r="L13" s="19" t="s">
        <v>160</v>
      </c>
    </row>
    <row r="14" spans="1:13" ht="61.15" customHeight="1" x14ac:dyDescent="0.15">
      <c r="A14" s="33">
        <v>65</v>
      </c>
      <c r="B14" s="36" t="s">
        <v>87</v>
      </c>
      <c r="C14" s="15" t="s">
        <v>93</v>
      </c>
      <c r="D14" s="29" t="str">
        <f t="shared" si="1"/>
        <v>0701N-Q011</v>
      </c>
      <c r="E14" s="16" t="s">
        <v>139</v>
      </c>
      <c r="F14" s="17" t="s">
        <v>12</v>
      </c>
      <c r="G14" s="16" t="s">
        <v>150</v>
      </c>
      <c r="H14" s="16" t="s">
        <v>94</v>
      </c>
      <c r="I14" s="16"/>
      <c r="J14" s="18" t="s">
        <v>29</v>
      </c>
      <c r="K14" s="18"/>
      <c r="L14" s="19" t="s">
        <v>161</v>
      </c>
    </row>
    <row r="15" spans="1:13" ht="54.6" customHeight="1" x14ac:dyDescent="0.15">
      <c r="A15" s="33">
        <v>67</v>
      </c>
      <c r="B15" s="36" t="s">
        <v>87</v>
      </c>
      <c r="C15" s="15" t="s">
        <v>95</v>
      </c>
      <c r="D15" s="29" t="str">
        <f t="shared" si="1"/>
        <v>0701N-Q012</v>
      </c>
      <c r="E15" s="16" t="s">
        <v>139</v>
      </c>
      <c r="F15" s="17" t="s">
        <v>96</v>
      </c>
      <c r="G15" s="16" t="s">
        <v>148</v>
      </c>
      <c r="H15" s="16" t="s">
        <v>97</v>
      </c>
      <c r="I15" s="16" t="s">
        <v>98</v>
      </c>
      <c r="J15" s="18" t="s">
        <v>29</v>
      </c>
      <c r="K15" s="18"/>
      <c r="L15" s="19" t="s">
        <v>99</v>
      </c>
    </row>
    <row r="16" spans="1:13" ht="34.15" customHeight="1" x14ac:dyDescent="0.15">
      <c r="A16" s="33">
        <v>70</v>
      </c>
      <c r="B16" s="36" t="s">
        <v>87</v>
      </c>
      <c r="C16" s="15" t="s">
        <v>95</v>
      </c>
      <c r="D16" s="29" t="str">
        <f t="shared" si="1"/>
        <v>0701N-Q013</v>
      </c>
      <c r="E16" s="16" t="s">
        <v>139</v>
      </c>
      <c r="F16" s="17" t="s">
        <v>12</v>
      </c>
      <c r="G16" s="16" t="s">
        <v>149</v>
      </c>
      <c r="H16" s="16" t="s">
        <v>100</v>
      </c>
      <c r="I16" s="16" t="s">
        <v>88</v>
      </c>
      <c r="J16" s="18" t="s">
        <v>29</v>
      </c>
      <c r="K16" s="18"/>
      <c r="L16" s="19" t="s">
        <v>99</v>
      </c>
    </row>
    <row r="17" spans="1:13" ht="39.6" customHeight="1" x14ac:dyDescent="0.15">
      <c r="A17" s="33">
        <v>36</v>
      </c>
      <c r="B17" s="36" t="s">
        <v>101</v>
      </c>
      <c r="C17" s="15" t="s">
        <v>102</v>
      </c>
      <c r="D17" s="29" t="str">
        <f t="shared" si="1"/>
        <v>0701N-Q014</v>
      </c>
      <c r="E17" s="16" t="s">
        <v>140</v>
      </c>
      <c r="F17" s="17" t="s">
        <v>12</v>
      </c>
      <c r="G17" s="16" t="s">
        <v>103</v>
      </c>
      <c r="H17" s="16" t="s">
        <v>104</v>
      </c>
      <c r="I17" s="16"/>
      <c r="J17" s="18" t="s">
        <v>29</v>
      </c>
      <c r="K17" s="18" t="s">
        <v>29</v>
      </c>
      <c r="L17" s="19" t="s">
        <v>105</v>
      </c>
    </row>
    <row r="18" spans="1:13" ht="39.6" customHeight="1" x14ac:dyDescent="0.15">
      <c r="A18" s="33">
        <v>93</v>
      </c>
      <c r="B18" s="36" t="s">
        <v>101</v>
      </c>
      <c r="C18" s="15" t="s">
        <v>108</v>
      </c>
      <c r="D18" s="29" t="str">
        <f t="shared" si="1"/>
        <v>0701N-Q015</v>
      </c>
      <c r="E18" s="16" t="s">
        <v>140</v>
      </c>
      <c r="F18" s="17" t="s">
        <v>12</v>
      </c>
      <c r="G18" s="16" t="s">
        <v>110</v>
      </c>
      <c r="H18" s="16" t="s">
        <v>109</v>
      </c>
      <c r="I18" s="16"/>
      <c r="J18" s="18"/>
      <c r="K18" s="18" t="s">
        <v>29</v>
      </c>
      <c r="L18" s="27" t="s">
        <v>111</v>
      </c>
    </row>
    <row r="19" spans="1:13" ht="43.15" customHeight="1" x14ac:dyDescent="0.15">
      <c r="A19" s="33">
        <v>132</v>
      </c>
      <c r="B19" s="36" t="s">
        <v>101</v>
      </c>
      <c r="C19" s="15" t="s">
        <v>112</v>
      </c>
      <c r="D19" s="29" t="str">
        <f t="shared" si="1"/>
        <v>0701N-Q016</v>
      </c>
      <c r="E19" s="16" t="s">
        <v>139</v>
      </c>
      <c r="F19" s="17" t="s">
        <v>12</v>
      </c>
      <c r="G19" s="16" t="s">
        <v>152</v>
      </c>
      <c r="H19" s="16" t="s">
        <v>114</v>
      </c>
      <c r="I19" s="16"/>
      <c r="J19" s="18" t="s">
        <v>29</v>
      </c>
      <c r="K19" s="18" t="s">
        <v>29</v>
      </c>
      <c r="L19" s="19" t="s">
        <v>113</v>
      </c>
    </row>
    <row r="20" spans="1:13" s="6" customFormat="1" ht="66" customHeight="1" x14ac:dyDescent="0.15">
      <c r="A20" s="33">
        <v>28</v>
      </c>
      <c r="B20" s="36" t="s">
        <v>115</v>
      </c>
      <c r="C20" s="15" t="s">
        <v>116</v>
      </c>
      <c r="D20" s="29" t="str">
        <f t="shared" si="1"/>
        <v>0701N-Q017</v>
      </c>
      <c r="E20" s="16" t="s">
        <v>139</v>
      </c>
      <c r="F20" s="17" t="s">
        <v>12</v>
      </c>
      <c r="G20" s="16" t="s">
        <v>143</v>
      </c>
      <c r="H20" s="16" t="s">
        <v>117</v>
      </c>
      <c r="I20" s="16"/>
      <c r="J20" s="18" t="s">
        <v>29</v>
      </c>
      <c r="K20" s="18"/>
      <c r="L20" s="19" t="s">
        <v>164</v>
      </c>
      <c r="M20" s="7"/>
    </row>
    <row r="21" spans="1:13" ht="58.15" customHeight="1" thickBot="1" x14ac:dyDescent="0.2">
      <c r="A21" s="34">
        <v>12</v>
      </c>
      <c r="B21" s="37" t="s">
        <v>125</v>
      </c>
      <c r="C21" s="22" t="s">
        <v>126</v>
      </c>
      <c r="D21" s="31" t="str">
        <f t="shared" si="1"/>
        <v>0701N-Q018</v>
      </c>
      <c r="E21" s="21" t="s">
        <v>139</v>
      </c>
      <c r="F21" s="23" t="s">
        <v>12</v>
      </c>
      <c r="G21" s="21" t="s">
        <v>127</v>
      </c>
      <c r="H21" s="21" t="s">
        <v>128</v>
      </c>
      <c r="I21" s="21"/>
      <c r="J21" s="24"/>
      <c r="K21" s="24" t="s">
        <v>29</v>
      </c>
      <c r="L21" s="25" t="s">
        <v>129</v>
      </c>
    </row>
    <row r="22" spans="1:13" ht="51.6" customHeight="1" x14ac:dyDescent="0.15">
      <c r="A22" s="32">
        <v>35</v>
      </c>
      <c r="B22" s="35" t="s">
        <v>39</v>
      </c>
      <c r="C22" s="26" t="s">
        <v>47</v>
      </c>
      <c r="D22" s="30" t="str">
        <f>"0701E-Q"&amp;TEXT(RIGHT(D21,2)*1+1,"000")</f>
        <v>0701E-Q019</v>
      </c>
      <c r="E22" s="11" t="s">
        <v>140</v>
      </c>
      <c r="F22" s="12" t="s">
        <v>14</v>
      </c>
      <c r="G22" s="11" t="s">
        <v>145</v>
      </c>
      <c r="H22" s="11" t="s">
        <v>48</v>
      </c>
      <c r="I22" s="11" t="s">
        <v>49</v>
      </c>
      <c r="J22" s="13"/>
      <c r="K22" s="13" t="s">
        <v>29</v>
      </c>
      <c r="L22" s="14" t="s">
        <v>50</v>
      </c>
    </row>
    <row r="23" spans="1:13" ht="65.45" customHeight="1" x14ac:dyDescent="0.15">
      <c r="A23" s="33">
        <v>51</v>
      </c>
      <c r="B23" s="36" t="s">
        <v>87</v>
      </c>
      <c r="C23" s="16" t="s">
        <v>89</v>
      </c>
      <c r="D23" s="29" t="str">
        <f>"0701E-Q"&amp;TEXT(RIGHT(D22,2)*1+1,"000")</f>
        <v>0701E-Q020</v>
      </c>
      <c r="E23" s="16" t="s">
        <v>139</v>
      </c>
      <c r="F23" s="17" t="s">
        <v>14</v>
      </c>
      <c r="G23" s="16" t="s">
        <v>90</v>
      </c>
      <c r="H23" s="16" t="s">
        <v>92</v>
      </c>
      <c r="I23" s="16"/>
      <c r="J23" s="18" t="s">
        <v>8</v>
      </c>
      <c r="K23" s="18"/>
      <c r="L23" s="19" t="s">
        <v>91</v>
      </c>
    </row>
    <row r="24" spans="1:13" ht="42.6" customHeight="1" thickBot="1" x14ac:dyDescent="0.2">
      <c r="A24" s="34">
        <v>49</v>
      </c>
      <c r="B24" s="37" t="s">
        <v>115</v>
      </c>
      <c r="C24" s="22" t="s">
        <v>118</v>
      </c>
      <c r="D24" s="31" t="str">
        <f>"0701E-Q"&amp;TEXT(RIGHT(D23,2)*1+1,"000")</f>
        <v>0701E-Q021</v>
      </c>
      <c r="E24" s="21" t="s">
        <v>139</v>
      </c>
      <c r="F24" s="23" t="s">
        <v>14</v>
      </c>
      <c r="G24" s="21" t="s">
        <v>142</v>
      </c>
      <c r="H24" s="21" t="s">
        <v>120</v>
      </c>
      <c r="I24" s="21"/>
      <c r="J24" s="24"/>
      <c r="K24" s="24" t="s">
        <v>29</v>
      </c>
      <c r="L24" s="25" t="s">
        <v>119</v>
      </c>
    </row>
    <row r="25" spans="1:13" ht="53.45" customHeight="1" x14ac:dyDescent="0.15">
      <c r="A25" s="32">
        <v>106</v>
      </c>
      <c r="B25" s="35" t="s">
        <v>31</v>
      </c>
      <c r="C25" s="26" t="s">
        <v>36</v>
      </c>
      <c r="D25" s="30" t="str">
        <f>"0701S-Q"&amp;TEXT(RIGHT(D24,2)*1+1,"000")</f>
        <v>0701S-Q022</v>
      </c>
      <c r="E25" s="11" t="s">
        <v>139</v>
      </c>
      <c r="F25" s="12" t="s">
        <v>16</v>
      </c>
      <c r="G25" s="11" t="s">
        <v>153</v>
      </c>
      <c r="H25" s="11" t="s">
        <v>37</v>
      </c>
      <c r="I25" s="11" t="s">
        <v>38</v>
      </c>
      <c r="J25" s="13" t="s">
        <v>29</v>
      </c>
      <c r="K25" s="13"/>
      <c r="L25" s="14" t="s">
        <v>35</v>
      </c>
    </row>
    <row r="26" spans="1:13" ht="39" customHeight="1" x14ac:dyDescent="0.15">
      <c r="A26" s="33">
        <v>42</v>
      </c>
      <c r="B26" s="36" t="s">
        <v>51</v>
      </c>
      <c r="C26" s="16" t="s">
        <v>52</v>
      </c>
      <c r="D26" s="29" t="str">
        <f>"0701S-Q"&amp;TEXT(RIGHT(D25,2)*1+1,"000")</f>
        <v>0701S-Q023</v>
      </c>
      <c r="E26" s="16" t="s">
        <v>140</v>
      </c>
      <c r="F26" s="17" t="s">
        <v>16</v>
      </c>
      <c r="G26" s="16" t="s">
        <v>53</v>
      </c>
      <c r="H26" s="16" t="s">
        <v>54</v>
      </c>
      <c r="I26" s="16"/>
      <c r="J26" s="18"/>
      <c r="K26" s="18" t="s">
        <v>29</v>
      </c>
      <c r="L26" s="19" t="s">
        <v>146</v>
      </c>
    </row>
    <row r="27" spans="1:13" ht="39" customHeight="1" thickBot="1" x14ac:dyDescent="0.2">
      <c r="A27" s="34">
        <v>59</v>
      </c>
      <c r="B27" s="37" t="s">
        <v>115</v>
      </c>
      <c r="C27" s="22" t="s">
        <v>121</v>
      </c>
      <c r="D27" s="31" t="str">
        <f>"0701S-Q"&amp;TEXT(RIGHT(D26,2)*1+1,"000")</f>
        <v>0701S-Q024</v>
      </c>
      <c r="E27" s="21" t="s">
        <v>139</v>
      </c>
      <c r="F27" s="23" t="s">
        <v>16</v>
      </c>
      <c r="G27" s="21" t="s">
        <v>154</v>
      </c>
      <c r="H27" s="21" t="s">
        <v>158</v>
      </c>
      <c r="I27" s="21"/>
      <c r="J27" s="24" t="s">
        <v>29</v>
      </c>
      <c r="K27" s="24"/>
      <c r="L27" s="25" t="s">
        <v>122</v>
      </c>
    </row>
    <row r="28" spans="1:13" ht="45.6" customHeight="1" x14ac:dyDescent="0.15">
      <c r="A28" s="32">
        <v>54</v>
      </c>
      <c r="B28" s="35" t="s">
        <v>51</v>
      </c>
      <c r="C28" s="26" t="s">
        <v>55</v>
      </c>
      <c r="D28" s="30" t="str">
        <f>"0701F-Q"&amp;TEXT(RIGHT(D27,2)*1+1,"000")</f>
        <v>0701F-Q025</v>
      </c>
      <c r="E28" s="11" t="s">
        <v>139</v>
      </c>
      <c r="F28" s="12" t="s">
        <v>18</v>
      </c>
      <c r="G28" s="11" t="s">
        <v>144</v>
      </c>
      <c r="H28" s="11" t="s">
        <v>57</v>
      </c>
      <c r="I28" s="11"/>
      <c r="J28" s="13"/>
      <c r="K28" s="13" t="s">
        <v>29</v>
      </c>
      <c r="L28" s="14" t="s">
        <v>56</v>
      </c>
    </row>
    <row r="29" spans="1:13" ht="43.15" customHeight="1" x14ac:dyDescent="0.15">
      <c r="A29" s="33">
        <v>111</v>
      </c>
      <c r="B29" s="36" t="s">
        <v>51</v>
      </c>
      <c r="C29" s="16" t="s">
        <v>65</v>
      </c>
      <c r="D29" s="29" t="str">
        <f>"0701F-Q"&amp;TEXT(RIGHT(D28,2)*1+1,"000")</f>
        <v>0701F-Q026</v>
      </c>
      <c r="E29" s="16" t="s">
        <v>139</v>
      </c>
      <c r="F29" s="17" t="s">
        <v>18</v>
      </c>
      <c r="G29" s="16" t="s">
        <v>155</v>
      </c>
      <c r="H29" s="16" t="s">
        <v>165</v>
      </c>
      <c r="I29" s="16"/>
      <c r="J29" s="18" t="s">
        <v>29</v>
      </c>
      <c r="K29" s="18"/>
      <c r="L29" s="19" t="s">
        <v>162</v>
      </c>
    </row>
    <row r="30" spans="1:13" ht="33.6" customHeight="1" x14ac:dyDescent="0.15">
      <c r="A30" s="33">
        <v>43</v>
      </c>
      <c r="B30" s="36" t="s">
        <v>68</v>
      </c>
      <c r="C30" s="16" t="s">
        <v>76</v>
      </c>
      <c r="D30" s="29" t="str">
        <f>"0701F-Q"&amp;TEXT(RIGHT(D29,2)*1+1,"000")</f>
        <v>0701F-Q027</v>
      </c>
      <c r="E30" s="16" t="s">
        <v>139</v>
      </c>
      <c r="F30" s="17" t="s">
        <v>18</v>
      </c>
      <c r="G30" s="16" t="s">
        <v>78</v>
      </c>
      <c r="H30" s="16" t="s">
        <v>159</v>
      </c>
      <c r="I30" s="16"/>
      <c r="J30" s="18" t="s">
        <v>29</v>
      </c>
      <c r="K30" s="18"/>
      <c r="L30" s="19" t="s">
        <v>77</v>
      </c>
    </row>
    <row r="31" spans="1:13" ht="46.15" customHeight="1" x14ac:dyDescent="0.15">
      <c r="A31" s="33">
        <v>66</v>
      </c>
      <c r="B31" s="36" t="s">
        <v>101</v>
      </c>
      <c r="C31" s="15" t="s">
        <v>102</v>
      </c>
      <c r="D31" s="29" t="str">
        <f>"0701F-Q"&amp;TEXT(RIGHT(D30,2)*1+1,"000")</f>
        <v>0701F-Q028</v>
      </c>
      <c r="E31" s="16" t="s">
        <v>139</v>
      </c>
      <c r="F31" s="17" t="s">
        <v>18</v>
      </c>
      <c r="G31" s="16" t="s">
        <v>106</v>
      </c>
      <c r="H31" s="16" t="s">
        <v>107</v>
      </c>
      <c r="I31" s="16"/>
      <c r="J31" s="18" t="s">
        <v>29</v>
      </c>
      <c r="K31" s="18" t="s">
        <v>29</v>
      </c>
      <c r="L31" s="19" t="s">
        <v>105</v>
      </c>
    </row>
    <row r="32" spans="1:13" ht="55.5" customHeight="1" thickBot="1" x14ac:dyDescent="0.2">
      <c r="A32" s="34">
        <v>75</v>
      </c>
      <c r="B32" s="37" t="s">
        <v>115</v>
      </c>
      <c r="C32" s="22" t="s">
        <v>123</v>
      </c>
      <c r="D32" s="31" t="str">
        <f>"0701F-Q"&amp;TEXT(RIGHT(D31,2)*1+1,"000")</f>
        <v>0701F-Q029</v>
      </c>
      <c r="E32" s="21" t="s">
        <v>139</v>
      </c>
      <c r="F32" s="23" t="s">
        <v>18</v>
      </c>
      <c r="G32" s="21" t="s">
        <v>141</v>
      </c>
      <c r="H32" s="21" t="s">
        <v>124</v>
      </c>
      <c r="I32" s="21"/>
      <c r="J32" s="24"/>
      <c r="K32" s="24" t="s">
        <v>29</v>
      </c>
      <c r="L32" s="25" t="s">
        <v>163</v>
      </c>
    </row>
    <row r="33" spans="1:12" x14ac:dyDescent="0.15">
      <c r="A33" s="3"/>
      <c r="B33" s="1"/>
      <c r="C33" s="2"/>
      <c r="D33" s="2"/>
      <c r="E33" s="1"/>
      <c r="F33" s="1"/>
      <c r="G33" s="2"/>
      <c r="H33" s="2"/>
      <c r="I33" s="2"/>
      <c r="J33" s="1"/>
      <c r="K33" s="1"/>
      <c r="L33" s="1"/>
    </row>
    <row r="34" spans="1:12" x14ac:dyDescent="0.15">
      <c r="A34" s="3"/>
      <c r="B34" s="1"/>
      <c r="C34" s="2"/>
      <c r="D34" s="2"/>
      <c r="E34" s="1"/>
      <c r="F34" s="1"/>
      <c r="G34" s="2"/>
      <c r="H34" s="2"/>
      <c r="I34" s="2"/>
      <c r="J34" s="1"/>
      <c r="K34" s="1"/>
      <c r="L34" s="1"/>
    </row>
    <row r="35" spans="1:12" x14ac:dyDescent="0.15">
      <c r="A35" s="3"/>
      <c r="B35" s="1"/>
      <c r="C35" s="2"/>
      <c r="D35" s="2"/>
      <c r="E35" s="1"/>
      <c r="F35" s="1"/>
      <c r="G35" s="2"/>
      <c r="H35" s="2"/>
      <c r="I35" s="2"/>
      <c r="J35" s="1"/>
      <c r="K35" s="1"/>
      <c r="L35" s="1"/>
    </row>
    <row r="36" spans="1:12" x14ac:dyDescent="0.15">
      <c r="A36" s="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x14ac:dyDescent="0.15">
      <c r="A37" s="3"/>
      <c r="B37" s="1"/>
      <c r="C37" s="2"/>
      <c r="D37" s="2"/>
      <c r="E37" s="1"/>
      <c r="F37" s="1"/>
      <c r="G37" s="2"/>
      <c r="H37" s="2"/>
      <c r="I37" s="2"/>
      <c r="J37" s="1"/>
      <c r="K37" s="1"/>
      <c r="L37" s="1"/>
    </row>
    <row r="38" spans="1:12" x14ac:dyDescent="0.15">
      <c r="A38" s="3"/>
      <c r="B38" s="1"/>
      <c r="C38" s="2"/>
      <c r="D38" s="2"/>
      <c r="E38" s="1"/>
      <c r="F38" s="1"/>
      <c r="G38" s="2"/>
      <c r="H38" s="2"/>
      <c r="I38" s="2"/>
      <c r="J38" s="1"/>
      <c r="K38" s="1"/>
      <c r="L38" s="1"/>
    </row>
    <row r="39" spans="1:12" x14ac:dyDescent="0.15">
      <c r="A39" s="3"/>
      <c r="B39" s="1"/>
      <c r="C39" s="2"/>
      <c r="D39" s="2"/>
      <c r="E39" s="1"/>
      <c r="F39" s="1"/>
      <c r="G39" s="2"/>
      <c r="H39" s="2"/>
      <c r="I39" s="2"/>
      <c r="J39" s="1"/>
      <c r="K39" s="1"/>
      <c r="L39" s="1"/>
    </row>
    <row r="40" spans="1:12" x14ac:dyDescent="0.15">
      <c r="A40" s="3"/>
      <c r="B40" s="1"/>
      <c r="C40" s="2"/>
      <c r="D40" s="2"/>
      <c r="E40" s="1"/>
      <c r="F40" s="1"/>
      <c r="G40" s="2"/>
      <c r="H40" s="2"/>
      <c r="I40" s="2"/>
      <c r="J40" s="1"/>
      <c r="K40" s="1"/>
      <c r="L40" s="1"/>
    </row>
    <row r="41" spans="1:12" x14ac:dyDescent="0.15">
      <c r="F41" s="1"/>
      <c r="G41" s="2"/>
      <c r="H41" s="2"/>
      <c r="I41" s="2"/>
      <c r="J41" s="1"/>
      <c r="K41" s="1"/>
      <c r="L41" s="1"/>
    </row>
    <row r="42" spans="1:12" x14ac:dyDescent="0.15">
      <c r="F42" s="1"/>
      <c r="G42" s="2"/>
      <c r="H42" s="2"/>
      <c r="I42" s="2"/>
      <c r="J42" s="1"/>
      <c r="K42" s="1"/>
      <c r="L42" s="1"/>
    </row>
    <row r="43" spans="1:12" x14ac:dyDescent="0.15">
      <c r="F43" s="1"/>
      <c r="G43" s="2"/>
      <c r="H43" s="2"/>
      <c r="I43" s="2"/>
      <c r="J43" s="1"/>
      <c r="K43" s="1"/>
      <c r="L43" s="1"/>
    </row>
    <row r="44" spans="1:12" x14ac:dyDescent="0.15">
      <c r="F44" s="1"/>
      <c r="G44" s="2"/>
      <c r="H44" s="2"/>
      <c r="I44" s="2"/>
      <c r="J44" s="1"/>
      <c r="K44" s="1"/>
      <c r="L44" s="1"/>
    </row>
    <row r="45" spans="1:12" x14ac:dyDescent="0.15">
      <c r="F45" s="1"/>
      <c r="G45" s="2"/>
      <c r="H45" s="2"/>
      <c r="I45" s="2"/>
      <c r="J45" s="1"/>
      <c r="K45" s="1"/>
      <c r="L45" s="1"/>
    </row>
    <row r="46" spans="1:12" x14ac:dyDescent="0.15">
      <c r="F46" s="1"/>
      <c r="G46" s="2"/>
      <c r="H46" s="2"/>
      <c r="I46" s="2"/>
      <c r="J46" s="1"/>
      <c r="K46" s="1"/>
      <c r="L46" s="1"/>
    </row>
    <row r="47" spans="1:12" x14ac:dyDescent="0.15">
      <c r="F47" s="1"/>
      <c r="G47" s="2"/>
      <c r="H47" s="2"/>
      <c r="I47" s="2"/>
      <c r="J47" s="1"/>
      <c r="K47" s="1"/>
      <c r="L47" s="1"/>
    </row>
    <row r="48" spans="1:12" x14ac:dyDescent="0.15">
      <c r="F48" s="1"/>
      <c r="G48" s="2"/>
      <c r="H48" s="2"/>
      <c r="I48" s="2"/>
      <c r="J48" s="1"/>
      <c r="K48" s="1"/>
      <c r="L48" s="1"/>
    </row>
    <row r="49" spans="6:12" x14ac:dyDescent="0.15">
      <c r="F49" s="1"/>
      <c r="G49" s="2"/>
      <c r="H49" s="2"/>
      <c r="I49" s="2"/>
      <c r="J49" s="1"/>
      <c r="K49" s="1"/>
      <c r="L49" s="1"/>
    </row>
    <row r="50" spans="6:12" x14ac:dyDescent="0.15">
      <c r="F50" s="1"/>
      <c r="G50" s="2"/>
      <c r="H50" s="2"/>
      <c r="I50" s="2"/>
      <c r="J50" s="1"/>
      <c r="K50" s="1"/>
      <c r="L50" s="1"/>
    </row>
    <row r="51" spans="6:12" x14ac:dyDescent="0.15">
      <c r="F51" s="1"/>
      <c r="G51" s="2"/>
      <c r="H51" s="2"/>
      <c r="I51" s="2"/>
      <c r="J51" s="1"/>
      <c r="K51" s="1"/>
      <c r="L51" s="1"/>
    </row>
    <row r="52" spans="6:12" x14ac:dyDescent="0.15">
      <c r="F52" s="1"/>
      <c r="G52" s="2"/>
      <c r="H52" s="2"/>
      <c r="I52" s="2"/>
      <c r="J52" s="1"/>
      <c r="K52" s="1"/>
      <c r="L52" s="1"/>
    </row>
    <row r="53" spans="6:12" x14ac:dyDescent="0.15">
      <c r="F53" s="1"/>
      <c r="G53" s="2"/>
      <c r="H53" s="2"/>
      <c r="I53" s="2"/>
      <c r="J53" s="1"/>
      <c r="K53" s="1"/>
      <c r="L53" s="1"/>
    </row>
    <row r="54" spans="6:12" x14ac:dyDescent="0.15">
      <c r="F54" s="1"/>
      <c r="G54" s="2"/>
      <c r="H54" s="2"/>
      <c r="I54" s="2"/>
      <c r="J54" s="1"/>
      <c r="K54" s="1"/>
      <c r="L54" s="1"/>
    </row>
    <row r="55" spans="6:12" x14ac:dyDescent="0.15">
      <c r="F55" s="1"/>
      <c r="G55" s="2"/>
      <c r="H55" s="2"/>
      <c r="I55" s="2"/>
      <c r="J55" s="1"/>
      <c r="K55" s="1"/>
      <c r="L55" s="1"/>
    </row>
  </sheetData>
  <autoFilter ref="A3:M32" xr:uid="{FBC3973B-CD70-42F1-9A78-A9C74440B756}"/>
  <mergeCells count="11">
    <mergeCell ref="A1:L1"/>
    <mergeCell ref="M2:M3"/>
    <mergeCell ref="L2:L3"/>
    <mergeCell ref="I2:I3"/>
    <mergeCell ref="J2:K2"/>
    <mergeCell ref="H2:H3"/>
    <mergeCell ref="A2:A3"/>
    <mergeCell ref="B2:B3"/>
    <mergeCell ref="C2:D2"/>
    <mergeCell ref="E2:E3"/>
    <mergeCell ref="F2:G2"/>
  </mergeCells>
  <phoneticPr fontId="2"/>
  <conditionalFormatting sqref="E4:E15 E17:E32">
    <cfRule type="expression" dxfId="1" priority="7">
      <formula>COUNTIFS(#REF!,"○")&gt;=1</formula>
    </cfRule>
  </conditionalFormatting>
  <conditionalFormatting sqref="H13">
    <cfRule type="expression" dxfId="0" priority="4">
      <formula>COUNTIFS(#REF!,"○")&gt;=1</formula>
    </cfRule>
  </conditionalFormatting>
  <dataValidations count="2">
    <dataValidation type="list" allowBlank="1" showInputMessage="1" showErrorMessage="1" sqref="J4:K32" xr:uid="{B54196E6-6038-4DBA-AD84-C944EDF3F09F}">
      <formula1>"○"</formula1>
    </dataValidation>
    <dataValidation type="custom" allowBlank="1" showDropDown="1" showInputMessage="1" showErrorMessage="1" sqref="E21:E32 E4:E15 E17:E19" xr:uid="{40BE9228-541B-4D81-ACA1-9C40B46C6768}">
      <formula1>#REF!&lt;&gt;"○"</formula1>
    </dataValidation>
  </dataValidations>
  <pageMargins left="0.35433070866141736" right="0.19685039370078741" top="0.74803149606299213" bottom="0.31496062992125984" header="0.31496062992125984" footer="0.31496062992125984"/>
  <pageSetup paperSize="9"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9CD3A-304A-4A81-BCD0-DA4110BC5C77}">
  <dimension ref="A1:D9"/>
  <sheetViews>
    <sheetView workbookViewId="0">
      <selection activeCell="D2" sqref="D2"/>
    </sheetView>
  </sheetViews>
  <sheetFormatPr defaultRowHeight="13.5" x14ac:dyDescent="0.15"/>
  <cols>
    <col min="1" max="1" width="17.25" bestFit="1" customWidth="1"/>
    <col min="2" max="2" width="24.125" bestFit="1" customWidth="1"/>
    <col min="3" max="3" width="9.25" customWidth="1"/>
    <col min="4" max="4" width="13" customWidth="1"/>
  </cols>
  <sheetData>
    <row r="1" spans="1:4" x14ac:dyDescent="0.15">
      <c r="A1" s="5" t="s">
        <v>6</v>
      </c>
      <c r="B1" s="5" t="s">
        <v>4</v>
      </c>
      <c r="C1" s="5" t="s">
        <v>8</v>
      </c>
      <c r="D1" s="5" t="s">
        <v>9</v>
      </c>
    </row>
    <row r="2" spans="1:4" x14ac:dyDescent="0.15">
      <c r="A2" t="s">
        <v>10</v>
      </c>
      <c r="B2" t="s">
        <v>11</v>
      </c>
      <c r="D2" t="s">
        <v>24</v>
      </c>
    </row>
    <row r="3" spans="1:4" x14ac:dyDescent="0.15">
      <c r="A3" t="s">
        <v>12</v>
      </c>
      <c r="B3" t="s">
        <v>13</v>
      </c>
      <c r="C3" t="s">
        <v>8</v>
      </c>
      <c r="D3" t="s">
        <v>25</v>
      </c>
    </row>
    <row r="4" spans="1:4" x14ac:dyDescent="0.15">
      <c r="A4" t="s">
        <v>14</v>
      </c>
      <c r="B4" t="s">
        <v>15</v>
      </c>
      <c r="D4" t="s">
        <v>26</v>
      </c>
    </row>
    <row r="5" spans="1:4" x14ac:dyDescent="0.15">
      <c r="A5" t="s">
        <v>16</v>
      </c>
      <c r="B5" t="s">
        <v>17</v>
      </c>
      <c r="D5" t="s">
        <v>27</v>
      </c>
    </row>
    <row r="6" spans="1:4" x14ac:dyDescent="0.15">
      <c r="A6" t="s">
        <v>18</v>
      </c>
      <c r="B6" t="s">
        <v>19</v>
      </c>
      <c r="D6" t="s">
        <v>28</v>
      </c>
    </row>
    <row r="7" spans="1:4" x14ac:dyDescent="0.15">
      <c r="A7" t="s">
        <v>20</v>
      </c>
      <c r="B7" t="s">
        <v>21</v>
      </c>
    </row>
    <row r="8" spans="1:4" x14ac:dyDescent="0.15">
      <c r="B8" t="s">
        <v>22</v>
      </c>
    </row>
    <row r="9" spans="1:4" x14ac:dyDescent="0.15">
      <c r="B9" t="s">
        <v>23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標準的事務補助以外・障害者対象</vt:lpstr>
      <vt:lpstr>プルダウンリスト</vt:lpstr>
      <vt:lpstr>標準的事務補助以外・障害者対象!Print_Area</vt:lpstr>
      <vt:lpstr>標準的事務補助以外・障害者対象!Print_Titles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cp:lastPrinted>2026-01-08T13:25:39Z</cp:lastPrinted>
  <dcterms:created xsi:type="dcterms:W3CDTF">2024-12-13T09:07:51Z</dcterms:created>
  <dcterms:modified xsi:type="dcterms:W3CDTF">2026-01-08T13:26:01Z</dcterms:modified>
</cp:coreProperties>
</file>