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P:\13139_森林環境政策課\03 企画担当\環境\02_フロン業務\04_各年度対応フォルダ\R7\01_法定報告\令和7年度実績報告依頼\"/>
    </mc:Choice>
  </mc:AlternateContent>
  <xr:revisionPtr revIDLastSave="0" documentId="13_ncr:1_{0908ABF6-67FA-443B-A65D-D86DE9ECBC4C}" xr6:coauthVersionLast="47" xr6:coauthVersionMax="47" xr10:uidLastSave="{00000000-0000-0000-0000-000000000000}"/>
  <bookViews>
    <workbookView xWindow="-108" yWindow="-108" windowWidth="30936" windowHeight="16776" xr2:uid="{00000000-000D-0000-FFFF-FFFF00000000}"/>
  </bookViews>
  <sheets>
    <sheet name="説明" sheetId="7" r:id="rId1"/>
    <sheet name="報告書" sheetId="2" r:id="rId2"/>
    <sheet name="転記用" sheetId="3" state="hidden" r:id="rId3"/>
    <sheet name="データテーブル" sheetId="6" state="hidden" r:id="rId4"/>
  </sheets>
  <definedNames>
    <definedName name="_xlnm.Print_Area" localSheetId="0">説明!$A$1:$AH$33</definedName>
    <definedName name="_xlnm.Print_Area" localSheetId="1">報告書!$A$1:$AC$50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1" i="2" l="1"/>
  <c r="Z11" i="2" l="1"/>
  <c r="AR31" i="2" s="1"/>
  <c r="K24" i="2"/>
  <c r="D6" i="2"/>
  <c r="K38" i="2"/>
  <c r="K39" i="2"/>
  <c r="H8" i="3"/>
  <c r="O10" i="2"/>
  <c r="K8" i="3"/>
  <c r="AB8" i="3"/>
  <c r="J8" i="3"/>
  <c r="I8" i="3"/>
  <c r="G8" i="3"/>
  <c r="F8" i="3"/>
  <c r="E8" i="3"/>
  <c r="D8" i="3"/>
  <c r="C8" i="3"/>
  <c r="EZ8" i="3"/>
  <c r="EY8" i="3"/>
  <c r="EQ8" i="3"/>
  <c r="EP8" i="3"/>
  <c r="EO8" i="3"/>
  <c r="EN8" i="3"/>
  <c r="EM8" i="3"/>
  <c r="EL8" i="3"/>
  <c r="EK8" i="3"/>
  <c r="EJ8" i="3"/>
  <c r="EI8" i="3"/>
  <c r="EH8" i="3"/>
  <c r="EG8" i="3"/>
  <c r="EF8" i="3"/>
  <c r="EA8" i="3"/>
  <c r="DZ8" i="3"/>
  <c r="DY8" i="3"/>
  <c r="DX8" i="3"/>
  <c r="DW8" i="3"/>
  <c r="DV8" i="3"/>
  <c r="DU8" i="3"/>
  <c r="DT8" i="3"/>
  <c r="DJ8" i="3"/>
  <c r="DI8" i="3"/>
  <c r="DH8" i="3"/>
  <c r="DG8" i="3"/>
  <c r="DF8" i="3"/>
  <c r="DE8" i="3"/>
  <c r="DD8" i="3"/>
  <c r="DC8" i="3"/>
  <c r="CU8" i="3"/>
  <c r="CT8" i="3"/>
  <c r="CS8" i="3"/>
  <c r="CR8" i="3"/>
  <c r="CQ8" i="3"/>
  <c r="CP8" i="3"/>
  <c r="CO8" i="3"/>
  <c r="CN8" i="3"/>
  <c r="CM8" i="3"/>
  <c r="CL8" i="3"/>
  <c r="CK8" i="3"/>
  <c r="CJ8" i="3"/>
  <c r="CE8" i="3"/>
  <c r="CD8" i="3"/>
  <c r="CC8" i="3"/>
  <c r="CB8" i="3"/>
  <c r="CA8" i="3"/>
  <c r="BZ8" i="3"/>
  <c r="BY8" i="3"/>
  <c r="BX8" i="3"/>
  <c r="BN8" i="3"/>
  <c r="BM8" i="3"/>
  <c r="BL8" i="3"/>
  <c r="BK8" i="3"/>
  <c r="BJ8" i="3"/>
  <c r="BI8" i="3"/>
  <c r="BH8" i="3"/>
  <c r="BG8" i="3"/>
  <c r="AY8" i="3"/>
  <c r="AX8" i="3"/>
  <c r="AW8" i="3"/>
  <c r="AV8" i="3"/>
  <c r="AU8" i="3"/>
  <c r="AT8" i="3"/>
  <c r="AS8" i="3"/>
  <c r="AR8" i="3"/>
  <c r="AQ8" i="3"/>
  <c r="AP8" i="3"/>
  <c r="AO8" i="3"/>
  <c r="AN8" i="3"/>
  <c r="AI8" i="3"/>
  <c r="AH8" i="3"/>
  <c r="AG8" i="3"/>
  <c r="AF8" i="3"/>
  <c r="AE8" i="3"/>
  <c r="AD8" i="3"/>
  <c r="AC8" i="3"/>
  <c r="R8" i="3"/>
  <c r="Q8" i="3"/>
  <c r="P8" i="3"/>
  <c r="O8" i="3"/>
  <c r="N8" i="3"/>
  <c r="M8" i="3"/>
  <c r="L8" i="3"/>
  <c r="EX2" i="3" l="1"/>
  <c r="EW2" i="3"/>
  <c r="EV2" i="3"/>
  <c r="EU2" i="3"/>
  <c r="ET2" i="3"/>
  <c r="ES2" i="3"/>
  <c r="ER2" i="3"/>
  <c r="DS2" i="3"/>
  <c r="DR2" i="3"/>
  <c r="DQ2" i="3"/>
  <c r="DP2" i="3"/>
  <c r="DO2" i="3"/>
  <c r="DB2" i="3"/>
  <c r="DA2" i="3"/>
  <c r="CZ2" i="3"/>
  <c r="CY2" i="3"/>
  <c r="CX2" i="3"/>
  <c r="CW2" i="3"/>
  <c r="CV2" i="3"/>
  <c r="BW2" i="3"/>
  <c r="BV2" i="3"/>
  <c r="BU2" i="3"/>
  <c r="BT2" i="3"/>
  <c r="BS2" i="3"/>
  <c r="BF2" i="3"/>
  <c r="BE2" i="3"/>
  <c r="BD2" i="3"/>
  <c r="BC2" i="3"/>
  <c r="BB2" i="3"/>
  <c r="BA2" i="3"/>
  <c r="AZ2" i="3"/>
  <c r="AA2" i="3"/>
  <c r="Z2" i="3"/>
  <c r="Y2" i="3"/>
  <c r="X2" i="3"/>
  <c r="W2" i="3"/>
  <c r="AA2" i="2" l="1"/>
  <c r="FA8" i="3"/>
  <c r="AB11" i="2"/>
  <c r="AY31" i="2" s="1"/>
  <c r="EC8" i="3"/>
  <c r="AB10" i="2"/>
  <c r="ED8" i="3" s="1"/>
  <c r="ET8" i="3" s="1"/>
  <c r="Z10" i="2"/>
  <c r="EB8" i="3" s="1"/>
  <c r="AB7" i="2"/>
  <c r="DN8" i="3" s="1"/>
  <c r="DR8" i="3" s="1"/>
  <c r="Z7" i="2"/>
  <c r="DL8" i="3" s="1"/>
  <c r="DP8" i="3" s="1"/>
  <c r="AB6" i="2"/>
  <c r="DM8" i="3" s="1"/>
  <c r="DQ8" i="3" s="1"/>
  <c r="Z6" i="2"/>
  <c r="DK8" i="3" s="1"/>
  <c r="M43" i="2"/>
  <c r="AY30" i="2" s="1"/>
  <c r="K43" i="2"/>
  <c r="M42" i="2"/>
  <c r="CH8" i="3" s="1"/>
  <c r="CX8" i="3" s="1"/>
  <c r="K42" i="2"/>
  <c r="CF8" i="3" s="1"/>
  <c r="M39" i="2"/>
  <c r="BR8" i="3" s="1"/>
  <c r="BV8" i="3" s="1"/>
  <c r="BP8" i="3"/>
  <c r="BT8" i="3" s="1"/>
  <c r="M38" i="2"/>
  <c r="BQ8" i="3" s="1"/>
  <c r="BU8" i="3" s="1"/>
  <c r="BO8" i="3"/>
  <c r="M28" i="2"/>
  <c r="AY29" i="2" s="1"/>
  <c r="K28" i="2"/>
  <c r="AR29" i="2" s="1"/>
  <c r="M27" i="2"/>
  <c r="AL8" i="3" s="1"/>
  <c r="BB8" i="3" s="1"/>
  <c r="K27" i="2"/>
  <c r="AJ8" i="3" s="1"/>
  <c r="M24" i="2"/>
  <c r="V8" i="3" s="1"/>
  <c r="Z8" i="3" s="1"/>
  <c r="T8" i="3"/>
  <c r="X8" i="3" s="1"/>
  <c r="M23" i="2"/>
  <c r="U8" i="3" s="1"/>
  <c r="Y8" i="3" s="1"/>
  <c r="K23" i="2"/>
  <c r="S8" i="3" s="1"/>
  <c r="CG8" i="3" l="1"/>
  <c r="DA8" i="3" s="1"/>
  <c r="AR30" i="2"/>
  <c r="EE8" i="3"/>
  <c r="EU8" i="3" s="1"/>
  <c r="CI8" i="3"/>
  <c r="AK8" i="3"/>
  <c r="BA8" i="3" s="1"/>
  <c r="AM8" i="3"/>
  <c r="BF8" i="3" s="1"/>
  <c r="EW8" i="3"/>
  <c r="ES8" i="3"/>
  <c r="ER8" i="3"/>
  <c r="DS8" i="3"/>
  <c r="DO8" i="3"/>
  <c r="CY8" i="3"/>
  <c r="CV8" i="3"/>
  <c r="BW8" i="3"/>
  <c r="BS8" i="3"/>
  <c r="W8" i="3"/>
  <c r="AA8" i="3"/>
  <c r="AZ8" i="3"/>
  <c r="CW8" i="3" l="1"/>
  <c r="CZ8" i="3"/>
  <c r="EV8" i="3"/>
  <c r="EX8" i="3"/>
  <c r="DB8" i="3"/>
  <c r="BC8" i="3"/>
  <c r="BD8" i="3"/>
  <c r="BE8" i="3"/>
</calcChain>
</file>

<file path=xl/sharedStrings.xml><?xml version="1.0" encoding="utf-8"?>
<sst xmlns="http://schemas.openxmlformats.org/spreadsheetml/2006/main" count="624" uniqueCount="218">
  <si>
    <r>
      <rPr>
        <sz val="10.5"/>
        <color rgb="FF000000"/>
        <rFont val="ＭＳ 明朝"/>
        <family val="1"/>
        <charset val="128"/>
      </rPr>
      <t>様式第３（第５２条関係）</t>
    </r>
  </si>
  <si>
    <r>
      <rPr>
        <sz val="10.5"/>
        <color theme="1"/>
        <rFont val="ＭＳ 明朝"/>
        <family val="1"/>
        <charset val="128"/>
      </rPr>
      <t>年</t>
    </r>
    <rPh sb="0" eb="1">
      <t>ネン</t>
    </rPh>
    <phoneticPr fontId="3"/>
  </si>
  <si>
    <r>
      <rPr>
        <sz val="10.5"/>
        <color theme="1"/>
        <rFont val="ＭＳ 明朝"/>
        <family val="1"/>
        <charset val="128"/>
      </rPr>
      <t>月</t>
    </r>
    <rPh sb="0" eb="1">
      <t>ガツ</t>
    </rPh>
    <phoneticPr fontId="3"/>
  </si>
  <si>
    <r>
      <rPr>
        <sz val="10.5"/>
        <color theme="1"/>
        <rFont val="ＭＳ 明朝"/>
        <family val="1"/>
        <charset val="128"/>
      </rPr>
      <t>日</t>
    </r>
    <rPh sb="0" eb="1">
      <t>ニチ</t>
    </rPh>
    <phoneticPr fontId="3"/>
  </si>
  <si>
    <r>
      <t xml:space="preserve">  </t>
    </r>
    <r>
      <rPr>
        <sz val="10.5"/>
        <color theme="1"/>
        <rFont val="ＭＳ 明朝"/>
        <family val="1"/>
        <charset val="128"/>
      </rPr>
      <t>（郵便番号）</t>
    </r>
    <phoneticPr fontId="3"/>
  </si>
  <si>
    <r>
      <rPr>
        <sz val="10.5"/>
        <color theme="1"/>
        <rFont val="ＭＳ 明朝"/>
        <family val="1"/>
        <charset val="128"/>
      </rPr>
      <t>〒</t>
    </r>
    <phoneticPr fontId="3"/>
  </si>
  <si>
    <r>
      <rPr>
        <sz val="10.5"/>
        <color theme="1"/>
        <rFont val="ＭＳ 明朝"/>
        <family val="1"/>
        <charset val="128"/>
      </rPr>
      <t>住　　所</t>
    </r>
    <rPh sb="0" eb="1">
      <t>ジュウ</t>
    </rPh>
    <rPh sb="3" eb="4">
      <t>ショ</t>
    </rPh>
    <phoneticPr fontId="3"/>
  </si>
  <si>
    <r>
      <rPr>
        <sz val="10.5"/>
        <color theme="1"/>
        <rFont val="ＭＳ 明朝"/>
        <family val="1"/>
        <charset val="128"/>
      </rPr>
      <t>氏　　名</t>
    </r>
    <rPh sb="0" eb="1">
      <t>シ</t>
    </rPh>
    <rPh sb="3" eb="4">
      <t>メイ</t>
    </rPh>
    <phoneticPr fontId="3"/>
  </si>
  <si>
    <r>
      <rPr>
        <sz val="8"/>
        <color theme="1"/>
        <rFont val="ＭＳ 明朝"/>
        <family val="1"/>
        <charset val="128"/>
      </rPr>
      <t>（法人にあっては、名称及び代表者の氏名）</t>
    </r>
    <phoneticPr fontId="3"/>
  </si>
  <si>
    <r>
      <rPr>
        <sz val="10.5"/>
        <color theme="1"/>
        <rFont val="ＭＳ 明朝"/>
        <family val="1"/>
        <charset val="128"/>
      </rPr>
      <t>電話番号</t>
    </r>
    <rPh sb="0" eb="2">
      <t>デンワ</t>
    </rPh>
    <rPh sb="2" eb="4">
      <t>バンゴウ</t>
    </rPh>
    <phoneticPr fontId="3"/>
  </si>
  <si>
    <r>
      <rPr>
        <sz val="10.5"/>
        <color theme="1"/>
        <rFont val="ＭＳ 明朝"/>
        <family val="1"/>
        <charset val="128"/>
      </rPr>
      <t>登録番号</t>
    </r>
    <rPh sb="0" eb="2">
      <t>トウロク</t>
    </rPh>
    <rPh sb="2" eb="4">
      <t>バンゴウ</t>
    </rPh>
    <phoneticPr fontId="3"/>
  </si>
  <si>
    <t xml:space="preserve">  </t>
  </si>
  <si>
    <r>
      <rPr>
        <sz val="10.5"/>
        <color rgb="FF000000"/>
        <rFont val="ＭＳ 明朝"/>
        <family val="1"/>
        <charset val="128"/>
      </rPr>
      <t>ＣＦＣ</t>
    </r>
  </si>
  <si>
    <r>
      <rPr>
        <sz val="10.5"/>
        <color rgb="FF000000"/>
        <rFont val="ＭＳ 明朝"/>
        <family val="1"/>
        <charset val="128"/>
      </rPr>
      <t>ＨＣＦＣ</t>
    </r>
  </si>
  <si>
    <r>
      <rPr>
        <sz val="10.5"/>
        <color rgb="FF000000"/>
        <rFont val="ＭＳ 明朝"/>
        <family val="1"/>
        <charset val="128"/>
      </rPr>
      <t>ＨＦＣ</t>
    </r>
  </si>
  <si>
    <r>
      <rPr>
        <sz val="10.5"/>
        <color theme="1"/>
        <rFont val="ＭＳ 明朝"/>
        <family val="1"/>
        <charset val="128"/>
      </rPr>
      <t>所属</t>
    </r>
    <rPh sb="0" eb="2">
      <t>ショゾク</t>
    </rPh>
    <phoneticPr fontId="3"/>
  </si>
  <si>
    <r>
      <rPr>
        <sz val="10.5"/>
        <color theme="1"/>
        <rFont val="ＭＳ 明朝"/>
        <family val="1"/>
        <charset val="128"/>
      </rPr>
      <t>氏名</t>
    </r>
    <rPh sb="0" eb="2">
      <t>シメイ</t>
    </rPh>
    <phoneticPr fontId="3"/>
  </si>
  <si>
    <r>
      <t>(1)</t>
    </r>
    <r>
      <rPr>
        <sz val="10"/>
        <color rgb="FF000000"/>
        <rFont val="ＭＳ Ｐ明朝"/>
        <family val="1"/>
        <charset val="128"/>
      </rPr>
      <t>ｴｱｺﾝﾃﾞｨｼｮﾅｰ</t>
    </r>
  </si>
  <si>
    <r>
      <t>(2)</t>
    </r>
    <r>
      <rPr>
        <sz val="10"/>
        <color rgb="FF000000"/>
        <rFont val="ＭＳ Ｐ明朝"/>
        <family val="1"/>
        <charset val="128"/>
      </rPr>
      <t>冷蔵機器及び冷凍機器</t>
    </r>
  </si>
  <si>
    <r>
      <t>(3)</t>
    </r>
    <r>
      <rPr>
        <sz val="10"/>
        <color rgb="FF000000"/>
        <rFont val="ＭＳ Ｐ明朝"/>
        <family val="1"/>
        <charset val="128"/>
      </rPr>
      <t>合計</t>
    </r>
  </si>
  <si>
    <r>
      <rPr>
        <sz val="10"/>
        <rFont val="ＭＳ Ｐ明朝"/>
        <family val="1"/>
        <charset val="128"/>
      </rPr>
      <t>設置</t>
    </r>
    <rPh sb="0" eb="2">
      <t>セッチ</t>
    </rPh>
    <phoneticPr fontId="3"/>
  </si>
  <si>
    <r>
      <rPr>
        <sz val="10"/>
        <rFont val="ＭＳ Ｐ明朝"/>
        <family val="1"/>
        <charset val="128"/>
      </rPr>
      <t>設置以外</t>
    </r>
  </si>
  <si>
    <r>
      <t>CFC</t>
    </r>
    <r>
      <rPr>
        <sz val="10"/>
        <color rgb="FF000000"/>
        <rFont val="ＭＳ Ｐ明朝"/>
        <family val="1"/>
        <charset val="128"/>
      </rPr>
      <t>を充填した第一種特定製品の台数</t>
    </r>
    <rPh sb="4" eb="6">
      <t>ジュウテン</t>
    </rPh>
    <phoneticPr fontId="3"/>
  </si>
  <si>
    <r>
      <rPr>
        <sz val="10"/>
        <color rgb="FF000000"/>
        <rFont val="ＭＳ Ｐ明朝"/>
        <family val="1"/>
        <charset val="128"/>
      </rPr>
      <t>①充塡した量</t>
    </r>
    <phoneticPr fontId="3"/>
  </si>
  <si>
    <r>
      <rPr>
        <sz val="10"/>
        <color rgb="FF000000"/>
        <rFont val="ＭＳ Ｐ明朝"/>
        <family val="1"/>
        <charset val="128"/>
      </rPr>
      <t>整備</t>
    </r>
  </si>
  <si>
    <r>
      <rPr>
        <sz val="10"/>
        <color rgb="FF000000"/>
        <rFont val="ＭＳ Ｐ明朝"/>
        <family val="1"/>
        <charset val="128"/>
      </rPr>
      <t>廃棄等</t>
    </r>
  </si>
  <si>
    <r>
      <t>CFC</t>
    </r>
    <r>
      <rPr>
        <sz val="10"/>
        <color rgb="FF000000"/>
        <rFont val="ＭＳ Ｐ明朝"/>
        <family val="1"/>
        <charset val="128"/>
      </rPr>
      <t>を回収した第一種特定製品の台数</t>
    </r>
    <rPh sb="4" eb="6">
      <t>カイシュウ</t>
    </rPh>
    <phoneticPr fontId="3"/>
  </si>
  <si>
    <r>
      <rPr>
        <sz val="10"/>
        <color rgb="FF000000"/>
        <rFont val="ＭＳ Ｐ明朝"/>
        <family val="1"/>
        <charset val="128"/>
      </rPr>
      <t>②回収した量</t>
    </r>
    <phoneticPr fontId="3"/>
  </si>
  <si>
    <r>
      <rPr>
        <sz val="10"/>
        <color rgb="FF000000"/>
        <rFont val="ＭＳ Ｐ明朝"/>
        <family val="1"/>
        <charset val="128"/>
      </rPr>
      <t>③年度当初に保管していた量</t>
    </r>
  </si>
  <si>
    <r>
      <rPr>
        <sz val="10"/>
        <color rgb="FF000000"/>
        <rFont val="ＭＳ Ｐ明朝"/>
        <family val="1"/>
        <charset val="128"/>
      </rPr>
      <t>④第一種フロン類再生業者に引き渡した量</t>
    </r>
  </si>
  <si>
    <r>
      <rPr>
        <sz val="10"/>
        <color rgb="FF000000"/>
        <rFont val="ＭＳ Ｐ明朝"/>
        <family val="1"/>
        <charset val="128"/>
      </rPr>
      <t>⑤フロン類破壊業者に引き渡した量</t>
    </r>
  </si>
  <si>
    <r>
      <rPr>
        <sz val="10"/>
        <color rgb="FF000000"/>
        <rFont val="ＭＳ Ｐ明朝"/>
        <family val="1"/>
        <charset val="128"/>
      </rPr>
      <t>⑥法第５０条第１項ただし書の規定により自ら再生し、充塡したフロン類の量</t>
    </r>
    <rPh sb="25" eb="27">
      <t>ジュウテン</t>
    </rPh>
    <phoneticPr fontId="3"/>
  </si>
  <si>
    <r>
      <rPr>
        <sz val="10"/>
        <color rgb="FF000000"/>
        <rFont val="ＭＳ Ｐ明朝"/>
        <family val="1"/>
        <charset val="128"/>
      </rPr>
      <t>⑦第４９条第１号に規定する者に引き渡した量</t>
    </r>
    <rPh sb="7" eb="8">
      <t>ゴウ</t>
    </rPh>
    <phoneticPr fontId="3"/>
  </si>
  <si>
    <r>
      <rPr>
        <sz val="10"/>
        <color rgb="FF000000"/>
        <rFont val="ＭＳ Ｐ明朝"/>
        <family val="1"/>
        <charset val="128"/>
      </rPr>
      <t>⑧年度末に保管していた量</t>
    </r>
    <phoneticPr fontId="3"/>
  </si>
  <si>
    <r>
      <t>HCFC</t>
    </r>
    <r>
      <rPr>
        <sz val="10"/>
        <color rgb="FF000000"/>
        <rFont val="ＭＳ Ｐ明朝"/>
        <family val="1"/>
        <charset val="128"/>
      </rPr>
      <t>を充塡した第一種特定製品の台数</t>
    </r>
  </si>
  <si>
    <r>
      <rPr>
        <sz val="10"/>
        <color rgb="FF000000"/>
        <rFont val="ＭＳ Ｐ明朝"/>
        <family val="1"/>
        <charset val="128"/>
      </rPr>
      <t>⑨充塡した量</t>
    </r>
    <phoneticPr fontId="3"/>
  </si>
  <si>
    <r>
      <t>HCFC</t>
    </r>
    <r>
      <rPr>
        <sz val="10"/>
        <color rgb="FF000000"/>
        <rFont val="ＭＳ Ｐ明朝"/>
        <family val="1"/>
        <charset val="128"/>
      </rPr>
      <t>を回収した第一種特定製品の台数</t>
    </r>
  </si>
  <si>
    <r>
      <rPr>
        <sz val="10"/>
        <color rgb="FF000000"/>
        <rFont val="ＭＳ Ｐ明朝"/>
        <family val="1"/>
        <charset val="128"/>
      </rPr>
      <t>⑩回収した量</t>
    </r>
    <phoneticPr fontId="3"/>
  </si>
  <si>
    <r>
      <rPr>
        <sz val="10"/>
        <color rgb="FF000000"/>
        <rFont val="ＭＳ Ｐ明朝"/>
        <family val="1"/>
        <charset val="128"/>
      </rPr>
      <t>⑪年度当初に保管していた量</t>
    </r>
    <phoneticPr fontId="3"/>
  </si>
  <si>
    <r>
      <rPr>
        <sz val="10"/>
        <color rgb="FF000000"/>
        <rFont val="ＭＳ Ｐ明朝"/>
        <family val="1"/>
        <charset val="128"/>
      </rPr>
      <t>⑫第一種フロン類再生業者に引き渡した量</t>
    </r>
    <phoneticPr fontId="3"/>
  </si>
  <si>
    <r>
      <rPr>
        <sz val="10"/>
        <color rgb="FF000000"/>
        <rFont val="ＭＳ Ｐ明朝"/>
        <family val="1"/>
        <charset val="128"/>
      </rPr>
      <t>⑬フロン類破壊業者に引き渡した量</t>
    </r>
    <phoneticPr fontId="3"/>
  </si>
  <si>
    <r>
      <rPr>
        <sz val="10"/>
        <color rgb="FF000000"/>
        <rFont val="ＭＳ Ｐ明朝"/>
        <family val="1"/>
        <charset val="128"/>
      </rPr>
      <t>⑭法第５０条第１項ただし書の規定により自ら再生し、充塡したフロン類の量</t>
    </r>
    <rPh sb="25" eb="27">
      <t>ジュウテン</t>
    </rPh>
    <phoneticPr fontId="3"/>
  </si>
  <si>
    <r>
      <rPr>
        <sz val="10"/>
        <color rgb="FF000000"/>
        <rFont val="ＭＳ Ｐ明朝"/>
        <family val="1"/>
        <charset val="128"/>
      </rPr>
      <t>⑮第４９条第１号に規定する者に引き渡した量</t>
    </r>
    <rPh sb="5" eb="6">
      <t>ダイ</t>
    </rPh>
    <rPh sb="7" eb="8">
      <t>ゴウ</t>
    </rPh>
    <phoneticPr fontId="3"/>
  </si>
  <si>
    <r>
      <rPr>
        <sz val="10"/>
        <color rgb="FF000000"/>
        <rFont val="ＭＳ Ｐ明朝"/>
        <family val="1"/>
        <charset val="128"/>
      </rPr>
      <t>⑯年度末に保管していた量</t>
    </r>
    <phoneticPr fontId="3"/>
  </si>
  <si>
    <r>
      <t>HFC</t>
    </r>
    <r>
      <rPr>
        <sz val="10"/>
        <color rgb="FF000000"/>
        <rFont val="ＭＳ Ｐ明朝"/>
        <family val="1"/>
        <charset val="128"/>
      </rPr>
      <t>を充塡した第一種特定製品の台数</t>
    </r>
  </si>
  <si>
    <r>
      <rPr>
        <sz val="10"/>
        <color rgb="FF000000"/>
        <rFont val="ＭＳ Ｐ明朝"/>
        <family val="1"/>
        <charset val="128"/>
      </rPr>
      <t>⑰充塡した量</t>
    </r>
    <phoneticPr fontId="3"/>
  </si>
  <si>
    <r>
      <t>HFC</t>
    </r>
    <r>
      <rPr>
        <sz val="10"/>
        <color rgb="FF000000"/>
        <rFont val="ＭＳ Ｐ明朝"/>
        <family val="1"/>
        <charset val="128"/>
      </rPr>
      <t>を回収した第一種特定製品の台数</t>
    </r>
  </si>
  <si>
    <r>
      <rPr>
        <sz val="10"/>
        <color rgb="FF000000"/>
        <rFont val="ＭＳ Ｐ明朝"/>
        <family val="1"/>
        <charset val="128"/>
      </rPr>
      <t>⑱回収した量</t>
    </r>
    <phoneticPr fontId="3"/>
  </si>
  <si>
    <r>
      <rPr>
        <sz val="10"/>
        <color rgb="FF000000"/>
        <rFont val="ＭＳ Ｐ明朝"/>
        <family val="1"/>
        <charset val="128"/>
      </rPr>
      <t>⑲年度当初に保管していた量</t>
    </r>
    <phoneticPr fontId="3"/>
  </si>
  <si>
    <r>
      <rPr>
        <sz val="10"/>
        <color rgb="FF000000"/>
        <rFont val="ＭＳ Ｐ明朝"/>
        <family val="1"/>
        <charset val="128"/>
      </rPr>
      <t>⑳第一種フロン類再生業者に引き渡した量</t>
    </r>
    <phoneticPr fontId="3"/>
  </si>
  <si>
    <r>
      <rPr>
        <sz val="10"/>
        <color rgb="FF000000"/>
        <rFont val="ＭＳ Ｐ明朝"/>
        <family val="1"/>
        <charset val="128"/>
      </rPr>
      <t>㉑フロン類破壊業者に引き渡した量</t>
    </r>
    <phoneticPr fontId="3"/>
  </si>
  <si>
    <r>
      <rPr>
        <sz val="10"/>
        <color rgb="FF000000"/>
        <rFont val="ＭＳ Ｐ明朝"/>
        <family val="1"/>
        <charset val="128"/>
      </rPr>
      <t>㉓第４９条第１号に規定する者に引き渡した量</t>
    </r>
    <rPh sb="5" eb="6">
      <t>ダイ</t>
    </rPh>
    <rPh sb="7" eb="8">
      <t>ゴウ</t>
    </rPh>
    <phoneticPr fontId="3"/>
  </si>
  <si>
    <r>
      <rPr>
        <sz val="10"/>
        <color rgb="FF000000"/>
        <rFont val="ＭＳ Ｐ明朝"/>
        <family val="1"/>
        <charset val="128"/>
      </rPr>
      <t>㉔年度末に保管していた量</t>
    </r>
    <phoneticPr fontId="3"/>
  </si>
  <si>
    <r>
      <rPr>
        <sz val="10"/>
        <color rgb="FF000000"/>
        <rFont val="ＭＳ Ｐ明朝"/>
        <family val="1"/>
        <charset val="128"/>
      </rPr>
      <t>法第</t>
    </r>
    <r>
      <rPr>
        <sz val="10"/>
        <color rgb="FF000000"/>
        <rFont val="Century"/>
        <family val="1"/>
      </rPr>
      <t>41</t>
    </r>
    <r>
      <rPr>
        <sz val="10"/>
        <color rgb="FF000000"/>
        <rFont val="ＭＳ Ｐ明朝"/>
        <family val="1"/>
        <charset val="128"/>
      </rPr>
      <t>条の規定によりフロン類が充塡されていないことの確認を行った第一種特定製品の台数</t>
    </r>
    <rPh sb="0" eb="1">
      <t>ホウ</t>
    </rPh>
    <rPh sb="1" eb="2">
      <t>ダイ</t>
    </rPh>
    <rPh sb="4" eb="5">
      <t>ジョウ</t>
    </rPh>
    <rPh sb="6" eb="8">
      <t>キテイ</t>
    </rPh>
    <rPh sb="14" eb="15">
      <t>ルイ</t>
    </rPh>
    <rPh sb="16" eb="17">
      <t>ミツル</t>
    </rPh>
    <rPh sb="17" eb="18">
      <t>フサガル</t>
    </rPh>
    <rPh sb="27" eb="29">
      <t>カクニン</t>
    </rPh>
    <rPh sb="30" eb="31">
      <t>オコナ</t>
    </rPh>
    <rPh sb="33" eb="40">
      <t>ダイイッシュトクテイセイヒン</t>
    </rPh>
    <rPh sb="41" eb="43">
      <t>ダイスウ</t>
    </rPh>
    <phoneticPr fontId="3"/>
  </si>
  <si>
    <r>
      <rPr>
        <sz val="10"/>
        <color theme="1"/>
        <rFont val="ＭＳ Ｐ明朝"/>
        <family val="1"/>
        <charset val="128"/>
      </rPr>
      <t>登録番号</t>
    </r>
    <rPh sb="0" eb="2">
      <t>トウロク</t>
    </rPh>
    <rPh sb="2" eb="4">
      <t>バンゴウ</t>
    </rPh>
    <phoneticPr fontId="3"/>
  </si>
  <si>
    <r>
      <rPr>
        <sz val="10"/>
        <color rgb="FF000000"/>
        <rFont val="ＭＳ Ｐ明朝"/>
        <family val="1"/>
        <charset val="128"/>
      </rPr>
      <t>台</t>
    </r>
    <rPh sb="0" eb="1">
      <t>ダイ</t>
    </rPh>
    <phoneticPr fontId="3"/>
  </si>
  <si>
    <r>
      <rPr>
        <sz val="10"/>
        <color rgb="FF000000"/>
        <rFont val="ＭＳ Ｐ明朝"/>
        <family val="1"/>
        <charset val="128"/>
      </rPr>
      <t>㎏</t>
    </r>
    <phoneticPr fontId="3"/>
  </si>
  <si>
    <r>
      <rPr>
        <sz val="10.5"/>
        <color rgb="FF000000"/>
        <rFont val="ＭＳ Ｐ明朝"/>
        <family val="1"/>
        <charset val="128"/>
      </rPr>
      <t>第一種特定製品を</t>
    </r>
    <r>
      <rPr>
        <b/>
        <sz val="10.5"/>
        <color rgb="FF000000"/>
        <rFont val="ＭＳ Ｐ明朝"/>
        <family val="1"/>
        <charset val="128"/>
      </rPr>
      <t>新規</t>
    </r>
    <r>
      <rPr>
        <sz val="10.5"/>
        <color rgb="FF000000"/>
        <rFont val="ＭＳ Ｐ明朝"/>
        <family val="1"/>
        <charset val="128"/>
      </rPr>
      <t>に設置する際に配管等に</t>
    </r>
    <r>
      <rPr>
        <b/>
        <sz val="10.5"/>
        <color rgb="FF000000"/>
        <rFont val="ＭＳ Ｐ明朝"/>
        <family val="1"/>
        <charset val="128"/>
      </rPr>
      <t>追加充塡</t>
    </r>
    <r>
      <rPr>
        <sz val="10.5"/>
        <color rgb="FF000000"/>
        <rFont val="ＭＳ Ｐ明朝"/>
        <family val="1"/>
        <charset val="128"/>
      </rPr>
      <t>する場合</t>
    </r>
    <phoneticPr fontId="3"/>
  </si>
  <si>
    <r>
      <rPr>
        <sz val="10.5"/>
        <color rgb="FF000000"/>
        <rFont val="游ゴシック"/>
        <family val="1"/>
        <charset val="128"/>
      </rPr>
      <t>設置以外</t>
    </r>
    <phoneticPr fontId="3"/>
  </si>
  <si>
    <r>
      <rPr>
        <sz val="10.5"/>
        <color rgb="FF000000"/>
        <rFont val="ＭＳ Ｐ明朝"/>
        <family val="1"/>
        <charset val="128"/>
      </rPr>
      <t>第一種特定製品の漏えい修繕等の</t>
    </r>
    <r>
      <rPr>
        <b/>
        <sz val="10.5"/>
        <color rgb="FF000000"/>
        <rFont val="ＭＳ Ｐ明朝"/>
        <family val="1"/>
        <charset val="128"/>
      </rPr>
      <t>整備時に充塡</t>
    </r>
    <r>
      <rPr>
        <sz val="10.5"/>
        <color rgb="FF000000"/>
        <rFont val="ＭＳ Ｐ明朝"/>
        <family val="1"/>
        <charset val="128"/>
      </rPr>
      <t>する場合</t>
    </r>
    <phoneticPr fontId="3"/>
  </si>
  <si>
    <r>
      <rPr>
        <sz val="10.5"/>
        <color theme="1"/>
        <rFont val="ＭＳ Ｐ明朝"/>
        <family val="1"/>
        <charset val="128"/>
      </rPr>
      <t>第一種特定製品の</t>
    </r>
    <r>
      <rPr>
        <b/>
        <sz val="10.5"/>
        <color theme="1"/>
        <rFont val="ＭＳ Ｐ明朝"/>
        <family val="1"/>
        <charset val="128"/>
      </rPr>
      <t>廃棄や譲渡等の際に回収</t>
    </r>
    <r>
      <rPr>
        <sz val="10.5"/>
        <color theme="1"/>
        <rFont val="ＭＳ Ｐ明朝"/>
        <family val="1"/>
        <charset val="128"/>
      </rPr>
      <t>する場合</t>
    </r>
    <phoneticPr fontId="3"/>
  </si>
  <si>
    <r>
      <rPr>
        <sz val="10.5"/>
        <color rgb="FF000000"/>
        <rFont val="游ゴシック"/>
        <family val="1"/>
        <charset val="128"/>
      </rPr>
      <t>設置</t>
    </r>
    <phoneticPr fontId="3"/>
  </si>
  <si>
    <r>
      <rPr>
        <sz val="10.5"/>
        <color rgb="FF000000"/>
        <rFont val="游ゴシック"/>
        <family val="1"/>
        <charset val="128"/>
      </rPr>
      <t>整備</t>
    </r>
    <phoneticPr fontId="3"/>
  </si>
  <si>
    <r>
      <rPr>
        <sz val="10.5"/>
        <color rgb="FF000000"/>
        <rFont val="游ゴシック"/>
        <family val="1"/>
        <charset val="128"/>
      </rPr>
      <t>廃棄等</t>
    </r>
    <phoneticPr fontId="3"/>
  </si>
  <si>
    <r>
      <rPr>
        <sz val="10.5"/>
        <color rgb="FF000000"/>
        <rFont val="ＭＳ Ｐ明朝"/>
        <family val="1"/>
        <charset val="128"/>
      </rPr>
      <t>【裏面の表にある「設置」「設置以外」「整備」「廃棄等」の意味】</t>
    </r>
  </si>
  <si>
    <r>
      <rPr>
        <sz val="10.5"/>
        <color theme="1"/>
        <rFont val="ＭＳ Ｐ明朝"/>
        <family val="1"/>
        <charset val="128"/>
      </rPr>
      <t>殿</t>
    </r>
  </si>
  <si>
    <r>
      <rPr>
        <sz val="10.5"/>
        <color rgb="FF000000"/>
        <rFont val="ＭＳ 明朝"/>
        <family val="1"/>
        <charset val="128"/>
      </rPr>
      <t>なお、再生業許可を申請しようとする者にフロン類を引き渡した場合は、第４９条第１号に
規定する者に引き渡した量に含めること。</t>
    </r>
    <rPh sb="37" eb="38">
      <t>ダイ</t>
    </rPh>
    <rPh sb="39" eb="40">
      <t>ゴウ</t>
    </rPh>
    <phoneticPr fontId="3"/>
  </si>
  <si>
    <r>
      <rPr>
        <sz val="10.5"/>
        <color rgb="FF000000"/>
        <rFont val="ＭＳ 明朝"/>
        <family val="1"/>
        <charset val="128"/>
      </rPr>
      <t>【担当者】</t>
    </r>
    <phoneticPr fontId="3"/>
  </si>
  <si>
    <r>
      <rPr>
        <sz val="10.5"/>
        <color theme="1"/>
        <rFont val="ＭＳ Ｐ明朝"/>
        <family val="1"/>
        <charset val="128"/>
      </rPr>
      <t>記載内容についてお問い合わせさせていただくことがありますので、ご記入ください。</t>
    </r>
  </si>
  <si>
    <t>ファイル名</t>
    <rPh sb="4" eb="5">
      <t>メイ</t>
    </rPh>
    <phoneticPr fontId="3"/>
  </si>
  <si>
    <t>更新日時</t>
    <rPh sb="0" eb="2">
      <t>コウシン</t>
    </rPh>
    <rPh sb="2" eb="4">
      <t>ニチジ</t>
    </rPh>
    <phoneticPr fontId="3"/>
  </si>
  <si>
    <t>年</t>
  </si>
  <si>
    <t>月</t>
  </si>
  <si>
    <t>日</t>
  </si>
  <si>
    <t>郵便番号</t>
  </si>
  <si>
    <t>住所</t>
  </si>
  <si>
    <t>氏名</t>
  </si>
  <si>
    <t>電話番号</t>
  </si>
  <si>
    <t>登録番号</t>
  </si>
  <si>
    <t>CFC</t>
  </si>
  <si>
    <t>cfc</t>
  </si>
  <si>
    <t>HCFC</t>
  </si>
  <si>
    <t>hcfc</t>
  </si>
  <si>
    <t>HFC</t>
  </si>
  <si>
    <t>hfc</t>
  </si>
  <si>
    <t>CFCを充填した第一種特定製品</t>
  </si>
  <si>
    <t>充填/設置/台数の合計chk</t>
  </si>
  <si>
    <t>充填/設置/充填量の合計chk</t>
  </si>
  <si>
    <t>充填/設置以外/台数の合計chk</t>
  </si>
  <si>
    <t>充填/設置以外/充填量の合計chk</t>
  </si>
  <si>
    <t>充填/台数0/充填量0㎏超</t>
  </si>
  <si>
    <t>CFCを回収した第一種特定製品</t>
  </si>
  <si>
    <t>3_年度当初に保管していた量(kg)</t>
  </si>
  <si>
    <t>4_第一種フロン類再生業者に引き渡した量(kg)</t>
  </si>
  <si>
    <t>5_フロン類破壊業者に引き渡した量(kg)</t>
  </si>
  <si>
    <t>6_法第50条第1項ただし書の規定により自ら再生し、充填したフロン類の量(kg)</t>
  </si>
  <si>
    <t>7_第49条第1号に規定する者に引き渡した量(kg)</t>
  </si>
  <si>
    <t>8_年度末に保管していた量(kg)</t>
  </si>
  <si>
    <t>回収/整備/台数の合計chk</t>
  </si>
  <si>
    <t>回収/整備/回収量の合計chk</t>
  </si>
  <si>
    <t>回収/廃棄等/台数の合計chk</t>
  </si>
  <si>
    <t>回収/廃棄等/回収量の合計chk</t>
  </si>
  <si>
    <t>回収/台数0/回収量0㎏超</t>
  </si>
  <si>
    <t>回収/整備の不整合chk</t>
  </si>
  <si>
    <t>回収/廃棄等の不整合chk</t>
  </si>
  <si>
    <t>HCFCを充填した第一種特定製品</t>
  </si>
  <si>
    <t>HCFCを回収した第一種特定製品</t>
  </si>
  <si>
    <t>HFCを充填した第一種特定製品</t>
  </si>
  <si>
    <t>HFCを回収した第一種特定製品</t>
  </si>
  <si>
    <t>法第41条の規程によりフロン類が充填されていないことの確認を行った第一種特定製品の台数</t>
  </si>
  <si>
    <t>（1）エアコン</t>
  </si>
  <si>
    <t>（2）冷蔵機器及び冷凍機器</t>
  </si>
  <si>
    <t>（3）合計</t>
  </si>
  <si>
    <t>設置</t>
  </si>
  <si>
    <t>設置以外</t>
  </si>
  <si>
    <t>整備</t>
  </si>
  <si>
    <t>廃棄等</t>
  </si>
  <si>
    <t>(1)エアコンディショナー</t>
  </si>
  <si>
    <t>(2)冷蔵機器及び冷凍機器</t>
  </si>
  <si>
    <t>合計</t>
  </si>
  <si>
    <t>台数(台)</t>
  </si>
  <si>
    <t>充填量(kg)</t>
  </si>
  <si>
    <t>回収量(kg)</t>
  </si>
  <si>
    <t>備考</t>
    <rPh sb="0" eb="2">
      <t>ビコウ</t>
    </rPh>
    <phoneticPr fontId="3"/>
  </si>
  <si>
    <t>※ツールで作成して記載</t>
    <rPh sb="5" eb="7">
      <t>サクセイ</t>
    </rPh>
    <rPh sb="9" eb="11">
      <t>キサイ</t>
    </rPh>
    <phoneticPr fontId="3"/>
  </si>
  <si>
    <t>ツール取込用報告書ファイル</t>
    <rPh sb="3" eb="5">
      <t>トリコミ</t>
    </rPh>
    <rPh sb="5" eb="6">
      <t>ヨウ</t>
    </rPh>
    <rPh sb="6" eb="9">
      <t>ホウコクショ</t>
    </rPh>
    <phoneticPr fontId="3"/>
  </si>
  <si>
    <t>[選択してください]</t>
    <rPh sb="1" eb="3">
      <t>センタク</t>
    </rPh>
    <phoneticPr fontId="2"/>
  </si>
  <si>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</si>
  <si>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</si>
  <si>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</si>
  <si>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</si>
  <si>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</si>
  <si>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</si>
  <si>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</si>
  <si>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</si>
  <si>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</si>
  <si>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</si>
  <si>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</si>
  <si>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</si>
  <si>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</si>
  <si>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</si>
  <si>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</si>
  <si>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</si>
  <si>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</si>
  <si>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</si>
  <si>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</si>
  <si>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</si>
  <si>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</si>
  <si>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</si>
  <si>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</si>
  <si>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</si>
  <si>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</si>
  <si>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</si>
  <si>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</si>
  <si>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</si>
  <si>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</si>
  <si>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</si>
  <si>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</si>
  <si>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</si>
  <si>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</si>
  <si>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</si>
  <si>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</si>
  <si>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</si>
  <si>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</si>
  <si>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</si>
  <si>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</si>
  <si>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</si>
  <si>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</si>
  <si>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</si>
  <si>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</si>
  <si>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</si>
  <si>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</si>
  <si>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</si>
  <si>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</si>
  <si>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r>
      <rPr>
        <sz val="10.5"/>
        <color theme="1"/>
        <rFont val="ＭＳ Ｐ明朝"/>
        <family val="1"/>
        <charset val="128"/>
      </rPr>
      <t>【記入にあたっての注意点】</t>
    </r>
  </si>
  <si>
    <r>
      <rPr>
        <sz val="10.5"/>
        <color rgb="FF000000"/>
        <rFont val="ＭＳ Ｐ明朝"/>
        <family val="1"/>
        <charset val="128"/>
      </rPr>
      <t>裏面は、年度における回収量及び充塡量について報告することとし、原則として、
以下の数式となるようにすること。</t>
    </r>
    <rPh sb="0" eb="2">
      <t>ウラメン</t>
    </rPh>
    <phoneticPr fontId="3"/>
  </si>
  <si>
    <t>報告書の書き方</t>
    <rPh sb="0" eb="3">
      <t>ホウコクショ</t>
    </rPh>
    <rPh sb="4" eb="5">
      <t>カ</t>
    </rPh>
    <rPh sb="6" eb="7">
      <t>カタ</t>
    </rPh>
    <phoneticPr fontId="3"/>
  </si>
  <si>
    <t>のための様式となります。</t>
    <phoneticPr fontId="3"/>
  </si>
  <si>
    <t>・</t>
    <phoneticPr fontId="3"/>
  </si>
  <si>
    <t>[選択してください]</t>
  </si>
  <si>
    <t>と表示されている項目は、クリックしてリストから選択してください。</t>
    <rPh sb="1" eb="3">
      <t>ヒョウジ</t>
    </rPh>
    <rPh sb="8" eb="10">
      <t>コウモク</t>
    </rPh>
    <rPh sb="23" eb="25">
      <t>センタク</t>
    </rPh>
    <phoneticPr fontId="3"/>
  </si>
  <si>
    <t>日付欄は西暦・数字で記入してください。</t>
    <rPh sb="0" eb="2">
      <t>ヒヅケ</t>
    </rPh>
    <rPh sb="2" eb="3">
      <t>ラン</t>
    </rPh>
    <rPh sb="4" eb="6">
      <t>セイレキ</t>
    </rPh>
    <rPh sb="7" eb="9">
      <t>スウジ</t>
    </rPh>
    <rPh sb="10" eb="12">
      <t>キニュウ</t>
    </rPh>
    <phoneticPr fontId="3"/>
  </si>
  <si>
    <t>単位が"kg"の項目は、文字・マイナスの記入はできません。</t>
    <rPh sb="0" eb="2">
      <t>タンイ</t>
    </rPh>
    <rPh sb="8" eb="10">
      <t>コウモク</t>
    </rPh>
    <rPh sb="12" eb="14">
      <t>モジ</t>
    </rPh>
    <rPh sb="20" eb="22">
      <t>キニュウ</t>
    </rPh>
    <phoneticPr fontId="3"/>
  </si>
  <si>
    <t>記入にあたっての注意点</t>
    <rPh sb="0" eb="2">
      <t>キニュウ</t>
    </rPh>
    <rPh sb="8" eb="11">
      <t>チュウイテン</t>
    </rPh>
    <phoneticPr fontId="3"/>
  </si>
  <si>
    <t>報告書内にも注意点の記載があります。</t>
    <rPh sb="0" eb="3">
      <t>ホウコクショ</t>
    </rPh>
    <rPh sb="3" eb="4">
      <t>ナイ</t>
    </rPh>
    <rPh sb="6" eb="8">
      <t>チュウイ</t>
    </rPh>
    <rPh sb="8" eb="9">
      <t>テン</t>
    </rPh>
    <rPh sb="10" eb="12">
      <t>キサイ</t>
    </rPh>
    <phoneticPr fontId="3"/>
  </si>
  <si>
    <t>単位が"台"の項目は、文字・小数・マイナスの記入はできません。</t>
    <rPh sb="0" eb="2">
      <t>タンイ</t>
    </rPh>
    <rPh sb="4" eb="5">
      <t>ダイ</t>
    </rPh>
    <rPh sb="7" eb="9">
      <t>コウモク</t>
    </rPh>
    <rPh sb="11" eb="13">
      <t>モジ</t>
    </rPh>
    <rPh sb="14" eb="16">
      <t>ショウスウ</t>
    </rPh>
    <rPh sb="22" eb="24">
      <t>キニュウ</t>
    </rPh>
    <phoneticPr fontId="3"/>
  </si>
  <si>
    <t>備考</t>
    <rPh sb="0" eb="2">
      <t>ビコウ</t>
    </rPh>
    <phoneticPr fontId="3"/>
  </si>
  <si>
    <t>㉒法第５０条第１項ただし書の規定により自ら再生し、充塡したフロン類の量</t>
    <rPh sb="25" eb="27">
      <t>ジュウテン</t>
    </rPh>
    <phoneticPr fontId="3"/>
  </si>
  <si>
    <t>用紙の大きさは、日本産業規格Ａ４とすること。　</t>
    <phoneticPr fontId="3"/>
  </si>
  <si>
    <t>原則として、②＋③＝④＋⑤＋⑥＋⑦＋⑧、⑩＋⑪＝⑫＋⑬＋⑭＋⑮＋⑯、⑱＋⑲＝⑳＋㉑＋㉒＋㉓＋㉔となるようにすること。</t>
    <phoneticPr fontId="3"/>
  </si>
  <si>
    <t>第４９条第２号に該当する場合にあっては、引渡し及び返却の年月日、申請者の氏名又は名称及び住所並びにフロン類の種類ごとの量を記載した書面を添付すること。</t>
    <phoneticPr fontId="3"/>
  </si>
  <si>
    <t>第一種フロン類充填回収業者のフロン類充塡量及び回収量等に関する報告書</t>
    <rPh sb="21" eb="22">
      <t>オヨ</t>
    </rPh>
    <phoneticPr fontId="3"/>
  </si>
  <si>
    <r>
      <t xml:space="preserve">  </t>
    </r>
    <r>
      <rPr>
        <sz val="10.5"/>
        <color rgb="FF000000"/>
        <rFont val="ＭＳ 明朝"/>
        <family val="1"/>
        <charset val="128"/>
      </rPr>
      <t>フロン類の使用の合理化及び管理の適正化に関する法律第４７条第３項の規定に基づき、次のとおり報告します。</t>
    </r>
    <phoneticPr fontId="3"/>
  </si>
  <si>
    <t>CFC</t>
    <phoneticPr fontId="2"/>
  </si>
  <si>
    <t>HFC</t>
    <phoneticPr fontId="2"/>
  </si>
  <si>
    <t>HCFC</t>
    <phoneticPr fontId="2"/>
  </si>
  <si>
    <r>
      <rPr>
        <sz val="10.5"/>
        <color rgb="FF000000"/>
        <rFont val="ＭＳ Ｐ明朝"/>
        <family val="1"/>
        <charset val="128"/>
      </rPr>
      <t>入力に問題がなければ</t>
    </r>
    <r>
      <rPr>
        <sz val="10.5"/>
        <color rgb="FF000000"/>
        <rFont val="Century"/>
        <family val="1"/>
      </rPr>
      <t>OK</t>
    </r>
    <r>
      <rPr>
        <sz val="10.5"/>
        <color rgb="FF000000"/>
        <rFont val="ＭＳ Ｐ明朝"/>
        <family val="1"/>
        <charset val="128"/>
      </rPr>
      <t>がでます。</t>
    </r>
    <rPh sb="0" eb="2">
      <t>ニュウリョク</t>
    </rPh>
    <rPh sb="3" eb="5">
      <t>モンダイ</t>
    </rPh>
    <phoneticPr fontId="3"/>
  </si>
  <si>
    <t>整備</t>
    <rPh sb="0" eb="2">
      <t>セイビ</t>
    </rPh>
    <phoneticPr fontId="3"/>
  </si>
  <si>
    <t>②＋③＝④＋⑤＋⑥＋⑦＋⑧</t>
    <phoneticPr fontId="3"/>
  </si>
  <si>
    <t>⑩＋⑪＝⑫＋⑬＋⑭＋⑮＋⑯</t>
    <phoneticPr fontId="3"/>
  </si>
  <si>
    <t>⑱＋⑲＝⑳＋㉑＋㉒＋㉓＋㉔</t>
    <phoneticPr fontId="3"/>
  </si>
  <si>
    <t>廃棄等</t>
    <rPh sb="0" eb="3">
      <t>ハイキトウ</t>
    </rPh>
    <phoneticPr fontId="3"/>
  </si>
  <si>
    <t>○当報告書は、フロン類の使用の合理化及び管理の適正化に関する法律第４７条第３項の規定に基づく報告</t>
    <rPh sb="1" eb="2">
      <t>トウ</t>
    </rPh>
    <rPh sb="2" eb="5">
      <t>ホウコクショ</t>
    </rPh>
    <rPh sb="46" eb="48">
      <t>ホウコク</t>
    </rPh>
    <phoneticPr fontId="3"/>
  </si>
  <si>
    <t>○提出先：</t>
    <rPh sb="1" eb="3">
      <t>テイシュツ</t>
    </rPh>
    <rPh sb="3" eb="4">
      <t>サキ</t>
    </rPh>
    <phoneticPr fontId="3"/>
  </si>
  <si>
    <t>y_furon@pref.yamanashi.lg.jp</t>
    <phoneticPr fontId="3"/>
  </si>
  <si>
    <t>※１又は2から始まる4桁の番号</t>
    <rPh sb="2" eb="3">
      <t>マタ</t>
    </rPh>
    <rPh sb="7" eb="8">
      <t>ハジ</t>
    </rPh>
    <rPh sb="11" eb="12">
      <t>ケタ</t>
    </rPh>
    <rPh sb="13" eb="15">
      <t>バンゴウ</t>
    </rPh>
    <phoneticPr fontId="3"/>
  </si>
  <si>
    <t>・</t>
    <phoneticPr fontId="3"/>
  </si>
  <si>
    <t>入力数字結果確認</t>
    <rPh sb="0" eb="2">
      <t>ニュウリョク</t>
    </rPh>
    <rPh sb="2" eb="4">
      <t>スウジ</t>
    </rPh>
    <rPh sb="4" eb="6">
      <t>ケッカ</t>
    </rPh>
    <rPh sb="6" eb="8">
      <t>カクニン</t>
    </rPh>
    <phoneticPr fontId="3"/>
  </si>
  <si>
    <r>
      <t>入力数字確認欄に、”</t>
    </r>
    <r>
      <rPr>
        <sz val="11"/>
        <color rgb="FFFF0000"/>
        <rFont val="Yu Gothic"/>
        <family val="3"/>
        <charset val="128"/>
        <scheme val="minor"/>
      </rPr>
      <t>数字が不一致</t>
    </r>
    <r>
      <rPr>
        <sz val="11"/>
        <color theme="1"/>
        <rFont val="Yu Gothic"/>
        <family val="2"/>
        <scheme val="minor"/>
      </rPr>
      <t>”がある場合は誤りがありますので、修正してください。</t>
    </r>
    <rPh sb="0" eb="2">
      <t>ニュウリョク</t>
    </rPh>
    <rPh sb="2" eb="4">
      <t>スウジ</t>
    </rPh>
    <rPh sb="4" eb="6">
      <t>カクニン</t>
    </rPh>
    <rPh sb="6" eb="7">
      <t>ラン</t>
    </rPh>
    <rPh sb="10" eb="12">
      <t>スウジ</t>
    </rPh>
    <rPh sb="13" eb="16">
      <t>フイッチ</t>
    </rPh>
    <rPh sb="20" eb="22">
      <t>バアイ</t>
    </rPh>
    <rPh sb="23" eb="24">
      <t>アヤマ</t>
    </rPh>
    <rPh sb="33" eb="35">
      <t>シュウセイ</t>
    </rPh>
    <phoneticPr fontId="3"/>
  </si>
  <si>
    <t>・</t>
    <phoneticPr fontId="3"/>
  </si>
  <si>
    <t>　保存にあたっての注意点</t>
    <rPh sb="1" eb="3">
      <t>ホゾン</t>
    </rPh>
    <rPh sb="9" eb="11">
      <t>チュウイ</t>
    </rPh>
    <rPh sb="11" eb="12">
      <t>テン</t>
    </rPh>
    <phoneticPr fontId="3"/>
  </si>
  <si>
    <t>作成した報告書の保存名は、県登録番号4桁＋法人名又は氏名としてください。</t>
  </si>
  <si>
    <t>PDF化せず、エクセルファイルデータで提出してください。</t>
    <rPh sb="3" eb="4">
      <t>カ</t>
    </rPh>
    <rPh sb="19" eb="21">
      <t>テイシュツ</t>
    </rPh>
    <phoneticPr fontId="3"/>
  </si>
  <si>
    <r>
      <t>第一種特定製品の漏えい修繕等の</t>
    </r>
    <r>
      <rPr>
        <b/>
        <sz val="10.5"/>
        <color theme="1"/>
        <rFont val="ＭＳ Ｐ明朝"/>
        <family val="1"/>
        <charset val="128"/>
      </rPr>
      <t>整備時に回収</t>
    </r>
    <r>
      <rPr>
        <sz val="10.5"/>
        <color theme="1"/>
        <rFont val="ＭＳ Ｐ明朝"/>
        <family val="1"/>
        <charset val="128"/>
      </rPr>
      <t>する場合
なお、整備のために一旦回収したフロン類を同一機器に再充填する場合は、
台数：1台、回収した量0ｋｇ　となります。</t>
    </r>
    <rPh sb="0" eb="3">
      <t>ダイイッシュ</t>
    </rPh>
    <rPh sb="3" eb="5">
      <t>トクテイ</t>
    </rPh>
    <rPh sb="5" eb="7">
      <t>セイヒン</t>
    </rPh>
    <rPh sb="8" eb="9">
      <t>ロウ</t>
    </rPh>
    <rPh sb="11" eb="13">
      <t>シュウゼン</t>
    </rPh>
    <rPh sb="13" eb="14">
      <t>トウ</t>
    </rPh>
    <rPh sb="15" eb="17">
      <t>セイビ</t>
    </rPh>
    <rPh sb="17" eb="18">
      <t>ジ</t>
    </rPh>
    <rPh sb="19" eb="21">
      <t>カイシュウ</t>
    </rPh>
    <rPh sb="23" eb="25">
      <t>バアイ</t>
    </rPh>
    <rPh sb="29" eb="31">
      <t>セイビ</t>
    </rPh>
    <rPh sb="35" eb="37">
      <t>イッタン</t>
    </rPh>
    <rPh sb="37" eb="39">
      <t>カイシュウ</t>
    </rPh>
    <rPh sb="44" eb="45">
      <t>ルイ</t>
    </rPh>
    <rPh sb="46" eb="48">
      <t>ドウイツ</t>
    </rPh>
    <rPh sb="48" eb="50">
      <t>キキ</t>
    </rPh>
    <rPh sb="51" eb="52">
      <t>サイ</t>
    </rPh>
    <rPh sb="52" eb="54">
      <t>ジュウテン</t>
    </rPh>
    <rPh sb="56" eb="58">
      <t>バアイ</t>
    </rPh>
    <rPh sb="61" eb="63">
      <t>ダイスウ</t>
    </rPh>
    <rPh sb="65" eb="66">
      <t>ダイ</t>
    </rPh>
    <rPh sb="67" eb="69">
      <t>カイシュウ</t>
    </rPh>
    <rPh sb="71" eb="72">
      <t>リョウ</t>
    </rPh>
    <phoneticPr fontId="3"/>
  </si>
  <si>
    <t>例：1123山梨(株)</t>
    <rPh sb="0" eb="1">
      <t>レイ</t>
    </rPh>
    <rPh sb="6" eb="8">
      <t>ヤマナシ</t>
    </rPh>
    <rPh sb="8" eb="11">
      <t>カブ</t>
    </rPh>
    <phoneticPr fontId="3"/>
  </si>
  <si>
    <t>と表示されている項目について、記入をお願いします。</t>
    <rPh sb="1" eb="3">
      <t>ヒョウジ</t>
    </rPh>
    <rPh sb="8" eb="10">
      <t>コウモク</t>
    </rPh>
    <rPh sb="15" eb="17">
      <t>キニュウ</t>
    </rPh>
    <rPh sb="19" eb="20">
      <t>ネガ</t>
    </rPh>
    <phoneticPr fontId="3"/>
  </si>
  <si>
    <t>当該報告書には、パスワードを設定しないでください。</t>
    <rPh sb="0" eb="2">
      <t>トウガイ</t>
    </rPh>
    <rPh sb="2" eb="5">
      <t>ホウコクショ</t>
    </rPh>
    <rPh sb="14" eb="16">
      <t>セッテイ</t>
    </rPh>
    <phoneticPr fontId="3"/>
  </si>
  <si>
    <t>※通常の充填回収ではなく、災害、不法投棄等により機器が破損し、フロン類が漏洩している可能性がある場合等、実質的にフロン類が存在しないと判断された機器について、フロン類が存在しないことを確認した台数を記入してください。
※他の欄(②、⑩、⑱など)に記入した台数の合計を記入する欄ではありませんので、ご注意ください。</t>
    <rPh sb="99" eb="101">
      <t>キニュウ</t>
    </rPh>
    <rPh sb="110" eb="111">
      <t>ホカ</t>
    </rPh>
    <rPh sb="112" eb="113">
      <t>ラン</t>
    </rPh>
    <rPh sb="123" eb="125">
      <t>キニュウ</t>
    </rPh>
    <rPh sb="127" eb="129">
      <t>ダイスウ</t>
    </rPh>
    <rPh sb="130" eb="132">
      <t>ゴウケイ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</si>
</sst>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_ "/>
    <numFmt numFmtId="177" formatCode="0.000_);[Red]\(0.000\)"/>
    <numFmt numFmtId="178" formatCode="0.000_ "/>
    <numFmt numFmtId="179" formatCode="0.000_ ;[Red]\-0.000\ "/>
  </numFmts>
  <fonts count="42">
    <font>
      <sz val="11"/>
      <color theme="1"/>
      <name val="Yu Gothic"/>
      <family val="2"/>
      <scheme val="minor"/>
    </font>
    <font>
      <sz val="11"/>
      <color theme="1"/>
      <name val="Yu Gothic"/>
      <family val="3"/>
      <charset val="128"/>
      <scheme val="minor"/>
    </font>
    <font>
      <sz val="6"/>
      <name val="ＭＳ Ｐゴシック"/>
      <family val="3"/>
      <charset val="128"/>
    </font>
    <font>
      <sz val="6"/>
      <name val="Yu Gothic"/>
      <family val="3"/>
      <charset val="128"/>
      <scheme val="minor"/>
    </font>
    <font>
      <sz val="10.5"/>
      <color rgb="FF000000"/>
      <name val="Century"/>
      <family val="1"/>
    </font>
    <font>
      <sz val="10.5"/>
      <color rgb="FF000000"/>
      <name val="ＭＳ 明朝"/>
      <family val="1"/>
      <charset val="128"/>
    </font>
    <font>
      <sz val="10.5"/>
      <color theme="1"/>
      <name val="Century"/>
      <family val="1"/>
    </font>
    <font>
      <sz val="10.5"/>
      <color theme="1"/>
      <name val="ＭＳ 明朝"/>
      <family val="1"/>
      <charset val="128"/>
    </font>
    <font>
      <sz val="8"/>
      <color theme="1"/>
      <name val="Century"/>
      <family val="1"/>
    </font>
    <font>
      <sz val="8"/>
      <color theme="1"/>
      <name val="ＭＳ 明朝"/>
      <family val="1"/>
      <charset val="128"/>
    </font>
    <font>
      <sz val="10.5"/>
      <color theme="1"/>
      <name val="ＭＳ Ｐ明朝"/>
      <family val="1"/>
      <charset val="128"/>
    </font>
    <font>
      <sz val="10"/>
      <name val="Century"/>
      <family val="1"/>
    </font>
    <font>
      <sz val="10"/>
      <color rgb="FF000000"/>
      <name val="Century"/>
      <family val="1"/>
    </font>
    <font>
      <sz val="10"/>
      <color rgb="FF000000"/>
      <name val="ＭＳ Ｐ明朝"/>
      <family val="1"/>
      <charset val="128"/>
    </font>
    <font>
      <sz val="10"/>
      <name val="ＭＳ Ｐ明朝"/>
      <family val="1"/>
      <charset val="128"/>
    </font>
    <font>
      <sz val="10"/>
      <color theme="1"/>
      <name val="Century"/>
      <family val="1"/>
    </font>
    <font>
      <sz val="10"/>
      <color theme="1"/>
      <name val="ＭＳ Ｐ明朝"/>
      <family val="1"/>
      <charset val="128"/>
    </font>
    <font>
      <b/>
      <sz val="10"/>
      <color theme="1"/>
      <name val="Century"/>
      <family val="1"/>
    </font>
    <font>
      <sz val="10.5"/>
      <color rgb="FF000000"/>
      <name val="ＭＳ Ｐ明朝"/>
      <family val="1"/>
      <charset val="128"/>
    </font>
    <font>
      <sz val="10"/>
      <color theme="1"/>
      <name val="游ゴシック"/>
      <family val="1"/>
      <charset val="128"/>
    </font>
    <font>
      <b/>
      <sz val="10.5"/>
      <color rgb="FF000000"/>
      <name val="ＭＳ Ｐ明朝"/>
      <family val="1"/>
      <charset val="128"/>
    </font>
    <font>
      <b/>
      <sz val="10.5"/>
      <color theme="1"/>
      <name val="ＭＳ Ｐ明朝"/>
      <family val="1"/>
      <charset val="128"/>
    </font>
    <font>
      <sz val="10.5"/>
      <color rgb="FF000000"/>
      <name val="游ゴシック"/>
      <family val="1"/>
      <charset val="128"/>
    </font>
    <font>
      <sz val="8"/>
      <color theme="1"/>
      <name val="Yu Gothic"/>
      <family val="3"/>
      <charset val="128"/>
      <scheme val="minor"/>
    </font>
    <font>
      <sz val="12"/>
      <color theme="1"/>
      <name val="Yu Gothic"/>
      <family val="3"/>
      <charset val="128"/>
      <scheme val="minor"/>
    </font>
    <font>
      <sz val="12"/>
      <color theme="4"/>
      <name val="Yu Gothic"/>
      <family val="3"/>
      <charset val="128"/>
      <scheme val="minor"/>
    </font>
    <font>
      <sz val="12"/>
      <name val="Yu Gothic"/>
      <family val="3"/>
      <charset val="128"/>
      <scheme val="minor"/>
    </font>
    <font>
      <b/>
      <sz val="11"/>
      <color theme="1"/>
      <name val="Yu Gothic"/>
      <family val="3"/>
      <charset val="128"/>
      <scheme val="minor"/>
    </font>
    <font>
      <sz val="11"/>
      <name val="Yu Gothic"/>
      <family val="3"/>
      <charset val="128"/>
      <scheme val="minor"/>
    </font>
    <font>
      <sz val="11"/>
      <color theme="0"/>
      <name val="Century"/>
      <family val="1"/>
    </font>
    <font>
      <sz val="10.5"/>
      <color theme="0"/>
      <name val="Century"/>
      <family val="1"/>
    </font>
    <font>
      <b/>
      <sz val="14"/>
      <color theme="1"/>
      <name val="Yu Gothic"/>
      <family val="3"/>
      <charset val="128"/>
      <scheme val="minor"/>
    </font>
    <font>
      <sz val="12"/>
      <color rgb="FF000000"/>
      <name val="ＭＳ 明朝"/>
      <family val="1"/>
      <charset val="128"/>
    </font>
    <font>
      <sz val="11"/>
      <color rgb="FF000000"/>
      <name val="ＭＳ Ｐ明朝"/>
      <family val="1"/>
      <charset val="128"/>
    </font>
    <font>
      <sz val="10.5"/>
      <color rgb="FF000000"/>
      <name val="Century"/>
      <family val="1"/>
      <charset val="128"/>
    </font>
    <font>
      <sz val="11"/>
      <color rgb="FF000000"/>
      <name val="ＭＳ 明朝"/>
      <family val="1"/>
      <charset val="128"/>
    </font>
    <font>
      <u/>
      <sz val="11"/>
      <color theme="10"/>
      <name val="Yu Gothic"/>
      <family val="2"/>
      <scheme val="minor"/>
    </font>
    <font>
      <sz val="11"/>
      <color theme="1"/>
      <name val="ＭＳ Ｐゴシック"/>
      <family val="3"/>
      <charset val="128"/>
    </font>
    <font>
      <b/>
      <u/>
      <sz val="16"/>
      <color theme="1"/>
      <name val="ＭＳ ゴシック"/>
      <family val="3"/>
      <charset val="128"/>
    </font>
    <font>
      <sz val="10"/>
      <color rgb="FFFF0000"/>
      <name val="Yu Gothic"/>
      <family val="3"/>
      <charset val="128"/>
      <scheme val="minor"/>
    </font>
    <font>
      <sz val="11"/>
      <color rgb="FFFF0000"/>
      <name val="Yu Gothic"/>
      <family val="3"/>
      <charset val="128"/>
      <scheme val="minor"/>
    </font>
    <font>
      <b/>
      <sz val="10"/>
      <color theme="1"/>
      <name val="HGPｺﾞｼｯｸM"/>
      <family val="3"/>
      <charset val="128"/>
    </font>
  </fonts>
  <fills count="13">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bgColor indexed="64"/>
      </patternFill>
    </fill>
    <fill>
      <patternFill patternType="solid">
        <fgColor theme="9" tint="0.59999389629810485"/>
        <bgColor indexed="64"/>
      </patternFill>
    </fill>
    <fill>
      <patternFill patternType="solid">
        <fgColor theme="9"/>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79998168889431442"/>
        <bgColor indexed="64"/>
      </patternFill>
    </fill>
    <fill>
      <patternFill patternType="solid">
        <fgColor rgb="FFCCFFFF"/>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bottom style="dotted">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tted">
        <color auto="1"/>
      </top>
      <bottom style="thin">
        <color indexed="64"/>
      </bottom>
      <diagonal/>
    </border>
    <border>
      <left style="thin">
        <color indexed="64"/>
      </left>
      <right/>
      <top/>
      <bottom/>
      <diagonal/>
    </border>
  </borders>
  <cellStyleXfs count="4">
    <xf numFmtId="0" fontId="0" fillId="0" borderId="0"/>
    <xf numFmtId="0" fontId="1" fillId="0" borderId="0">
      <alignment vertical="center"/>
    </xf>
    <xf numFmtId="0" fontId="1" fillId="0" borderId="0">
      <alignment vertical="center"/>
    </xf>
    <xf numFmtId="0" fontId="36" fillId="0" borderId="0" applyNumberFormat="0" applyFill="0" applyBorder="0" applyAlignment="0" applyProtection="0"/>
  </cellStyleXfs>
  <cellXfs count="234">
    <xf numFmtId="0" fontId="0" fillId="0" borderId="0" xfId="0"/>
    <xf numFmtId="0" fontId="0" fillId="0" borderId="0" xfId="0" applyAlignment="1">
      <alignment vertical="center"/>
    </xf>
    <xf numFmtId="0" fontId="23" fillId="0" borderId="0" xfId="0" applyFont="1" applyAlignment="1">
      <alignment horizontal="center" vertical="center"/>
    </xf>
    <xf numFmtId="0" fontId="24" fillId="3" borderId="6" xfId="0" applyFont="1" applyFill="1" applyBorder="1" applyAlignment="1">
      <alignment horizontal="center" vertical="center"/>
    </xf>
    <xf numFmtId="0" fontId="24" fillId="4" borderId="6" xfId="0" applyFont="1" applyFill="1" applyBorder="1" applyAlignment="1">
      <alignment horizontal="center" vertical="center"/>
    </xf>
    <xf numFmtId="0" fontId="24" fillId="5" borderId="6" xfId="0" applyFont="1" applyFill="1" applyBorder="1" applyAlignment="1">
      <alignment horizontal="center" vertical="center"/>
    </xf>
    <xf numFmtId="0" fontId="25" fillId="5" borderId="6" xfId="0" applyFont="1" applyFill="1" applyBorder="1" applyAlignment="1">
      <alignment horizontal="center" vertical="center"/>
    </xf>
    <xf numFmtId="0" fontId="24" fillId="6" borderId="6" xfId="0" applyFont="1" applyFill="1" applyBorder="1" applyAlignment="1">
      <alignment horizontal="center" vertical="center"/>
    </xf>
    <xf numFmtId="0" fontId="26" fillId="7" borderId="6" xfId="0" applyFont="1" applyFill="1" applyBorder="1" applyAlignment="1">
      <alignment horizontal="center" vertical="center"/>
    </xf>
    <xf numFmtId="0" fontId="24" fillId="8" borderId="6" xfId="0" applyFont="1" applyFill="1" applyBorder="1" applyAlignment="1">
      <alignment horizontal="center" vertical="center"/>
    </xf>
    <xf numFmtId="0" fontId="24" fillId="9" borderId="6" xfId="0" applyFont="1" applyFill="1" applyBorder="1" applyAlignment="1">
      <alignment horizontal="center" vertical="center"/>
    </xf>
    <xf numFmtId="0" fontId="24" fillId="10" borderId="6" xfId="0" applyFont="1" applyFill="1" applyBorder="1" applyAlignment="1">
      <alignment horizontal="center" vertical="center"/>
    </xf>
    <xf numFmtId="0" fontId="27" fillId="5" borderId="1" xfId="0" applyFont="1" applyFill="1" applyBorder="1" applyAlignment="1">
      <alignment vertical="center"/>
    </xf>
    <xf numFmtId="0" fontId="27" fillId="5" borderId="2" xfId="0" applyFont="1" applyFill="1" applyBorder="1" applyAlignment="1">
      <alignment vertical="center"/>
    </xf>
    <xf numFmtId="0" fontId="1" fillId="6" borderId="6" xfId="0" applyFont="1" applyFill="1" applyBorder="1" applyAlignment="1">
      <alignment horizontal="center" vertical="center"/>
    </xf>
    <xf numFmtId="0" fontId="27" fillId="7" borderId="1" xfId="0" applyFont="1" applyFill="1" applyBorder="1" applyAlignment="1">
      <alignment vertical="center"/>
    </xf>
    <xf numFmtId="0" fontId="27" fillId="7" borderId="2" xfId="0" applyFont="1" applyFill="1" applyBorder="1" applyAlignment="1">
      <alignment vertical="center"/>
    </xf>
    <xf numFmtId="0" fontId="1" fillId="8" borderId="6" xfId="0" applyFont="1" applyFill="1" applyBorder="1" applyAlignment="1">
      <alignment horizontal="center" vertical="center"/>
    </xf>
    <xf numFmtId="0" fontId="27" fillId="9" borderId="1" xfId="0" applyFont="1" applyFill="1" applyBorder="1" applyAlignment="1">
      <alignment vertical="center"/>
    </xf>
    <xf numFmtId="0" fontId="27" fillId="9" borderId="2" xfId="0" applyFont="1" applyFill="1" applyBorder="1" applyAlignment="1">
      <alignment vertical="center"/>
    </xf>
    <xf numFmtId="0" fontId="28" fillId="10" borderId="6" xfId="0" applyFont="1" applyFill="1" applyBorder="1" applyAlignment="1">
      <alignment horizontal="center" vertical="center"/>
    </xf>
    <xf numFmtId="0" fontId="27" fillId="9" borderId="5" xfId="0" applyFont="1" applyFill="1" applyBorder="1" applyAlignment="1">
      <alignment vertical="center"/>
    </xf>
    <xf numFmtId="0" fontId="27" fillId="4" borderId="4" xfId="0" applyFont="1" applyFill="1" applyBorder="1" applyAlignment="1">
      <alignment vertical="center"/>
    </xf>
    <xf numFmtId="0" fontId="27" fillId="4" borderId="8" xfId="0" applyFont="1" applyFill="1" applyBorder="1" applyAlignment="1">
      <alignment vertical="center"/>
    </xf>
    <xf numFmtId="0" fontId="27" fillId="4" borderId="5" xfId="0" applyFont="1" applyFill="1" applyBorder="1" applyAlignment="1">
      <alignment vertical="center"/>
    </xf>
    <xf numFmtId="0" fontId="27" fillId="5" borderId="4" xfId="0" applyFont="1" applyFill="1" applyBorder="1" applyAlignment="1">
      <alignment vertical="top"/>
    </xf>
    <xf numFmtId="0" fontId="27" fillId="5" borderId="8" xfId="0" applyFont="1" applyFill="1" applyBorder="1" applyAlignment="1">
      <alignment vertical="top" wrapText="1"/>
    </xf>
    <xf numFmtId="0" fontId="27" fillId="5" borderId="8" xfId="0" applyFont="1" applyFill="1" applyBorder="1" applyAlignment="1">
      <alignment vertical="top"/>
    </xf>
    <xf numFmtId="0" fontId="27" fillId="5" borderId="5" xfId="0" applyFont="1" applyFill="1" applyBorder="1" applyAlignment="1">
      <alignment vertical="top" wrapText="1"/>
    </xf>
    <xf numFmtId="0" fontId="27" fillId="7" borderId="4" xfId="0" applyFont="1" applyFill="1" applyBorder="1" applyAlignment="1">
      <alignment vertical="top"/>
    </xf>
    <xf numFmtId="0" fontId="27" fillId="7" borderId="8" xfId="0" applyFont="1" applyFill="1" applyBorder="1" applyAlignment="1">
      <alignment vertical="top" wrapText="1"/>
    </xf>
    <xf numFmtId="0" fontId="27" fillId="7" borderId="5" xfId="0" applyFont="1" applyFill="1" applyBorder="1" applyAlignment="1">
      <alignment vertical="top" wrapText="1"/>
    </xf>
    <xf numFmtId="0" fontId="27" fillId="9" borderId="4" xfId="0" applyFont="1" applyFill="1" applyBorder="1" applyAlignment="1">
      <alignment vertical="top"/>
    </xf>
    <xf numFmtId="0" fontId="27" fillId="9" borderId="8" xfId="0" applyFont="1" applyFill="1" applyBorder="1" applyAlignment="1">
      <alignment vertical="top" wrapText="1"/>
    </xf>
    <xf numFmtId="0" fontId="27" fillId="9" borderId="5" xfId="0" applyFont="1" applyFill="1" applyBorder="1" applyAlignment="1">
      <alignment vertical="top" wrapText="1"/>
    </xf>
    <xf numFmtId="0" fontId="27" fillId="5" borderId="31" xfId="0" applyFont="1" applyFill="1" applyBorder="1" applyAlignment="1">
      <alignment vertical="center"/>
    </xf>
    <xf numFmtId="0" fontId="27" fillId="7" borderId="31" xfId="0" applyFont="1" applyFill="1" applyBorder="1" applyAlignment="1">
      <alignment vertical="center"/>
    </xf>
    <xf numFmtId="0" fontId="27" fillId="9" borderId="31" xfId="0" applyFont="1" applyFill="1" applyBorder="1" applyAlignment="1">
      <alignment vertical="center"/>
    </xf>
    <xf numFmtId="0" fontId="27" fillId="5" borderId="6" xfId="0" applyFont="1" applyFill="1" applyBorder="1" applyAlignment="1">
      <alignment vertical="center"/>
    </xf>
    <xf numFmtId="0" fontId="27" fillId="5" borderId="4" xfId="0" applyFont="1" applyFill="1" applyBorder="1" applyAlignment="1">
      <alignment vertical="center"/>
    </xf>
    <xf numFmtId="0" fontId="27" fillId="5" borderId="5" xfId="0" applyFont="1" applyFill="1" applyBorder="1" applyAlignment="1">
      <alignment vertical="center"/>
    </xf>
    <xf numFmtId="0" fontId="27" fillId="5" borderId="33" xfId="0" applyFont="1" applyFill="1" applyBorder="1" applyAlignment="1">
      <alignment vertical="center"/>
    </xf>
    <xf numFmtId="0" fontId="27" fillId="7" borderId="6" xfId="0" applyFont="1" applyFill="1" applyBorder="1" applyAlignment="1">
      <alignment vertical="center"/>
    </xf>
    <xf numFmtId="0" fontId="27" fillId="7" borderId="33" xfId="0" applyFont="1" applyFill="1" applyBorder="1" applyAlignment="1">
      <alignment vertical="center"/>
    </xf>
    <xf numFmtId="0" fontId="27" fillId="9" borderId="6" xfId="0" applyFont="1" applyFill="1" applyBorder="1" applyAlignment="1">
      <alignment vertical="center"/>
    </xf>
    <xf numFmtId="0" fontId="27" fillId="9" borderId="33" xfId="0" applyFont="1" applyFill="1" applyBorder="1" applyAlignment="1">
      <alignment vertical="center"/>
    </xf>
    <xf numFmtId="0" fontId="23" fillId="0" borderId="0" xfId="0" applyFont="1" applyAlignment="1">
      <alignment horizontal="left" vertical="center"/>
    </xf>
    <xf numFmtId="0" fontId="4" fillId="0" borderId="0" xfId="0" applyFont="1" applyAlignment="1">
      <alignment vertical="center"/>
    </xf>
    <xf numFmtId="0" fontId="6" fillId="0" borderId="0" xfId="0" applyFont="1" applyAlignment="1">
      <alignment vertical="center"/>
    </xf>
    <xf numFmtId="0" fontId="15" fillId="0" borderId="0" xfId="0" applyFont="1" applyAlignment="1">
      <alignment vertical="center"/>
    </xf>
    <xf numFmtId="0" fontId="19" fillId="0" borderId="0" xfId="0" applyFont="1" applyAlignment="1">
      <alignment horizontal="right" vertical="center"/>
    </xf>
    <xf numFmtId="0" fontId="17" fillId="2" borderId="26" xfId="0" applyFont="1" applyFill="1" applyBorder="1" applyAlignment="1">
      <alignment vertical="center"/>
    </xf>
    <xf numFmtId="0" fontId="15" fillId="2" borderId="25" xfId="0" applyFont="1" applyFill="1" applyBorder="1" applyAlignment="1">
      <alignment vertical="center"/>
    </xf>
    <xf numFmtId="0" fontId="15" fillId="2" borderId="27" xfId="0" applyFont="1" applyFill="1" applyBorder="1" applyAlignment="1">
      <alignment vertical="center"/>
    </xf>
    <xf numFmtId="0" fontId="15" fillId="2" borderId="28" xfId="0" applyFont="1" applyFill="1" applyBorder="1" applyAlignment="1">
      <alignment vertical="center"/>
    </xf>
    <xf numFmtId="0" fontId="4" fillId="0" borderId="0" xfId="0" applyFont="1" applyAlignment="1">
      <alignment horizontal="right" vertical="center"/>
    </xf>
    <xf numFmtId="0" fontId="12" fillId="0" borderId="5" xfId="0" applyFont="1" applyBorder="1" applyAlignment="1">
      <alignment horizontal="center" vertical="center" wrapText="1"/>
    </xf>
    <xf numFmtId="0" fontId="12" fillId="0" borderId="4" xfId="0" applyFont="1" applyBorder="1" applyAlignment="1">
      <alignment vertical="center" wrapText="1"/>
    </xf>
    <xf numFmtId="0" fontId="12" fillId="0" borderId="16"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29" fillId="0" borderId="0" xfId="0" applyFont="1"/>
    <xf numFmtId="0" fontId="15" fillId="2" borderId="29" xfId="0" applyFont="1" applyFill="1" applyBorder="1" applyAlignment="1">
      <alignment vertical="center"/>
    </xf>
    <xf numFmtId="0" fontId="4" fillId="0" borderId="0" xfId="0" applyFont="1" applyAlignment="1">
      <alignment vertical="center" wrapText="1"/>
    </xf>
    <xf numFmtId="0" fontId="15" fillId="2" borderId="30" xfId="0" applyFont="1" applyFill="1" applyBorder="1" applyAlignment="1">
      <alignment vertical="center"/>
    </xf>
    <xf numFmtId="0" fontId="12" fillId="0" borderId="21" xfId="0" applyFont="1" applyBorder="1" applyAlignment="1">
      <alignment horizontal="center" vertical="center" wrapText="1"/>
    </xf>
    <xf numFmtId="0" fontId="12" fillId="0" borderId="24" xfId="0" applyFont="1" applyBorder="1" applyAlignment="1">
      <alignment horizontal="center" vertical="center" wrapText="1"/>
    </xf>
    <xf numFmtId="0" fontId="10" fillId="0" borderId="0" xfId="0" applyFont="1" applyAlignment="1">
      <alignment vertical="center"/>
    </xf>
    <xf numFmtId="0" fontId="30" fillId="0" borderId="0" xfId="0" applyFont="1" applyAlignment="1">
      <alignment vertical="center"/>
    </xf>
    <xf numFmtId="0" fontId="0" fillId="11" borderId="0" xfId="0" applyFill="1" applyAlignment="1">
      <alignment horizontal="center"/>
    </xf>
    <xf numFmtId="0" fontId="1" fillId="11" borderId="0" xfId="0" applyFont="1" applyFill="1" applyAlignment="1">
      <alignment horizontal="center" vertical="center"/>
    </xf>
    <xf numFmtId="0" fontId="4" fillId="0" borderId="0" xfId="0" applyFont="1" applyAlignment="1">
      <alignment horizontal="center" vertical="center"/>
    </xf>
    <xf numFmtId="0" fontId="31" fillId="0" borderId="0" xfId="2" applyFont="1">
      <alignment vertical="center"/>
    </xf>
    <xf numFmtId="0" fontId="1" fillId="0" borderId="0" xfId="2">
      <alignment vertical="center"/>
    </xf>
    <xf numFmtId="0" fontId="1" fillId="0" borderId="0" xfId="0" applyFont="1"/>
    <xf numFmtId="0" fontId="1" fillId="12" borderId="9" xfId="0" applyFont="1" applyFill="1" applyBorder="1"/>
    <xf numFmtId="0" fontId="4" fillId="0" borderId="0" xfId="0" applyFont="1" applyAlignment="1">
      <alignment horizontal="center" vertical="center" wrapText="1"/>
    </xf>
    <xf numFmtId="3" fontId="12" fillId="0" borderId="4" xfId="0" applyNumberFormat="1" applyFont="1" applyBorder="1" applyAlignment="1">
      <alignment vertical="center" wrapText="1"/>
    </xf>
    <xf numFmtId="0" fontId="5" fillId="0" borderId="0" xfId="0" applyFont="1" applyAlignment="1">
      <alignment horizontal="center" vertical="center"/>
    </xf>
    <xf numFmtId="0" fontId="12" fillId="0" borderId="14" xfId="0" applyFont="1" applyBorder="1" applyAlignment="1">
      <alignment vertical="center" wrapText="1"/>
    </xf>
    <xf numFmtId="0" fontId="12" fillId="0" borderId="17" xfId="0" applyFont="1" applyBorder="1" applyAlignment="1">
      <alignment vertical="center" wrapText="1"/>
    </xf>
    <xf numFmtId="0" fontId="15" fillId="2" borderId="25" xfId="0" applyFont="1" applyFill="1" applyBorder="1" applyAlignment="1">
      <alignment horizontal="center" vertical="center"/>
    </xf>
    <xf numFmtId="0" fontId="32" fillId="0" borderId="0" xfId="0" applyFont="1"/>
    <xf numFmtId="0" fontId="18" fillId="0" borderId="0" xfId="0" applyFont="1" applyAlignment="1">
      <alignment vertical="center"/>
    </xf>
    <xf numFmtId="0" fontId="0" fillId="0" borderId="0" xfId="0" applyAlignment="1">
      <alignment vertical="top"/>
    </xf>
    <xf numFmtId="0" fontId="18" fillId="0" borderId="0" xfId="0" applyFont="1" applyAlignment="1">
      <alignment horizontal="left" vertical="top" wrapText="1"/>
    </xf>
    <xf numFmtId="0" fontId="18" fillId="0" borderId="0" xfId="0" applyFont="1" applyAlignment="1">
      <alignment horizontal="left" vertical="top"/>
    </xf>
    <xf numFmtId="0" fontId="10" fillId="0" borderId="0" xfId="0" applyFont="1" applyAlignment="1">
      <alignment horizontal="center" vertical="top"/>
    </xf>
    <xf numFmtId="0" fontId="16" fillId="0" borderId="0" xfId="0" applyFont="1" applyAlignment="1">
      <alignment horizontal="center" vertical="top"/>
    </xf>
    <xf numFmtId="176" fontId="12" fillId="0" borderId="18" xfId="0" applyNumberFormat="1" applyFont="1" applyBorder="1" applyAlignment="1">
      <alignment vertical="center" wrapText="1"/>
    </xf>
    <xf numFmtId="176" fontId="12" fillId="0" borderId="4" xfId="0" applyNumberFormat="1" applyFont="1" applyBorder="1" applyAlignment="1">
      <alignment vertical="center" wrapText="1"/>
    </xf>
    <xf numFmtId="177" fontId="0" fillId="0" borderId="0" xfId="0" applyNumberFormat="1" applyAlignment="1">
      <alignment vertical="center"/>
    </xf>
    <xf numFmtId="177" fontId="12" fillId="0" borderId="4" xfId="0" applyNumberFormat="1" applyFont="1" applyBorder="1" applyAlignment="1">
      <alignment vertical="center" wrapText="1"/>
    </xf>
    <xf numFmtId="177" fontId="12" fillId="0" borderId="18" xfId="0" applyNumberFormat="1" applyFont="1" applyBorder="1" applyAlignment="1">
      <alignment vertical="center" wrapText="1"/>
    </xf>
    <xf numFmtId="0" fontId="34" fillId="0" borderId="0" xfId="0" applyFont="1" applyAlignment="1">
      <alignment vertical="center"/>
    </xf>
    <xf numFmtId="0" fontId="5" fillId="0" borderId="41" xfId="0" applyFont="1" applyBorder="1" applyAlignment="1">
      <alignment vertical="center" wrapText="1"/>
    </xf>
    <xf numFmtId="0" fontId="4" fillId="0" borderId="41" xfId="0" applyFont="1" applyBorder="1" applyAlignment="1">
      <alignment vertical="center" wrapText="1"/>
    </xf>
    <xf numFmtId="178" fontId="12" fillId="0" borderId="18" xfId="0" applyNumberFormat="1" applyFont="1" applyBorder="1" applyAlignment="1">
      <alignment vertical="center" wrapText="1"/>
    </xf>
    <xf numFmtId="178" fontId="12" fillId="0" borderId="4" xfId="0" applyNumberFormat="1" applyFont="1" applyBorder="1" applyAlignment="1">
      <alignment vertical="center" wrapText="1"/>
    </xf>
    <xf numFmtId="179" fontId="12" fillId="0" borderId="18" xfId="0" applyNumberFormat="1" applyFont="1" applyBorder="1" applyAlignment="1">
      <alignment vertical="center" wrapText="1"/>
    </xf>
    <xf numFmtId="179" fontId="12" fillId="0" borderId="4" xfId="0" applyNumberFormat="1" applyFont="1" applyBorder="1" applyAlignment="1">
      <alignment vertical="center" wrapText="1"/>
    </xf>
    <xf numFmtId="0" fontId="31" fillId="0" borderId="0" xfId="0" applyFont="1"/>
    <xf numFmtId="0" fontId="36" fillId="0" borderId="0" xfId="3"/>
    <xf numFmtId="0" fontId="37" fillId="0" borderId="0" xfId="0" applyFont="1" applyAlignment="1">
      <alignment vertical="center"/>
    </xf>
    <xf numFmtId="0" fontId="38" fillId="0" borderId="0" xfId="0" applyFont="1" applyAlignment="1">
      <alignment horizontal="right" vertical="center"/>
    </xf>
    <xf numFmtId="0" fontId="39" fillId="0" borderId="0" xfId="0" applyFont="1"/>
    <xf numFmtId="0" fontId="41" fillId="0" borderId="0" xfId="0" applyFont="1" applyAlignment="1">
      <alignment vertical="center"/>
    </xf>
    <xf numFmtId="0" fontId="0" fillId="0" borderId="0" xfId="0" applyAlignment="1">
      <alignment horizontal="left"/>
    </xf>
    <xf numFmtId="0" fontId="0" fillId="0" borderId="0" xfId="0" applyAlignment="1">
      <alignment horizontal="center"/>
    </xf>
    <xf numFmtId="0" fontId="0" fillId="12" borderId="0" xfId="0" applyFill="1" applyAlignment="1">
      <alignment horizontal="center" vertical="center"/>
    </xf>
    <xf numFmtId="49" fontId="10" fillId="0" borderId="9" xfId="0" applyNumberFormat="1" applyFont="1" applyBorder="1" applyAlignment="1">
      <alignment horizontal="left" vertical="center" shrinkToFit="1"/>
    </xf>
    <xf numFmtId="0" fontId="8" fillId="0" borderId="0" xfId="0" applyFont="1" applyAlignment="1">
      <alignment horizontal="left" vertical="center"/>
    </xf>
    <xf numFmtId="49" fontId="10" fillId="0" borderId="35" xfId="0" applyNumberFormat="1" applyFont="1" applyBorder="1" applyAlignment="1">
      <alignment horizontal="left" vertical="center" shrinkToFit="1"/>
    </xf>
    <xf numFmtId="49" fontId="10" fillId="0" borderId="40" xfId="0" applyNumberFormat="1" applyFont="1" applyBorder="1" applyAlignment="1">
      <alignment horizontal="left" vertical="center" shrinkToFi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9"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38" xfId="0" applyFont="1" applyBorder="1" applyAlignment="1">
      <alignment vertical="center" wrapText="1"/>
    </xf>
    <xf numFmtId="0" fontId="12" fillId="0" borderId="8" xfId="0" applyFont="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horizontal="center" vertical="center" wrapText="1"/>
    </xf>
    <xf numFmtId="0" fontId="41" fillId="0" borderId="25" xfId="0" applyFont="1" applyBorder="1" applyAlignment="1">
      <alignment horizontal="left" vertical="top" wrapText="1"/>
    </xf>
    <xf numFmtId="0" fontId="41" fillId="0" borderId="0" xfId="0" applyFont="1" applyAlignment="1">
      <alignment horizontal="left" vertical="top" wrapText="1"/>
    </xf>
    <xf numFmtId="0" fontId="18"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9" xfId="0" applyFont="1" applyBorder="1" applyAlignment="1">
      <alignment vertical="center" wrapText="1"/>
    </xf>
    <xf numFmtId="0" fontId="12" fillId="0" borderId="23" xfId="0" applyFont="1" applyBorder="1" applyAlignment="1">
      <alignment vertical="center" wrapText="1"/>
    </xf>
    <xf numFmtId="0" fontId="12" fillId="0" borderId="19" xfId="0" applyFont="1" applyBorder="1" applyAlignment="1">
      <alignment vertical="center" wrapText="1"/>
    </xf>
    <xf numFmtId="0" fontId="12" fillId="0" borderId="18"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4" xfId="0" applyFont="1" applyBorder="1" applyAlignment="1">
      <alignment vertical="center" wrapText="1"/>
    </xf>
    <xf numFmtId="0" fontId="12" fillId="0" borderId="6" xfId="0" applyFont="1" applyBorder="1" applyAlignment="1">
      <alignment vertical="center" wrapText="1"/>
    </xf>
    <xf numFmtId="0" fontId="13" fillId="0" borderId="14" xfId="0" applyFont="1" applyBorder="1" applyAlignment="1">
      <alignment vertical="center" wrapText="1"/>
    </xf>
    <xf numFmtId="0" fontId="12" fillId="0" borderId="17" xfId="0" applyFont="1" applyBorder="1" applyAlignment="1">
      <alignment vertical="center" wrapText="1"/>
    </xf>
    <xf numFmtId="0" fontId="12" fillId="0" borderId="21" xfId="0" applyFont="1" applyBorder="1" applyAlignment="1">
      <alignment vertical="center" wrapText="1"/>
    </xf>
    <xf numFmtId="0" fontId="12" fillId="0" borderId="11" xfId="0" applyFont="1" applyBorder="1" applyAlignment="1">
      <alignment horizontal="left" vertical="center" wrapText="1"/>
    </xf>
    <xf numFmtId="0" fontId="12" fillId="0" borderId="17" xfId="0" applyFont="1" applyBorder="1" applyAlignment="1">
      <alignment horizontal="left" vertical="center" wrapText="1"/>
    </xf>
    <xf numFmtId="0" fontId="15" fillId="0" borderId="0" xfId="0" applyFont="1" applyAlignment="1">
      <alignment horizontal="right" vertical="center"/>
    </xf>
    <xf numFmtId="0" fontId="15" fillId="0" borderId="0" xfId="0" applyFont="1" applyAlignment="1">
      <alignment horizontal="center" vertical="center"/>
    </xf>
    <xf numFmtId="0" fontId="6" fillId="0" borderId="0" xfId="0" applyFont="1" applyAlignment="1">
      <alignment horizontal="center" vertical="center"/>
    </xf>
    <xf numFmtId="49" fontId="10" fillId="0" borderId="9" xfId="0" applyNumberFormat="1" applyFont="1" applyBorder="1" applyAlignment="1">
      <alignment horizontal="center" vertical="center"/>
    </xf>
    <xf numFmtId="0" fontId="6" fillId="0" borderId="0" xfId="0" applyFont="1" applyAlignment="1">
      <alignment horizontal="left" vertical="center"/>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left" vertical="center" wrapText="1"/>
    </xf>
    <xf numFmtId="0" fontId="5" fillId="0" borderId="6" xfId="0" applyFont="1" applyBorder="1" applyAlignment="1">
      <alignment horizontal="center" vertical="center" wrapText="1"/>
    </xf>
    <xf numFmtId="0" fontId="33" fillId="0" borderId="0" xfId="0" applyFont="1" applyAlignment="1">
      <alignment horizontal="left" vertical="top"/>
    </xf>
    <xf numFmtId="0" fontId="18" fillId="0" borderId="0" xfId="0" applyFont="1" applyAlignment="1">
      <alignment horizontal="left" vertical="top"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4" fillId="0" borderId="6" xfId="0" applyFont="1" applyBorder="1" applyAlignment="1">
      <alignment horizontal="left" vertical="center" wrapText="1"/>
    </xf>
    <xf numFmtId="0" fontId="35" fillId="0" borderId="6"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5" xfId="0" applyFont="1" applyBorder="1" applyAlignment="1">
      <alignment horizontal="center" vertical="center" wrapText="1"/>
    </xf>
    <xf numFmtId="0" fontId="4" fillId="0" borderId="6" xfId="0" applyFont="1" applyBorder="1" applyAlignment="1">
      <alignment horizontal="center" vertical="center"/>
    </xf>
    <xf numFmtId="0" fontId="6" fillId="0" borderId="6" xfId="0" applyFont="1" applyBorder="1" applyAlignment="1">
      <alignment horizontal="left" vertical="center"/>
    </xf>
    <xf numFmtId="0" fontId="4" fillId="0" borderId="0" xfId="0" applyFont="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4" fillId="0" borderId="6" xfId="0" applyFont="1" applyBorder="1" applyAlignment="1">
      <alignment horizontal="left" vertical="center"/>
    </xf>
    <xf numFmtId="49" fontId="10" fillId="0" borderId="6" xfId="0" applyNumberFormat="1" applyFont="1" applyBorder="1" applyAlignment="1">
      <alignment vertical="center"/>
    </xf>
    <xf numFmtId="49" fontId="6" fillId="0" borderId="6" xfId="0" applyNumberFormat="1" applyFont="1" applyBorder="1" applyAlignment="1">
      <alignment vertical="center"/>
    </xf>
    <xf numFmtId="0" fontId="10" fillId="0" borderId="6" xfId="0" applyFont="1" applyBorder="1" applyAlignment="1">
      <alignment horizontal="left"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16" fillId="0" borderId="0" xfId="0" applyFont="1" applyAlignment="1">
      <alignment horizontal="center" vertical="top"/>
    </xf>
    <xf numFmtId="49" fontId="10" fillId="0" borderId="8" xfId="0" applyNumberFormat="1" applyFont="1" applyBorder="1" applyAlignment="1">
      <alignment vertical="center"/>
    </xf>
    <xf numFmtId="49" fontId="10" fillId="0" borderId="8" xfId="0" applyNumberFormat="1" applyFont="1" applyBorder="1" applyAlignment="1">
      <alignment horizontal="left" vertical="center"/>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27" fillId="4" borderId="6" xfId="0" applyFont="1" applyFill="1" applyBorder="1" applyAlignment="1">
      <alignment horizontal="left" vertical="top"/>
    </xf>
    <xf numFmtId="0" fontId="0" fillId="0" borderId="32" xfId="0" applyBorder="1"/>
    <xf numFmtId="0" fontId="0" fillId="0" borderId="33" xfId="0" applyBorder="1"/>
    <xf numFmtId="0" fontId="1" fillId="6" borderId="6" xfId="0" applyFont="1" applyFill="1" applyBorder="1" applyAlignment="1">
      <alignment vertical="top" wrapText="1"/>
    </xf>
    <xf numFmtId="0" fontId="27" fillId="5" borderId="4" xfId="0" applyFont="1" applyFill="1" applyBorder="1" applyAlignment="1">
      <alignment horizontal="left" vertical="center"/>
    </xf>
    <xf numFmtId="0" fontId="0" fillId="0" borderId="8" xfId="0" applyBorder="1"/>
    <xf numFmtId="0" fontId="27" fillId="3" borderId="6" xfId="0" applyFont="1" applyFill="1" applyBorder="1" applyAlignment="1">
      <alignment horizontal="left" vertical="top" wrapText="1"/>
    </xf>
    <xf numFmtId="0" fontId="27" fillId="3" borderId="31" xfId="0" applyFont="1" applyFill="1" applyBorder="1" applyAlignment="1">
      <alignment horizontal="center" vertical="top" wrapText="1"/>
    </xf>
    <xf numFmtId="0" fontId="27" fillId="3" borderId="32" xfId="0" applyFont="1" applyFill="1" applyBorder="1" applyAlignment="1">
      <alignment horizontal="center" vertical="top" wrapText="1"/>
    </xf>
    <xf numFmtId="0" fontId="27" fillId="3" borderId="33" xfId="0" applyFont="1" applyFill="1" applyBorder="1" applyAlignment="1">
      <alignment horizontal="center" vertical="top" wrapText="1"/>
    </xf>
    <xf numFmtId="0" fontId="27" fillId="5" borderId="6" xfId="0" applyFont="1" applyFill="1" applyBorder="1" applyAlignment="1">
      <alignment horizontal="left" vertical="center"/>
    </xf>
    <xf numFmtId="0" fontId="0" fillId="0" borderId="5" xfId="0" applyBorder="1"/>
    <xf numFmtId="0" fontId="27" fillId="5" borderId="6" xfId="0" applyFont="1" applyFill="1" applyBorder="1" applyAlignment="1">
      <alignment horizontal="left" vertical="center" wrapText="1"/>
    </xf>
    <xf numFmtId="0" fontId="27" fillId="5" borderId="4" xfId="0" applyFont="1" applyFill="1" applyBorder="1" applyAlignment="1">
      <alignment horizontal="left" vertical="center" wrapText="1"/>
    </xf>
    <xf numFmtId="0" fontId="27" fillId="5" borderId="6" xfId="0" applyFont="1" applyFill="1" applyBorder="1" applyAlignment="1">
      <alignment horizontal="left" vertical="top" wrapText="1"/>
    </xf>
    <xf numFmtId="0" fontId="27" fillId="5" borderId="6" xfId="0" applyFont="1" applyFill="1" applyBorder="1" applyAlignment="1">
      <alignment vertical="center" wrapText="1"/>
    </xf>
    <xf numFmtId="0" fontId="27" fillId="5" borderId="5" xfId="0" applyFont="1" applyFill="1" applyBorder="1" applyAlignment="1">
      <alignment horizontal="left" vertical="center" wrapText="1"/>
    </xf>
    <xf numFmtId="0" fontId="27" fillId="7" borderId="6" xfId="0" applyFont="1" applyFill="1" applyBorder="1" applyAlignment="1">
      <alignment horizontal="left" vertical="center" wrapText="1"/>
    </xf>
    <xf numFmtId="0" fontId="27" fillId="7" borderId="6" xfId="0" applyFont="1" applyFill="1" applyBorder="1" applyAlignment="1">
      <alignment horizontal="left" vertical="center"/>
    </xf>
    <xf numFmtId="0" fontId="1" fillId="10" borderId="6" xfId="0" applyFont="1" applyFill="1" applyBorder="1" applyAlignment="1">
      <alignment vertical="top" wrapText="1"/>
    </xf>
    <xf numFmtId="0" fontId="27" fillId="9" borderId="6" xfId="0" applyFont="1" applyFill="1" applyBorder="1" applyAlignment="1">
      <alignment horizontal="left" vertical="top" wrapText="1"/>
    </xf>
    <xf numFmtId="0" fontId="27" fillId="9" borderId="6" xfId="0" applyFont="1" applyFill="1" applyBorder="1" applyAlignment="1">
      <alignment horizontal="left" vertical="center" wrapText="1"/>
    </xf>
    <xf numFmtId="0" fontId="27" fillId="9" borderId="6" xfId="0" applyFont="1" applyFill="1" applyBorder="1" applyAlignment="1">
      <alignment vertical="center" wrapText="1"/>
    </xf>
    <xf numFmtId="0" fontId="1" fillId="8" borderId="6" xfId="0" applyFont="1" applyFill="1" applyBorder="1" applyAlignment="1">
      <alignment vertical="top" wrapText="1"/>
    </xf>
    <xf numFmtId="0" fontId="27" fillId="7" borderId="6" xfId="0" applyFont="1" applyFill="1" applyBorder="1" applyAlignment="1">
      <alignment horizontal="left" vertical="top" wrapText="1"/>
    </xf>
    <xf numFmtId="0" fontId="27" fillId="7" borderId="6" xfId="0" applyFont="1" applyFill="1" applyBorder="1" applyAlignment="1">
      <alignment vertical="center" wrapText="1"/>
    </xf>
    <xf numFmtId="0" fontId="27" fillId="5" borderId="5" xfId="0" applyFont="1" applyFill="1" applyBorder="1" applyAlignment="1">
      <alignment horizontal="left" vertical="center"/>
    </xf>
    <xf numFmtId="0" fontId="27" fillId="9" borderId="6" xfId="0" applyFont="1" applyFill="1" applyBorder="1" applyAlignment="1">
      <alignment horizontal="left" vertical="center"/>
    </xf>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24" fillId="4" borderId="33" xfId="0" applyFont="1" applyFill="1" applyBorder="1" applyAlignment="1">
      <alignment horizontal="center" vertical="center"/>
    </xf>
    <xf numFmtId="0" fontId="27" fillId="4" borderId="6" xfId="1" applyFont="1" applyFill="1" applyBorder="1" applyAlignment="1">
      <alignment horizontal="left" vertical="top" wrapText="1"/>
    </xf>
    <xf numFmtId="0" fontId="27" fillId="4" borderId="6" xfId="1" applyFont="1" applyFill="1" applyBorder="1" applyAlignment="1">
      <alignment horizontal="left" vertical="top"/>
    </xf>
    <xf numFmtId="0" fontId="27" fillId="4" borderId="33" xfId="1" applyFont="1" applyFill="1" applyBorder="1" applyAlignment="1">
      <alignment horizontal="center" vertical="center" wrapText="1"/>
    </xf>
    <xf numFmtId="0" fontId="27" fillId="0" borderId="0" xfId="0" applyFont="1" applyAlignment="1">
      <alignment horizontal="left" vertical="top" wrapText="1"/>
    </xf>
    <xf numFmtId="0" fontId="0" fillId="0" borderId="34" xfId="0" applyBorder="1"/>
    <xf numFmtId="0" fontId="0" fillId="0" borderId="7" xfId="0" applyBorder="1"/>
    <xf numFmtId="0" fontId="0" fillId="0" borderId="9" xfId="0" applyBorder="1"/>
    <xf numFmtId="0" fontId="0" fillId="0" borderId="10" xfId="0" applyBorder="1"/>
  </cellXfs>
  <cellStyles count="4">
    <cellStyle name="ハイパーリンク" xfId="3" builtinId="8"/>
    <cellStyle name="標準" xfId="0" builtinId="0"/>
    <cellStyle name="標準 2" xfId="1" xr:uid="{D50AECE9-3C01-4963-84A1-71E6E0BCC664}"/>
    <cellStyle name="標準 3" xfId="2" xr:uid="{C5BC04E6-F2AC-4487-8A50-7D8854BEB482}"/>
  </cellStyles>
  <dxfs count="42">
    <dxf>
      <fill>
        <patternFill>
          <bgColor rgb="FFCCFFFF"/>
        </patternFill>
      </fill>
    </dxf>
    <dxf>
      <fill>
        <patternFill>
          <bgColor rgb="FFFF00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B0E2-5DB3-4800-A49A-4F3BA1B9182E}">
  <dimension ref="B2:AL27"/>
  <sheetViews>
    <sheetView showGridLines="0" tabSelected="1" zoomScaleNormal="100" zoomScaleSheetLayoutView="100" workbookViewId="0">
      <selection activeCell="AB12" sqref="AB12"/>
    </sheetView>
  </sheetViews>
  <sheetFormatPr defaultColWidth="3" defaultRowHeight="18"/>
  <cols>
    <col min="4" max="4" width="8.59765625" bestFit="1" customWidth="1"/>
  </cols>
  <sheetData>
    <row r="2" spans="2:38" ht="22.2">
      <c r="B2" s="72" t="s">
        <v>176</v>
      </c>
    </row>
    <row r="4" spans="2:38">
      <c r="C4" s="73" t="s">
        <v>202</v>
      </c>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row>
    <row r="5" spans="2:38">
      <c r="C5" s="73" t="s">
        <v>177</v>
      </c>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row>
    <row r="6" spans="2:38">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row>
    <row r="7" spans="2:38">
      <c r="C7" s="109" t="s">
        <v>179</v>
      </c>
      <c r="D7" s="109"/>
      <c r="E7" s="109"/>
      <c r="F7" s="109"/>
      <c r="G7" s="109"/>
      <c r="H7" s="109"/>
      <c r="I7" s="74" t="s">
        <v>180</v>
      </c>
    </row>
    <row r="9" spans="2:38">
      <c r="C9" s="75"/>
      <c r="D9" s="75"/>
      <c r="E9" s="74" t="s">
        <v>215</v>
      </c>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row>
    <row r="11" spans="2:38">
      <c r="D11" t="s">
        <v>183</v>
      </c>
    </row>
    <row r="12" spans="2:38">
      <c r="D12" t="s">
        <v>178</v>
      </c>
      <c r="E12" t="s">
        <v>181</v>
      </c>
    </row>
    <row r="13" spans="2:38">
      <c r="D13" t="s">
        <v>178</v>
      </c>
      <c r="E13" t="s">
        <v>185</v>
      </c>
    </row>
    <row r="14" spans="2:38">
      <c r="D14" t="s">
        <v>178</v>
      </c>
      <c r="E14" t="s">
        <v>182</v>
      </c>
    </row>
    <row r="15" spans="2:38">
      <c r="D15" t="s">
        <v>178</v>
      </c>
      <c r="E15" t="s">
        <v>184</v>
      </c>
    </row>
    <row r="16" spans="2:38">
      <c r="D16" t="s">
        <v>206</v>
      </c>
      <c r="E16" t="s">
        <v>208</v>
      </c>
    </row>
    <row r="17" spans="3:22" ht="22.2">
      <c r="S17" s="101"/>
      <c r="T17" s="101"/>
    </row>
    <row r="18" spans="3:22" ht="22.2">
      <c r="C18" t="s">
        <v>210</v>
      </c>
      <c r="D18" s="101"/>
      <c r="E18" s="101"/>
      <c r="F18" s="101"/>
      <c r="G18" s="101"/>
      <c r="H18" s="101"/>
      <c r="I18" s="101"/>
      <c r="J18" s="101"/>
      <c r="K18" s="101"/>
      <c r="L18" s="101"/>
      <c r="M18" s="101"/>
      <c r="N18" s="101"/>
      <c r="O18" s="101"/>
      <c r="P18" s="101"/>
      <c r="Q18" s="101"/>
      <c r="R18" s="101"/>
    </row>
    <row r="19" spans="3:22">
      <c r="D19" t="s">
        <v>209</v>
      </c>
      <c r="E19" t="s">
        <v>211</v>
      </c>
    </row>
    <row r="20" spans="3:22">
      <c r="F20" t="s">
        <v>214</v>
      </c>
      <c r="P20" s="107"/>
      <c r="Q20" s="108"/>
      <c r="R20" s="108"/>
      <c r="S20" s="108"/>
      <c r="T20" s="108"/>
      <c r="U20" s="108"/>
      <c r="V20" s="108"/>
    </row>
    <row r="21" spans="3:22">
      <c r="D21" t="s">
        <v>209</v>
      </c>
      <c r="E21" t="s">
        <v>216</v>
      </c>
    </row>
    <row r="22" spans="3:22">
      <c r="D22" t="s">
        <v>209</v>
      </c>
      <c r="E22" t="s">
        <v>212</v>
      </c>
    </row>
    <row r="24" spans="3:22">
      <c r="C24" t="s">
        <v>203</v>
      </c>
      <c r="E24" t="s">
        <v>204</v>
      </c>
    </row>
    <row r="26" spans="3:22">
      <c r="D26" s="105"/>
    </row>
    <row r="27" spans="3:22">
      <c r="D27" s="102"/>
    </row>
  </sheetData>
  <mergeCells count="1">
    <mergeCell ref="C7:H7"/>
  </mergeCells>
  <phoneticPr fontId="3"/>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CDAFE-2F8B-400F-98CF-DE88203FF787}">
  <sheetPr codeName="Sheet1"/>
  <dimension ref="A1:BF55"/>
  <sheetViews>
    <sheetView showGridLines="0" topLeftCell="A30" zoomScaleNormal="100" zoomScaleSheetLayoutView="100" workbookViewId="0">
      <selection activeCell="Q27" sqref="Q27:AB28"/>
    </sheetView>
  </sheetViews>
  <sheetFormatPr defaultColWidth="8.59765625" defaultRowHeight="18"/>
  <cols>
    <col min="1" max="1" width="3.19921875" style="48" customWidth="1"/>
    <col min="2" max="2" width="30.59765625" style="48" customWidth="1"/>
    <col min="3" max="3" width="8.59765625" style="48" customWidth="1"/>
    <col min="4" max="4" width="2.69921875" style="48" customWidth="1"/>
    <col min="5" max="5" width="8.59765625" style="48" customWidth="1"/>
    <col min="6" max="6" width="2.69921875" style="48" customWidth="1"/>
    <col min="7" max="7" width="8.59765625" style="48" customWidth="1"/>
    <col min="8" max="8" width="2.69921875" style="48" customWidth="1"/>
    <col min="9" max="9" width="8.59765625" style="48" customWidth="1"/>
    <col min="10" max="10" width="2.69921875" style="48" customWidth="1"/>
    <col min="11" max="11" width="8.59765625" style="48" customWidth="1"/>
    <col min="12" max="12" width="2.69921875" style="48" customWidth="1"/>
    <col min="13" max="13" width="8.59765625" style="48" customWidth="1"/>
    <col min="14" max="14" width="2.69921875" style="48" customWidth="1"/>
    <col min="15" max="15" width="3.19921875" style="48" customWidth="1"/>
    <col min="16" max="16" width="2.19921875" style="1" customWidth="1"/>
    <col min="17" max="17" width="30.59765625" style="1" customWidth="1"/>
    <col min="18" max="18" width="8.59765625" style="1" customWidth="1"/>
    <col min="19" max="19" width="2.69921875" style="1" customWidth="1"/>
    <col min="20" max="20" width="8.59765625" style="1" customWidth="1"/>
    <col min="21" max="21" width="2.69921875" style="1" customWidth="1"/>
    <col min="22" max="22" width="8.59765625" style="1" customWidth="1"/>
    <col min="23" max="23" width="2.69921875" style="1" customWidth="1"/>
    <col min="24" max="24" width="8.59765625" style="1" customWidth="1"/>
    <col min="25" max="25" width="2.69921875" style="1" customWidth="1"/>
    <col min="26" max="26" width="8.59765625" style="1" customWidth="1"/>
    <col min="27" max="27" width="2.69921875" style="1" customWidth="1"/>
    <col min="28" max="28" width="8.59765625" style="1" customWidth="1"/>
    <col min="29" max="29" width="2.69921875" style="1" customWidth="1"/>
    <col min="30" max="59" width="3.19921875" customWidth="1"/>
  </cols>
  <sheetData>
    <row r="1" spans="1:29">
      <c r="A1" s="47" t="s">
        <v>0</v>
      </c>
      <c r="P1" s="49"/>
      <c r="Q1" s="49"/>
      <c r="R1" s="49"/>
      <c r="S1" s="49"/>
      <c r="T1" s="49"/>
      <c r="U1" s="49"/>
      <c r="V1" s="49"/>
      <c r="W1" s="49"/>
      <c r="X1" s="49"/>
      <c r="Y1" s="49"/>
      <c r="Z1" s="49"/>
      <c r="AA1" s="49"/>
      <c r="AC1" s="50"/>
    </row>
    <row r="2" spans="1:29" ht="18.600000000000001" thickBot="1">
      <c r="A2" s="47"/>
      <c r="Y2" s="153" t="s">
        <v>54</v>
      </c>
      <c r="Z2" s="153"/>
      <c r="AA2" s="154">
        <f>H14</f>
        <v>0</v>
      </c>
      <c r="AB2" s="154"/>
      <c r="AC2" s="154"/>
    </row>
    <row r="3" spans="1:29" ht="18" customHeight="1" thickBot="1">
      <c r="B3" s="188" t="s">
        <v>191</v>
      </c>
      <c r="C3" s="189"/>
      <c r="D3" s="189"/>
      <c r="E3" s="189"/>
      <c r="F3" s="189"/>
      <c r="G3" s="189"/>
      <c r="H3" s="189"/>
      <c r="I3" s="189"/>
      <c r="J3" s="189"/>
      <c r="K3" s="189"/>
      <c r="L3" s="189"/>
      <c r="M3" s="189"/>
      <c r="N3" s="189"/>
      <c r="O3" s="47"/>
      <c r="P3" s="51" t="s">
        <v>194</v>
      </c>
      <c r="Q3" s="81"/>
      <c r="R3" s="52"/>
      <c r="S3" s="52"/>
      <c r="T3" s="52"/>
      <c r="U3" s="52"/>
      <c r="V3" s="52"/>
      <c r="W3" s="52"/>
      <c r="X3" s="52"/>
      <c r="Y3" s="52"/>
      <c r="Z3" s="52"/>
      <c r="AA3" s="52"/>
      <c r="AB3" s="52"/>
      <c r="AC3" s="53"/>
    </row>
    <row r="4" spans="1:29">
      <c r="A4" s="71"/>
      <c r="P4" s="54"/>
      <c r="Q4" s="114"/>
      <c r="R4" s="137" t="s">
        <v>17</v>
      </c>
      <c r="S4" s="116"/>
      <c r="T4" s="116"/>
      <c r="U4" s="116"/>
      <c r="V4" s="116" t="s">
        <v>18</v>
      </c>
      <c r="W4" s="116"/>
      <c r="X4" s="116"/>
      <c r="Y4" s="116"/>
      <c r="Z4" s="116" t="s">
        <v>19</v>
      </c>
      <c r="AA4" s="116"/>
      <c r="AB4" s="116"/>
      <c r="AC4" s="118"/>
    </row>
    <row r="5" spans="1:29">
      <c r="A5" s="55"/>
      <c r="J5" s="48" t="s">
        <v>1</v>
      </c>
      <c r="L5" s="48" t="s">
        <v>2</v>
      </c>
      <c r="N5" s="48" t="s">
        <v>3</v>
      </c>
      <c r="P5" s="54"/>
      <c r="Q5" s="115"/>
      <c r="R5" s="133" t="s">
        <v>20</v>
      </c>
      <c r="S5" s="117"/>
      <c r="T5" s="117" t="s">
        <v>21</v>
      </c>
      <c r="U5" s="117"/>
      <c r="V5" s="117" t="s">
        <v>20</v>
      </c>
      <c r="W5" s="117"/>
      <c r="X5" s="117" t="s">
        <v>21</v>
      </c>
      <c r="Y5" s="117"/>
      <c r="Z5" s="117" t="s">
        <v>20</v>
      </c>
      <c r="AA5" s="117"/>
      <c r="AB5" s="117" t="s">
        <v>21</v>
      </c>
      <c r="AC5" s="131"/>
    </row>
    <row r="6" spans="1:29">
      <c r="B6" s="78" t="s">
        <v>145</v>
      </c>
      <c r="C6" s="48" t="s">
        <v>65</v>
      </c>
      <c r="D6" s="68" t="str">
        <f>IF(B6="[選択してください]","1","")</f>
        <v/>
      </c>
      <c r="P6" s="54"/>
      <c r="Q6" s="79" t="s">
        <v>44</v>
      </c>
      <c r="R6" s="77"/>
      <c r="S6" s="56" t="s">
        <v>55</v>
      </c>
      <c r="T6" s="77"/>
      <c r="U6" s="56" t="s">
        <v>55</v>
      </c>
      <c r="V6" s="77"/>
      <c r="W6" s="56" t="s">
        <v>55</v>
      </c>
      <c r="X6" s="77"/>
      <c r="Y6" s="56" t="s">
        <v>55</v>
      </c>
      <c r="Z6" s="57">
        <f>R6+V6</f>
        <v>0</v>
      </c>
      <c r="AA6" s="56" t="s">
        <v>55</v>
      </c>
      <c r="AB6" s="57">
        <f>T6+X6</f>
        <v>0</v>
      </c>
      <c r="AC6" s="58" t="s">
        <v>55</v>
      </c>
    </row>
    <row r="7" spans="1:29" ht="18" customHeight="1" thickBot="1">
      <c r="A7" s="47"/>
      <c r="P7" s="54"/>
      <c r="Q7" s="80" t="s">
        <v>45</v>
      </c>
      <c r="R7" s="99"/>
      <c r="S7" s="59" t="s">
        <v>56</v>
      </c>
      <c r="T7" s="99"/>
      <c r="U7" s="59" t="s">
        <v>56</v>
      </c>
      <c r="V7" s="99"/>
      <c r="W7" s="59" t="s">
        <v>56</v>
      </c>
      <c r="X7" s="99"/>
      <c r="Y7" s="59" t="s">
        <v>56</v>
      </c>
      <c r="Z7" s="93">
        <f>R7+V7</f>
        <v>0</v>
      </c>
      <c r="AA7" s="59" t="s">
        <v>56</v>
      </c>
      <c r="AB7" s="93">
        <f>T7+X7</f>
        <v>0</v>
      </c>
      <c r="AC7" s="60" t="s">
        <v>56</v>
      </c>
    </row>
    <row r="8" spans="1:29">
      <c r="F8" s="155" t="s">
        <v>4</v>
      </c>
      <c r="G8" s="155"/>
      <c r="H8" s="48" t="s">
        <v>5</v>
      </c>
      <c r="I8" s="156"/>
      <c r="J8" s="156"/>
      <c r="P8" s="54"/>
      <c r="Q8" s="193"/>
      <c r="R8" s="137" t="s">
        <v>17</v>
      </c>
      <c r="S8" s="116"/>
      <c r="T8" s="116"/>
      <c r="U8" s="116"/>
      <c r="V8" s="116" t="s">
        <v>18</v>
      </c>
      <c r="W8" s="116"/>
      <c r="X8" s="116"/>
      <c r="Y8" s="116"/>
      <c r="Z8" s="116" t="s">
        <v>19</v>
      </c>
      <c r="AA8" s="116"/>
      <c r="AB8" s="116"/>
      <c r="AC8" s="118"/>
    </row>
    <row r="9" spans="1:29">
      <c r="F9" s="155" t="s">
        <v>6</v>
      </c>
      <c r="G9" s="155"/>
      <c r="H9" s="110"/>
      <c r="I9" s="110"/>
      <c r="J9" s="110"/>
      <c r="K9" s="110"/>
      <c r="L9" s="110"/>
      <c r="M9" s="110"/>
      <c r="N9" s="110"/>
      <c r="P9" s="54"/>
      <c r="Q9" s="194"/>
      <c r="R9" s="125" t="s">
        <v>24</v>
      </c>
      <c r="S9" s="125"/>
      <c r="T9" s="125" t="s">
        <v>25</v>
      </c>
      <c r="U9" s="125"/>
      <c r="V9" s="125" t="s">
        <v>24</v>
      </c>
      <c r="W9" s="125"/>
      <c r="X9" s="125" t="s">
        <v>25</v>
      </c>
      <c r="Y9" s="125"/>
      <c r="Z9" s="125" t="s">
        <v>24</v>
      </c>
      <c r="AA9" s="125"/>
      <c r="AB9" s="125" t="s">
        <v>25</v>
      </c>
      <c r="AC9" s="136"/>
    </row>
    <row r="10" spans="1:29">
      <c r="F10" s="155" t="s">
        <v>7</v>
      </c>
      <c r="G10" s="155"/>
      <c r="H10" s="111" t="s">
        <v>8</v>
      </c>
      <c r="I10" s="111"/>
      <c r="J10" s="111"/>
      <c r="K10" s="111"/>
      <c r="L10" s="111"/>
      <c r="M10" s="111"/>
      <c r="N10" s="111"/>
      <c r="O10" s="61" t="str">
        <f>IF(LEN(H11&amp;H12)=0,"1","")</f>
        <v>1</v>
      </c>
      <c r="P10" s="54"/>
      <c r="Q10" s="79" t="s">
        <v>46</v>
      </c>
      <c r="R10" s="77"/>
      <c r="S10" s="56" t="s">
        <v>55</v>
      </c>
      <c r="T10" s="77"/>
      <c r="U10" s="56" t="s">
        <v>55</v>
      </c>
      <c r="V10" s="77"/>
      <c r="W10" s="56" t="s">
        <v>55</v>
      </c>
      <c r="X10" s="77"/>
      <c r="Y10" s="56" t="s">
        <v>55</v>
      </c>
      <c r="Z10" s="57">
        <f>R10+V10</f>
        <v>0</v>
      </c>
      <c r="AA10" s="56" t="s">
        <v>55</v>
      </c>
      <c r="AB10" s="57">
        <f>T10+X10</f>
        <v>0</v>
      </c>
      <c r="AC10" s="58" t="s">
        <v>55</v>
      </c>
    </row>
    <row r="11" spans="1:29" ht="18" customHeight="1">
      <c r="H11" s="112"/>
      <c r="I11" s="112"/>
      <c r="J11" s="112"/>
      <c r="K11" s="112"/>
      <c r="L11" s="112"/>
      <c r="M11" s="112"/>
      <c r="N11" s="112"/>
      <c r="P11" s="54"/>
      <c r="Q11" s="79" t="s">
        <v>47</v>
      </c>
      <c r="R11" s="100"/>
      <c r="S11" s="56" t="s">
        <v>56</v>
      </c>
      <c r="T11" s="100"/>
      <c r="U11" s="56" t="s">
        <v>56</v>
      </c>
      <c r="V11" s="100"/>
      <c r="W11" s="56" t="s">
        <v>56</v>
      </c>
      <c r="X11" s="100"/>
      <c r="Y11" s="56" t="s">
        <v>56</v>
      </c>
      <c r="Z11" s="92">
        <f>R11+V11</f>
        <v>0</v>
      </c>
      <c r="AA11" s="56" t="s">
        <v>56</v>
      </c>
      <c r="AB11" s="92">
        <f>T11+X11</f>
        <v>0</v>
      </c>
      <c r="AC11" s="58" t="s">
        <v>56</v>
      </c>
    </row>
    <row r="12" spans="1:29" ht="18" customHeight="1">
      <c r="F12" s="67"/>
      <c r="H12" s="113"/>
      <c r="I12" s="113"/>
      <c r="J12" s="113"/>
      <c r="K12" s="113"/>
      <c r="L12" s="113"/>
      <c r="M12" s="113"/>
      <c r="N12" s="113"/>
      <c r="P12" s="54"/>
      <c r="Q12" s="146" t="s">
        <v>48</v>
      </c>
      <c r="R12" s="147"/>
      <c r="S12" s="147"/>
      <c r="T12" s="147"/>
      <c r="U12" s="147"/>
      <c r="V12" s="147"/>
      <c r="W12" s="147"/>
      <c r="X12" s="147"/>
      <c r="Y12" s="147"/>
      <c r="Z12" s="100"/>
      <c r="AA12" s="56" t="s">
        <v>56</v>
      </c>
      <c r="AB12" s="100"/>
      <c r="AC12" s="58" t="s">
        <v>56</v>
      </c>
    </row>
    <row r="13" spans="1:29" ht="18" customHeight="1">
      <c r="F13" s="155" t="s">
        <v>9</v>
      </c>
      <c r="G13" s="155"/>
      <c r="H13" s="191"/>
      <c r="I13" s="191"/>
      <c r="J13" s="191"/>
      <c r="P13" s="54"/>
      <c r="Q13" s="146" t="s">
        <v>49</v>
      </c>
      <c r="R13" s="147"/>
      <c r="S13" s="147"/>
      <c r="T13" s="147"/>
      <c r="U13" s="147"/>
      <c r="V13" s="147"/>
      <c r="W13" s="147"/>
      <c r="X13" s="147"/>
      <c r="Y13" s="147"/>
      <c r="Z13" s="100"/>
      <c r="AA13" s="56" t="s">
        <v>56</v>
      </c>
      <c r="AB13" s="100"/>
      <c r="AC13" s="58" t="s">
        <v>56</v>
      </c>
    </row>
    <row r="14" spans="1:29" ht="18" customHeight="1">
      <c r="F14" s="155" t="s">
        <v>10</v>
      </c>
      <c r="G14" s="155"/>
      <c r="H14" s="192"/>
      <c r="I14" s="192"/>
      <c r="J14" s="192"/>
      <c r="K14" s="106" t="s">
        <v>205</v>
      </c>
      <c r="P14" s="54"/>
      <c r="Q14" s="146" t="s">
        <v>50</v>
      </c>
      <c r="R14" s="147"/>
      <c r="S14" s="147"/>
      <c r="T14" s="147"/>
      <c r="U14" s="147"/>
      <c r="V14" s="147"/>
      <c r="W14" s="147"/>
      <c r="X14" s="147"/>
      <c r="Y14" s="147"/>
      <c r="Z14" s="100"/>
      <c r="AA14" s="56" t="s">
        <v>56</v>
      </c>
      <c r="AB14" s="100"/>
      <c r="AC14" s="58" t="s">
        <v>56</v>
      </c>
    </row>
    <row r="15" spans="1:29" ht="18" customHeight="1">
      <c r="A15" s="47" t="s">
        <v>11</v>
      </c>
      <c r="P15" s="54"/>
      <c r="Q15" s="148" t="s">
        <v>187</v>
      </c>
      <c r="R15" s="147"/>
      <c r="S15" s="147"/>
      <c r="T15" s="147"/>
      <c r="U15" s="147"/>
      <c r="V15" s="147"/>
      <c r="W15" s="147"/>
      <c r="X15" s="147"/>
      <c r="Y15" s="147"/>
      <c r="Z15" s="100"/>
      <c r="AA15" s="56" t="s">
        <v>56</v>
      </c>
      <c r="AB15" s="100"/>
      <c r="AC15" s="58" t="s">
        <v>56</v>
      </c>
    </row>
    <row r="16" spans="1:29" ht="18" customHeight="1">
      <c r="P16" s="54"/>
      <c r="Q16" s="146" t="s">
        <v>51</v>
      </c>
      <c r="R16" s="147"/>
      <c r="S16" s="147"/>
      <c r="T16" s="147"/>
      <c r="U16" s="147"/>
      <c r="V16" s="147"/>
      <c r="W16" s="147"/>
      <c r="X16" s="147"/>
      <c r="Y16" s="147"/>
      <c r="Z16" s="100"/>
      <c r="AA16" s="56" t="s">
        <v>56</v>
      </c>
      <c r="AB16" s="100"/>
      <c r="AC16" s="58" t="s">
        <v>56</v>
      </c>
    </row>
    <row r="17" spans="1:58" ht="18" customHeight="1" thickBot="1">
      <c r="A17" s="63"/>
      <c r="B17" s="160" t="s">
        <v>192</v>
      </c>
      <c r="C17" s="160"/>
      <c r="D17" s="160"/>
      <c r="E17" s="160"/>
      <c r="F17" s="160"/>
      <c r="G17" s="160"/>
      <c r="H17" s="160"/>
      <c r="I17" s="160"/>
      <c r="J17" s="160"/>
      <c r="K17" s="160"/>
      <c r="L17" s="160"/>
      <c r="M17" s="160"/>
      <c r="N17" s="160"/>
      <c r="O17" s="63"/>
      <c r="P17" s="64"/>
      <c r="Q17" s="149" t="s">
        <v>52</v>
      </c>
      <c r="R17" s="150"/>
      <c r="S17" s="150"/>
      <c r="T17" s="150"/>
      <c r="U17" s="150"/>
      <c r="V17" s="150"/>
      <c r="W17" s="150"/>
      <c r="X17" s="150"/>
      <c r="Y17" s="150"/>
      <c r="Z17" s="99"/>
      <c r="AA17" s="59" t="s">
        <v>56</v>
      </c>
      <c r="AB17" s="99"/>
      <c r="AC17" s="60" t="s">
        <v>56</v>
      </c>
    </row>
    <row r="18" spans="1:58" ht="18" customHeight="1">
      <c r="A18" s="47"/>
      <c r="B18" s="160"/>
      <c r="C18" s="160"/>
      <c r="D18" s="160"/>
      <c r="E18" s="160"/>
      <c r="F18" s="160"/>
      <c r="G18" s="160"/>
      <c r="H18" s="160"/>
      <c r="I18" s="160"/>
      <c r="J18" s="160"/>
      <c r="K18" s="160"/>
      <c r="L18" s="160"/>
      <c r="M18" s="160"/>
      <c r="N18" s="160"/>
      <c r="O18" s="63"/>
    </row>
    <row r="19" spans="1:58" ht="18.600000000000001" thickBot="1">
      <c r="A19" s="47"/>
    </row>
    <row r="20" spans="1:58" ht="18" customHeight="1" thickBot="1">
      <c r="A20" s="51" t="s">
        <v>193</v>
      </c>
      <c r="B20" s="52"/>
      <c r="C20" s="52"/>
      <c r="D20" s="52"/>
      <c r="E20" s="52"/>
      <c r="F20" s="52"/>
      <c r="G20" s="52"/>
      <c r="H20" s="52"/>
      <c r="I20" s="52"/>
      <c r="J20" s="52"/>
      <c r="K20" s="52"/>
      <c r="L20" s="52"/>
      <c r="M20" s="52"/>
      <c r="N20" s="53"/>
      <c r="O20"/>
      <c r="Q20" s="151" t="s">
        <v>53</v>
      </c>
      <c r="R20" s="116" t="s">
        <v>17</v>
      </c>
      <c r="S20" s="116"/>
      <c r="T20" s="116"/>
      <c r="U20" s="116"/>
      <c r="V20" s="116" t="s">
        <v>18</v>
      </c>
      <c r="W20" s="116"/>
      <c r="X20" s="116"/>
      <c r="Y20" s="116"/>
      <c r="Z20" s="116" t="s">
        <v>19</v>
      </c>
      <c r="AA20" s="116"/>
      <c r="AB20" s="116"/>
      <c r="AC20" s="118"/>
    </row>
    <row r="21" spans="1:58" ht="18.45" customHeight="1" thickBot="1">
      <c r="A21" s="54"/>
      <c r="B21" s="114"/>
      <c r="C21" s="138" t="s">
        <v>17</v>
      </c>
      <c r="D21" s="139"/>
      <c r="E21" s="139"/>
      <c r="F21" s="137"/>
      <c r="G21" s="116" t="s">
        <v>18</v>
      </c>
      <c r="H21" s="116"/>
      <c r="I21" s="116"/>
      <c r="J21" s="116"/>
      <c r="K21" s="116" t="s">
        <v>19</v>
      </c>
      <c r="L21" s="116"/>
      <c r="M21" s="116"/>
      <c r="N21" s="118"/>
      <c r="O21"/>
      <c r="Q21" s="152"/>
      <c r="R21" s="143"/>
      <c r="S21" s="144"/>
      <c r="T21" s="145"/>
      <c r="U21" s="65" t="s">
        <v>55</v>
      </c>
      <c r="V21" s="143"/>
      <c r="W21" s="144"/>
      <c r="X21" s="145"/>
      <c r="Y21" s="65" t="s">
        <v>55</v>
      </c>
      <c r="Z21" s="143">
        <f>R21+V21</f>
        <v>0</v>
      </c>
      <c r="AA21" s="144"/>
      <c r="AB21" s="145"/>
      <c r="AC21" s="66" t="s">
        <v>55</v>
      </c>
    </row>
    <row r="22" spans="1:58" ht="18" customHeight="1">
      <c r="A22" s="54"/>
      <c r="B22" s="115"/>
      <c r="C22" s="132" t="s">
        <v>20</v>
      </c>
      <c r="D22" s="133"/>
      <c r="E22" s="117" t="s">
        <v>21</v>
      </c>
      <c r="F22" s="117"/>
      <c r="G22" s="117" t="s">
        <v>20</v>
      </c>
      <c r="H22" s="117"/>
      <c r="I22" s="117" t="s">
        <v>21</v>
      </c>
      <c r="J22" s="117"/>
      <c r="K22" s="117" t="s">
        <v>20</v>
      </c>
      <c r="L22" s="117"/>
      <c r="M22" s="117" t="s">
        <v>21</v>
      </c>
      <c r="N22" s="131"/>
      <c r="O22"/>
      <c r="Q22" s="126" t="s">
        <v>217</v>
      </c>
      <c r="R22" s="126"/>
      <c r="S22" s="126"/>
      <c r="T22" s="126"/>
      <c r="U22" s="126"/>
      <c r="V22" s="126"/>
      <c r="W22" s="126"/>
      <c r="X22" s="126"/>
      <c r="Y22" s="126"/>
      <c r="Z22" s="126"/>
      <c r="AA22" s="126"/>
      <c r="AB22" s="126"/>
      <c r="AC22" s="126"/>
      <c r="AE22" s="157" t="s">
        <v>174</v>
      </c>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row>
    <row r="23" spans="1:58" ht="18" customHeight="1">
      <c r="A23" s="54"/>
      <c r="B23" s="79" t="s">
        <v>22</v>
      </c>
      <c r="C23" s="77"/>
      <c r="D23" s="56" t="s">
        <v>55</v>
      </c>
      <c r="E23" s="77"/>
      <c r="F23" s="56" t="s">
        <v>55</v>
      </c>
      <c r="G23" s="77"/>
      <c r="H23" s="56" t="s">
        <v>55</v>
      </c>
      <c r="I23" s="77"/>
      <c r="J23" s="56" t="s">
        <v>55</v>
      </c>
      <c r="K23" s="57">
        <f>C23+G23</f>
        <v>0</v>
      </c>
      <c r="L23" s="56" t="s">
        <v>55</v>
      </c>
      <c r="M23" s="57">
        <f>E23+I23</f>
        <v>0</v>
      </c>
      <c r="N23" s="58" t="s">
        <v>55</v>
      </c>
      <c r="O23"/>
      <c r="Q23" s="127"/>
      <c r="R23" s="127"/>
      <c r="S23" s="127"/>
      <c r="T23" s="127"/>
      <c r="U23" s="127"/>
      <c r="V23" s="127"/>
      <c r="W23" s="127"/>
      <c r="X23" s="127"/>
      <c r="Y23" s="127"/>
      <c r="Z23" s="127"/>
      <c r="AA23" s="127"/>
      <c r="AB23" s="127"/>
      <c r="AC23" s="127"/>
      <c r="AE23" s="76"/>
      <c r="AF23" s="160" t="s">
        <v>175</v>
      </c>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63"/>
    </row>
    <row r="24" spans="1:58" ht="19.5" customHeight="1" thickBot="1">
      <c r="A24" s="54"/>
      <c r="B24" s="80" t="s">
        <v>23</v>
      </c>
      <c r="C24" s="89"/>
      <c r="D24" s="59" t="s">
        <v>56</v>
      </c>
      <c r="E24" s="89"/>
      <c r="F24" s="59" t="s">
        <v>56</v>
      </c>
      <c r="G24" s="89"/>
      <c r="H24" s="59" t="s">
        <v>56</v>
      </c>
      <c r="I24" s="89"/>
      <c r="J24" s="59" t="s">
        <v>56</v>
      </c>
      <c r="K24" s="89">
        <f>C24+G24</f>
        <v>0</v>
      </c>
      <c r="L24" s="59" t="s">
        <v>56</v>
      </c>
      <c r="M24" s="89">
        <f>E24+I24</f>
        <v>0</v>
      </c>
      <c r="N24" s="60" t="s">
        <v>56</v>
      </c>
      <c r="O24"/>
      <c r="P24" s="67" t="s">
        <v>186</v>
      </c>
      <c r="Q24" s="67"/>
      <c r="R24" s="67"/>
      <c r="S24" s="67"/>
      <c r="T24" s="67"/>
      <c r="U24" s="67"/>
      <c r="V24" s="67"/>
      <c r="W24" s="67"/>
      <c r="X24" s="67"/>
      <c r="Y24" s="67"/>
      <c r="Z24" s="67"/>
      <c r="AA24" s="67"/>
      <c r="AB24" s="67"/>
      <c r="AC24" s="67"/>
      <c r="AE24" s="158"/>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c r="BF24" s="63"/>
    </row>
    <row r="25" spans="1:58" ht="18" customHeight="1">
      <c r="A25" s="54"/>
      <c r="B25" s="114"/>
      <c r="C25" s="138" t="s">
        <v>17</v>
      </c>
      <c r="D25" s="139"/>
      <c r="E25" s="139"/>
      <c r="F25" s="137"/>
      <c r="G25" s="116" t="s">
        <v>18</v>
      </c>
      <c r="H25" s="116"/>
      <c r="I25" s="116"/>
      <c r="J25" s="116"/>
      <c r="K25" s="116" t="s">
        <v>19</v>
      </c>
      <c r="L25" s="116"/>
      <c r="M25" s="116"/>
      <c r="N25" s="118"/>
      <c r="O25" s="84"/>
      <c r="P25" s="87">
        <v>1</v>
      </c>
      <c r="Q25" s="162" t="s">
        <v>188</v>
      </c>
      <c r="R25" s="162"/>
      <c r="S25" s="162"/>
      <c r="T25" s="162"/>
      <c r="U25" s="162"/>
      <c r="V25" s="162"/>
      <c r="W25" s="162"/>
      <c r="X25" s="162"/>
      <c r="Y25" s="162"/>
      <c r="Z25" s="162"/>
      <c r="AA25" s="162"/>
      <c r="AB25" s="162"/>
      <c r="AC25" s="162"/>
      <c r="AE25" s="158"/>
      <c r="AF25" s="160" t="s">
        <v>66</v>
      </c>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63"/>
    </row>
    <row r="26" spans="1:58" ht="18" customHeight="1">
      <c r="A26" s="54"/>
      <c r="B26" s="115"/>
      <c r="C26" s="134" t="s">
        <v>24</v>
      </c>
      <c r="D26" s="135"/>
      <c r="E26" s="125" t="s">
        <v>25</v>
      </c>
      <c r="F26" s="125"/>
      <c r="G26" s="125" t="s">
        <v>24</v>
      </c>
      <c r="H26" s="125"/>
      <c r="I26" s="125" t="s">
        <v>25</v>
      </c>
      <c r="J26" s="125"/>
      <c r="K26" s="125" t="s">
        <v>24</v>
      </c>
      <c r="L26" s="125"/>
      <c r="M26" s="125" t="s">
        <v>25</v>
      </c>
      <c r="N26" s="136"/>
      <c r="O26" s="84"/>
      <c r="P26" s="88">
        <v>2</v>
      </c>
      <c r="Q26" s="163" t="s">
        <v>189</v>
      </c>
      <c r="R26" s="163"/>
      <c r="S26" s="163"/>
      <c r="T26" s="163"/>
      <c r="U26" s="163"/>
      <c r="V26" s="163"/>
      <c r="W26" s="163"/>
      <c r="X26" s="163"/>
      <c r="Y26" s="163"/>
      <c r="Z26" s="163"/>
      <c r="AA26" s="163"/>
      <c r="AB26" s="163"/>
      <c r="AC26" s="163"/>
      <c r="AE26" s="48"/>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63"/>
    </row>
    <row r="27" spans="1:58" ht="18" customHeight="1">
      <c r="A27" s="54"/>
      <c r="B27" s="79" t="s">
        <v>26</v>
      </c>
      <c r="C27" s="77"/>
      <c r="D27" s="56" t="s">
        <v>55</v>
      </c>
      <c r="E27" s="77"/>
      <c r="F27" s="56" t="s">
        <v>55</v>
      </c>
      <c r="G27" s="77"/>
      <c r="H27" s="56" t="s">
        <v>55</v>
      </c>
      <c r="I27" s="77"/>
      <c r="J27" s="56" t="s">
        <v>55</v>
      </c>
      <c r="K27" s="57">
        <f>C27+G27</f>
        <v>0</v>
      </c>
      <c r="L27" s="56" t="s">
        <v>55</v>
      </c>
      <c r="M27" s="57">
        <f>E27+I27</f>
        <v>0</v>
      </c>
      <c r="N27" s="58" t="s">
        <v>55</v>
      </c>
      <c r="O27" s="84"/>
      <c r="P27" s="190">
        <v>3</v>
      </c>
      <c r="Q27" s="163" t="s">
        <v>190</v>
      </c>
      <c r="R27" s="163"/>
      <c r="S27" s="163"/>
      <c r="T27" s="163"/>
      <c r="U27" s="163"/>
      <c r="V27" s="163"/>
      <c r="W27" s="163"/>
      <c r="X27" s="163"/>
      <c r="Y27" s="163"/>
      <c r="Z27" s="163"/>
      <c r="AA27" s="163"/>
      <c r="AB27" s="163"/>
      <c r="AC27" s="85"/>
      <c r="AE27" s="63"/>
      <c r="AF27" s="63"/>
      <c r="AG27" s="63"/>
      <c r="AH27" s="63"/>
      <c r="AI27" s="63"/>
      <c r="AJ27" s="63"/>
      <c r="AK27" s="63"/>
      <c r="AL27" s="63"/>
      <c r="AM27" s="63"/>
      <c r="AN27" s="63"/>
      <c r="AO27" s="63"/>
      <c r="AP27" s="63"/>
      <c r="AQ27" s="63"/>
      <c r="AR27" s="128" t="s">
        <v>207</v>
      </c>
      <c r="AS27" s="129"/>
      <c r="AT27" s="129"/>
      <c r="AU27" s="129"/>
      <c r="AV27" s="129"/>
      <c r="AW27" s="129"/>
      <c r="AX27" s="129"/>
      <c r="AY27" s="129"/>
      <c r="AZ27" s="129"/>
      <c r="BA27" s="129"/>
      <c r="BB27" s="129"/>
      <c r="BC27" s="129"/>
      <c r="BD27" s="129"/>
      <c r="BE27" s="130"/>
      <c r="BF27" s="63"/>
    </row>
    <row r="28" spans="1:58" ht="18" customHeight="1">
      <c r="A28" s="54"/>
      <c r="B28" s="79" t="s">
        <v>27</v>
      </c>
      <c r="C28" s="90"/>
      <c r="D28" s="56" t="s">
        <v>56</v>
      </c>
      <c r="E28" s="90"/>
      <c r="F28" s="56" t="s">
        <v>56</v>
      </c>
      <c r="G28" s="90"/>
      <c r="H28" s="56" t="s">
        <v>56</v>
      </c>
      <c r="I28" s="90"/>
      <c r="J28" s="56" t="s">
        <v>56</v>
      </c>
      <c r="K28" s="90">
        <f>C28+G28</f>
        <v>0</v>
      </c>
      <c r="L28" s="56" t="s">
        <v>56</v>
      </c>
      <c r="M28" s="90">
        <f>E28+I28</f>
        <v>0</v>
      </c>
      <c r="N28" s="58" t="s">
        <v>56</v>
      </c>
      <c r="O28" s="84"/>
      <c r="P28" s="190"/>
      <c r="Q28" s="163"/>
      <c r="R28" s="163"/>
      <c r="S28" s="163"/>
      <c r="T28" s="163"/>
      <c r="U28" s="163"/>
      <c r="V28" s="163"/>
      <c r="W28" s="163"/>
      <c r="X28" s="163"/>
      <c r="Y28" s="163"/>
      <c r="Z28" s="163"/>
      <c r="AA28" s="163"/>
      <c r="AB28" s="163"/>
      <c r="AC28" s="86"/>
      <c r="AE28" s="47"/>
      <c r="AF28" s="47"/>
      <c r="AG28" s="47"/>
      <c r="AH28" s="47"/>
      <c r="AI28" s="47"/>
      <c r="AJ28" s="47"/>
      <c r="AK28" s="47"/>
      <c r="AL28" s="47"/>
      <c r="AM28" s="47"/>
      <c r="AN28" s="47"/>
      <c r="AO28" s="47"/>
      <c r="AP28" s="47"/>
      <c r="AQ28" s="47"/>
      <c r="AR28" s="161" t="s">
        <v>197</v>
      </c>
      <c r="AS28" s="161"/>
      <c r="AT28" s="161"/>
      <c r="AU28" s="161"/>
      <c r="AV28" s="161"/>
      <c r="AW28" s="161"/>
      <c r="AX28" s="161"/>
      <c r="AY28" s="161" t="s">
        <v>201</v>
      </c>
      <c r="AZ28" s="161"/>
      <c r="BA28" s="161"/>
      <c r="BB28" s="161"/>
      <c r="BC28" s="161"/>
      <c r="BD28" s="161"/>
      <c r="BE28" s="161"/>
      <c r="BF28" s="47"/>
    </row>
    <row r="29" spans="1:58" ht="18" customHeight="1">
      <c r="A29" s="54"/>
      <c r="B29" s="119" t="s">
        <v>28</v>
      </c>
      <c r="C29" s="120"/>
      <c r="D29" s="120"/>
      <c r="E29" s="120"/>
      <c r="F29" s="120"/>
      <c r="G29" s="120"/>
      <c r="H29" s="120"/>
      <c r="I29" s="120"/>
      <c r="J29" s="121"/>
      <c r="K29" s="90"/>
      <c r="L29" s="56" t="s">
        <v>56</v>
      </c>
      <c r="M29" s="90"/>
      <c r="N29" s="58" t="s">
        <v>56</v>
      </c>
      <c r="O29" s="84"/>
      <c r="AC29" s="83"/>
      <c r="AE29" s="47"/>
      <c r="AF29" s="159" t="s">
        <v>12</v>
      </c>
      <c r="AG29" s="159"/>
      <c r="AH29" s="159"/>
      <c r="AI29" s="164" t="s">
        <v>198</v>
      </c>
      <c r="AJ29" s="165"/>
      <c r="AK29" s="165"/>
      <c r="AL29" s="165"/>
      <c r="AM29" s="165"/>
      <c r="AN29" s="165"/>
      <c r="AO29" s="165"/>
      <c r="AP29" s="166"/>
      <c r="AQ29" s="95"/>
      <c r="AR29" s="169" t="str">
        <f>IF(K28+K29=SUM(K30:K34),"OK","数字が不一致")</f>
        <v>OK</v>
      </c>
      <c r="AS29" s="169"/>
      <c r="AT29" s="169"/>
      <c r="AU29" s="169"/>
      <c r="AV29" s="169"/>
      <c r="AW29" s="169"/>
      <c r="AX29" s="169"/>
      <c r="AY29" s="170" t="str">
        <f>IF(M28+M29=SUM(M30:M34),"OK","数字が不一致")</f>
        <v>OK</v>
      </c>
      <c r="AZ29" s="171"/>
      <c r="BA29" s="171"/>
      <c r="BB29" s="171"/>
      <c r="BC29" s="171"/>
      <c r="BD29" s="171"/>
      <c r="BE29" s="172"/>
      <c r="BF29" s="47"/>
    </row>
    <row r="30" spans="1:58" ht="18" customHeight="1">
      <c r="A30" s="54"/>
      <c r="B30" s="122" t="s">
        <v>29</v>
      </c>
      <c r="C30" s="123"/>
      <c r="D30" s="123"/>
      <c r="E30" s="123"/>
      <c r="F30" s="123"/>
      <c r="G30" s="123"/>
      <c r="H30" s="123"/>
      <c r="I30" s="123"/>
      <c r="J30" s="124"/>
      <c r="K30" s="90"/>
      <c r="L30" s="56" t="s">
        <v>56</v>
      </c>
      <c r="M30" s="90"/>
      <c r="N30" s="58" t="s">
        <v>56</v>
      </c>
      <c r="O30"/>
      <c r="AE30" s="48"/>
      <c r="AF30" s="159" t="s">
        <v>13</v>
      </c>
      <c r="AG30" s="159"/>
      <c r="AH30" s="159"/>
      <c r="AI30" s="167" t="s">
        <v>199</v>
      </c>
      <c r="AJ30" s="168"/>
      <c r="AK30" s="168"/>
      <c r="AL30" s="168"/>
      <c r="AM30" s="168"/>
      <c r="AN30" s="168"/>
      <c r="AO30" s="168"/>
      <c r="AP30" s="168"/>
      <c r="AQ30" s="96"/>
      <c r="AR30" s="169" t="str">
        <f>IF(K43+K44=SUM(K45:K49),"OK","数字が不一致")</f>
        <v>OK</v>
      </c>
      <c r="AS30" s="169"/>
      <c r="AT30" s="169"/>
      <c r="AU30" s="169"/>
      <c r="AV30" s="169"/>
      <c r="AW30" s="169"/>
      <c r="AX30" s="169"/>
      <c r="AY30" s="169" t="str">
        <f>IF(M43+M44=SUM(M45:M49),"OK","数字が不一致")</f>
        <v>OK</v>
      </c>
      <c r="AZ30" s="169"/>
      <c r="BA30" s="169"/>
      <c r="BB30" s="169"/>
      <c r="BC30" s="169"/>
      <c r="BD30" s="169"/>
      <c r="BE30" s="169"/>
      <c r="BF30" s="48"/>
    </row>
    <row r="31" spans="1:58" ht="18" customHeight="1">
      <c r="A31" s="54"/>
      <c r="B31" s="122" t="s">
        <v>30</v>
      </c>
      <c r="C31" s="123"/>
      <c r="D31" s="123"/>
      <c r="E31" s="123"/>
      <c r="F31" s="123"/>
      <c r="G31" s="123"/>
      <c r="H31" s="123"/>
      <c r="I31" s="123"/>
      <c r="J31" s="124"/>
      <c r="K31" s="90"/>
      <c r="L31" s="56" t="s">
        <v>56</v>
      </c>
      <c r="M31" s="90"/>
      <c r="N31" s="58" t="s">
        <v>56</v>
      </c>
      <c r="O31"/>
      <c r="V31" s="91"/>
      <c r="AE31" s="48"/>
      <c r="AF31" s="159" t="s">
        <v>14</v>
      </c>
      <c r="AG31" s="159"/>
      <c r="AH31" s="159"/>
      <c r="AI31" s="167" t="s">
        <v>200</v>
      </c>
      <c r="AJ31" s="167"/>
      <c r="AK31" s="167"/>
      <c r="AL31" s="167"/>
      <c r="AM31" s="167"/>
      <c r="AN31" s="167"/>
      <c r="AO31" s="167"/>
      <c r="AP31" s="167"/>
      <c r="AQ31" s="96"/>
      <c r="AR31" s="169" t="str">
        <f>IF(Z11+Z12=SUM(Z13:Z17),"OK","数字が不一致")</f>
        <v>OK</v>
      </c>
      <c r="AS31" s="169"/>
      <c r="AT31" s="169"/>
      <c r="AU31" s="169"/>
      <c r="AV31" s="169"/>
      <c r="AW31" s="169"/>
      <c r="AX31" s="169"/>
      <c r="AY31" s="169" t="str">
        <f>IF(AB11+AB12=SUM(AB13:AB17),"OK","数字が不一致")</f>
        <v>OK</v>
      </c>
      <c r="AZ31" s="169"/>
      <c r="BA31" s="169"/>
      <c r="BB31" s="169"/>
      <c r="BC31" s="169"/>
      <c r="BD31" s="169"/>
      <c r="BE31" s="169"/>
      <c r="BF31" s="48"/>
    </row>
    <row r="32" spans="1:58">
      <c r="A32" s="54"/>
      <c r="B32" s="122" t="s">
        <v>31</v>
      </c>
      <c r="C32" s="123"/>
      <c r="D32" s="123"/>
      <c r="E32" s="123"/>
      <c r="F32" s="123"/>
      <c r="G32" s="123"/>
      <c r="H32" s="123"/>
      <c r="I32" s="123"/>
      <c r="J32" s="124"/>
      <c r="K32" s="90"/>
      <c r="L32" s="56" t="s">
        <v>56</v>
      </c>
      <c r="M32" s="90"/>
      <c r="N32" s="58" t="s">
        <v>56</v>
      </c>
      <c r="O32"/>
      <c r="AR32" s="94" t="s">
        <v>196</v>
      </c>
    </row>
    <row r="33" spans="1:58" ht="18" customHeight="1">
      <c r="A33" s="54"/>
      <c r="B33" s="122" t="s">
        <v>32</v>
      </c>
      <c r="C33" s="123"/>
      <c r="D33" s="123"/>
      <c r="E33" s="123"/>
      <c r="F33" s="123"/>
      <c r="G33" s="123"/>
      <c r="H33" s="123"/>
      <c r="I33" s="123"/>
      <c r="J33" s="124"/>
      <c r="K33" s="90"/>
      <c r="L33" s="56" t="s">
        <v>56</v>
      </c>
      <c r="M33" s="90"/>
      <c r="N33" s="58" t="s">
        <v>56</v>
      </c>
      <c r="O33"/>
    </row>
    <row r="34" spans="1:58" ht="18.600000000000001" thickBot="1">
      <c r="A34" s="62"/>
      <c r="B34" s="140" t="s">
        <v>33</v>
      </c>
      <c r="C34" s="141"/>
      <c r="D34" s="141"/>
      <c r="E34" s="141"/>
      <c r="F34" s="141"/>
      <c r="G34" s="141"/>
      <c r="H34" s="141"/>
      <c r="I34" s="141"/>
      <c r="J34" s="142"/>
      <c r="K34" s="89"/>
      <c r="L34" s="59" t="s">
        <v>56</v>
      </c>
      <c r="M34" s="89"/>
      <c r="N34" s="60" t="s">
        <v>56</v>
      </c>
      <c r="O34"/>
      <c r="R34" s="91"/>
    </row>
    <row r="35" spans="1:58" ht="18.600000000000001" thickBot="1">
      <c r="A35" s="51" t="s">
        <v>195</v>
      </c>
      <c r="B35" s="81"/>
      <c r="C35" s="52"/>
      <c r="D35" s="52"/>
      <c r="E35" s="52"/>
      <c r="F35" s="52"/>
      <c r="G35" s="52"/>
      <c r="H35" s="52"/>
      <c r="I35" s="52"/>
      <c r="J35" s="52"/>
      <c r="K35" s="52"/>
      <c r="L35" s="52"/>
      <c r="M35" s="52"/>
      <c r="N35" s="53"/>
      <c r="O35"/>
      <c r="AE35" s="175" t="s">
        <v>64</v>
      </c>
      <c r="AF35" s="175"/>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5"/>
      <c r="BD35" s="175"/>
      <c r="BE35" s="175"/>
      <c r="BF35" s="175"/>
    </row>
    <row r="36" spans="1:58">
      <c r="A36" s="54"/>
      <c r="B36" s="114"/>
      <c r="C36" s="137" t="s">
        <v>17</v>
      </c>
      <c r="D36" s="116"/>
      <c r="E36" s="116"/>
      <c r="F36" s="116"/>
      <c r="G36" s="116" t="s">
        <v>18</v>
      </c>
      <c r="H36" s="116"/>
      <c r="I36" s="116"/>
      <c r="J36" s="116"/>
      <c r="K36" s="116" t="s">
        <v>19</v>
      </c>
      <c r="L36" s="116"/>
      <c r="M36" s="116"/>
      <c r="N36" s="118"/>
      <c r="O36"/>
      <c r="AE36" s="48"/>
      <c r="AF36" s="173" t="s">
        <v>61</v>
      </c>
      <c r="AG36" s="173"/>
      <c r="AH36" s="173"/>
      <c r="AI36" s="173"/>
      <c r="AJ36" s="173"/>
      <c r="AK36" s="173"/>
      <c r="AL36" s="184" t="s">
        <v>57</v>
      </c>
      <c r="AM36" s="184"/>
      <c r="AN36" s="184"/>
      <c r="AO36" s="184"/>
      <c r="AP36" s="184"/>
      <c r="AQ36" s="184"/>
      <c r="AR36" s="184"/>
      <c r="AS36" s="184"/>
      <c r="AT36" s="184"/>
      <c r="AU36" s="184"/>
      <c r="AV36" s="184"/>
      <c r="AW36" s="184"/>
      <c r="AX36" s="184"/>
      <c r="AY36" s="184"/>
      <c r="AZ36" s="184"/>
      <c r="BA36" s="184"/>
      <c r="BB36" s="184"/>
      <c r="BC36" s="184"/>
      <c r="BD36" s="184"/>
      <c r="BE36" s="184"/>
      <c r="BF36" s="184"/>
    </row>
    <row r="37" spans="1:58" ht="18" customHeight="1">
      <c r="A37" s="54"/>
      <c r="B37" s="115"/>
      <c r="C37" s="133" t="s">
        <v>20</v>
      </c>
      <c r="D37" s="117"/>
      <c r="E37" s="117" t="s">
        <v>21</v>
      </c>
      <c r="F37" s="117"/>
      <c r="G37" s="117" t="s">
        <v>20</v>
      </c>
      <c r="H37" s="117"/>
      <c r="I37" s="117" t="s">
        <v>21</v>
      </c>
      <c r="J37" s="117"/>
      <c r="K37" s="117" t="s">
        <v>20</v>
      </c>
      <c r="L37" s="117"/>
      <c r="M37" s="117" t="s">
        <v>21</v>
      </c>
      <c r="N37" s="131"/>
      <c r="O37"/>
      <c r="AE37" s="48"/>
      <c r="AF37" s="173" t="s">
        <v>58</v>
      </c>
      <c r="AG37" s="173"/>
      <c r="AH37" s="173"/>
      <c r="AI37" s="173"/>
      <c r="AJ37" s="173"/>
      <c r="AK37" s="173"/>
      <c r="AL37" s="184" t="s">
        <v>59</v>
      </c>
      <c r="AM37" s="184"/>
      <c r="AN37" s="184"/>
      <c r="AO37" s="184"/>
      <c r="AP37" s="184"/>
      <c r="AQ37" s="184"/>
      <c r="AR37" s="184"/>
      <c r="AS37" s="184"/>
      <c r="AT37" s="184"/>
      <c r="AU37" s="184"/>
      <c r="AV37" s="184"/>
      <c r="AW37" s="184"/>
      <c r="AX37" s="184"/>
      <c r="AY37" s="184"/>
      <c r="AZ37" s="184"/>
      <c r="BA37" s="184"/>
      <c r="BB37" s="184"/>
      <c r="BC37" s="184"/>
      <c r="BD37" s="184"/>
      <c r="BE37" s="184"/>
      <c r="BF37" s="184"/>
    </row>
    <row r="38" spans="1:58" ht="18" customHeight="1">
      <c r="A38" s="54"/>
      <c r="B38" s="79" t="s">
        <v>34</v>
      </c>
      <c r="C38" s="77"/>
      <c r="D38" s="56" t="s">
        <v>55</v>
      </c>
      <c r="E38" s="77"/>
      <c r="F38" s="56" t="s">
        <v>55</v>
      </c>
      <c r="G38" s="77"/>
      <c r="H38" s="56" t="s">
        <v>55</v>
      </c>
      <c r="I38" s="77"/>
      <c r="J38" s="56" t="s">
        <v>55</v>
      </c>
      <c r="K38" s="57">
        <f>C38+G38</f>
        <v>0</v>
      </c>
      <c r="L38" s="56" t="s">
        <v>55</v>
      </c>
      <c r="M38" s="57">
        <f>E38+I38</f>
        <v>0</v>
      </c>
      <c r="N38" s="58" t="s">
        <v>55</v>
      </c>
      <c r="O38"/>
      <c r="AE38" s="48"/>
      <c r="AF38" s="173" t="s">
        <v>62</v>
      </c>
      <c r="AG38" s="173"/>
      <c r="AH38" s="173"/>
      <c r="AI38" s="173"/>
      <c r="AJ38" s="173"/>
      <c r="AK38" s="173"/>
      <c r="AL38" s="187" t="s">
        <v>213</v>
      </c>
      <c r="AM38" s="187"/>
      <c r="AN38" s="187"/>
      <c r="AO38" s="187"/>
      <c r="AP38" s="187"/>
      <c r="AQ38" s="187"/>
      <c r="AR38" s="187"/>
      <c r="AS38" s="187"/>
      <c r="AT38" s="187"/>
      <c r="AU38" s="187"/>
      <c r="AV38" s="187"/>
      <c r="AW38" s="187"/>
      <c r="AX38" s="187"/>
      <c r="AY38" s="187"/>
      <c r="AZ38" s="187"/>
      <c r="BA38" s="187"/>
      <c r="BB38" s="187"/>
      <c r="BC38" s="187"/>
      <c r="BD38" s="187"/>
      <c r="BE38" s="187"/>
      <c r="BF38" s="187"/>
    </row>
    <row r="39" spans="1:58" ht="18.600000000000001" thickBot="1">
      <c r="A39" s="54"/>
      <c r="B39" s="80" t="s">
        <v>35</v>
      </c>
      <c r="C39" s="97"/>
      <c r="D39" s="59" t="s">
        <v>56</v>
      </c>
      <c r="E39" s="97"/>
      <c r="F39" s="59" t="s">
        <v>56</v>
      </c>
      <c r="G39" s="97"/>
      <c r="H39" s="59" t="s">
        <v>56</v>
      </c>
      <c r="I39" s="97"/>
      <c r="J39" s="59" t="s">
        <v>56</v>
      </c>
      <c r="K39" s="93">
        <f>C39+G39</f>
        <v>0</v>
      </c>
      <c r="L39" s="59" t="s">
        <v>56</v>
      </c>
      <c r="M39" s="93">
        <f>E39+I39</f>
        <v>0</v>
      </c>
      <c r="N39" s="60" t="s">
        <v>56</v>
      </c>
      <c r="O39"/>
      <c r="AE39" s="48"/>
      <c r="AF39" s="173"/>
      <c r="AG39" s="173"/>
      <c r="AH39" s="173"/>
      <c r="AI39" s="173"/>
      <c r="AJ39" s="173"/>
      <c r="AK39" s="173"/>
      <c r="AL39" s="187"/>
      <c r="AM39" s="187"/>
      <c r="AN39" s="187"/>
      <c r="AO39" s="187"/>
      <c r="AP39" s="187"/>
      <c r="AQ39" s="187"/>
      <c r="AR39" s="187"/>
      <c r="AS39" s="187"/>
      <c r="AT39" s="187"/>
      <c r="AU39" s="187"/>
      <c r="AV39" s="187"/>
      <c r="AW39" s="187"/>
      <c r="AX39" s="187"/>
      <c r="AY39" s="187"/>
      <c r="AZ39" s="187"/>
      <c r="BA39" s="187"/>
      <c r="BB39" s="187"/>
      <c r="BC39" s="187"/>
      <c r="BD39" s="187"/>
      <c r="BE39" s="187"/>
      <c r="BF39" s="187"/>
    </row>
    <row r="40" spans="1:58">
      <c r="A40" s="54"/>
      <c r="B40" s="114"/>
      <c r="C40" s="137" t="s">
        <v>17</v>
      </c>
      <c r="D40" s="116"/>
      <c r="E40" s="116"/>
      <c r="F40" s="116"/>
      <c r="G40" s="116" t="s">
        <v>18</v>
      </c>
      <c r="H40" s="116"/>
      <c r="I40" s="116"/>
      <c r="J40" s="116"/>
      <c r="K40" s="116" t="s">
        <v>19</v>
      </c>
      <c r="L40" s="116"/>
      <c r="M40" s="116"/>
      <c r="N40" s="118"/>
      <c r="O40"/>
      <c r="AF40" s="173"/>
      <c r="AG40" s="173"/>
      <c r="AH40" s="173"/>
      <c r="AI40" s="173"/>
      <c r="AJ40" s="173"/>
      <c r="AK40" s="173"/>
      <c r="AL40" s="187"/>
      <c r="AM40" s="187"/>
      <c r="AN40" s="187"/>
      <c r="AO40" s="187"/>
      <c r="AP40" s="187"/>
      <c r="AQ40" s="187"/>
      <c r="AR40" s="187"/>
      <c r="AS40" s="187"/>
      <c r="AT40" s="187"/>
      <c r="AU40" s="187"/>
      <c r="AV40" s="187"/>
      <c r="AW40" s="187"/>
      <c r="AX40" s="187"/>
      <c r="AY40" s="187"/>
      <c r="AZ40" s="187"/>
      <c r="BA40" s="187"/>
      <c r="BB40" s="187"/>
      <c r="BC40" s="187"/>
      <c r="BD40" s="187"/>
      <c r="BE40" s="187"/>
      <c r="BF40" s="187"/>
    </row>
    <row r="41" spans="1:58" ht="18" customHeight="1">
      <c r="A41" s="54"/>
      <c r="B41" s="115"/>
      <c r="C41" s="125" t="s">
        <v>24</v>
      </c>
      <c r="D41" s="125"/>
      <c r="E41" s="125" t="s">
        <v>25</v>
      </c>
      <c r="F41" s="125"/>
      <c r="G41" s="125" t="s">
        <v>24</v>
      </c>
      <c r="H41" s="125"/>
      <c r="I41" s="125" t="s">
        <v>25</v>
      </c>
      <c r="J41" s="125"/>
      <c r="K41" s="125" t="s">
        <v>24</v>
      </c>
      <c r="L41" s="125"/>
      <c r="M41" s="125" t="s">
        <v>25</v>
      </c>
      <c r="N41" s="136"/>
      <c r="O41"/>
      <c r="AF41" s="173" t="s">
        <v>63</v>
      </c>
      <c r="AG41" s="173"/>
      <c r="AH41" s="173"/>
      <c r="AI41" s="173"/>
      <c r="AJ41" s="173"/>
      <c r="AK41" s="173"/>
      <c r="AL41" s="174" t="s">
        <v>60</v>
      </c>
      <c r="AM41" s="174"/>
      <c r="AN41" s="174"/>
      <c r="AO41" s="174"/>
      <c r="AP41" s="174"/>
      <c r="AQ41" s="174"/>
      <c r="AR41" s="174"/>
      <c r="AS41" s="174"/>
      <c r="AT41" s="174"/>
      <c r="AU41" s="174"/>
      <c r="AV41" s="174"/>
      <c r="AW41" s="174"/>
      <c r="AX41" s="174"/>
      <c r="AY41" s="174"/>
      <c r="AZ41" s="174"/>
      <c r="BA41" s="174"/>
      <c r="BB41" s="174"/>
      <c r="BC41" s="174"/>
      <c r="BD41" s="174"/>
      <c r="BE41" s="174"/>
      <c r="BF41" s="174"/>
    </row>
    <row r="42" spans="1:58" ht="18" customHeight="1">
      <c r="A42" s="54"/>
      <c r="B42" s="79" t="s">
        <v>36</v>
      </c>
      <c r="C42" s="77"/>
      <c r="D42" s="56" t="s">
        <v>55</v>
      </c>
      <c r="E42" s="77"/>
      <c r="F42" s="56" t="s">
        <v>55</v>
      </c>
      <c r="G42" s="77"/>
      <c r="H42" s="56" t="s">
        <v>55</v>
      </c>
      <c r="I42" s="77"/>
      <c r="J42" s="56" t="s">
        <v>55</v>
      </c>
      <c r="K42" s="57">
        <f>C42+G42</f>
        <v>0</v>
      </c>
      <c r="L42" s="56" t="s">
        <v>55</v>
      </c>
      <c r="M42" s="57">
        <f>E42+I42</f>
        <v>0</v>
      </c>
      <c r="N42" s="58" t="s">
        <v>55</v>
      </c>
      <c r="O42"/>
    </row>
    <row r="43" spans="1:58" ht="18" customHeight="1">
      <c r="A43" s="54"/>
      <c r="B43" s="79" t="s">
        <v>37</v>
      </c>
      <c r="C43" s="98"/>
      <c r="D43" s="56" t="s">
        <v>56</v>
      </c>
      <c r="E43" s="98"/>
      <c r="F43" s="56" t="s">
        <v>56</v>
      </c>
      <c r="G43" s="98"/>
      <c r="H43" s="56" t="s">
        <v>56</v>
      </c>
      <c r="I43" s="98"/>
      <c r="J43" s="56" t="s">
        <v>56</v>
      </c>
      <c r="K43" s="92">
        <f>C43+G43</f>
        <v>0</v>
      </c>
      <c r="L43" s="56" t="s">
        <v>56</v>
      </c>
      <c r="M43" s="92">
        <f>E43+I43</f>
        <v>0</v>
      </c>
      <c r="N43" s="58" t="s">
        <v>56</v>
      </c>
      <c r="O43"/>
      <c r="Q43" s="82"/>
      <c r="AE43" s="175" t="s">
        <v>67</v>
      </c>
      <c r="AF43" s="175"/>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5"/>
      <c r="BD43" s="175"/>
      <c r="BE43" s="175"/>
      <c r="BF43" s="175"/>
    </row>
    <row r="44" spans="1:58" ht="18" customHeight="1">
      <c r="A44" s="54"/>
      <c r="B44" s="122" t="s">
        <v>38</v>
      </c>
      <c r="C44" s="123"/>
      <c r="D44" s="123"/>
      <c r="E44" s="123"/>
      <c r="F44" s="123"/>
      <c r="G44" s="123"/>
      <c r="H44" s="123"/>
      <c r="I44" s="123"/>
      <c r="J44" s="124"/>
      <c r="K44" s="98"/>
      <c r="L44" s="56" t="s">
        <v>56</v>
      </c>
      <c r="M44" s="98"/>
      <c r="N44" s="58" t="s">
        <v>56</v>
      </c>
      <c r="O44"/>
      <c r="AE44" s="176" t="s">
        <v>68</v>
      </c>
      <c r="AF44" s="176"/>
      <c r="AG44" s="176"/>
      <c r="AH44" s="176"/>
      <c r="AI44" s="176"/>
      <c r="AJ44" s="176"/>
      <c r="AK44" s="176"/>
      <c r="AL44" s="176"/>
      <c r="AM44" s="176"/>
      <c r="AN44" s="176"/>
      <c r="AO44" s="176"/>
      <c r="AP44" s="176"/>
      <c r="AQ44" s="176"/>
      <c r="AR44" s="176"/>
      <c r="AS44" s="176"/>
      <c r="AT44" s="176"/>
      <c r="AU44" s="176"/>
      <c r="AV44" s="176"/>
      <c r="AW44" s="176"/>
      <c r="AX44" s="176"/>
      <c r="AY44" s="176"/>
      <c r="AZ44" s="176"/>
      <c r="BA44" s="176"/>
      <c r="BB44" s="176"/>
      <c r="BC44" s="176"/>
      <c r="BD44" s="176"/>
      <c r="BE44" s="176"/>
      <c r="BF44" s="176"/>
    </row>
    <row r="45" spans="1:58" ht="18" customHeight="1">
      <c r="A45" s="54"/>
      <c r="B45" s="122" t="s">
        <v>39</v>
      </c>
      <c r="C45" s="123"/>
      <c r="D45" s="123"/>
      <c r="E45" s="123"/>
      <c r="F45" s="123"/>
      <c r="G45" s="123"/>
      <c r="H45" s="123"/>
      <c r="I45" s="123"/>
      <c r="J45" s="124"/>
      <c r="K45" s="98"/>
      <c r="L45" s="56" t="s">
        <v>56</v>
      </c>
      <c r="M45" s="98"/>
      <c r="N45" s="58" t="s">
        <v>56</v>
      </c>
      <c r="O45"/>
      <c r="T45" s="91"/>
      <c r="AE45" s="177" t="s">
        <v>15</v>
      </c>
      <c r="AF45" s="178"/>
      <c r="AG45" s="178"/>
      <c r="AH45" s="179"/>
      <c r="AI45" s="185"/>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row>
    <row r="46" spans="1:58" ht="18" customHeight="1">
      <c r="A46" s="54"/>
      <c r="B46" s="122" t="s">
        <v>40</v>
      </c>
      <c r="C46" s="123"/>
      <c r="D46" s="123"/>
      <c r="E46" s="123"/>
      <c r="F46" s="123"/>
      <c r="G46" s="123"/>
      <c r="H46" s="123"/>
      <c r="I46" s="123"/>
      <c r="J46" s="124"/>
      <c r="K46" s="98"/>
      <c r="L46" s="56" t="s">
        <v>56</v>
      </c>
      <c r="M46" s="98"/>
      <c r="N46" s="58" t="s">
        <v>56</v>
      </c>
      <c r="O46"/>
      <c r="AE46" s="180"/>
      <c r="AF46" s="181"/>
      <c r="AG46" s="181"/>
      <c r="AH46" s="182"/>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row>
    <row r="47" spans="1:58">
      <c r="A47" s="54"/>
      <c r="B47" s="122" t="s">
        <v>41</v>
      </c>
      <c r="C47" s="123"/>
      <c r="D47" s="123"/>
      <c r="E47" s="123"/>
      <c r="F47" s="123"/>
      <c r="G47" s="123"/>
      <c r="H47" s="123"/>
      <c r="I47" s="123"/>
      <c r="J47" s="124"/>
      <c r="K47" s="98"/>
      <c r="L47" s="56" t="s">
        <v>56</v>
      </c>
      <c r="M47" s="98"/>
      <c r="N47" s="58" t="s">
        <v>56</v>
      </c>
      <c r="O47"/>
      <c r="AE47" s="177" t="s">
        <v>16</v>
      </c>
      <c r="AF47" s="178"/>
      <c r="AG47" s="178"/>
      <c r="AH47" s="179"/>
      <c r="AI47" s="185"/>
      <c r="AJ47" s="186"/>
      <c r="AK47" s="186"/>
      <c r="AL47" s="186"/>
      <c r="AM47" s="186"/>
      <c r="AN47" s="186"/>
      <c r="AO47" s="186"/>
      <c r="AP47" s="186"/>
      <c r="AQ47" s="186"/>
      <c r="AR47" s="186"/>
      <c r="AS47" s="186"/>
      <c r="AT47" s="183" t="s">
        <v>9</v>
      </c>
      <c r="AU47" s="183"/>
      <c r="AV47" s="183"/>
      <c r="AW47" s="183"/>
      <c r="AX47" s="186"/>
      <c r="AY47" s="186"/>
      <c r="AZ47" s="186"/>
      <c r="BA47" s="186"/>
      <c r="BB47" s="186"/>
      <c r="BC47" s="186"/>
      <c r="BD47" s="186"/>
      <c r="BE47" s="186"/>
      <c r="BF47" s="186"/>
    </row>
    <row r="48" spans="1:58" ht="18" customHeight="1">
      <c r="A48" s="54"/>
      <c r="B48" s="122" t="s">
        <v>42</v>
      </c>
      <c r="C48" s="123"/>
      <c r="D48" s="123"/>
      <c r="E48" s="123"/>
      <c r="F48" s="123"/>
      <c r="G48" s="123"/>
      <c r="H48" s="123"/>
      <c r="I48" s="123"/>
      <c r="J48" s="124"/>
      <c r="K48" s="98"/>
      <c r="L48" s="56" t="s">
        <v>56</v>
      </c>
      <c r="M48" s="98"/>
      <c r="N48" s="58" t="s">
        <v>56</v>
      </c>
      <c r="O48"/>
      <c r="Z48" s="103"/>
      <c r="AC48" s="104"/>
      <c r="AE48" s="180"/>
      <c r="AF48" s="181"/>
      <c r="AG48" s="181"/>
      <c r="AH48" s="182"/>
      <c r="AI48" s="186"/>
      <c r="AJ48" s="186"/>
      <c r="AK48" s="186"/>
      <c r="AL48" s="186"/>
      <c r="AM48" s="186"/>
      <c r="AN48" s="186"/>
      <c r="AO48" s="186"/>
      <c r="AP48" s="186"/>
      <c r="AQ48" s="186"/>
      <c r="AR48" s="186"/>
      <c r="AS48" s="186"/>
      <c r="AT48" s="183"/>
      <c r="AU48" s="183"/>
      <c r="AV48" s="183"/>
      <c r="AW48" s="183"/>
      <c r="AX48" s="186"/>
      <c r="AY48" s="186"/>
      <c r="AZ48" s="186"/>
      <c r="BA48" s="186"/>
      <c r="BB48" s="186"/>
      <c r="BC48" s="186"/>
      <c r="BD48" s="186"/>
      <c r="BE48" s="186"/>
      <c r="BF48" s="186"/>
    </row>
    <row r="49" spans="1:29" ht="18.600000000000001" thickBot="1">
      <c r="A49" s="64"/>
      <c r="B49" s="140" t="s">
        <v>43</v>
      </c>
      <c r="C49" s="141"/>
      <c r="D49" s="141"/>
      <c r="E49" s="141"/>
      <c r="F49" s="141"/>
      <c r="G49" s="141"/>
      <c r="H49" s="141"/>
      <c r="I49" s="141"/>
      <c r="J49" s="142"/>
      <c r="K49" s="97"/>
      <c r="L49" s="59" t="s">
        <v>56</v>
      </c>
      <c r="M49" s="97"/>
      <c r="N49" s="60" t="s">
        <v>56</v>
      </c>
    </row>
    <row r="50" spans="1:29">
      <c r="P50" s="49"/>
      <c r="Q50" s="49"/>
      <c r="R50" s="49"/>
      <c r="S50" s="49"/>
      <c r="T50" s="49"/>
      <c r="U50" s="49"/>
      <c r="V50" s="49"/>
      <c r="W50" s="49"/>
      <c r="AC50" s="49"/>
    </row>
    <row r="53" spans="1:29">
      <c r="B53" s="47"/>
      <c r="C53" s="47"/>
      <c r="D53" s="47"/>
      <c r="E53" s="47"/>
      <c r="F53" s="47"/>
      <c r="G53" s="47"/>
      <c r="H53" s="47"/>
      <c r="I53" s="47"/>
      <c r="J53" s="47"/>
      <c r="K53" s="47"/>
      <c r="L53" s="47"/>
      <c r="M53" s="47"/>
      <c r="N53" s="47"/>
      <c r="O53" s="47"/>
    </row>
    <row r="54" spans="1:29">
      <c r="B54" s="47"/>
    </row>
    <row r="55" spans="1:29">
      <c r="B55" s="47"/>
    </row>
  </sheetData>
  <protectedRanges>
    <protectedRange sqref="C38:C39 E38:E39 G38:G39 I38:I39 C42:C43 E42:E43 G42:G43 I42:I43 K44:K49 M44:M49" name="範囲3"/>
    <protectedRange sqref="B6 I5 K5 M5 I8 H9 H11:H14" name="範囲1"/>
    <protectedRange sqref="C23:C24 E23:E24 G23:G24 I23:I24 C27:C28 E27:E28 G27:G28 I27:I28 K29:K34 M29:M34" name="範囲2"/>
    <protectedRange sqref="R6:R7 T6:T7 V6:V7 X6:X7 R10:R11 T10:T11 V10:V11 X10:X11 Z12:Z17 AB12:AB17 R21 V21" name="範囲4"/>
    <protectedRange sqref="AI45:BF46 AI47:AS48 AX47:BF48" name="範囲5"/>
  </protectedRanges>
  <mergeCells count="142">
    <mergeCell ref="K41:L41"/>
    <mergeCell ref="M41:N41"/>
    <mergeCell ref="K36:N36"/>
    <mergeCell ref="AL38:BF40"/>
    <mergeCell ref="B49:J49"/>
    <mergeCell ref="B3:N3"/>
    <mergeCell ref="B17:N18"/>
    <mergeCell ref="P27:P28"/>
    <mergeCell ref="Q27:AB28"/>
    <mergeCell ref="F13:G13"/>
    <mergeCell ref="F14:G14"/>
    <mergeCell ref="H13:J13"/>
    <mergeCell ref="H14:J14"/>
    <mergeCell ref="B44:J44"/>
    <mergeCell ref="B45:J45"/>
    <mergeCell ref="B46:J46"/>
    <mergeCell ref="B47:J47"/>
    <mergeCell ref="B48:J48"/>
    <mergeCell ref="Q8:Q9"/>
    <mergeCell ref="R8:U8"/>
    <mergeCell ref="V8:Y8"/>
    <mergeCell ref="Q12:Y12"/>
    <mergeCell ref="Q13:Y13"/>
    <mergeCell ref="B21:B22"/>
    <mergeCell ref="AF41:AK41"/>
    <mergeCell ref="AL41:BF41"/>
    <mergeCell ref="AE43:BF43"/>
    <mergeCell ref="AE44:BF44"/>
    <mergeCell ref="AE45:AH46"/>
    <mergeCell ref="AE47:AH48"/>
    <mergeCell ref="AT47:AW48"/>
    <mergeCell ref="AF31:AH31"/>
    <mergeCell ref="AE35:BF35"/>
    <mergeCell ref="AF36:AK36"/>
    <mergeCell ref="AL36:BF36"/>
    <mergeCell ref="AF37:AK37"/>
    <mergeCell ref="AL37:BF37"/>
    <mergeCell ref="AI45:BF46"/>
    <mergeCell ref="AI47:AS48"/>
    <mergeCell ref="AX47:BF48"/>
    <mergeCell ref="AI31:AP31"/>
    <mergeCell ref="AR31:AX31"/>
    <mergeCell ref="AY31:BE31"/>
    <mergeCell ref="AF38:AK40"/>
    <mergeCell ref="F8:G8"/>
    <mergeCell ref="F9:G9"/>
    <mergeCell ref="F10:G10"/>
    <mergeCell ref="I8:J8"/>
    <mergeCell ref="C21:F21"/>
    <mergeCell ref="AE22:BF22"/>
    <mergeCell ref="AE24:AE25"/>
    <mergeCell ref="AF29:AH29"/>
    <mergeCell ref="AF30:AH30"/>
    <mergeCell ref="AF23:BE24"/>
    <mergeCell ref="AF25:BE26"/>
    <mergeCell ref="AR28:AX28"/>
    <mergeCell ref="AY28:BE28"/>
    <mergeCell ref="Q25:AC25"/>
    <mergeCell ref="Q26:AC26"/>
    <mergeCell ref="R20:U20"/>
    <mergeCell ref="V20:Y20"/>
    <mergeCell ref="AI29:AP29"/>
    <mergeCell ref="AI30:AP30"/>
    <mergeCell ref="AR29:AX29"/>
    <mergeCell ref="AY29:BE29"/>
    <mergeCell ref="AR30:AX30"/>
    <mergeCell ref="AY30:BE30"/>
    <mergeCell ref="K22:L22"/>
    <mergeCell ref="Y2:Z2"/>
    <mergeCell ref="Q4:Q5"/>
    <mergeCell ref="R4:U4"/>
    <mergeCell ref="V4:Y4"/>
    <mergeCell ref="Z4:AC4"/>
    <mergeCell ref="R5:S5"/>
    <mergeCell ref="T5:U5"/>
    <mergeCell ref="V5:W5"/>
    <mergeCell ref="X5:Y5"/>
    <mergeCell ref="Z5:AA5"/>
    <mergeCell ref="AB5:AC5"/>
    <mergeCell ref="AA2:AC2"/>
    <mergeCell ref="Z8:AC8"/>
    <mergeCell ref="R9:S9"/>
    <mergeCell ref="T9:U9"/>
    <mergeCell ref="V9:W9"/>
    <mergeCell ref="X9:Y9"/>
    <mergeCell ref="Z9:AA9"/>
    <mergeCell ref="AB9:AC9"/>
    <mergeCell ref="Z20:AC20"/>
    <mergeCell ref="R21:T21"/>
    <mergeCell ref="V21:X21"/>
    <mergeCell ref="Z21:AB21"/>
    <mergeCell ref="Q14:Y14"/>
    <mergeCell ref="Q15:Y15"/>
    <mergeCell ref="Q16:Y16"/>
    <mergeCell ref="Q17:Y17"/>
    <mergeCell ref="Q20:Q21"/>
    <mergeCell ref="K37:L37"/>
    <mergeCell ref="M37:N37"/>
    <mergeCell ref="K40:N40"/>
    <mergeCell ref="K25:N25"/>
    <mergeCell ref="M26:N26"/>
    <mergeCell ref="B40:B41"/>
    <mergeCell ref="C40:F40"/>
    <mergeCell ref="G40:J40"/>
    <mergeCell ref="C41:D41"/>
    <mergeCell ref="E41:F41"/>
    <mergeCell ref="G41:H41"/>
    <mergeCell ref="I41:J41"/>
    <mergeCell ref="C37:D37"/>
    <mergeCell ref="E37:F37"/>
    <mergeCell ref="G37:H37"/>
    <mergeCell ref="I37:J37"/>
    <mergeCell ref="B33:J33"/>
    <mergeCell ref="I26:J26"/>
    <mergeCell ref="K26:L26"/>
    <mergeCell ref="C25:F25"/>
    <mergeCell ref="B34:J34"/>
    <mergeCell ref="B36:B37"/>
    <mergeCell ref="C36:F36"/>
    <mergeCell ref="G36:J36"/>
    <mergeCell ref="B29:J29"/>
    <mergeCell ref="B30:J30"/>
    <mergeCell ref="B31:J31"/>
    <mergeCell ref="B32:J32"/>
    <mergeCell ref="E26:F26"/>
    <mergeCell ref="G26:H26"/>
    <mergeCell ref="Q22:AC23"/>
    <mergeCell ref="AR27:BE27"/>
    <mergeCell ref="M22:N22"/>
    <mergeCell ref="C22:D22"/>
    <mergeCell ref="C26:D26"/>
    <mergeCell ref="H9:N9"/>
    <mergeCell ref="H10:N10"/>
    <mergeCell ref="H11:N11"/>
    <mergeCell ref="H12:N12"/>
    <mergeCell ref="B25:B26"/>
    <mergeCell ref="G25:J25"/>
    <mergeCell ref="E22:F22"/>
    <mergeCell ref="G22:H22"/>
    <mergeCell ref="I22:J22"/>
    <mergeCell ref="K21:N21"/>
    <mergeCell ref="G21:J21"/>
  </mergeCells>
  <phoneticPr fontId="3"/>
  <conditionalFormatting sqref="B6">
    <cfRule type="expression" dxfId="41" priority="67">
      <formula>$D$6="1"</formula>
    </cfRule>
  </conditionalFormatting>
  <conditionalFormatting sqref="C23:C24">
    <cfRule type="containsBlanks" dxfId="40" priority="71">
      <formula>LEN(TRIM(C23))=0</formula>
    </cfRule>
  </conditionalFormatting>
  <conditionalFormatting sqref="C27:C28">
    <cfRule type="containsBlanks" dxfId="39" priority="51">
      <formula>LEN(TRIM(C27))=0</formula>
    </cfRule>
  </conditionalFormatting>
  <conditionalFormatting sqref="C38:C39">
    <cfRule type="containsBlanks" dxfId="38" priority="41">
      <formula>LEN(TRIM(C38))=0</formula>
    </cfRule>
  </conditionalFormatting>
  <conditionalFormatting sqref="C42:C43">
    <cfRule type="containsBlanks" dxfId="37" priority="33">
      <formula>LEN(TRIM(C42))=0</formula>
    </cfRule>
  </conditionalFormatting>
  <conditionalFormatting sqref="E23:E24">
    <cfRule type="containsBlanks" dxfId="36" priority="70">
      <formula>LEN(TRIM(E23))=0</formula>
    </cfRule>
  </conditionalFormatting>
  <conditionalFormatting sqref="E27:E28">
    <cfRule type="containsBlanks" dxfId="35" priority="49">
      <formula>LEN(TRIM(E27))=0</formula>
    </cfRule>
  </conditionalFormatting>
  <conditionalFormatting sqref="E38:E39">
    <cfRule type="containsBlanks" dxfId="34" priority="39">
      <formula>LEN(TRIM(E38))=0</formula>
    </cfRule>
  </conditionalFormatting>
  <conditionalFormatting sqref="E42:E43">
    <cfRule type="containsBlanks" dxfId="33" priority="31">
      <formula>LEN(TRIM(E42))=0</formula>
    </cfRule>
  </conditionalFormatting>
  <conditionalFormatting sqref="G23:G24">
    <cfRule type="containsBlanks" dxfId="32" priority="69">
      <formula>LEN(TRIM(G23))=0</formula>
    </cfRule>
  </conditionalFormatting>
  <conditionalFormatting sqref="G27:G28">
    <cfRule type="containsBlanks" dxfId="31" priority="47">
      <formula>LEN(TRIM(G27))=0</formula>
    </cfRule>
  </conditionalFormatting>
  <conditionalFormatting sqref="G38:G39">
    <cfRule type="containsBlanks" dxfId="30" priority="37">
      <formula>LEN(TRIM(G38))=0</formula>
    </cfRule>
  </conditionalFormatting>
  <conditionalFormatting sqref="G42:G43">
    <cfRule type="containsBlanks" dxfId="29" priority="29">
      <formula>LEN(TRIM(G42))=0</formula>
    </cfRule>
  </conditionalFormatting>
  <conditionalFormatting sqref="H9">
    <cfRule type="containsBlanks" dxfId="28" priority="61">
      <formula>LEN(TRIM(H9))=0</formula>
    </cfRule>
  </conditionalFormatting>
  <conditionalFormatting sqref="H11:H12">
    <cfRule type="expression" dxfId="27" priority="79">
      <formula>$O$10="1"</formula>
    </cfRule>
  </conditionalFormatting>
  <conditionalFormatting sqref="H13:H14">
    <cfRule type="containsBlanks" dxfId="26" priority="56">
      <formula>LEN(TRIM(H13))=0</formula>
    </cfRule>
  </conditionalFormatting>
  <conditionalFormatting sqref="I8">
    <cfRule type="containsBlanks" dxfId="25" priority="62">
      <formula>LEN(TRIM(I8))=0</formula>
    </cfRule>
  </conditionalFormatting>
  <conditionalFormatting sqref="I23:I24">
    <cfRule type="containsBlanks" dxfId="24" priority="68">
      <formula>LEN(TRIM(I23))=0</formula>
    </cfRule>
  </conditionalFormatting>
  <conditionalFormatting sqref="I27:I28">
    <cfRule type="containsBlanks" dxfId="23" priority="45">
      <formula>LEN(TRIM(I27))=0</formula>
    </cfRule>
  </conditionalFormatting>
  <conditionalFormatting sqref="I38:I39">
    <cfRule type="containsBlanks" dxfId="22" priority="35">
      <formula>LEN(TRIM(I38))=0</formula>
    </cfRule>
  </conditionalFormatting>
  <conditionalFormatting sqref="I42:I43">
    <cfRule type="containsBlanks" dxfId="21" priority="27">
      <formula>LEN(TRIM(I42))=0</formula>
    </cfRule>
  </conditionalFormatting>
  <conditionalFormatting sqref="I5:N5">
    <cfRule type="containsBlanks" dxfId="20" priority="63">
      <formula>LEN(TRIM(I5))=0</formula>
    </cfRule>
  </conditionalFormatting>
  <conditionalFormatting sqref="K29:K34">
    <cfRule type="containsBlanks" dxfId="19" priority="44">
      <formula>LEN(TRIM(K29))=0</formula>
    </cfRule>
  </conditionalFormatting>
  <conditionalFormatting sqref="K44:K49">
    <cfRule type="containsBlanks" dxfId="18" priority="26">
      <formula>LEN(TRIM(K44))=0</formula>
    </cfRule>
  </conditionalFormatting>
  <conditionalFormatting sqref="M29:M34">
    <cfRule type="containsBlanks" dxfId="17" priority="43">
      <formula>LEN(TRIM(M29))=0</formula>
    </cfRule>
  </conditionalFormatting>
  <conditionalFormatting sqref="M44:M49">
    <cfRule type="containsBlanks" dxfId="16" priority="25">
      <formula>LEN(TRIM(M44))=0</formula>
    </cfRule>
  </conditionalFormatting>
  <conditionalFormatting sqref="R6:R7">
    <cfRule type="containsBlanks" dxfId="15" priority="23">
      <formula>LEN(TRIM(R6))=0</formula>
    </cfRule>
  </conditionalFormatting>
  <conditionalFormatting sqref="R10:R11">
    <cfRule type="containsBlanks" dxfId="14" priority="15">
      <formula>LEN(TRIM(R10))=0</formula>
    </cfRule>
  </conditionalFormatting>
  <conditionalFormatting sqref="R21:T21">
    <cfRule type="containsBlanks" dxfId="13" priority="6">
      <formula>LEN(TRIM(R21))=0</formula>
    </cfRule>
  </conditionalFormatting>
  <conditionalFormatting sqref="T6:T7">
    <cfRule type="containsBlanks" dxfId="12" priority="21">
      <formula>LEN(TRIM(T6))=0</formula>
    </cfRule>
  </conditionalFormatting>
  <conditionalFormatting sqref="T10:T11">
    <cfRule type="containsBlanks" dxfId="11" priority="13">
      <formula>LEN(TRIM(T10))=0</formula>
    </cfRule>
  </conditionalFormatting>
  <conditionalFormatting sqref="V6:V7">
    <cfRule type="containsBlanks" dxfId="10" priority="19">
      <formula>LEN(TRIM(V6))=0</formula>
    </cfRule>
  </conditionalFormatting>
  <conditionalFormatting sqref="V10:V11">
    <cfRule type="containsBlanks" dxfId="9" priority="11">
      <formula>LEN(TRIM(V10))=0</formula>
    </cfRule>
  </conditionalFormatting>
  <conditionalFormatting sqref="V21:X21">
    <cfRule type="containsBlanks" dxfId="8" priority="5">
      <formula>LEN(TRIM(V21))=0</formula>
    </cfRule>
  </conditionalFormatting>
  <conditionalFormatting sqref="X6:X7">
    <cfRule type="containsBlanks" dxfId="7" priority="17">
      <formula>LEN(TRIM(X6))=0</formula>
    </cfRule>
  </conditionalFormatting>
  <conditionalFormatting sqref="X10:X11">
    <cfRule type="containsBlanks" dxfId="6" priority="9">
      <formula>LEN(TRIM(X10))=0</formula>
    </cfRule>
  </conditionalFormatting>
  <conditionalFormatting sqref="Z12:Z17">
    <cfRule type="containsBlanks" dxfId="5" priority="8">
      <formula>LEN(TRIM(Z12))=0</formula>
    </cfRule>
  </conditionalFormatting>
  <conditionalFormatting sqref="AB12:AB17">
    <cfRule type="containsBlanks" dxfId="4" priority="7">
      <formula>LEN(TRIM(AB12))=0</formula>
    </cfRule>
  </conditionalFormatting>
  <conditionalFormatting sqref="AI47:AS48">
    <cfRule type="containsBlanks" dxfId="3" priority="54">
      <formula>LEN(TRIM(AI47))=0</formula>
    </cfRule>
  </conditionalFormatting>
  <conditionalFormatting sqref="AI45:BF46">
    <cfRule type="containsBlanks" dxfId="2" priority="55">
      <formula>LEN(TRIM(AI45))=0</formula>
    </cfRule>
  </conditionalFormatting>
  <conditionalFormatting sqref="AR29:BE37 AR41:BE3129">
    <cfRule type="containsText" dxfId="1" priority="1" operator="containsText" text="数字が不一致">
      <formula>NOT(ISERROR(SEARCH("数字が不一致",AR29)))</formula>
    </cfRule>
  </conditionalFormatting>
  <conditionalFormatting sqref="AX47:BF48">
    <cfRule type="containsBlanks" dxfId="0" priority="53">
      <formula>LEN(TRIM(AX47))=0</formula>
    </cfRule>
  </conditionalFormatting>
  <dataValidations count="3">
    <dataValidation imeMode="disabled" allowBlank="1" showInputMessage="1" showErrorMessage="1" sqref="I8 AX47:BF48 H13" xr:uid="{54E98FEA-503C-43D3-BC4E-93CF4DBEB9E3}"/>
    <dataValidation type="decimal" imeMode="disabled" operator="greaterThanOrEqual" allowBlank="1" showInputMessage="1" showErrorMessage="1" errorTitle="記入情報" error="値の確認をしてください_x000a_文字・マイナスは入力できません" sqref="C24 K29:K34 E24 G24 I24 C28 E28 G28 I28 M29:M34 C39 E39 G39 I39 C43 E43 G43 I43 K44:K49 M44:M49 R7 T7 V7 X7 R11 T11 V11 X11 Z12:Z17 AB12:AB17" xr:uid="{127AAC57-4A5A-4B04-8E53-69F5CD082BB9}">
      <formula1>0</formula1>
    </dataValidation>
    <dataValidation type="whole" imeMode="disabled" operator="greaterThanOrEqual" allowBlank="1" showInputMessage="1" showErrorMessage="1" errorTitle="記入情報" error="値の確認をしてください_x000a_文字・小数・マイナスは入力できません" sqref="C23 E23 G23 I23 C27 E27 G27 I27 C38 E38 C42 E42 G42 G38 I38 I42 R6 R10 T10 V10 X10 X6 V6 T6 R21:T21 V21:X21" xr:uid="{3925EA8B-5D15-490D-BEC8-17BCC760FE74}">
      <formula1>0</formula1>
    </dataValidation>
  </dataValidations>
  <printOptions horizontalCentered="1" verticalCentered="1"/>
  <pageMargins left="0.70866141732283472" right="0.70866141732283472" top="0.74803149606299213" bottom="0.74803149606299213" header="0.31496062992125984" footer="0.31496062992125984"/>
  <pageSetup paperSize="9" scale="73" fitToWidth="2" orientation="portrait" r:id="rId1"/>
  <colBreaks count="2" manualBreakCount="2">
    <brk id="15" max="49" man="1"/>
    <brk id="29" max="49" man="1"/>
  </colBreaks>
  <extLst>
    <ext xmlns:x14="http://schemas.microsoft.com/office/spreadsheetml/2009/9/main" uri="{CCE6A557-97BC-4b89-ADB6-D9C93CAAB3DF}">
      <x14:dataValidations xmlns:xm="http://schemas.microsoft.com/office/excel/2006/main" count="4">
        <x14:dataValidation type="list" imeMode="disabled" allowBlank="1" showInputMessage="1" showErrorMessage="1" errorTitle="記入情報" error="年の記入を確認してください_x000a_西暦４桁で入力してください" xr:uid="{717A270B-CBAD-4C4C-8786-CA27366EEBA0}">
          <x14:formula1>
            <xm:f>データテーブル!$C$1:$C$11</xm:f>
          </x14:formula1>
          <xm:sqref>I5:J5</xm:sqref>
        </x14:dataValidation>
        <x14:dataValidation type="list" imeMode="disabled" allowBlank="1" showInputMessage="1" showErrorMessage="1" errorTitle="記入情報" error="月の記入を確認してください" xr:uid="{24C32F77-DD25-4BB8-88EE-DD5ACCBAB688}">
          <x14:formula1>
            <xm:f>データテーブル!$D$1:$D$13</xm:f>
          </x14:formula1>
          <xm:sqref>K5:L5</xm:sqref>
        </x14:dataValidation>
        <x14:dataValidation type="list" imeMode="disabled" allowBlank="1" showInputMessage="1" showErrorMessage="1" errorTitle="記入情報" error="日の記入を確認してください" xr:uid="{AE228850-4633-4097-AE5E-CC499B52D895}">
          <x14:formula1>
            <xm:f>データテーブル!$E$1:$E$32</xm:f>
          </x14:formula1>
          <xm:sqref>M5:N5</xm:sqref>
        </x14:dataValidation>
        <x14:dataValidation type="list" allowBlank="1" showInputMessage="1" showErrorMessage="1" error="リストから選択してください" xr:uid="{352F39B8-1521-4F2B-9042-9A4A30C96AF0}">
          <x14:formula1>
            <xm:f>データテーブル!$A$1:$A$48</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D5783-5FB6-4332-B743-3802E7729C98}">
  <sheetPr codeName="Sheet2"/>
  <dimension ref="A1:FB8"/>
  <sheetViews>
    <sheetView zoomScale="130" zoomScaleNormal="130" workbookViewId="0">
      <selection activeCell="A8" sqref="A8"/>
    </sheetView>
  </sheetViews>
  <sheetFormatPr defaultColWidth="8.59765625" defaultRowHeight="18"/>
  <cols>
    <col min="8" max="8" width="9" customWidth="1"/>
  </cols>
  <sheetData>
    <row r="1" spans="1:158">
      <c r="A1" s="46" t="s">
        <v>125</v>
      </c>
      <c r="B1" s="2"/>
      <c r="C1" s="2"/>
      <c r="D1" s="2"/>
      <c r="E1" s="2"/>
      <c r="F1" s="2"/>
      <c r="G1" s="2"/>
      <c r="H1" s="2"/>
      <c r="I1" s="2"/>
      <c r="J1" s="2"/>
      <c r="K1" s="2">
        <v>1</v>
      </c>
      <c r="L1" s="2">
        <v>2</v>
      </c>
      <c r="M1" s="2">
        <v>3</v>
      </c>
      <c r="N1" s="2">
        <v>4</v>
      </c>
      <c r="O1" s="2">
        <v>5</v>
      </c>
      <c r="P1" s="2">
        <v>6</v>
      </c>
      <c r="Q1" s="2">
        <v>7</v>
      </c>
      <c r="R1" s="2">
        <v>8</v>
      </c>
      <c r="S1" s="2">
        <v>9</v>
      </c>
      <c r="T1" s="2">
        <v>10</v>
      </c>
      <c r="U1" s="2">
        <v>11</v>
      </c>
      <c r="V1" s="2">
        <v>12</v>
      </c>
      <c r="W1" s="2">
        <v>13</v>
      </c>
      <c r="X1" s="2">
        <v>14</v>
      </c>
      <c r="Y1" s="2">
        <v>15</v>
      </c>
      <c r="Z1" s="2">
        <v>16</v>
      </c>
      <c r="AA1" s="2">
        <v>17</v>
      </c>
      <c r="AB1" s="2">
        <v>18</v>
      </c>
      <c r="AC1" s="2">
        <v>19</v>
      </c>
      <c r="AD1" s="2">
        <v>20</v>
      </c>
      <c r="AE1" s="2">
        <v>21</v>
      </c>
      <c r="AF1" s="2">
        <v>22</v>
      </c>
      <c r="AG1" s="2">
        <v>23</v>
      </c>
      <c r="AH1" s="2">
        <v>24</v>
      </c>
      <c r="AI1" s="2">
        <v>25</v>
      </c>
      <c r="AJ1" s="2">
        <v>26</v>
      </c>
      <c r="AK1" s="2">
        <v>27</v>
      </c>
      <c r="AL1" s="2">
        <v>28</v>
      </c>
      <c r="AM1" s="2">
        <v>29</v>
      </c>
      <c r="AN1" s="2">
        <v>30</v>
      </c>
      <c r="AO1" s="2">
        <v>31</v>
      </c>
      <c r="AP1" s="2">
        <v>32</v>
      </c>
      <c r="AQ1" s="2">
        <v>33</v>
      </c>
      <c r="AR1" s="2">
        <v>34</v>
      </c>
      <c r="AS1" s="2">
        <v>35</v>
      </c>
      <c r="AT1" s="2">
        <v>36</v>
      </c>
      <c r="AU1" s="2">
        <v>37</v>
      </c>
      <c r="AV1" s="2">
        <v>38</v>
      </c>
      <c r="AW1" s="2">
        <v>39</v>
      </c>
      <c r="AX1" s="2">
        <v>40</v>
      </c>
      <c r="AY1" s="2">
        <v>41</v>
      </c>
      <c r="AZ1" s="2">
        <v>42</v>
      </c>
      <c r="BA1" s="2">
        <v>43</v>
      </c>
      <c r="BB1" s="2">
        <v>44</v>
      </c>
      <c r="BC1" s="2">
        <v>45</v>
      </c>
      <c r="BD1" s="2">
        <v>46</v>
      </c>
      <c r="BE1" s="2">
        <v>47</v>
      </c>
      <c r="BF1" s="2">
        <v>48</v>
      </c>
      <c r="BG1" s="2">
        <v>49</v>
      </c>
      <c r="BH1" s="2">
        <v>50</v>
      </c>
      <c r="BI1" s="2">
        <v>51</v>
      </c>
      <c r="BJ1" s="2">
        <v>52</v>
      </c>
      <c r="BK1" s="2">
        <v>53</v>
      </c>
      <c r="BL1" s="2">
        <v>54</v>
      </c>
      <c r="BM1" s="2">
        <v>55</v>
      </c>
      <c r="BN1" s="2">
        <v>56</v>
      </c>
      <c r="BO1" s="2">
        <v>57</v>
      </c>
      <c r="BP1" s="2">
        <v>58</v>
      </c>
      <c r="BQ1" s="2">
        <v>59</v>
      </c>
      <c r="BR1" s="2">
        <v>60</v>
      </c>
      <c r="BS1" s="2">
        <v>61</v>
      </c>
      <c r="BT1" s="2">
        <v>62</v>
      </c>
      <c r="BU1" s="2">
        <v>63</v>
      </c>
      <c r="BV1" s="2">
        <v>64</v>
      </c>
      <c r="BW1" s="2">
        <v>65</v>
      </c>
      <c r="BX1" s="2">
        <v>66</v>
      </c>
      <c r="BY1" s="2">
        <v>67</v>
      </c>
      <c r="BZ1" s="2">
        <v>68</v>
      </c>
      <c r="CA1" s="2">
        <v>69</v>
      </c>
      <c r="CB1" s="2">
        <v>70</v>
      </c>
      <c r="CC1" s="2">
        <v>71</v>
      </c>
      <c r="CD1" s="2">
        <v>72</v>
      </c>
      <c r="CE1" s="2">
        <v>73</v>
      </c>
      <c r="CF1" s="2">
        <v>74</v>
      </c>
      <c r="CG1" s="2">
        <v>75</v>
      </c>
      <c r="CH1" s="2">
        <v>76</v>
      </c>
      <c r="CI1" s="2">
        <v>77</v>
      </c>
      <c r="CJ1" s="2">
        <v>78</v>
      </c>
      <c r="CK1" s="2">
        <v>79</v>
      </c>
      <c r="CL1" s="2">
        <v>80</v>
      </c>
      <c r="CM1" s="2">
        <v>81</v>
      </c>
      <c r="CN1" s="2">
        <v>82</v>
      </c>
      <c r="CO1" s="2">
        <v>83</v>
      </c>
      <c r="CP1" s="2">
        <v>84</v>
      </c>
      <c r="CQ1" s="2">
        <v>85</v>
      </c>
      <c r="CR1" s="2">
        <v>86</v>
      </c>
      <c r="CS1" s="2">
        <v>87</v>
      </c>
      <c r="CT1" s="2">
        <v>88</v>
      </c>
      <c r="CU1" s="2">
        <v>89</v>
      </c>
      <c r="CV1" s="2">
        <v>90</v>
      </c>
      <c r="CW1" s="2">
        <v>91</v>
      </c>
      <c r="CX1" s="2">
        <v>92</v>
      </c>
      <c r="CY1" s="2">
        <v>93</v>
      </c>
      <c r="CZ1" s="2">
        <v>94</v>
      </c>
      <c r="DA1" s="2">
        <v>95</v>
      </c>
      <c r="DB1" s="2">
        <v>96</v>
      </c>
      <c r="DC1" s="2">
        <v>97</v>
      </c>
      <c r="DD1" s="2">
        <v>98</v>
      </c>
      <c r="DE1" s="2">
        <v>99</v>
      </c>
      <c r="DF1" s="2">
        <v>100</v>
      </c>
      <c r="DG1" s="2">
        <v>101</v>
      </c>
      <c r="DH1" s="2">
        <v>102</v>
      </c>
      <c r="DI1" s="2">
        <v>103</v>
      </c>
      <c r="DJ1" s="2">
        <v>104</v>
      </c>
      <c r="DK1" s="2">
        <v>105</v>
      </c>
      <c r="DL1" s="2">
        <v>106</v>
      </c>
      <c r="DM1" s="2">
        <v>107</v>
      </c>
      <c r="DN1" s="2">
        <v>108</v>
      </c>
      <c r="DO1" s="2">
        <v>109</v>
      </c>
      <c r="DP1" s="2">
        <v>110</v>
      </c>
      <c r="DQ1" s="2">
        <v>111</v>
      </c>
      <c r="DR1" s="2">
        <v>112</v>
      </c>
      <c r="DS1" s="2">
        <v>113</v>
      </c>
      <c r="DT1" s="2">
        <v>114</v>
      </c>
      <c r="DU1" s="2">
        <v>115</v>
      </c>
      <c r="DV1" s="2">
        <v>116</v>
      </c>
      <c r="DW1" s="2">
        <v>117</v>
      </c>
      <c r="DX1" s="2">
        <v>118</v>
      </c>
      <c r="DY1" s="2">
        <v>119</v>
      </c>
      <c r="DZ1" s="2">
        <v>120</v>
      </c>
      <c r="EA1" s="2">
        <v>121</v>
      </c>
      <c r="EB1" s="2">
        <v>122</v>
      </c>
      <c r="EC1" s="2">
        <v>123</v>
      </c>
      <c r="ED1" s="2">
        <v>124</v>
      </c>
      <c r="EE1" s="2">
        <v>125</v>
      </c>
      <c r="EF1" s="2">
        <v>126</v>
      </c>
      <c r="EG1" s="2">
        <v>127</v>
      </c>
      <c r="EH1" s="2">
        <v>128</v>
      </c>
      <c r="EI1" s="2">
        <v>129</v>
      </c>
      <c r="EJ1" s="2">
        <v>130</v>
      </c>
      <c r="EK1" s="2">
        <v>131</v>
      </c>
      <c r="EL1" s="2">
        <v>132</v>
      </c>
      <c r="EM1" s="2">
        <v>133</v>
      </c>
      <c r="EN1" s="2">
        <v>134</v>
      </c>
      <c r="EO1" s="2">
        <v>135</v>
      </c>
      <c r="EP1" s="2">
        <v>136</v>
      </c>
      <c r="EQ1" s="2">
        <v>137</v>
      </c>
      <c r="ER1" s="2">
        <v>138</v>
      </c>
      <c r="ES1" s="2">
        <v>139</v>
      </c>
      <c r="ET1" s="2">
        <v>140</v>
      </c>
      <c r="EU1" s="2">
        <v>141</v>
      </c>
      <c r="EV1" s="2">
        <v>142</v>
      </c>
      <c r="EW1" s="2">
        <v>143</v>
      </c>
      <c r="EX1" s="2">
        <v>144</v>
      </c>
      <c r="EY1" s="2">
        <v>145</v>
      </c>
      <c r="EZ1" s="2">
        <v>146</v>
      </c>
      <c r="FA1" s="2">
        <v>147</v>
      </c>
      <c r="FB1" s="2">
        <v>148</v>
      </c>
    </row>
    <row r="2" spans="1:158" ht="19.8">
      <c r="A2" s="3"/>
      <c r="B2" s="3"/>
      <c r="C2" s="4"/>
      <c r="D2" s="4"/>
      <c r="E2" s="4"/>
      <c r="F2" s="4"/>
      <c r="G2" s="4"/>
      <c r="H2" s="4"/>
      <c r="I2" s="4"/>
      <c r="J2" s="4"/>
      <c r="K2" s="5"/>
      <c r="L2" s="5"/>
      <c r="M2" s="5"/>
      <c r="N2" s="5"/>
      <c r="O2" s="5"/>
      <c r="P2" s="5"/>
      <c r="Q2" s="5"/>
      <c r="R2" s="5"/>
      <c r="S2" s="5"/>
      <c r="T2" s="5"/>
      <c r="U2" s="5"/>
      <c r="V2" s="6"/>
      <c r="W2" s="7">
        <f>SUM(W9:W951645)</f>
        <v>0</v>
      </c>
      <c r="X2" s="7">
        <f>SUM(X9:X951645)</f>
        <v>0</v>
      </c>
      <c r="Y2" s="7">
        <f>SUM(Y9:Y951645)</f>
        <v>0</v>
      </c>
      <c r="Z2" s="7">
        <f>SUM(Z9:Z951645)</f>
        <v>0</v>
      </c>
      <c r="AA2" s="7">
        <f>SUM(AA9:AA951645)</f>
        <v>0</v>
      </c>
      <c r="AB2" s="6"/>
      <c r="AC2" s="6"/>
      <c r="AD2" s="6"/>
      <c r="AE2" s="6"/>
      <c r="AF2" s="6"/>
      <c r="AG2" s="6"/>
      <c r="AH2" s="6"/>
      <c r="AI2" s="6"/>
      <c r="AJ2" s="6"/>
      <c r="AK2" s="6"/>
      <c r="AL2" s="6"/>
      <c r="AM2" s="6"/>
      <c r="AN2" s="6"/>
      <c r="AO2" s="6"/>
      <c r="AP2" s="6"/>
      <c r="AQ2" s="6"/>
      <c r="AR2" s="6"/>
      <c r="AS2" s="6"/>
      <c r="AT2" s="6"/>
      <c r="AU2" s="6"/>
      <c r="AV2" s="6"/>
      <c r="AW2" s="6"/>
      <c r="AX2" s="6"/>
      <c r="AY2" s="6"/>
      <c r="AZ2" s="7">
        <f t="shared" ref="AZ2:BF2" si="0">SUM(AZ9:AZ951645)</f>
        <v>0</v>
      </c>
      <c r="BA2" s="7">
        <f t="shared" si="0"/>
        <v>0</v>
      </c>
      <c r="BB2" s="7">
        <f t="shared" si="0"/>
        <v>0</v>
      </c>
      <c r="BC2" s="7">
        <f t="shared" si="0"/>
        <v>0</v>
      </c>
      <c r="BD2" s="7">
        <f t="shared" si="0"/>
        <v>0</v>
      </c>
      <c r="BE2" s="7">
        <f t="shared" si="0"/>
        <v>0</v>
      </c>
      <c r="BF2" s="7">
        <f t="shared" si="0"/>
        <v>0</v>
      </c>
      <c r="BG2" s="8"/>
      <c r="BH2" s="8"/>
      <c r="BI2" s="8"/>
      <c r="BJ2" s="8"/>
      <c r="BK2" s="8"/>
      <c r="BL2" s="8"/>
      <c r="BM2" s="8"/>
      <c r="BN2" s="8"/>
      <c r="BO2" s="8"/>
      <c r="BP2" s="8"/>
      <c r="BQ2" s="8"/>
      <c r="BR2" s="8"/>
      <c r="BS2" s="9">
        <f>SUM(BS9:BS951645)</f>
        <v>0</v>
      </c>
      <c r="BT2" s="9">
        <f>SUM(BT9:BT951645)</f>
        <v>0</v>
      </c>
      <c r="BU2" s="9">
        <f>SUM(BU9:BU951645)</f>
        <v>0</v>
      </c>
      <c r="BV2" s="9">
        <f>SUM(BV9:BV951645)</f>
        <v>0</v>
      </c>
      <c r="BW2" s="9">
        <f>SUM(BW9:BW951645)</f>
        <v>0</v>
      </c>
      <c r="BX2" s="8"/>
      <c r="BY2" s="8"/>
      <c r="BZ2" s="8"/>
      <c r="CA2" s="8"/>
      <c r="CB2" s="8"/>
      <c r="CC2" s="8"/>
      <c r="CD2" s="8"/>
      <c r="CE2" s="8"/>
      <c r="CF2" s="8"/>
      <c r="CG2" s="8"/>
      <c r="CH2" s="8"/>
      <c r="CI2" s="8"/>
      <c r="CJ2" s="8"/>
      <c r="CK2" s="8"/>
      <c r="CL2" s="8"/>
      <c r="CM2" s="8"/>
      <c r="CN2" s="8"/>
      <c r="CO2" s="8"/>
      <c r="CP2" s="8"/>
      <c r="CQ2" s="8"/>
      <c r="CR2" s="8"/>
      <c r="CS2" s="8"/>
      <c r="CT2" s="8"/>
      <c r="CU2" s="8"/>
      <c r="CV2" s="9">
        <f t="shared" ref="CV2:DB2" si="1">SUM(CV9:CV951645)</f>
        <v>0</v>
      </c>
      <c r="CW2" s="9">
        <f t="shared" si="1"/>
        <v>0</v>
      </c>
      <c r="CX2" s="9">
        <f t="shared" si="1"/>
        <v>0</v>
      </c>
      <c r="CY2" s="9">
        <f t="shared" si="1"/>
        <v>0</v>
      </c>
      <c r="CZ2" s="9">
        <f t="shared" si="1"/>
        <v>0</v>
      </c>
      <c r="DA2" s="9">
        <f t="shared" si="1"/>
        <v>0</v>
      </c>
      <c r="DB2" s="9">
        <f t="shared" si="1"/>
        <v>0</v>
      </c>
      <c r="DC2" s="10"/>
      <c r="DD2" s="10"/>
      <c r="DE2" s="10"/>
      <c r="DF2" s="10"/>
      <c r="DG2" s="10"/>
      <c r="DH2" s="10"/>
      <c r="DI2" s="10"/>
      <c r="DJ2" s="10"/>
      <c r="DK2" s="10"/>
      <c r="DL2" s="10"/>
      <c r="DM2" s="10"/>
      <c r="DN2" s="10"/>
      <c r="DO2" s="11">
        <f>SUM(DO9:DO951645)</f>
        <v>0</v>
      </c>
      <c r="DP2" s="11">
        <f>SUM(DP9:DP951645)</f>
        <v>0</v>
      </c>
      <c r="DQ2" s="11">
        <f>SUM(DQ9:DQ951645)</f>
        <v>0</v>
      </c>
      <c r="DR2" s="11">
        <f>SUM(DR9:DR951645)</f>
        <v>0</v>
      </c>
      <c r="DS2" s="11">
        <f>SUM(DS9:DS951645)</f>
        <v>0</v>
      </c>
      <c r="DT2" s="10"/>
      <c r="DU2" s="10"/>
      <c r="DV2" s="10"/>
      <c r="DW2" s="10"/>
      <c r="DX2" s="10"/>
      <c r="DY2" s="10"/>
      <c r="DZ2" s="10"/>
      <c r="EA2" s="10"/>
      <c r="EB2" s="10"/>
      <c r="EC2" s="10"/>
      <c r="ED2" s="10"/>
      <c r="EE2" s="10"/>
      <c r="EF2" s="10"/>
      <c r="EG2" s="10"/>
      <c r="EH2" s="10"/>
      <c r="EI2" s="10"/>
      <c r="EJ2" s="10"/>
      <c r="EK2" s="10"/>
      <c r="EL2" s="10"/>
      <c r="EM2" s="10"/>
      <c r="EN2" s="10"/>
      <c r="EO2" s="10"/>
      <c r="EP2" s="10"/>
      <c r="EQ2" s="10"/>
      <c r="ER2" s="11">
        <f t="shared" ref="ER2:EX2" si="2">SUM(ER9:ER951645)</f>
        <v>0</v>
      </c>
      <c r="ES2" s="11">
        <f t="shared" si="2"/>
        <v>0</v>
      </c>
      <c r="ET2" s="11">
        <f t="shared" si="2"/>
        <v>0</v>
      </c>
      <c r="EU2" s="11">
        <f t="shared" si="2"/>
        <v>0</v>
      </c>
      <c r="EV2" s="11">
        <f t="shared" si="2"/>
        <v>0</v>
      </c>
      <c r="EW2" s="11">
        <f t="shared" si="2"/>
        <v>0</v>
      </c>
      <c r="EX2" s="11">
        <f t="shared" si="2"/>
        <v>0</v>
      </c>
      <c r="EY2" s="4"/>
      <c r="EZ2" s="4"/>
      <c r="FA2" s="4"/>
      <c r="FB2" s="223" t="s">
        <v>123</v>
      </c>
    </row>
    <row r="3" spans="1:158">
      <c r="A3" s="201" t="s">
        <v>69</v>
      </c>
      <c r="B3" s="202" t="s">
        <v>70</v>
      </c>
      <c r="C3" s="195" t="s">
        <v>71</v>
      </c>
      <c r="D3" s="195" t="s">
        <v>72</v>
      </c>
      <c r="E3" s="195" t="s">
        <v>73</v>
      </c>
      <c r="F3" s="195" t="s">
        <v>74</v>
      </c>
      <c r="G3" s="195" t="s">
        <v>75</v>
      </c>
      <c r="H3" s="195" t="s">
        <v>76</v>
      </c>
      <c r="I3" s="195" t="s">
        <v>77</v>
      </c>
      <c r="J3" s="195" t="s">
        <v>78</v>
      </c>
      <c r="K3" s="12" t="s">
        <v>79</v>
      </c>
      <c r="L3" s="13"/>
      <c r="M3" s="13"/>
      <c r="N3" s="13"/>
      <c r="O3" s="13"/>
      <c r="P3" s="13"/>
      <c r="Q3" s="13"/>
      <c r="R3" s="13"/>
      <c r="S3" s="13"/>
      <c r="T3" s="13"/>
      <c r="U3" s="13"/>
      <c r="V3" s="13"/>
      <c r="W3" s="14" t="s">
        <v>80</v>
      </c>
      <c r="X3" s="14" t="s">
        <v>80</v>
      </c>
      <c r="Y3" s="14" t="s">
        <v>80</v>
      </c>
      <c r="Z3" s="14" t="s">
        <v>80</v>
      </c>
      <c r="AA3" s="14" t="s">
        <v>80</v>
      </c>
      <c r="AB3" s="13"/>
      <c r="AC3" s="13"/>
      <c r="AD3" s="13"/>
      <c r="AE3" s="13"/>
      <c r="AF3" s="13"/>
      <c r="AG3" s="13"/>
      <c r="AH3" s="13"/>
      <c r="AI3" s="13"/>
      <c r="AJ3" s="13"/>
      <c r="AK3" s="13"/>
      <c r="AL3" s="13"/>
      <c r="AM3" s="13"/>
      <c r="AN3" s="13"/>
      <c r="AO3" s="13"/>
      <c r="AP3" s="13"/>
      <c r="AQ3" s="13"/>
      <c r="AR3" s="13"/>
      <c r="AS3" s="13"/>
      <c r="AT3" s="13"/>
      <c r="AU3" s="13"/>
      <c r="AV3" s="13"/>
      <c r="AW3" s="13"/>
      <c r="AX3" s="13"/>
      <c r="AY3" s="13"/>
      <c r="AZ3" s="14" t="s">
        <v>80</v>
      </c>
      <c r="BA3" s="14" t="s">
        <v>80</v>
      </c>
      <c r="BB3" s="14" t="s">
        <v>80</v>
      </c>
      <c r="BC3" s="14" t="s">
        <v>80</v>
      </c>
      <c r="BD3" s="14" t="s">
        <v>80</v>
      </c>
      <c r="BE3" s="14" t="s">
        <v>80</v>
      </c>
      <c r="BF3" s="14" t="s">
        <v>80</v>
      </c>
      <c r="BG3" s="15" t="s">
        <v>81</v>
      </c>
      <c r="BH3" s="16"/>
      <c r="BI3" s="16"/>
      <c r="BJ3" s="16"/>
      <c r="BK3" s="16"/>
      <c r="BL3" s="16"/>
      <c r="BM3" s="16"/>
      <c r="BN3" s="16"/>
      <c r="BO3" s="16"/>
      <c r="BP3" s="16"/>
      <c r="BQ3" s="16"/>
      <c r="BR3" s="16"/>
      <c r="BS3" s="17" t="s">
        <v>82</v>
      </c>
      <c r="BT3" s="17" t="s">
        <v>82</v>
      </c>
      <c r="BU3" s="17" t="s">
        <v>82</v>
      </c>
      <c r="BV3" s="17" t="s">
        <v>82</v>
      </c>
      <c r="BW3" s="17" t="s">
        <v>82</v>
      </c>
      <c r="BX3" s="16"/>
      <c r="BY3" s="16"/>
      <c r="BZ3" s="16"/>
      <c r="CA3" s="16"/>
      <c r="CB3" s="16"/>
      <c r="CC3" s="16"/>
      <c r="CD3" s="16"/>
      <c r="CE3" s="16"/>
      <c r="CF3" s="16"/>
      <c r="CG3" s="16"/>
      <c r="CH3" s="16"/>
      <c r="CI3" s="16"/>
      <c r="CJ3" s="16"/>
      <c r="CK3" s="16"/>
      <c r="CL3" s="16"/>
      <c r="CM3" s="16"/>
      <c r="CN3" s="16"/>
      <c r="CO3" s="16"/>
      <c r="CP3" s="16"/>
      <c r="CQ3" s="16"/>
      <c r="CR3" s="16"/>
      <c r="CS3" s="16"/>
      <c r="CT3" s="16"/>
      <c r="CU3" s="16"/>
      <c r="CV3" s="17" t="s">
        <v>82</v>
      </c>
      <c r="CW3" s="17" t="s">
        <v>82</v>
      </c>
      <c r="CX3" s="17" t="s">
        <v>82</v>
      </c>
      <c r="CY3" s="17" t="s">
        <v>82</v>
      </c>
      <c r="CZ3" s="17" t="s">
        <v>82</v>
      </c>
      <c r="DA3" s="17" t="s">
        <v>82</v>
      </c>
      <c r="DB3" s="17" t="s">
        <v>82</v>
      </c>
      <c r="DC3" s="18" t="s">
        <v>83</v>
      </c>
      <c r="DD3" s="19"/>
      <c r="DE3" s="19"/>
      <c r="DF3" s="19"/>
      <c r="DG3" s="19"/>
      <c r="DH3" s="19"/>
      <c r="DI3" s="19"/>
      <c r="DJ3" s="19"/>
      <c r="DK3" s="19"/>
      <c r="DL3" s="19"/>
      <c r="DM3" s="19"/>
      <c r="DN3" s="19"/>
      <c r="DO3" s="20" t="s">
        <v>84</v>
      </c>
      <c r="DP3" s="20" t="s">
        <v>84</v>
      </c>
      <c r="DQ3" s="20" t="s">
        <v>84</v>
      </c>
      <c r="DR3" s="20" t="s">
        <v>84</v>
      </c>
      <c r="DS3" s="20" t="s">
        <v>84</v>
      </c>
      <c r="DT3" s="19"/>
      <c r="DU3" s="19"/>
      <c r="DV3" s="19"/>
      <c r="DW3" s="19"/>
      <c r="DX3" s="19"/>
      <c r="DY3" s="19"/>
      <c r="DZ3" s="19"/>
      <c r="EA3" s="19"/>
      <c r="EB3" s="19"/>
      <c r="EC3" s="19"/>
      <c r="ED3" s="19"/>
      <c r="EE3" s="19"/>
      <c r="EF3" s="19"/>
      <c r="EG3" s="19"/>
      <c r="EH3" s="19"/>
      <c r="EI3" s="19"/>
      <c r="EJ3" s="19"/>
      <c r="EK3" s="19"/>
      <c r="EL3" s="19"/>
      <c r="EM3" s="19"/>
      <c r="EN3" s="19"/>
      <c r="EO3" s="19"/>
      <c r="EP3" s="19"/>
      <c r="EQ3" s="21"/>
      <c r="ER3" s="20" t="s">
        <v>84</v>
      </c>
      <c r="ES3" s="20" t="s">
        <v>84</v>
      </c>
      <c r="ET3" s="20" t="s">
        <v>84</v>
      </c>
      <c r="EU3" s="20" t="s">
        <v>84</v>
      </c>
      <c r="EV3" s="20" t="s">
        <v>84</v>
      </c>
      <c r="EW3" s="20" t="s">
        <v>84</v>
      </c>
      <c r="EX3" s="20" t="s">
        <v>84</v>
      </c>
      <c r="EY3" s="22"/>
      <c r="EZ3" s="23"/>
      <c r="FA3" s="24"/>
      <c r="FB3" s="224"/>
    </row>
    <row r="4" spans="1:158">
      <c r="A4" s="196"/>
      <c r="B4" s="203"/>
      <c r="C4" s="196"/>
      <c r="D4" s="196"/>
      <c r="E4" s="196"/>
      <c r="F4" s="196"/>
      <c r="G4" s="196"/>
      <c r="H4" s="196"/>
      <c r="I4" s="196"/>
      <c r="J4" s="196"/>
      <c r="K4" s="25" t="s">
        <v>85</v>
      </c>
      <c r="L4" s="26"/>
      <c r="M4" s="26"/>
      <c r="N4" s="26"/>
      <c r="O4" s="26"/>
      <c r="P4" s="26"/>
      <c r="Q4" s="26"/>
      <c r="R4" s="26"/>
      <c r="S4" s="26"/>
      <c r="T4" s="26"/>
      <c r="U4" s="26"/>
      <c r="V4" s="26"/>
      <c r="W4" s="198" t="s">
        <v>86</v>
      </c>
      <c r="X4" s="198" t="s">
        <v>87</v>
      </c>
      <c r="Y4" s="198" t="s">
        <v>88</v>
      </c>
      <c r="Z4" s="198" t="s">
        <v>89</v>
      </c>
      <c r="AA4" s="198" t="s">
        <v>90</v>
      </c>
      <c r="AB4" s="27" t="s">
        <v>91</v>
      </c>
      <c r="AC4" s="26"/>
      <c r="AD4" s="26"/>
      <c r="AE4" s="26"/>
      <c r="AF4" s="26"/>
      <c r="AG4" s="26"/>
      <c r="AH4" s="26"/>
      <c r="AI4" s="26"/>
      <c r="AJ4" s="26"/>
      <c r="AK4" s="26"/>
      <c r="AL4" s="26"/>
      <c r="AM4" s="28"/>
      <c r="AN4" s="209" t="s">
        <v>92</v>
      </c>
      <c r="AO4" s="206"/>
      <c r="AP4" s="209" t="s">
        <v>93</v>
      </c>
      <c r="AQ4" s="206"/>
      <c r="AR4" s="209" t="s">
        <v>94</v>
      </c>
      <c r="AS4" s="206"/>
      <c r="AT4" s="209" t="s">
        <v>95</v>
      </c>
      <c r="AU4" s="206"/>
      <c r="AV4" s="209" t="s">
        <v>96</v>
      </c>
      <c r="AW4" s="206"/>
      <c r="AX4" s="209" t="s">
        <v>97</v>
      </c>
      <c r="AY4" s="206"/>
      <c r="AZ4" s="198" t="s">
        <v>98</v>
      </c>
      <c r="BA4" s="198" t="s">
        <v>99</v>
      </c>
      <c r="BB4" s="198" t="s">
        <v>100</v>
      </c>
      <c r="BC4" s="198" t="s">
        <v>101</v>
      </c>
      <c r="BD4" s="198" t="s">
        <v>102</v>
      </c>
      <c r="BE4" s="198" t="s">
        <v>103</v>
      </c>
      <c r="BF4" s="198" t="s">
        <v>104</v>
      </c>
      <c r="BG4" s="29" t="s">
        <v>105</v>
      </c>
      <c r="BH4" s="30"/>
      <c r="BI4" s="30"/>
      <c r="BJ4" s="30"/>
      <c r="BK4" s="30"/>
      <c r="BL4" s="30"/>
      <c r="BM4" s="30"/>
      <c r="BN4" s="30"/>
      <c r="BO4" s="30"/>
      <c r="BP4" s="30"/>
      <c r="BQ4" s="30"/>
      <c r="BR4" s="31"/>
      <c r="BS4" s="218" t="s">
        <v>86</v>
      </c>
      <c r="BT4" s="218" t="s">
        <v>87</v>
      </c>
      <c r="BU4" s="218" t="s">
        <v>88</v>
      </c>
      <c r="BV4" s="218" t="s">
        <v>89</v>
      </c>
      <c r="BW4" s="218" t="s">
        <v>90</v>
      </c>
      <c r="BX4" s="29" t="s">
        <v>106</v>
      </c>
      <c r="BY4" s="30"/>
      <c r="BZ4" s="30"/>
      <c r="CA4" s="30"/>
      <c r="CB4" s="30"/>
      <c r="CC4" s="30"/>
      <c r="CD4" s="30"/>
      <c r="CE4" s="30"/>
      <c r="CF4" s="30"/>
      <c r="CG4" s="30"/>
      <c r="CH4" s="30"/>
      <c r="CI4" s="31"/>
      <c r="CJ4" s="219" t="s">
        <v>92</v>
      </c>
      <c r="CK4" s="206"/>
      <c r="CL4" s="219" t="s">
        <v>93</v>
      </c>
      <c r="CM4" s="206"/>
      <c r="CN4" s="219" t="s">
        <v>94</v>
      </c>
      <c r="CO4" s="206"/>
      <c r="CP4" s="219" t="s">
        <v>95</v>
      </c>
      <c r="CQ4" s="206"/>
      <c r="CR4" s="219" t="s">
        <v>96</v>
      </c>
      <c r="CS4" s="206"/>
      <c r="CT4" s="219" t="s">
        <v>97</v>
      </c>
      <c r="CU4" s="206"/>
      <c r="CV4" s="218" t="s">
        <v>98</v>
      </c>
      <c r="CW4" s="218" t="s">
        <v>99</v>
      </c>
      <c r="CX4" s="218" t="s">
        <v>100</v>
      </c>
      <c r="CY4" s="218" t="s">
        <v>101</v>
      </c>
      <c r="CZ4" s="218" t="s">
        <v>102</v>
      </c>
      <c r="DA4" s="218" t="s">
        <v>103</v>
      </c>
      <c r="DB4" s="218" t="s">
        <v>104</v>
      </c>
      <c r="DC4" s="32" t="s">
        <v>107</v>
      </c>
      <c r="DD4" s="33"/>
      <c r="DE4" s="33"/>
      <c r="DF4" s="33"/>
      <c r="DG4" s="33"/>
      <c r="DH4" s="33"/>
      <c r="DI4" s="33"/>
      <c r="DJ4" s="33"/>
      <c r="DK4" s="33"/>
      <c r="DL4" s="33"/>
      <c r="DM4" s="33"/>
      <c r="DN4" s="34"/>
      <c r="DO4" s="214" t="s">
        <v>86</v>
      </c>
      <c r="DP4" s="214" t="s">
        <v>87</v>
      </c>
      <c r="DQ4" s="214" t="s">
        <v>88</v>
      </c>
      <c r="DR4" s="214" t="s">
        <v>89</v>
      </c>
      <c r="DS4" s="214" t="s">
        <v>90</v>
      </c>
      <c r="DT4" s="32" t="s">
        <v>108</v>
      </c>
      <c r="DU4" s="33"/>
      <c r="DV4" s="33"/>
      <c r="DW4" s="33"/>
      <c r="DX4" s="33"/>
      <c r="DY4" s="33"/>
      <c r="DZ4" s="33"/>
      <c r="EA4" s="33"/>
      <c r="EB4" s="33"/>
      <c r="EC4" s="33"/>
      <c r="ED4" s="33"/>
      <c r="EE4" s="34"/>
      <c r="EF4" s="215" t="s">
        <v>92</v>
      </c>
      <c r="EG4" s="206"/>
      <c r="EH4" s="215" t="s">
        <v>93</v>
      </c>
      <c r="EI4" s="206"/>
      <c r="EJ4" s="215" t="s">
        <v>94</v>
      </c>
      <c r="EK4" s="206"/>
      <c r="EL4" s="215" t="s">
        <v>95</v>
      </c>
      <c r="EM4" s="206"/>
      <c r="EN4" s="215" t="s">
        <v>96</v>
      </c>
      <c r="EO4" s="206"/>
      <c r="EP4" s="215" t="s">
        <v>97</v>
      </c>
      <c r="EQ4" s="206"/>
      <c r="ER4" s="214" t="s">
        <v>98</v>
      </c>
      <c r="ES4" s="214" t="s">
        <v>99</v>
      </c>
      <c r="ET4" s="214" t="s">
        <v>100</v>
      </c>
      <c r="EU4" s="214" t="s">
        <v>101</v>
      </c>
      <c r="EV4" s="214" t="s">
        <v>102</v>
      </c>
      <c r="EW4" s="214" t="s">
        <v>103</v>
      </c>
      <c r="EX4" s="214" t="s">
        <v>104</v>
      </c>
      <c r="EY4" s="228" t="s">
        <v>109</v>
      </c>
      <c r="EZ4" s="229"/>
      <c r="FA4" s="230"/>
      <c r="FB4" s="224"/>
    </row>
    <row r="5" spans="1:158">
      <c r="A5" s="196"/>
      <c r="B5" s="203"/>
      <c r="C5" s="196"/>
      <c r="D5" s="196"/>
      <c r="E5" s="196"/>
      <c r="F5" s="196"/>
      <c r="G5" s="196"/>
      <c r="H5" s="196"/>
      <c r="I5" s="196"/>
      <c r="J5" s="196"/>
      <c r="K5" s="207" t="s">
        <v>110</v>
      </c>
      <c r="L5" s="200"/>
      <c r="M5" s="200"/>
      <c r="N5" s="206"/>
      <c r="O5" s="207" t="s">
        <v>111</v>
      </c>
      <c r="P5" s="200"/>
      <c r="Q5" s="200"/>
      <c r="R5" s="206"/>
      <c r="S5" s="208" t="s">
        <v>112</v>
      </c>
      <c r="T5" s="200"/>
      <c r="U5" s="200"/>
      <c r="V5" s="200"/>
      <c r="W5" s="196"/>
      <c r="X5" s="196"/>
      <c r="Y5" s="196"/>
      <c r="Z5" s="196"/>
      <c r="AA5" s="196"/>
      <c r="AB5" s="211" t="s">
        <v>110</v>
      </c>
      <c r="AC5" s="200"/>
      <c r="AD5" s="200"/>
      <c r="AE5" s="206"/>
      <c r="AF5" s="207" t="s">
        <v>111</v>
      </c>
      <c r="AG5" s="200"/>
      <c r="AH5" s="200"/>
      <c r="AI5" s="206"/>
      <c r="AJ5" s="207" t="s">
        <v>112</v>
      </c>
      <c r="AK5" s="200"/>
      <c r="AL5" s="200"/>
      <c r="AM5" s="206"/>
      <c r="AN5" s="210" t="s">
        <v>112</v>
      </c>
      <c r="AO5" s="206"/>
      <c r="AP5" s="210" t="s">
        <v>112</v>
      </c>
      <c r="AQ5" s="206"/>
      <c r="AR5" s="210" t="s">
        <v>112</v>
      </c>
      <c r="AS5" s="206"/>
      <c r="AT5" s="210" t="s">
        <v>112</v>
      </c>
      <c r="AU5" s="206"/>
      <c r="AV5" s="210" t="s">
        <v>112</v>
      </c>
      <c r="AW5" s="206"/>
      <c r="AX5" s="210" t="s">
        <v>112</v>
      </c>
      <c r="AY5" s="206"/>
      <c r="AZ5" s="196"/>
      <c r="BA5" s="196"/>
      <c r="BB5" s="196"/>
      <c r="BC5" s="196"/>
      <c r="BD5" s="196"/>
      <c r="BE5" s="196"/>
      <c r="BF5" s="196"/>
      <c r="BG5" s="212" t="s">
        <v>110</v>
      </c>
      <c r="BH5" s="200"/>
      <c r="BI5" s="200"/>
      <c r="BJ5" s="206"/>
      <c r="BK5" s="212" t="s">
        <v>111</v>
      </c>
      <c r="BL5" s="200"/>
      <c r="BM5" s="200"/>
      <c r="BN5" s="206"/>
      <c r="BO5" s="212" t="s">
        <v>112</v>
      </c>
      <c r="BP5" s="200"/>
      <c r="BQ5" s="200"/>
      <c r="BR5" s="206"/>
      <c r="BS5" s="196"/>
      <c r="BT5" s="196"/>
      <c r="BU5" s="196"/>
      <c r="BV5" s="196"/>
      <c r="BW5" s="196"/>
      <c r="BX5" s="212" t="s">
        <v>110</v>
      </c>
      <c r="BY5" s="200"/>
      <c r="BZ5" s="200"/>
      <c r="CA5" s="206"/>
      <c r="CB5" s="212" t="s">
        <v>111</v>
      </c>
      <c r="CC5" s="200"/>
      <c r="CD5" s="200"/>
      <c r="CE5" s="206"/>
      <c r="CF5" s="212" t="s">
        <v>112</v>
      </c>
      <c r="CG5" s="200"/>
      <c r="CH5" s="200"/>
      <c r="CI5" s="206"/>
      <c r="CJ5" s="220" t="s">
        <v>112</v>
      </c>
      <c r="CK5" s="206"/>
      <c r="CL5" s="220" t="s">
        <v>112</v>
      </c>
      <c r="CM5" s="206"/>
      <c r="CN5" s="220" t="s">
        <v>112</v>
      </c>
      <c r="CO5" s="206"/>
      <c r="CP5" s="220" t="s">
        <v>112</v>
      </c>
      <c r="CQ5" s="206"/>
      <c r="CR5" s="220" t="s">
        <v>112</v>
      </c>
      <c r="CS5" s="206"/>
      <c r="CT5" s="220" t="s">
        <v>112</v>
      </c>
      <c r="CU5" s="206"/>
      <c r="CV5" s="196"/>
      <c r="CW5" s="196"/>
      <c r="CX5" s="196"/>
      <c r="CY5" s="196"/>
      <c r="CZ5" s="196"/>
      <c r="DA5" s="196"/>
      <c r="DB5" s="196"/>
      <c r="DC5" s="216" t="s">
        <v>110</v>
      </c>
      <c r="DD5" s="200"/>
      <c r="DE5" s="200"/>
      <c r="DF5" s="206"/>
      <c r="DG5" s="216" t="s">
        <v>111</v>
      </c>
      <c r="DH5" s="200"/>
      <c r="DI5" s="200"/>
      <c r="DJ5" s="206"/>
      <c r="DK5" s="216" t="s">
        <v>112</v>
      </c>
      <c r="DL5" s="200"/>
      <c r="DM5" s="200"/>
      <c r="DN5" s="206"/>
      <c r="DO5" s="196"/>
      <c r="DP5" s="196"/>
      <c r="DQ5" s="196"/>
      <c r="DR5" s="196"/>
      <c r="DS5" s="196"/>
      <c r="DT5" s="216" t="s">
        <v>110</v>
      </c>
      <c r="DU5" s="200"/>
      <c r="DV5" s="200"/>
      <c r="DW5" s="206"/>
      <c r="DX5" s="216" t="s">
        <v>111</v>
      </c>
      <c r="DY5" s="200"/>
      <c r="DZ5" s="200"/>
      <c r="EA5" s="206"/>
      <c r="EB5" s="216" t="s">
        <v>112</v>
      </c>
      <c r="EC5" s="200"/>
      <c r="ED5" s="200"/>
      <c r="EE5" s="206"/>
      <c r="EF5" s="217" t="s">
        <v>112</v>
      </c>
      <c r="EG5" s="206"/>
      <c r="EH5" s="217" t="s">
        <v>112</v>
      </c>
      <c r="EI5" s="206"/>
      <c r="EJ5" s="217" t="s">
        <v>112</v>
      </c>
      <c r="EK5" s="206"/>
      <c r="EL5" s="217" t="s">
        <v>112</v>
      </c>
      <c r="EM5" s="206"/>
      <c r="EN5" s="217" t="s">
        <v>112</v>
      </c>
      <c r="EO5" s="206"/>
      <c r="EP5" s="217" t="s">
        <v>112</v>
      </c>
      <c r="EQ5" s="206"/>
      <c r="ER5" s="196"/>
      <c r="ES5" s="196"/>
      <c r="ET5" s="196"/>
      <c r="EU5" s="196"/>
      <c r="EV5" s="196"/>
      <c r="EW5" s="196"/>
      <c r="EX5" s="196"/>
      <c r="EY5" s="231"/>
      <c r="EZ5" s="232"/>
      <c r="FA5" s="233"/>
      <c r="FB5" s="224"/>
    </row>
    <row r="6" spans="1:158">
      <c r="A6" s="196"/>
      <c r="B6" s="203"/>
      <c r="C6" s="196"/>
      <c r="D6" s="196"/>
      <c r="E6" s="196"/>
      <c r="F6" s="196"/>
      <c r="G6" s="196"/>
      <c r="H6" s="196"/>
      <c r="I6" s="196"/>
      <c r="J6" s="196"/>
      <c r="K6" s="205" t="s">
        <v>113</v>
      </c>
      <c r="L6" s="206"/>
      <c r="M6" s="205" t="s">
        <v>114</v>
      </c>
      <c r="N6" s="206"/>
      <c r="O6" s="205" t="s">
        <v>113</v>
      </c>
      <c r="P6" s="206"/>
      <c r="Q6" s="205" t="s">
        <v>114</v>
      </c>
      <c r="R6" s="206"/>
      <c r="S6" s="205" t="s">
        <v>113</v>
      </c>
      <c r="T6" s="206"/>
      <c r="U6" s="199" t="s">
        <v>114</v>
      </c>
      <c r="V6" s="200"/>
      <c r="W6" s="196"/>
      <c r="X6" s="196"/>
      <c r="Y6" s="196"/>
      <c r="Z6" s="196"/>
      <c r="AA6" s="196"/>
      <c r="AB6" s="221" t="s">
        <v>115</v>
      </c>
      <c r="AC6" s="206"/>
      <c r="AD6" s="205" t="s">
        <v>116</v>
      </c>
      <c r="AE6" s="206"/>
      <c r="AF6" s="205" t="s">
        <v>115</v>
      </c>
      <c r="AG6" s="206"/>
      <c r="AH6" s="205" t="s">
        <v>116</v>
      </c>
      <c r="AI6" s="206"/>
      <c r="AJ6" s="205" t="s">
        <v>115</v>
      </c>
      <c r="AK6" s="206"/>
      <c r="AL6" s="205" t="s">
        <v>116</v>
      </c>
      <c r="AM6" s="206"/>
      <c r="AN6" s="35" t="s">
        <v>115</v>
      </c>
      <c r="AO6" s="35" t="s">
        <v>116</v>
      </c>
      <c r="AP6" s="35" t="s">
        <v>115</v>
      </c>
      <c r="AQ6" s="35" t="s">
        <v>116</v>
      </c>
      <c r="AR6" s="35" t="s">
        <v>115</v>
      </c>
      <c r="AS6" s="35" t="s">
        <v>116</v>
      </c>
      <c r="AT6" s="35" t="s">
        <v>115</v>
      </c>
      <c r="AU6" s="35" t="s">
        <v>116</v>
      </c>
      <c r="AV6" s="35" t="s">
        <v>115</v>
      </c>
      <c r="AW6" s="35" t="s">
        <v>116</v>
      </c>
      <c r="AX6" s="35" t="s">
        <v>115</v>
      </c>
      <c r="AY6" s="35" t="s">
        <v>116</v>
      </c>
      <c r="AZ6" s="196"/>
      <c r="BA6" s="196"/>
      <c r="BB6" s="196"/>
      <c r="BC6" s="196"/>
      <c r="BD6" s="196"/>
      <c r="BE6" s="196"/>
      <c r="BF6" s="196"/>
      <c r="BG6" s="213" t="s">
        <v>113</v>
      </c>
      <c r="BH6" s="206"/>
      <c r="BI6" s="213" t="s">
        <v>114</v>
      </c>
      <c r="BJ6" s="206"/>
      <c r="BK6" s="213" t="s">
        <v>113</v>
      </c>
      <c r="BL6" s="206"/>
      <c r="BM6" s="213" t="s">
        <v>114</v>
      </c>
      <c r="BN6" s="206"/>
      <c r="BO6" s="213" t="s">
        <v>113</v>
      </c>
      <c r="BP6" s="206"/>
      <c r="BQ6" s="213" t="s">
        <v>114</v>
      </c>
      <c r="BR6" s="206"/>
      <c r="BS6" s="196"/>
      <c r="BT6" s="196"/>
      <c r="BU6" s="196"/>
      <c r="BV6" s="196"/>
      <c r="BW6" s="196"/>
      <c r="BX6" s="213" t="s">
        <v>115</v>
      </c>
      <c r="BY6" s="206"/>
      <c r="BZ6" s="213" t="s">
        <v>116</v>
      </c>
      <c r="CA6" s="206"/>
      <c r="CB6" s="213" t="s">
        <v>115</v>
      </c>
      <c r="CC6" s="206"/>
      <c r="CD6" s="213" t="s">
        <v>116</v>
      </c>
      <c r="CE6" s="206"/>
      <c r="CF6" s="213" t="s">
        <v>115</v>
      </c>
      <c r="CG6" s="206"/>
      <c r="CH6" s="213" t="s">
        <v>116</v>
      </c>
      <c r="CI6" s="206"/>
      <c r="CJ6" s="36" t="s">
        <v>115</v>
      </c>
      <c r="CK6" s="36" t="s">
        <v>116</v>
      </c>
      <c r="CL6" s="36" t="s">
        <v>115</v>
      </c>
      <c r="CM6" s="36" t="s">
        <v>116</v>
      </c>
      <c r="CN6" s="36" t="s">
        <v>115</v>
      </c>
      <c r="CO6" s="36" t="s">
        <v>116</v>
      </c>
      <c r="CP6" s="36" t="s">
        <v>115</v>
      </c>
      <c r="CQ6" s="36" t="s">
        <v>116</v>
      </c>
      <c r="CR6" s="36" t="s">
        <v>115</v>
      </c>
      <c r="CS6" s="36" t="s">
        <v>116</v>
      </c>
      <c r="CT6" s="36" t="s">
        <v>115</v>
      </c>
      <c r="CU6" s="36" t="s">
        <v>116</v>
      </c>
      <c r="CV6" s="196"/>
      <c r="CW6" s="196"/>
      <c r="CX6" s="196"/>
      <c r="CY6" s="196"/>
      <c r="CZ6" s="196"/>
      <c r="DA6" s="196"/>
      <c r="DB6" s="196"/>
      <c r="DC6" s="222" t="s">
        <v>113</v>
      </c>
      <c r="DD6" s="206"/>
      <c r="DE6" s="222" t="s">
        <v>114</v>
      </c>
      <c r="DF6" s="206"/>
      <c r="DG6" s="222" t="s">
        <v>113</v>
      </c>
      <c r="DH6" s="206"/>
      <c r="DI6" s="222" t="s">
        <v>114</v>
      </c>
      <c r="DJ6" s="206"/>
      <c r="DK6" s="222" t="s">
        <v>113</v>
      </c>
      <c r="DL6" s="206"/>
      <c r="DM6" s="222" t="s">
        <v>114</v>
      </c>
      <c r="DN6" s="206"/>
      <c r="DO6" s="196"/>
      <c r="DP6" s="196"/>
      <c r="DQ6" s="196"/>
      <c r="DR6" s="196"/>
      <c r="DS6" s="196"/>
      <c r="DT6" s="222" t="s">
        <v>115</v>
      </c>
      <c r="DU6" s="206"/>
      <c r="DV6" s="222" t="s">
        <v>116</v>
      </c>
      <c r="DW6" s="206"/>
      <c r="DX6" s="222" t="s">
        <v>115</v>
      </c>
      <c r="DY6" s="206"/>
      <c r="DZ6" s="222" t="s">
        <v>116</v>
      </c>
      <c r="EA6" s="206"/>
      <c r="EB6" s="222" t="s">
        <v>115</v>
      </c>
      <c r="EC6" s="206"/>
      <c r="ED6" s="222" t="s">
        <v>116</v>
      </c>
      <c r="EE6" s="206"/>
      <c r="EF6" s="37" t="s">
        <v>115</v>
      </c>
      <c r="EG6" s="37" t="s">
        <v>116</v>
      </c>
      <c r="EH6" s="37" t="s">
        <v>115</v>
      </c>
      <c r="EI6" s="37" t="s">
        <v>116</v>
      </c>
      <c r="EJ6" s="37" t="s">
        <v>115</v>
      </c>
      <c r="EK6" s="37" t="s">
        <v>116</v>
      </c>
      <c r="EL6" s="37" t="s">
        <v>115</v>
      </c>
      <c r="EM6" s="37" t="s">
        <v>116</v>
      </c>
      <c r="EN6" s="37" t="s">
        <v>115</v>
      </c>
      <c r="EO6" s="37" t="s">
        <v>116</v>
      </c>
      <c r="EP6" s="37" t="s">
        <v>115</v>
      </c>
      <c r="EQ6" s="37" t="s">
        <v>116</v>
      </c>
      <c r="ER6" s="196"/>
      <c r="ES6" s="196"/>
      <c r="ET6" s="196"/>
      <c r="EU6" s="196"/>
      <c r="EV6" s="196"/>
      <c r="EW6" s="196"/>
      <c r="EX6" s="196"/>
      <c r="EY6" s="226" t="s">
        <v>117</v>
      </c>
      <c r="EZ6" s="226" t="s">
        <v>118</v>
      </c>
      <c r="FA6" s="227" t="s">
        <v>119</v>
      </c>
      <c r="FB6" s="224"/>
    </row>
    <row r="7" spans="1:158">
      <c r="A7" s="197"/>
      <c r="B7" s="204"/>
      <c r="C7" s="197"/>
      <c r="D7" s="197"/>
      <c r="E7" s="197"/>
      <c r="F7" s="197"/>
      <c r="G7" s="197"/>
      <c r="H7" s="197"/>
      <c r="I7" s="197"/>
      <c r="J7" s="197"/>
      <c r="K7" s="38" t="s">
        <v>120</v>
      </c>
      <c r="L7" s="38" t="s">
        <v>121</v>
      </c>
      <c r="M7" s="38" t="s">
        <v>120</v>
      </c>
      <c r="N7" s="38" t="s">
        <v>121</v>
      </c>
      <c r="O7" s="38" t="s">
        <v>120</v>
      </c>
      <c r="P7" s="38" t="s">
        <v>121</v>
      </c>
      <c r="Q7" s="38" t="s">
        <v>120</v>
      </c>
      <c r="R7" s="38" t="s">
        <v>121</v>
      </c>
      <c r="S7" s="38" t="s">
        <v>120</v>
      </c>
      <c r="T7" s="38" t="s">
        <v>121</v>
      </c>
      <c r="U7" s="38" t="s">
        <v>120</v>
      </c>
      <c r="V7" s="39" t="s">
        <v>121</v>
      </c>
      <c r="W7" s="197"/>
      <c r="X7" s="197"/>
      <c r="Y7" s="197"/>
      <c r="Z7" s="197"/>
      <c r="AA7" s="197"/>
      <c r="AB7" s="40" t="s">
        <v>120</v>
      </c>
      <c r="AC7" s="38" t="s">
        <v>122</v>
      </c>
      <c r="AD7" s="38" t="s">
        <v>120</v>
      </c>
      <c r="AE7" s="38" t="s">
        <v>122</v>
      </c>
      <c r="AF7" s="38" t="s">
        <v>120</v>
      </c>
      <c r="AG7" s="38" t="s">
        <v>122</v>
      </c>
      <c r="AH7" s="38" t="s">
        <v>120</v>
      </c>
      <c r="AI7" s="38" t="s">
        <v>122</v>
      </c>
      <c r="AJ7" s="38" t="s">
        <v>120</v>
      </c>
      <c r="AK7" s="38" t="s">
        <v>122</v>
      </c>
      <c r="AL7" s="38" t="s">
        <v>120</v>
      </c>
      <c r="AM7" s="38" t="s">
        <v>122</v>
      </c>
      <c r="AN7" s="41"/>
      <c r="AO7" s="41"/>
      <c r="AP7" s="41"/>
      <c r="AQ7" s="41"/>
      <c r="AR7" s="41"/>
      <c r="AS7" s="41"/>
      <c r="AT7" s="41"/>
      <c r="AU7" s="41"/>
      <c r="AV7" s="41"/>
      <c r="AW7" s="41"/>
      <c r="AX7" s="41"/>
      <c r="AY7" s="41"/>
      <c r="AZ7" s="197"/>
      <c r="BA7" s="197"/>
      <c r="BB7" s="197"/>
      <c r="BC7" s="197"/>
      <c r="BD7" s="197"/>
      <c r="BE7" s="197"/>
      <c r="BF7" s="197"/>
      <c r="BG7" s="42" t="s">
        <v>120</v>
      </c>
      <c r="BH7" s="42" t="s">
        <v>121</v>
      </c>
      <c r="BI7" s="42" t="s">
        <v>120</v>
      </c>
      <c r="BJ7" s="42" t="s">
        <v>121</v>
      </c>
      <c r="BK7" s="42" t="s">
        <v>120</v>
      </c>
      <c r="BL7" s="42" t="s">
        <v>121</v>
      </c>
      <c r="BM7" s="42" t="s">
        <v>120</v>
      </c>
      <c r="BN7" s="42" t="s">
        <v>121</v>
      </c>
      <c r="BO7" s="42" t="s">
        <v>120</v>
      </c>
      <c r="BP7" s="42" t="s">
        <v>121</v>
      </c>
      <c r="BQ7" s="42" t="s">
        <v>120</v>
      </c>
      <c r="BR7" s="42" t="s">
        <v>121</v>
      </c>
      <c r="BS7" s="197"/>
      <c r="BT7" s="197"/>
      <c r="BU7" s="197"/>
      <c r="BV7" s="197"/>
      <c r="BW7" s="197"/>
      <c r="BX7" s="42" t="s">
        <v>120</v>
      </c>
      <c r="BY7" s="42" t="s">
        <v>122</v>
      </c>
      <c r="BZ7" s="42" t="s">
        <v>120</v>
      </c>
      <c r="CA7" s="42" t="s">
        <v>122</v>
      </c>
      <c r="CB7" s="42" t="s">
        <v>120</v>
      </c>
      <c r="CC7" s="42" t="s">
        <v>122</v>
      </c>
      <c r="CD7" s="42" t="s">
        <v>120</v>
      </c>
      <c r="CE7" s="42" t="s">
        <v>122</v>
      </c>
      <c r="CF7" s="42" t="s">
        <v>120</v>
      </c>
      <c r="CG7" s="42" t="s">
        <v>122</v>
      </c>
      <c r="CH7" s="42" t="s">
        <v>120</v>
      </c>
      <c r="CI7" s="42" t="s">
        <v>122</v>
      </c>
      <c r="CJ7" s="43"/>
      <c r="CK7" s="43"/>
      <c r="CL7" s="43"/>
      <c r="CM7" s="43"/>
      <c r="CN7" s="43"/>
      <c r="CO7" s="43"/>
      <c r="CP7" s="43"/>
      <c r="CQ7" s="43"/>
      <c r="CR7" s="43"/>
      <c r="CS7" s="43"/>
      <c r="CT7" s="43"/>
      <c r="CU7" s="43"/>
      <c r="CV7" s="197"/>
      <c r="CW7" s="197"/>
      <c r="CX7" s="197"/>
      <c r="CY7" s="197"/>
      <c r="CZ7" s="197"/>
      <c r="DA7" s="197"/>
      <c r="DB7" s="197"/>
      <c r="DC7" s="44" t="s">
        <v>120</v>
      </c>
      <c r="DD7" s="44" t="s">
        <v>121</v>
      </c>
      <c r="DE7" s="44" t="s">
        <v>120</v>
      </c>
      <c r="DF7" s="44" t="s">
        <v>121</v>
      </c>
      <c r="DG7" s="44" t="s">
        <v>120</v>
      </c>
      <c r="DH7" s="44" t="s">
        <v>121</v>
      </c>
      <c r="DI7" s="44" t="s">
        <v>120</v>
      </c>
      <c r="DJ7" s="44" t="s">
        <v>121</v>
      </c>
      <c r="DK7" s="44" t="s">
        <v>120</v>
      </c>
      <c r="DL7" s="44" t="s">
        <v>121</v>
      </c>
      <c r="DM7" s="44" t="s">
        <v>120</v>
      </c>
      <c r="DN7" s="44" t="s">
        <v>121</v>
      </c>
      <c r="DO7" s="197"/>
      <c r="DP7" s="197"/>
      <c r="DQ7" s="197"/>
      <c r="DR7" s="197"/>
      <c r="DS7" s="197"/>
      <c r="DT7" s="44" t="s">
        <v>120</v>
      </c>
      <c r="DU7" s="44" t="s">
        <v>122</v>
      </c>
      <c r="DV7" s="44" t="s">
        <v>120</v>
      </c>
      <c r="DW7" s="44" t="s">
        <v>122</v>
      </c>
      <c r="DX7" s="44" t="s">
        <v>120</v>
      </c>
      <c r="DY7" s="44" t="s">
        <v>122</v>
      </c>
      <c r="DZ7" s="44" t="s">
        <v>120</v>
      </c>
      <c r="EA7" s="44" t="s">
        <v>122</v>
      </c>
      <c r="EB7" s="44" t="s">
        <v>120</v>
      </c>
      <c r="EC7" s="44" t="s">
        <v>122</v>
      </c>
      <c r="ED7" s="44" t="s">
        <v>120</v>
      </c>
      <c r="EE7" s="44" t="s">
        <v>122</v>
      </c>
      <c r="EF7" s="45"/>
      <c r="EG7" s="45"/>
      <c r="EH7" s="45"/>
      <c r="EI7" s="45"/>
      <c r="EJ7" s="45"/>
      <c r="EK7" s="45"/>
      <c r="EL7" s="45"/>
      <c r="EM7" s="45"/>
      <c r="EN7" s="45"/>
      <c r="EO7" s="45"/>
      <c r="EP7" s="45"/>
      <c r="EQ7" s="45"/>
      <c r="ER7" s="197"/>
      <c r="ES7" s="197"/>
      <c r="ET7" s="197"/>
      <c r="EU7" s="197"/>
      <c r="EV7" s="197"/>
      <c r="EW7" s="197"/>
      <c r="EX7" s="197"/>
      <c r="EY7" s="197"/>
      <c r="EZ7" s="197"/>
      <c r="FA7" s="197"/>
      <c r="FB7" s="225"/>
    </row>
    <row r="8" spans="1:158">
      <c r="A8" t="s">
        <v>124</v>
      </c>
      <c r="B8" t="s">
        <v>124</v>
      </c>
      <c r="C8" t="str">
        <f>IF(ISBLANK(報告書!I5),"",報告書!I5)</f>
        <v/>
      </c>
      <c r="D8" t="str">
        <f>IF(ISBLANK(報告書!K5),"",報告書!K5)</f>
        <v/>
      </c>
      <c r="E8" t="str">
        <f>IF(ISBLANK(報告書!M5),"",報告書!M5)</f>
        <v/>
      </c>
      <c r="F8" t="str">
        <f>IF(ISBLANK(報告書!I8),"",報告書!I8)</f>
        <v/>
      </c>
      <c r="G8" t="str">
        <f>IF(ISBLANK(報告書!H9),"",報告書!H9)</f>
        <v/>
      </c>
      <c r="H8" t="str">
        <f>IF(ISBLANK(報告書!H11),IF(ISBLANK(報告書!H12),"",報告書!H12),IF(ISBLANK(報告書!H12),報告書!H11,報告書!H11 &amp; " " &amp;報告書!H12))</f>
        <v/>
      </c>
      <c r="I8" t="str">
        <f>IF(ISBLANK(報告書!H13),"",報告書!H13)</f>
        <v/>
      </c>
      <c r="J8" t="str">
        <f>IF(ISBLANK(報告書!H14),"",報告書!H14)</f>
        <v/>
      </c>
      <c r="K8">
        <f>IF(ISBLANK(報告書!C23),0,報告書!C23)</f>
        <v>0</v>
      </c>
      <c r="L8">
        <f>IF(ISBLANK(報告書!C24),0,報告書!C24)</f>
        <v>0</v>
      </c>
      <c r="M8">
        <f>IF(ISBLANK(報告書!E23),0,報告書!E23)</f>
        <v>0</v>
      </c>
      <c r="N8">
        <f>IF(ISBLANK(報告書!E24),0,報告書!E24)</f>
        <v>0</v>
      </c>
      <c r="O8">
        <f>IF(ISBLANK(報告書!G23),0,報告書!G23)</f>
        <v>0</v>
      </c>
      <c r="P8">
        <f>IF(ISBLANK(報告書!G24),0,報告書!G24)</f>
        <v>0</v>
      </c>
      <c r="Q8">
        <f>IF(ISBLANK(報告書!I23),0,報告書!I23)</f>
        <v>0</v>
      </c>
      <c r="R8">
        <f>IF(ISBLANK(報告書!I24),0,報告書!I24)</f>
        <v>0</v>
      </c>
      <c r="S8">
        <f>IF(ISBLANK(報告書!K23),0,報告書!K23)</f>
        <v>0</v>
      </c>
      <c r="T8">
        <f>IF(ISBLANK(報告書!K24),0,報告書!K24)</f>
        <v>0</v>
      </c>
      <c r="U8">
        <f>IF(ISBLANK(報告書!M23),0,報告書!M23)</f>
        <v>0</v>
      </c>
      <c r="V8">
        <f>IF(ISBLANK(報告書!M24),0,報告書!M24)</f>
        <v>0</v>
      </c>
      <c r="W8" s="69">
        <f>IF(K8+O8=S8,0,1)</f>
        <v>0</v>
      </c>
      <c r="X8" s="69">
        <f>IF(L8+P8=T8,0,1)</f>
        <v>0</v>
      </c>
      <c r="Y8" s="69">
        <f>IF(M8+Q8=U8,0,1)</f>
        <v>0</v>
      </c>
      <c r="Z8" s="69">
        <f>IF(N8+R8=V8,0,1)</f>
        <v>0</v>
      </c>
      <c r="AA8" s="70">
        <f>IF(OR(AND(K8=0,L8&gt;0),AND(M8=0,N8&gt;0),AND(O8=0,P8&gt;0),AND(Q8=0,R8&gt;0),AND(S8=0,T8&gt;0),AND(U8=0,V8&gt;0)),1,0)</f>
        <v>0</v>
      </c>
      <c r="AB8">
        <f>IF(ISBLANK(報告書!C27),0,報告書!C27)</f>
        <v>0</v>
      </c>
      <c r="AC8">
        <f>IF(ISBLANK(報告書!C28),0,報告書!C28)</f>
        <v>0</v>
      </c>
      <c r="AD8">
        <f>IF(ISBLANK(報告書!E27),0,報告書!E27)</f>
        <v>0</v>
      </c>
      <c r="AE8">
        <f>IF(ISBLANK(報告書!E28),0,報告書!E28)</f>
        <v>0</v>
      </c>
      <c r="AF8">
        <f>IF(ISBLANK(報告書!G27),0,報告書!G27)</f>
        <v>0</v>
      </c>
      <c r="AG8">
        <f>IF(ISBLANK(報告書!G28),0,報告書!G28)</f>
        <v>0</v>
      </c>
      <c r="AH8">
        <f>IF(ISBLANK(報告書!I27),0,報告書!I27)</f>
        <v>0</v>
      </c>
      <c r="AI8">
        <f>IF(ISBLANK(報告書!I28),0,報告書!I28)</f>
        <v>0</v>
      </c>
      <c r="AJ8">
        <f>IF(ISBLANK(報告書!K27),0,報告書!K27)</f>
        <v>0</v>
      </c>
      <c r="AK8">
        <f>IF(ISBLANK(報告書!K28),0,報告書!K28)</f>
        <v>0</v>
      </c>
      <c r="AL8">
        <f>IF(ISBLANK(報告書!M27),0,報告書!M27)</f>
        <v>0</v>
      </c>
      <c r="AM8">
        <f>IF(ISBLANK(報告書!M28),0,報告書!M28)</f>
        <v>0</v>
      </c>
      <c r="AN8">
        <f>IF(ISBLANK(報告書!K29),0,報告書!K29)</f>
        <v>0</v>
      </c>
      <c r="AO8">
        <f>IF(ISBLANK(報告書!M29),0,報告書!M29)</f>
        <v>0</v>
      </c>
      <c r="AP8">
        <f>IF(ISBLANK(報告書!K30),0,報告書!K30)</f>
        <v>0</v>
      </c>
      <c r="AQ8">
        <f>IF(ISBLANK(報告書!M30),0,報告書!M30)</f>
        <v>0</v>
      </c>
      <c r="AR8">
        <f>IF(ISBLANK(報告書!K31),0,報告書!K31)</f>
        <v>0</v>
      </c>
      <c r="AS8">
        <f>IF(ISBLANK(報告書!M31),0,報告書!M31)</f>
        <v>0</v>
      </c>
      <c r="AT8">
        <f>IF(ISBLANK(報告書!K32),0,報告書!K32)</f>
        <v>0</v>
      </c>
      <c r="AU8">
        <f>IF(ISBLANK(報告書!M32),0,報告書!M32)</f>
        <v>0</v>
      </c>
      <c r="AV8">
        <f>IF(ISBLANK(報告書!K33),0,報告書!K33)</f>
        <v>0</v>
      </c>
      <c r="AW8">
        <f>IF(ISBLANK(報告書!M33),0,報告書!M33)</f>
        <v>0</v>
      </c>
      <c r="AX8">
        <f>IF(ISBLANK(報告書!K34),0,報告書!K34)</f>
        <v>0</v>
      </c>
      <c r="AY8">
        <f>IF(ISBLANK(報告書!M34),0,報告書!M34)</f>
        <v>0</v>
      </c>
      <c r="AZ8" s="69">
        <f>IF(AB8+AF8=AJ8,0,1)</f>
        <v>0</v>
      </c>
      <c r="BA8" s="69">
        <f>IF(AC8+AG8=AK8,0,1)</f>
        <v>0</v>
      </c>
      <c r="BB8" s="69">
        <f>IF(AD8+AH8=AL8,0,1)</f>
        <v>0</v>
      </c>
      <c r="BC8" s="69">
        <f>IF(AE8+AI8=AM8,0,1)</f>
        <v>0</v>
      </c>
      <c r="BD8" s="70">
        <f>IF(OR(AND(AB8=0,AC8&gt;0),AND(AD8=0,AE8&gt;0),AND(AF8=0,AG8&gt;0),AND(AH8=0,AI8&gt;0),AND(AJ8=0,AK8&gt;0),AND(AL8=0,AM8&gt;0)),1,0)</f>
        <v>0</v>
      </c>
      <c r="BE8" s="70">
        <f>IF(AN8+AK8=AP8+AR8+AT8+AV8+AX8,0,1)</f>
        <v>0</v>
      </c>
      <c r="BF8" s="70">
        <f>IF(AO8+AM8=AQ8+AS8+AU8+AW8+AY8,0,1)</f>
        <v>0</v>
      </c>
      <c r="BG8">
        <f>IF(ISBLANK(報告書!C38),0,報告書!C38)</f>
        <v>0</v>
      </c>
      <c r="BH8">
        <f>IF(ISBLANK(報告書!C39),0,報告書!C39)</f>
        <v>0</v>
      </c>
      <c r="BI8">
        <f>IF(ISBLANK(報告書!E38),0,報告書!E38)</f>
        <v>0</v>
      </c>
      <c r="BJ8">
        <f>IF(ISBLANK(報告書!E39),0,報告書!E39)</f>
        <v>0</v>
      </c>
      <c r="BK8">
        <f>IF(ISBLANK(報告書!G38),0,報告書!G38)</f>
        <v>0</v>
      </c>
      <c r="BL8">
        <f>IF(ISBLANK(報告書!G39),0,報告書!G39)</f>
        <v>0</v>
      </c>
      <c r="BM8">
        <f>IF(ISBLANK(報告書!I38),0,報告書!I38)</f>
        <v>0</v>
      </c>
      <c r="BN8">
        <f>IF(ISBLANK(報告書!I39),0,報告書!I39)</f>
        <v>0</v>
      </c>
      <c r="BO8">
        <f>IF(ISBLANK(報告書!K38),0,報告書!K38)</f>
        <v>0</v>
      </c>
      <c r="BP8">
        <f>IF(ISBLANK(報告書!K39),0,報告書!K39)</f>
        <v>0</v>
      </c>
      <c r="BQ8">
        <f>IF(ISBLANK(報告書!M38),0,報告書!M38)</f>
        <v>0</v>
      </c>
      <c r="BR8">
        <f>IF(ISBLANK(報告書!M39),0,報告書!M39)</f>
        <v>0</v>
      </c>
      <c r="BS8" s="69">
        <f>IF(BG8+BK8=BO8,0,1)</f>
        <v>0</v>
      </c>
      <c r="BT8" s="69">
        <f>IF(BH8+BL8=BP8,0,1)</f>
        <v>0</v>
      </c>
      <c r="BU8" s="69">
        <f>IF(BI8+BM8=BQ8,0,1)</f>
        <v>0</v>
      </c>
      <c r="BV8" s="69">
        <f>IF(BJ8+BN8=BR8,0,1)</f>
        <v>0</v>
      </c>
      <c r="BW8" s="70">
        <f>IF(OR(AND(BG8=0,BH8&gt;0),AND(BI8=0,BJ8&gt;0),AND(BK8=0,BL8&gt;0),AND(BM8=0,BN8&gt;0),AND(BO8=0,BP8&gt;0),AND(BQ8=0,BR8&gt;0)),1,0)</f>
        <v>0</v>
      </c>
      <c r="BX8">
        <f>IF(ISBLANK(報告書!C42),0,報告書!C42)</f>
        <v>0</v>
      </c>
      <c r="BY8">
        <f>IF(ISBLANK(報告書!C43),0,報告書!C43)</f>
        <v>0</v>
      </c>
      <c r="BZ8">
        <f>IF(ISBLANK(報告書!E42),0,報告書!E42)</f>
        <v>0</v>
      </c>
      <c r="CA8">
        <f>IF(ISBLANK(報告書!E43),0,報告書!E43)</f>
        <v>0</v>
      </c>
      <c r="CB8">
        <f>IF(ISBLANK(報告書!G42),0,報告書!G42)</f>
        <v>0</v>
      </c>
      <c r="CC8">
        <f>IF(ISBLANK(報告書!G43),0,報告書!G43)</f>
        <v>0</v>
      </c>
      <c r="CD8">
        <f>IF(ISBLANK(報告書!I42),0,報告書!I42)</f>
        <v>0</v>
      </c>
      <c r="CE8">
        <f>IF(ISBLANK(報告書!I43),0,報告書!I43)</f>
        <v>0</v>
      </c>
      <c r="CF8">
        <f>IF(ISBLANK(報告書!K42),0,報告書!K42)</f>
        <v>0</v>
      </c>
      <c r="CG8">
        <f>IF(ISBLANK(報告書!K43),0,報告書!K43)</f>
        <v>0</v>
      </c>
      <c r="CH8">
        <f>IF(ISBLANK(報告書!M42),0,報告書!M42)</f>
        <v>0</v>
      </c>
      <c r="CI8">
        <f>IF(ISBLANK(報告書!M43),0,報告書!M43)</f>
        <v>0</v>
      </c>
      <c r="CJ8">
        <f>IF(ISBLANK(報告書!K44),0,報告書!K44)</f>
        <v>0</v>
      </c>
      <c r="CK8">
        <f>IF(ISBLANK(報告書!M44),0,報告書!M44)</f>
        <v>0</v>
      </c>
      <c r="CL8">
        <f>IF(ISBLANK(報告書!K45),0,報告書!K45)</f>
        <v>0</v>
      </c>
      <c r="CM8">
        <f>IF(ISBLANK(報告書!M45),0,報告書!M45)</f>
        <v>0</v>
      </c>
      <c r="CN8">
        <f>IF(ISBLANK(報告書!K46),0,報告書!K46)</f>
        <v>0</v>
      </c>
      <c r="CO8">
        <f>IF(ISBLANK(報告書!M46),0,報告書!M46)</f>
        <v>0</v>
      </c>
      <c r="CP8">
        <f>IF(ISBLANK(報告書!K47),0,報告書!K47)</f>
        <v>0</v>
      </c>
      <c r="CQ8">
        <f>IF(ISBLANK(報告書!M47),0,報告書!M47)</f>
        <v>0</v>
      </c>
      <c r="CR8">
        <f>IF(ISBLANK(報告書!K48),0,報告書!K48)</f>
        <v>0</v>
      </c>
      <c r="CS8">
        <f>IF(ISBLANK(報告書!M48),0,報告書!M48)</f>
        <v>0</v>
      </c>
      <c r="CT8">
        <f>IF(ISBLANK(報告書!K49),0,報告書!K49)</f>
        <v>0</v>
      </c>
      <c r="CU8">
        <f>IF(ISBLANK(報告書!M49),0,報告書!M49)</f>
        <v>0</v>
      </c>
      <c r="CV8" s="69">
        <f>IF(BX8+CB8=CF8,0,1)</f>
        <v>0</v>
      </c>
      <c r="CW8" s="69">
        <f>IF(BY8+CC8=CG8,0,1)</f>
        <v>0</v>
      </c>
      <c r="CX8" s="69">
        <f>IF(BZ8+CD8=CH8,0,1)</f>
        <v>0</v>
      </c>
      <c r="CY8" s="69">
        <f>IF(CA8+CE8=CI8,0,1)</f>
        <v>0</v>
      </c>
      <c r="CZ8" s="70">
        <f>IF(OR(AND(BX8=0,BY8&gt;0),AND(BZ8=0,CA8&gt;0),AND(CB8=0,CC8&gt;0),AND(CD8=0,CE8&gt;0),AND(CF8=0,CG8&gt;0),AND(CH8=0,CI8&gt;0)),1,0)</f>
        <v>0</v>
      </c>
      <c r="DA8" s="70">
        <f>IF(CJ8+CG8=CL8+CN8+CP8+CR8+CT8,0,1)</f>
        <v>0</v>
      </c>
      <c r="DB8" s="70">
        <f>IF(CK8+CI8=CM8+CO8+CQ8+CS8+CU8,0,1)</f>
        <v>0</v>
      </c>
      <c r="DC8">
        <f>IF(ISBLANK(報告書!R6),0,報告書!R6)</f>
        <v>0</v>
      </c>
      <c r="DD8">
        <f>IF(ISBLANK(報告書!R7),0,報告書!R7)</f>
        <v>0</v>
      </c>
      <c r="DE8">
        <f>IF(ISBLANK(報告書!T6),0,報告書!T6)</f>
        <v>0</v>
      </c>
      <c r="DF8">
        <f>IF(ISBLANK(報告書!T7),0,報告書!T7)</f>
        <v>0</v>
      </c>
      <c r="DG8">
        <f>IF(ISBLANK(報告書!V6),0,報告書!V6)</f>
        <v>0</v>
      </c>
      <c r="DH8">
        <f>IF(ISBLANK(報告書!V7),0,報告書!V7)</f>
        <v>0</v>
      </c>
      <c r="DI8">
        <f>IF(ISBLANK(報告書!X6),0,報告書!X6)</f>
        <v>0</v>
      </c>
      <c r="DJ8">
        <f>IF(ISBLANK(報告書!X7),0,報告書!X7)</f>
        <v>0</v>
      </c>
      <c r="DK8">
        <f>IF(ISBLANK(報告書!Z6),0,報告書!Z6)</f>
        <v>0</v>
      </c>
      <c r="DL8">
        <f>IF(ISBLANK(報告書!Z7),0,報告書!Z7)</f>
        <v>0</v>
      </c>
      <c r="DM8">
        <f>IF(ISBLANK(報告書!AB6),0,報告書!AB6)</f>
        <v>0</v>
      </c>
      <c r="DN8">
        <f>IF(ISBLANK(報告書!AB7),0,報告書!AB7)</f>
        <v>0</v>
      </c>
      <c r="DO8" s="69">
        <f>IF(DC8+DG8=DK8,0,1)</f>
        <v>0</v>
      </c>
      <c r="DP8" s="69">
        <f>IF(DD8+DH8=DL8,0,1)</f>
        <v>0</v>
      </c>
      <c r="DQ8" s="69">
        <f>IF(DE8+DI8=DM8,0,1)</f>
        <v>0</v>
      </c>
      <c r="DR8" s="69">
        <f>IF(DF8+DJ8=DN8,0,1)</f>
        <v>0</v>
      </c>
      <c r="DS8" s="70">
        <f>IF(OR(AND(DC8=0,DD8&gt;0),AND(DE8=0,DF8&gt;0),AND(DG8=0,DH8&gt;0),AND(DI8=0,DJ8&gt;0),AND(DK8=0,DL8&gt;0),AND(DM8=0,DN8&gt;0)),1,0)</f>
        <v>0</v>
      </c>
      <c r="DT8">
        <f>IF(ISBLANK(報告書!R10),0,報告書!R10)</f>
        <v>0</v>
      </c>
      <c r="DU8">
        <f>IF(ISBLANK(報告書!R11),0,報告書!R11)</f>
        <v>0</v>
      </c>
      <c r="DV8">
        <f>IF(ISBLANK(報告書!T10),0,報告書!T10)</f>
        <v>0</v>
      </c>
      <c r="DW8">
        <f>IF(ISBLANK(報告書!T11),0,報告書!T11)</f>
        <v>0</v>
      </c>
      <c r="DX8">
        <f>IF(ISBLANK(報告書!V10),0,報告書!V10)</f>
        <v>0</v>
      </c>
      <c r="DY8">
        <f>IF(ISBLANK(報告書!V11),0,報告書!V11)</f>
        <v>0</v>
      </c>
      <c r="DZ8">
        <f>IF(ISBLANK(報告書!X10),0,報告書!X10)</f>
        <v>0</v>
      </c>
      <c r="EA8">
        <f>IF(ISBLANK(報告書!X11),0,報告書!X11)</f>
        <v>0</v>
      </c>
      <c r="EB8">
        <f>IF(ISBLANK(報告書!Z10),0,報告書!Z10)</f>
        <v>0</v>
      </c>
      <c r="EC8">
        <f>IF(ISBLANK(報告書!Z11),0,報告書!Z11)</f>
        <v>0</v>
      </c>
      <c r="ED8">
        <f>IF(ISBLANK(報告書!AB10),0,報告書!AB10)</f>
        <v>0</v>
      </c>
      <c r="EE8">
        <f>IF(ISBLANK(報告書!AB11),0,報告書!AB11)</f>
        <v>0</v>
      </c>
      <c r="EF8">
        <f>IF(ISBLANK(報告書!Z12),0,報告書!Z12)</f>
        <v>0</v>
      </c>
      <c r="EG8">
        <f>IF(ISBLANK(報告書!AB12),0,報告書!AB12)</f>
        <v>0</v>
      </c>
      <c r="EH8">
        <f>IF(ISBLANK(報告書!Z13),0,報告書!Z13)</f>
        <v>0</v>
      </c>
      <c r="EI8">
        <f>IF(ISBLANK(報告書!AB13),0,報告書!AB13)</f>
        <v>0</v>
      </c>
      <c r="EJ8">
        <f>IF(ISBLANK(報告書!Z14),0,報告書!Z14)</f>
        <v>0</v>
      </c>
      <c r="EK8">
        <f>IF(ISBLANK(報告書!AB14),0,報告書!AB14)</f>
        <v>0</v>
      </c>
      <c r="EL8">
        <f>IF(ISBLANK(報告書!Z15),0,報告書!Z15)</f>
        <v>0</v>
      </c>
      <c r="EM8">
        <f>IF(ISBLANK(報告書!AB15),0,報告書!AB15)</f>
        <v>0</v>
      </c>
      <c r="EN8">
        <f>IF(ISBLANK(報告書!Z16),0,報告書!Z16)</f>
        <v>0</v>
      </c>
      <c r="EO8">
        <f>IF(ISBLANK(報告書!AB16),0,報告書!AB16)</f>
        <v>0</v>
      </c>
      <c r="EP8">
        <f>IF(ISBLANK(報告書!Z17),0,報告書!Z17)</f>
        <v>0</v>
      </c>
      <c r="EQ8">
        <f>IF(ISBLANK(報告書!AB17),0,報告書!AB17)</f>
        <v>0</v>
      </c>
      <c r="ER8" s="69">
        <f>IF(DT8+DX8=EB8,0,1)</f>
        <v>0</v>
      </c>
      <c r="ES8" s="69">
        <f>IF(DU8+DY8=EC8,0,1)</f>
        <v>0</v>
      </c>
      <c r="ET8" s="69">
        <f>IF(DV8+DZ8=ED8,0,1)</f>
        <v>0</v>
      </c>
      <c r="EU8" s="69">
        <f>IF(DW8+EA8=EE8,0,1)</f>
        <v>0</v>
      </c>
      <c r="EV8" s="70">
        <f>IF(OR(AND(DT8=0,DU8&gt;0),AND(DV8=0,DW8&gt;0),AND(DX8=0,DY8&gt;0),AND(DZ8=0,EA8&gt;0),AND(EB8=0,EC8&gt;0),AND(ED8=0,EE8&gt;0)),1,0)</f>
        <v>0</v>
      </c>
      <c r="EW8" s="70">
        <f>IF(EF8+EC8=EH8+EJ8+EL8+EN8+EP8,0,1)</f>
        <v>0</v>
      </c>
      <c r="EX8" s="70">
        <f>IF(EG8+EE8=EI8+EK8+EM8+EO8+EQ8,0,1)</f>
        <v>0</v>
      </c>
      <c r="EY8">
        <f>IF(ISBLANK(報告書!R21),0,報告書!R21)</f>
        <v>0</v>
      </c>
      <c r="EZ8">
        <f>IF(ISBLANK(報告書!V21),0,報告書!V21)</f>
        <v>0</v>
      </c>
      <c r="FA8">
        <f>IF(ISBLANK(報告書!Z21),0,報告書!Z21)</f>
        <v>0</v>
      </c>
    </row>
  </sheetData>
  <sheetProtection sheet="1" objects="1" scenarios="1" selectLockedCells="1"/>
  <mergeCells count="141">
    <mergeCell ref="BX6:BY6"/>
    <mergeCell ref="CV4:CV7"/>
    <mergeCell ref="CW4:CW7"/>
    <mergeCell ref="CX4:CX7"/>
    <mergeCell ref="FB2:FB7"/>
    <mergeCell ref="DZ6:EA6"/>
    <mergeCell ref="EB6:EC6"/>
    <mergeCell ref="ED6:EE6"/>
    <mergeCell ref="EY6:EY7"/>
    <mergeCell ref="EZ6:EZ7"/>
    <mergeCell ref="FA6:FA7"/>
    <mergeCell ref="DI6:DJ6"/>
    <mergeCell ref="DK6:DL6"/>
    <mergeCell ref="DM6:DN6"/>
    <mergeCell ref="DT6:DU6"/>
    <mergeCell ref="DV6:DW6"/>
    <mergeCell ref="DX6:DY6"/>
    <mergeCell ref="EN5:EO5"/>
    <mergeCell ref="EP5:EQ5"/>
    <mergeCell ref="EU4:EU7"/>
    <mergeCell ref="EV4:EV7"/>
    <mergeCell ref="EW4:EW7"/>
    <mergeCell ref="EX4:EX7"/>
    <mergeCell ref="EY4:FA5"/>
    <mergeCell ref="DO4:DO7"/>
    <mergeCell ref="DP4:DP7"/>
    <mergeCell ref="DG5:DJ5"/>
    <mergeCell ref="DK5:DN5"/>
    <mergeCell ref="DE6:DF6"/>
    <mergeCell ref="DG6:DH6"/>
    <mergeCell ref="CL5:CM5"/>
    <mergeCell ref="CN5:CO5"/>
    <mergeCell ref="CP5:CQ5"/>
    <mergeCell ref="CR5:CS5"/>
    <mergeCell ref="CL4:CM4"/>
    <mergeCell ref="CN4:CO4"/>
    <mergeCell ref="CP4:CQ4"/>
    <mergeCell ref="CR4:CS4"/>
    <mergeCell ref="CT4:CU4"/>
    <mergeCell ref="DC6:DD6"/>
    <mergeCell ref="CT5:CU5"/>
    <mergeCell ref="DC5:DF5"/>
    <mergeCell ref="CY4:CY7"/>
    <mergeCell ref="CZ4:CZ7"/>
    <mergeCell ref="DA4:DA7"/>
    <mergeCell ref="DB4:DB7"/>
    <mergeCell ref="BU4:BU7"/>
    <mergeCell ref="BV4:BV7"/>
    <mergeCell ref="BW4:BW7"/>
    <mergeCell ref="CJ4:CK4"/>
    <mergeCell ref="BX5:CA5"/>
    <mergeCell ref="CB5:CE5"/>
    <mergeCell ref="CF5:CI5"/>
    <mergeCell ref="CJ5:CK5"/>
    <mergeCell ref="AB6:AC6"/>
    <mergeCell ref="AD6:AE6"/>
    <mergeCell ref="AF6:AG6"/>
    <mergeCell ref="AH6:AI6"/>
    <mergeCell ref="AJ6:AK6"/>
    <mergeCell ref="BC4:BC7"/>
    <mergeCell ref="BD4:BD7"/>
    <mergeCell ref="BE4:BE7"/>
    <mergeCell ref="BF4:BF7"/>
    <mergeCell ref="BS4:BS7"/>
    <mergeCell ref="BT4:BT7"/>
    <mergeCell ref="BZ6:CA6"/>
    <mergeCell ref="CB6:CC6"/>
    <mergeCell ref="CD6:CE6"/>
    <mergeCell ref="CF6:CG6"/>
    <mergeCell ref="CH6:CI6"/>
    <mergeCell ref="ES4:ES7"/>
    <mergeCell ref="ET4:ET7"/>
    <mergeCell ref="DQ4:DQ7"/>
    <mergeCell ref="DR4:DR7"/>
    <mergeCell ref="DS4:DS7"/>
    <mergeCell ref="EF4:EG4"/>
    <mergeCell ref="EH4:EI4"/>
    <mergeCell ref="EJ4:EK4"/>
    <mergeCell ref="DT5:DW5"/>
    <mergeCell ref="DX5:EA5"/>
    <mergeCell ref="EB5:EE5"/>
    <mergeCell ref="EF5:EG5"/>
    <mergeCell ref="EH5:EI5"/>
    <mergeCell ref="EJ5:EK5"/>
    <mergeCell ref="EL5:EM5"/>
    <mergeCell ref="EL4:EM4"/>
    <mergeCell ref="EN4:EO4"/>
    <mergeCell ref="EP4:EQ4"/>
    <mergeCell ref="ER4:ER7"/>
    <mergeCell ref="BG5:BJ5"/>
    <mergeCell ref="BK5:BN5"/>
    <mergeCell ref="BO5:BR5"/>
    <mergeCell ref="BG6:BH6"/>
    <mergeCell ref="BI6:BJ6"/>
    <mergeCell ref="BK6:BL6"/>
    <mergeCell ref="BM6:BN6"/>
    <mergeCell ref="BO6:BP6"/>
    <mergeCell ref="BQ6:BR6"/>
    <mergeCell ref="AT4:AU4"/>
    <mergeCell ref="AV4:AW4"/>
    <mergeCell ref="AX4:AY4"/>
    <mergeCell ref="AZ4:AZ7"/>
    <mergeCell ref="BA4:BA7"/>
    <mergeCell ref="BB4:BB7"/>
    <mergeCell ref="AT5:AU5"/>
    <mergeCell ref="AV5:AW5"/>
    <mergeCell ref="AX5:AY5"/>
    <mergeCell ref="Y4:Y7"/>
    <mergeCell ref="Z4:Z7"/>
    <mergeCell ref="AA4:AA7"/>
    <mergeCell ref="AN4:AO4"/>
    <mergeCell ref="AP4:AQ4"/>
    <mergeCell ref="AR4:AS4"/>
    <mergeCell ref="AJ5:AM5"/>
    <mergeCell ref="AN5:AO5"/>
    <mergeCell ref="AP5:AQ5"/>
    <mergeCell ref="AR5:AS5"/>
    <mergeCell ref="AL6:AM6"/>
    <mergeCell ref="AB5:AE5"/>
    <mergeCell ref="AF5:AI5"/>
    <mergeCell ref="G3:G7"/>
    <mergeCell ref="H3:H7"/>
    <mergeCell ref="I3:I7"/>
    <mergeCell ref="J3:J7"/>
    <mergeCell ref="W4:W7"/>
    <mergeCell ref="X4:X7"/>
    <mergeCell ref="U6:V6"/>
    <mergeCell ref="A3:A7"/>
    <mergeCell ref="B3:B7"/>
    <mergeCell ref="C3:C7"/>
    <mergeCell ref="D3:D7"/>
    <mergeCell ref="E3:E7"/>
    <mergeCell ref="F3:F7"/>
    <mergeCell ref="K6:L6"/>
    <mergeCell ref="M6:N6"/>
    <mergeCell ref="O6:P6"/>
    <mergeCell ref="Q6:R6"/>
    <mergeCell ref="S6:T6"/>
    <mergeCell ref="K5:N5"/>
    <mergeCell ref="O5:R5"/>
    <mergeCell ref="S5:V5"/>
  </mergeCells>
  <phoneticPr fontId="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AC593-DB58-499A-853F-5DC0DA1603FC}">
  <sheetPr codeName="Sheet3"/>
  <dimension ref="A1:E48"/>
  <sheetViews>
    <sheetView workbookViewId="0"/>
  </sheetViews>
  <sheetFormatPr defaultRowHeight="18"/>
  <sheetData>
    <row r="1" spans="1:5">
      <c r="A1" s="1" t="s">
        <v>126</v>
      </c>
    </row>
    <row r="2" spans="1:5">
      <c r="A2" s="1" t="s">
        <v>127</v>
      </c>
      <c r="C2">
        <v>2022</v>
      </c>
      <c r="D2">
        <v>1</v>
      </c>
      <c r="E2">
        <v>1</v>
      </c>
    </row>
    <row r="3" spans="1:5">
      <c r="A3" s="1" t="s">
        <v>128</v>
      </c>
      <c r="C3">
        <v>2023</v>
      </c>
      <c r="D3">
        <v>2</v>
      </c>
      <c r="E3">
        <v>2</v>
      </c>
    </row>
    <row r="4" spans="1:5">
      <c r="A4" s="1" t="s">
        <v>129</v>
      </c>
      <c r="C4">
        <v>2024</v>
      </c>
      <c r="D4">
        <v>3</v>
      </c>
      <c r="E4">
        <v>3</v>
      </c>
    </row>
    <row r="5" spans="1:5">
      <c r="A5" s="1" t="s">
        <v>130</v>
      </c>
      <c r="C5">
        <v>2025</v>
      </c>
      <c r="D5">
        <v>4</v>
      </c>
      <c r="E5">
        <v>4</v>
      </c>
    </row>
    <row r="6" spans="1:5">
      <c r="A6" s="1" t="s">
        <v>131</v>
      </c>
      <c r="C6">
        <v>2026</v>
      </c>
      <c r="D6">
        <v>5</v>
      </c>
      <c r="E6">
        <v>5</v>
      </c>
    </row>
    <row r="7" spans="1:5">
      <c r="A7" s="1" t="s">
        <v>132</v>
      </c>
      <c r="C7">
        <v>2027</v>
      </c>
      <c r="D7">
        <v>6</v>
      </c>
      <c r="E7">
        <v>6</v>
      </c>
    </row>
    <row r="8" spans="1:5">
      <c r="A8" s="1" t="s">
        <v>133</v>
      </c>
      <c r="C8">
        <v>2028</v>
      </c>
      <c r="D8">
        <v>7</v>
      </c>
      <c r="E8">
        <v>7</v>
      </c>
    </row>
    <row r="9" spans="1:5">
      <c r="A9" s="1" t="s">
        <v>134</v>
      </c>
      <c r="C9">
        <v>2029</v>
      </c>
      <c r="D9">
        <v>8</v>
      </c>
      <c r="E9">
        <v>8</v>
      </c>
    </row>
    <row r="10" spans="1:5">
      <c r="A10" s="1" t="s">
        <v>135</v>
      </c>
      <c r="C10">
        <v>2030</v>
      </c>
      <c r="D10">
        <v>9</v>
      </c>
      <c r="E10">
        <v>9</v>
      </c>
    </row>
    <row r="11" spans="1:5">
      <c r="A11" s="1" t="s">
        <v>136</v>
      </c>
      <c r="C11">
        <v>2031</v>
      </c>
      <c r="D11">
        <v>10</v>
      </c>
      <c r="E11">
        <v>10</v>
      </c>
    </row>
    <row r="12" spans="1:5">
      <c r="A12" s="1" t="s">
        <v>137</v>
      </c>
      <c r="D12">
        <v>11</v>
      </c>
      <c r="E12">
        <v>11</v>
      </c>
    </row>
    <row r="13" spans="1:5">
      <c r="A13" s="1" t="s">
        <v>138</v>
      </c>
      <c r="D13">
        <v>12</v>
      </c>
      <c r="E13">
        <v>12</v>
      </c>
    </row>
    <row r="14" spans="1:5">
      <c r="A14" s="1" t="s">
        <v>139</v>
      </c>
      <c r="E14">
        <v>13</v>
      </c>
    </row>
    <row r="15" spans="1:5">
      <c r="A15" s="1" t="s">
        <v>140</v>
      </c>
      <c r="E15">
        <v>14</v>
      </c>
    </row>
    <row r="16" spans="1:5">
      <c r="A16" s="1" t="s">
        <v>141</v>
      </c>
      <c r="E16">
        <v>15</v>
      </c>
    </row>
    <row r="17" spans="1:5">
      <c r="A17" s="1" t="s">
        <v>142</v>
      </c>
      <c r="E17">
        <v>16</v>
      </c>
    </row>
    <row r="18" spans="1:5">
      <c r="A18" s="1" t="s">
        <v>143</v>
      </c>
      <c r="E18">
        <v>17</v>
      </c>
    </row>
    <row r="19" spans="1:5">
      <c r="A19" s="1" t="s">
        <v>144</v>
      </c>
      <c r="E19">
        <v>18</v>
      </c>
    </row>
    <row r="20" spans="1:5">
      <c r="A20" s="1" t="s">
        <v>145</v>
      </c>
      <c r="E20">
        <v>19</v>
      </c>
    </row>
    <row r="21" spans="1:5">
      <c r="A21" s="1" t="s">
        <v>146</v>
      </c>
      <c r="E21">
        <v>20</v>
      </c>
    </row>
    <row r="22" spans="1:5">
      <c r="A22" s="1" t="s">
        <v>147</v>
      </c>
      <c r="E22">
        <v>21</v>
      </c>
    </row>
    <row r="23" spans="1:5">
      <c r="A23" s="1" t="s">
        <v>148</v>
      </c>
      <c r="E23">
        <v>22</v>
      </c>
    </row>
    <row r="24" spans="1:5">
      <c r="A24" s="1" t="s">
        <v>149</v>
      </c>
      <c r="E24">
        <v>23</v>
      </c>
    </row>
    <row r="25" spans="1:5">
      <c r="A25" s="1" t="s">
        <v>150</v>
      </c>
      <c r="E25">
        <v>24</v>
      </c>
    </row>
    <row r="26" spans="1:5">
      <c r="A26" s="1" t="s">
        <v>151</v>
      </c>
      <c r="E26">
        <v>25</v>
      </c>
    </row>
    <row r="27" spans="1:5">
      <c r="A27" s="1" t="s">
        <v>152</v>
      </c>
      <c r="E27">
        <v>26</v>
      </c>
    </row>
    <row r="28" spans="1:5">
      <c r="A28" s="1" t="s">
        <v>153</v>
      </c>
      <c r="E28">
        <v>27</v>
      </c>
    </row>
    <row r="29" spans="1:5">
      <c r="A29" s="1" t="s">
        <v>154</v>
      </c>
      <c r="E29">
        <v>28</v>
      </c>
    </row>
    <row r="30" spans="1:5">
      <c r="A30" s="1" t="s">
        <v>155</v>
      </c>
      <c r="E30">
        <v>29</v>
      </c>
    </row>
    <row r="31" spans="1:5">
      <c r="A31" s="1" t="s">
        <v>156</v>
      </c>
      <c r="E31">
        <v>30</v>
      </c>
    </row>
    <row r="32" spans="1:5">
      <c r="A32" s="1" t="s">
        <v>157</v>
      </c>
      <c r="E32">
        <v>31</v>
      </c>
    </row>
    <row r="33" spans="1:1">
      <c r="A33" s="1" t="s">
        <v>158</v>
      </c>
    </row>
    <row r="34" spans="1:1">
      <c r="A34" s="1" t="s">
        <v>159</v>
      </c>
    </row>
    <row r="35" spans="1:1">
      <c r="A35" s="1" t="s">
        <v>160</v>
      </c>
    </row>
    <row r="36" spans="1:1">
      <c r="A36" s="1" t="s">
        <v>161</v>
      </c>
    </row>
    <row r="37" spans="1:1">
      <c r="A37" s="1" t="s">
        <v>162</v>
      </c>
    </row>
    <row r="38" spans="1:1">
      <c r="A38" s="1" t="s">
        <v>163</v>
      </c>
    </row>
    <row r="39" spans="1:1">
      <c r="A39" s="1" t="s">
        <v>164</v>
      </c>
    </row>
    <row r="40" spans="1:1">
      <c r="A40" s="1" t="s">
        <v>165</v>
      </c>
    </row>
    <row r="41" spans="1:1">
      <c r="A41" s="1" t="s">
        <v>166</v>
      </c>
    </row>
    <row r="42" spans="1:1">
      <c r="A42" s="1" t="s">
        <v>167</v>
      </c>
    </row>
    <row r="43" spans="1:1">
      <c r="A43" s="1" t="s">
        <v>168</v>
      </c>
    </row>
    <row r="44" spans="1:1">
      <c r="A44" s="1" t="s">
        <v>169</v>
      </c>
    </row>
    <row r="45" spans="1:1">
      <c r="A45" s="1" t="s">
        <v>170</v>
      </c>
    </row>
    <row r="46" spans="1:1">
      <c r="A46" s="1" t="s">
        <v>171</v>
      </c>
    </row>
    <row r="47" spans="1:1">
      <c r="A47" s="1" t="s">
        <v>172</v>
      </c>
    </row>
    <row r="48" spans="1:1">
      <c r="A48" s="1" t="s">
        <v>173</v>
      </c>
    </row>
  </sheetData>
  <sheetProtection sheet="1" objects="1" scenarios="1" selectLockedCells="1"/>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7921EC6E15F04B98FB33CCB923941B" ma:contentTypeVersion="2" ma:contentTypeDescription="新しいドキュメントを作成します。" ma:contentTypeScope="" ma:versionID="ebb59241c68249ce413f31a46f73711d">
  <xsd:schema xmlns:xsd="http://www.w3.org/2001/XMLSchema" xmlns:xs="http://www.w3.org/2001/XMLSchema" xmlns:p="http://schemas.microsoft.com/office/2006/metadata/properties" xmlns:ns2="7872c4f9-ec67-422d-ad5e-71d9d3f860d5" targetNamespace="http://schemas.microsoft.com/office/2006/metadata/properties" ma:root="true" ma:fieldsID="477c65738943daf066ddd44e0f146ec3" ns2:_="">
    <xsd:import namespace="7872c4f9-ec67-422d-ad5e-71d9d3f860d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2c4f9-ec67-422d-ad5e-71d9d3f860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74232-6A98-4789-95E3-62779A551FC4}">
  <ds:schemaRefs>
    <ds:schemaRef ds:uri="http://schemas.microsoft.com/sharepoint/v3/contenttype/forms"/>
  </ds:schemaRefs>
</ds:datastoreItem>
</file>

<file path=customXml/itemProps2.xml><?xml version="1.0" encoding="utf-8"?>
<ds:datastoreItem xmlns:ds="http://schemas.openxmlformats.org/officeDocument/2006/customXml" ds:itemID="{11060DA5-E707-466F-9EBA-7C26673348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2c4f9-ec67-422d-ad5e-71d9d3f860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説明</vt:lpstr>
      <vt:lpstr>報告書</vt:lpstr>
      <vt:lpstr>転記用</vt:lpstr>
      <vt:lpstr>データテーブル</vt:lpstr>
      <vt:lpstr>説明!Print_Area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櫻林智</dc:creator>
  <cp:lastModifiedBy>山梨県</cp:lastModifiedBy>
  <cp:lastPrinted>2025-10-22T05:47:50Z</cp:lastPrinted>
  <dcterms:created xsi:type="dcterms:W3CDTF">2024-03-21T01:57:10Z</dcterms:created>
  <dcterms:modified xsi:type="dcterms:W3CDTF">2025-12-03T07:17:43Z</dcterms:modified>
</cp:coreProperties>
</file>