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P:\00390_障害福祉課\02\08県立施設・基盤整備担当\★　障害分野におけるロボット等導入費補助金\R7\01_2月補正\01_意向調査\01募集（県→事業所）\HP公表\"/>
    </mc:Choice>
  </mc:AlternateContent>
  <xr:revisionPtr revIDLastSave="0" documentId="13_ncr:1_{9701A66B-0373-4A0E-B25C-4B7298A8A60E}" xr6:coauthVersionLast="47" xr6:coauthVersionMax="47" xr10:uidLastSave="{00000000-0000-0000-0000-000000000000}"/>
  <bookViews>
    <workbookView xWindow="-103" yWindow="-103" windowWidth="16663" windowHeight="8743" firstSheet="1" activeTab="1" xr2:uid="{00000000-000D-0000-FFFF-FFFF00000000}"/>
  </bookViews>
  <sheets>
    <sheet name="様式１　ロボット等導入支援事業所要見込額調書" sheetId="1" r:id="rId1"/>
    <sheet name="様式２　ロボット等導入支援事業所要見込額内訳書" sheetId="2" r:id="rId2"/>
  </sheets>
  <externalReferences>
    <externalReference r:id="rId3"/>
  </externalReferences>
  <definedNames>
    <definedName name="_xlnm.Print_Area" localSheetId="0">'様式１　ロボット等導入支援事業所要見込額調書'!$A$1:$N$107</definedName>
    <definedName name="_xlnm.Print_Area" localSheetId="1">'様式２　ロボット等導入支援事業所要見込額内訳書'!$A$1:$W$34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62" i="1" l="1"/>
  <c r="S24" i="2" l="1"/>
  <c r="P23" i="2"/>
  <c r="P22" i="2"/>
  <c r="P21" i="2"/>
  <c r="P20" i="2"/>
  <c r="P19" i="2"/>
  <c r="E16" i="2"/>
  <c r="J82" i="1"/>
  <c r="E82" i="1"/>
  <c r="F81" i="1"/>
  <c r="K81" i="1" s="1"/>
  <c r="F80" i="1"/>
  <c r="K80" i="1" s="1"/>
  <c r="F79" i="1"/>
  <c r="L79" i="1" s="1"/>
  <c r="F78" i="1"/>
  <c r="L78" i="1" s="1"/>
  <c r="F77" i="1"/>
  <c r="K77" i="1" s="1"/>
  <c r="F76" i="1"/>
  <c r="K76" i="1" s="1"/>
  <c r="F75" i="1"/>
  <c r="L75" i="1" s="1"/>
  <c r="F74" i="1"/>
  <c r="L74" i="1" s="1"/>
  <c r="F73" i="1"/>
  <c r="L73" i="1" s="1"/>
  <c r="L82" i="1" s="1"/>
  <c r="J69" i="1"/>
  <c r="E69" i="1"/>
  <c r="F68" i="1"/>
  <c r="L68" i="1" s="1"/>
  <c r="F67" i="1"/>
  <c r="K67" i="1" s="1"/>
  <c r="F66" i="1"/>
  <c r="L66" i="1" s="1"/>
  <c r="F65" i="1"/>
  <c r="K65" i="1" s="1"/>
  <c r="F64" i="1"/>
  <c r="L64" i="1" s="1"/>
  <c r="F63" i="1"/>
  <c r="L63" i="1" s="1"/>
  <c r="L62" i="1"/>
  <c r="F61" i="1"/>
  <c r="K61" i="1" s="1"/>
  <c r="F60" i="1"/>
  <c r="E28" i="1"/>
  <c r="P24" i="2" l="1"/>
  <c r="C16" i="2" s="1"/>
  <c r="E12" i="2" s="1"/>
  <c r="L77" i="1"/>
  <c r="K74" i="1"/>
  <c r="K64" i="1"/>
  <c r="L60" i="1"/>
  <c r="L69" i="1" s="1"/>
  <c r="K60" i="1"/>
  <c r="K68" i="1"/>
  <c r="L81" i="1"/>
  <c r="K78" i="1"/>
  <c r="L61" i="1"/>
  <c r="L65" i="1"/>
  <c r="F82" i="1"/>
  <c r="K73" i="1"/>
  <c r="F69" i="1"/>
  <c r="K63" i="1"/>
  <c r="K62" i="1"/>
  <c r="K66" i="1"/>
  <c r="L67" i="1"/>
  <c r="K75" i="1"/>
  <c r="L76" i="1"/>
  <c r="K79" i="1"/>
  <c r="L80" i="1"/>
  <c r="K69" i="1" l="1"/>
  <c r="K82" i="1"/>
  <c r="L85" i="1" l="1"/>
</calcChain>
</file>

<file path=xl/sharedStrings.xml><?xml version="1.0" encoding="utf-8"?>
<sst xmlns="http://schemas.openxmlformats.org/spreadsheetml/2006/main" count="118" uniqueCount="88">
  <si>
    <t>【基本情報】</t>
    <rPh sb="1" eb="3">
      <t>キホン</t>
    </rPh>
    <rPh sb="3" eb="5">
      <t>ジョウホウ</t>
    </rPh>
    <phoneticPr fontId="5"/>
  </si>
  <si>
    <t>フリガナ</t>
    <phoneticPr fontId="5"/>
  </si>
  <si>
    <t>法人名</t>
    <rPh sb="0" eb="2">
      <t>ホウジン</t>
    </rPh>
    <rPh sb="2" eb="3">
      <t>メイ</t>
    </rPh>
    <phoneticPr fontId="5"/>
  </si>
  <si>
    <t>事業所名</t>
    <rPh sb="0" eb="3">
      <t>ジギョウショ</t>
    </rPh>
    <rPh sb="3" eb="4">
      <t>メイ</t>
    </rPh>
    <phoneticPr fontId="5"/>
  </si>
  <si>
    <t>（補助実績）</t>
    <rPh sb="1" eb="3">
      <t>ホジョ</t>
    </rPh>
    <rPh sb="3" eb="5">
      <t>ジッセキ</t>
    </rPh>
    <phoneticPr fontId="5"/>
  </si>
  <si>
    <t>（補助年度）</t>
    <rPh sb="1" eb="3">
      <t>ホジョ</t>
    </rPh>
    <rPh sb="3" eb="5">
      <t>ネンド</t>
    </rPh>
    <phoneticPr fontId="5"/>
  </si>
  <si>
    <t>　導入経費の算定に当たっては、複数の業者から見積書を徴している。</t>
    <rPh sb="1" eb="3">
      <t>ドウニュウ</t>
    </rPh>
    <rPh sb="15" eb="17">
      <t>フクスウ</t>
    </rPh>
    <rPh sb="18" eb="20">
      <t>ギョウシャ</t>
    </rPh>
    <rPh sb="22" eb="25">
      <t>ミツモリショ</t>
    </rPh>
    <rPh sb="26" eb="27">
      <t>チョウ</t>
    </rPh>
    <phoneticPr fontId="6"/>
  </si>
  <si>
    <t>１．経費計画</t>
    <rPh sb="2" eb="4">
      <t>ケイヒ</t>
    </rPh>
    <rPh sb="4" eb="6">
      <t>ケイカク</t>
    </rPh>
    <phoneticPr fontId="5"/>
  </si>
  <si>
    <t>（１）国庫補助対象経費の実支出（予定）額　</t>
    <rPh sb="3" eb="5">
      <t>コッコ</t>
    </rPh>
    <rPh sb="5" eb="7">
      <t>ホジョ</t>
    </rPh>
    <rPh sb="7" eb="9">
      <t>タイショウ</t>
    </rPh>
    <rPh sb="9" eb="11">
      <t>ケイヒ</t>
    </rPh>
    <rPh sb="12" eb="13">
      <t>ジツ</t>
    </rPh>
    <rPh sb="16" eb="18">
      <t>ヨテイ</t>
    </rPh>
    <rPh sb="19" eb="20">
      <t>ガク</t>
    </rPh>
    <phoneticPr fontId="5"/>
  </si>
  <si>
    <t>円</t>
    <rPh sb="0" eb="1">
      <t>エン</t>
    </rPh>
    <phoneticPr fontId="5"/>
  </si>
  <si>
    <r>
      <t>（２）国庫補助基本額</t>
    </r>
    <r>
      <rPr>
        <b/>
        <u val="double"/>
        <sz val="8"/>
        <color theme="1"/>
        <rFont val="游ゴシック"/>
        <family val="3"/>
        <charset val="128"/>
        <scheme val="minor"/>
      </rPr>
      <t/>
    </r>
    <rPh sb="3" eb="5">
      <t>コッコ</t>
    </rPh>
    <rPh sb="5" eb="7">
      <t>ホジョ</t>
    </rPh>
    <rPh sb="7" eb="9">
      <t>キホン</t>
    </rPh>
    <rPh sb="9" eb="10">
      <t>ガク</t>
    </rPh>
    <phoneticPr fontId="5"/>
  </si>
  <si>
    <t>（３）国庫補助所要額　</t>
    <rPh sb="3" eb="5">
      <t>コッコ</t>
    </rPh>
    <rPh sb="5" eb="7">
      <t>ホジョ</t>
    </rPh>
    <rPh sb="7" eb="10">
      <t>ショヨウガク</t>
    </rPh>
    <phoneticPr fontId="5"/>
  </si>
  <si>
    <t>見守り・コミュニケーション</t>
  </si>
  <si>
    <t>機器の特徴：</t>
    <rPh sb="0" eb="2">
      <t>キキ</t>
    </rPh>
    <rPh sb="3" eb="5">
      <t>トクチョウ</t>
    </rPh>
    <phoneticPr fontId="5"/>
  </si>
  <si>
    <t>２．事業計画</t>
    <rPh sb="2" eb="4">
      <t>ジギョウ</t>
    </rPh>
    <rPh sb="4" eb="6">
      <t>ケイカク</t>
    </rPh>
    <phoneticPr fontId="5"/>
  </si>
  <si>
    <t>きっかけ</t>
    <phoneticPr fontId="5"/>
  </si>
  <si>
    <t>目的</t>
    <rPh sb="0" eb="2">
      <t>モクテキ</t>
    </rPh>
    <phoneticPr fontId="5"/>
  </si>
  <si>
    <t>（２）事業所が抱える課題</t>
    <rPh sb="3" eb="6">
      <t>ジギョウショ</t>
    </rPh>
    <rPh sb="7" eb="8">
      <t>カカ</t>
    </rPh>
    <rPh sb="10" eb="12">
      <t>カダイ</t>
    </rPh>
    <phoneticPr fontId="5"/>
  </si>
  <si>
    <t>（３）ロボット機器等を導入する業務内容（概要）　</t>
    <rPh sb="7" eb="9">
      <t>キキ</t>
    </rPh>
    <rPh sb="9" eb="10">
      <t>トウ</t>
    </rPh>
    <rPh sb="11" eb="13">
      <t>ドウニュウ</t>
    </rPh>
    <rPh sb="15" eb="17">
      <t>ギョウム</t>
    </rPh>
    <rPh sb="17" eb="19">
      <t>ナイヨウ</t>
    </rPh>
    <rPh sb="20" eb="22">
      <t>ガイヨウ</t>
    </rPh>
    <phoneticPr fontId="5"/>
  </si>
  <si>
    <t>（４）ロボット機器等導入前の定量的指標及びロボット機器等導入により想定される定量的指標</t>
    <rPh sb="7" eb="9">
      <t>キキ</t>
    </rPh>
    <rPh sb="9" eb="10">
      <t>トウ</t>
    </rPh>
    <rPh sb="10" eb="13">
      <t>ドウニュウマエ</t>
    </rPh>
    <rPh sb="14" eb="17">
      <t>テイリョウテキ</t>
    </rPh>
    <rPh sb="17" eb="19">
      <t>シヒョウ</t>
    </rPh>
    <rPh sb="19" eb="20">
      <t>オヨ</t>
    </rPh>
    <rPh sb="25" eb="27">
      <t>キキ</t>
    </rPh>
    <rPh sb="27" eb="28">
      <t>トウ</t>
    </rPh>
    <rPh sb="28" eb="30">
      <t>ドウニュウ</t>
    </rPh>
    <rPh sb="33" eb="35">
      <t>ソウテイ</t>
    </rPh>
    <rPh sb="38" eb="41">
      <t>テイリョウテキ</t>
    </rPh>
    <rPh sb="41" eb="43">
      <t>シヒョウ</t>
    </rPh>
    <phoneticPr fontId="5"/>
  </si>
  <si>
    <t>業務内容</t>
    <rPh sb="0" eb="2">
      <t>ギョウム</t>
    </rPh>
    <rPh sb="2" eb="4">
      <t>ナイヨウ</t>
    </rPh>
    <phoneticPr fontId="5"/>
  </si>
  <si>
    <t>A.業務従事者数</t>
    <rPh sb="2" eb="4">
      <t>ギョウム</t>
    </rPh>
    <rPh sb="4" eb="7">
      <t>ジュウジシャ</t>
    </rPh>
    <rPh sb="7" eb="8">
      <t>スウ</t>
    </rPh>
    <phoneticPr fontId="6"/>
  </si>
  <si>
    <t>発生件数</t>
    <rPh sb="0" eb="2">
      <t>ハッセイ</t>
    </rPh>
    <rPh sb="2" eb="4">
      <t>ケンスウ</t>
    </rPh>
    <phoneticPr fontId="5"/>
  </si>
  <si>
    <t>１　移動・移乗・体位変換</t>
    <rPh sb="2" eb="4">
      <t>イドウ</t>
    </rPh>
    <rPh sb="5" eb="7">
      <t>イジョウ</t>
    </rPh>
    <rPh sb="8" eb="10">
      <t>タイイ</t>
    </rPh>
    <rPh sb="10" eb="12">
      <t>ヘンカン</t>
    </rPh>
    <phoneticPr fontId="5"/>
  </si>
  <si>
    <t>２　排泄介助・支援</t>
    <rPh sb="2" eb="4">
      <t>ハイセツ</t>
    </rPh>
    <rPh sb="4" eb="6">
      <t>カイジョ</t>
    </rPh>
    <rPh sb="7" eb="9">
      <t>シエン</t>
    </rPh>
    <phoneticPr fontId="5"/>
  </si>
  <si>
    <t>３　生活自立支援（※1）</t>
    <rPh sb="2" eb="4">
      <t>セイカツ</t>
    </rPh>
    <rPh sb="4" eb="6">
      <t>ジリツ</t>
    </rPh>
    <rPh sb="6" eb="8">
      <t>シエン</t>
    </rPh>
    <phoneticPr fontId="5"/>
  </si>
  <si>
    <t>４　行動上の問題への対応（※2）</t>
    <rPh sb="2" eb="5">
      <t>コウドウジョウ</t>
    </rPh>
    <rPh sb="6" eb="8">
      <t>モンダイ</t>
    </rPh>
    <rPh sb="10" eb="12">
      <t>タイオウ</t>
    </rPh>
    <phoneticPr fontId="5"/>
  </si>
  <si>
    <t>５　その他の直接介護</t>
    <rPh sb="4" eb="5">
      <t>タ</t>
    </rPh>
    <rPh sb="6" eb="8">
      <t>チョクセツ</t>
    </rPh>
    <rPh sb="8" eb="10">
      <t>カイゴ</t>
    </rPh>
    <phoneticPr fontId="5"/>
  </si>
  <si>
    <t>６　巡回・移動</t>
    <rPh sb="2" eb="4">
      <t>ジュンカイ</t>
    </rPh>
    <rPh sb="5" eb="7">
      <t>イドウ</t>
    </rPh>
    <phoneticPr fontId="5"/>
  </si>
  <si>
    <t>７　記録・文書作成・連絡調整等（※3）</t>
    <rPh sb="2" eb="4">
      <t>キロク</t>
    </rPh>
    <rPh sb="5" eb="7">
      <t>ブンショ</t>
    </rPh>
    <rPh sb="7" eb="9">
      <t>サクセイ</t>
    </rPh>
    <rPh sb="10" eb="12">
      <t>レンラク</t>
    </rPh>
    <rPh sb="12" eb="14">
      <t>チョウセイ</t>
    </rPh>
    <rPh sb="14" eb="15">
      <t>トウ</t>
    </rPh>
    <phoneticPr fontId="5"/>
  </si>
  <si>
    <t>８　見守り機器の使用・確認</t>
    <rPh sb="2" eb="4">
      <t>ミマモ</t>
    </rPh>
    <rPh sb="5" eb="7">
      <t>キキ</t>
    </rPh>
    <rPh sb="8" eb="10">
      <t>シヨウ</t>
    </rPh>
    <rPh sb="11" eb="13">
      <t>カクニン</t>
    </rPh>
    <phoneticPr fontId="5"/>
  </si>
  <si>
    <t>９　その他の間接業務</t>
    <rPh sb="4" eb="5">
      <t>タ</t>
    </rPh>
    <rPh sb="6" eb="8">
      <t>カンセツ</t>
    </rPh>
    <rPh sb="8" eb="10">
      <t>ギョウム</t>
    </rPh>
    <phoneticPr fontId="5"/>
  </si>
  <si>
    <t>A.業務従事者数</t>
    <phoneticPr fontId="6"/>
  </si>
  <si>
    <t>　年間業務時間数想定削減率（％）</t>
    <rPh sb="1" eb="3">
      <t>ネンカン</t>
    </rPh>
    <rPh sb="3" eb="5">
      <t>ギョウム</t>
    </rPh>
    <rPh sb="5" eb="8">
      <t>ジカンスウ</t>
    </rPh>
    <rPh sb="8" eb="10">
      <t>ソウテイ</t>
    </rPh>
    <rPh sb="10" eb="12">
      <t>サクゲン</t>
    </rPh>
    <rPh sb="12" eb="13">
      <t>リツ</t>
    </rPh>
    <phoneticPr fontId="5"/>
  </si>
  <si>
    <t>（５）想定削減率が20％を超える場合は、その要因について記載すること。</t>
    <rPh sb="3" eb="5">
      <t>ソウテイ</t>
    </rPh>
    <rPh sb="5" eb="8">
      <t>サクゲンリツ</t>
    </rPh>
    <rPh sb="13" eb="14">
      <t>コ</t>
    </rPh>
    <rPh sb="16" eb="18">
      <t>バアイ</t>
    </rPh>
    <rPh sb="22" eb="24">
      <t>ヨウイン</t>
    </rPh>
    <rPh sb="28" eb="30">
      <t>キサイ</t>
    </rPh>
    <phoneticPr fontId="5"/>
  </si>
  <si>
    <t>職員数（実数）</t>
    <rPh sb="0" eb="3">
      <t>ショクインスウ</t>
    </rPh>
    <rPh sb="4" eb="6">
      <t>ジッスウ</t>
    </rPh>
    <phoneticPr fontId="5"/>
  </si>
  <si>
    <t>人</t>
    <rPh sb="0" eb="1">
      <t>ヒト</t>
    </rPh>
    <phoneticPr fontId="5"/>
  </si>
  <si>
    <t>施設利用者数</t>
    <rPh sb="0" eb="2">
      <t>シセツ</t>
    </rPh>
    <rPh sb="2" eb="5">
      <t>リヨウシャ</t>
    </rPh>
    <rPh sb="5" eb="6">
      <t>スウ</t>
    </rPh>
    <phoneticPr fontId="5"/>
  </si>
  <si>
    <t>実支出（予定）額：</t>
    <rPh sb="0" eb="1">
      <t>ジツ</t>
    </rPh>
    <rPh sb="4" eb="6">
      <t>ヨテイ</t>
    </rPh>
    <rPh sb="7" eb="8">
      <t>ガク</t>
    </rPh>
    <phoneticPr fontId="5"/>
  </si>
  <si>
    <t>機器導入費用（合計）</t>
    <rPh sb="0" eb="2">
      <t>キキ</t>
    </rPh>
    <rPh sb="2" eb="4">
      <t>ドウニュウ</t>
    </rPh>
    <rPh sb="4" eb="6">
      <t>ヒヨウ</t>
    </rPh>
    <rPh sb="7" eb="9">
      <t>ゴウケイ</t>
    </rPh>
    <phoneticPr fontId="5"/>
  </si>
  <si>
    <t>初期設定に要する費用（合計）</t>
    <rPh sb="0" eb="2">
      <t>ショキ</t>
    </rPh>
    <rPh sb="2" eb="4">
      <t>セッテイ</t>
    </rPh>
    <rPh sb="5" eb="6">
      <t>ヨウ</t>
    </rPh>
    <rPh sb="8" eb="10">
      <t>ヒヨウ</t>
    </rPh>
    <rPh sb="11" eb="13">
      <t>ゴウケイ</t>
    </rPh>
    <phoneticPr fontId="5"/>
  </si>
  <si>
    <t>値引額（合計）</t>
    <rPh sb="0" eb="2">
      <t>ネビ</t>
    </rPh>
    <rPh sb="2" eb="3">
      <t>ガク</t>
    </rPh>
    <rPh sb="4" eb="6">
      <t>ゴウケイ</t>
    </rPh>
    <phoneticPr fontId="5"/>
  </si>
  <si>
    <t>No.</t>
    <phoneticPr fontId="5"/>
  </si>
  <si>
    <t>導入内容</t>
    <rPh sb="0" eb="2">
      <t>ドウニュウ</t>
    </rPh>
    <rPh sb="2" eb="4">
      <t>ナイヨウ</t>
    </rPh>
    <phoneticPr fontId="5"/>
  </si>
  <si>
    <t>数量</t>
    <rPh sb="0" eb="2">
      <t>スウリョウ</t>
    </rPh>
    <phoneticPr fontId="5"/>
  </si>
  <si>
    <t>単価</t>
    <rPh sb="0" eb="2">
      <t>タンカ</t>
    </rPh>
    <phoneticPr fontId="5"/>
  </si>
  <si>
    <t>機器導入費用</t>
    <rPh sb="0" eb="2">
      <t>キキ</t>
    </rPh>
    <rPh sb="2" eb="4">
      <t>ドウニュウ</t>
    </rPh>
    <rPh sb="4" eb="6">
      <t>ヒヨウ</t>
    </rPh>
    <phoneticPr fontId="5"/>
  </si>
  <si>
    <t>初期設定に要する費用</t>
    <rPh sb="0" eb="2">
      <t>ショキ</t>
    </rPh>
    <rPh sb="2" eb="4">
      <t>セッテイ</t>
    </rPh>
    <rPh sb="5" eb="6">
      <t>ヨウ</t>
    </rPh>
    <rPh sb="8" eb="10">
      <t>ヒヨウ</t>
    </rPh>
    <phoneticPr fontId="5"/>
  </si>
  <si>
    <t>台</t>
  </si>
  <si>
    <t>合計</t>
    <rPh sb="0" eb="2">
      <t>ゴウケイ</t>
    </rPh>
    <phoneticPr fontId="5"/>
  </si>
  <si>
    <r>
      <t xml:space="preserve">備考
</t>
    </r>
    <r>
      <rPr>
        <b/>
        <sz val="6"/>
        <rFont val="游ゴシック"/>
        <family val="3"/>
        <charset val="128"/>
        <scheme val="minor"/>
      </rPr>
      <t>（特別な事情等があれば記載）</t>
    </r>
    <rPh sb="0" eb="2">
      <t>ビコウ</t>
    </rPh>
    <rPh sb="4" eb="6">
      <t>トクベツ</t>
    </rPh>
    <rPh sb="7" eb="9">
      <t>ジジョウ</t>
    </rPh>
    <rPh sb="9" eb="10">
      <t>トウ</t>
    </rPh>
    <rPh sb="14" eb="16">
      <t>キサイ</t>
    </rPh>
    <phoneticPr fontId="5"/>
  </si>
  <si>
    <t>※</t>
    <phoneticPr fontId="6"/>
  </si>
  <si>
    <t>本内訳書の資料として、複数の業者から徴した見積書の写し（PDFファイルに限る。）を添付すること。</t>
    <rPh sb="0" eb="1">
      <t>ホン</t>
    </rPh>
    <rPh sb="1" eb="4">
      <t>ウチワケショ</t>
    </rPh>
    <rPh sb="5" eb="7">
      <t>シリョウ</t>
    </rPh>
    <rPh sb="11" eb="13">
      <t>フクスウ</t>
    </rPh>
    <rPh sb="14" eb="16">
      <t>ギョウシャ</t>
    </rPh>
    <rPh sb="18" eb="19">
      <t>チョウ</t>
    </rPh>
    <rPh sb="21" eb="24">
      <t>ミツモリショ</t>
    </rPh>
    <rPh sb="25" eb="26">
      <t>ウツ</t>
    </rPh>
    <rPh sb="36" eb="37">
      <t>カギ</t>
    </rPh>
    <rPh sb="41" eb="43">
      <t>テンプ</t>
    </rPh>
    <phoneticPr fontId="6"/>
  </si>
  <si>
    <t>　「福祉・介護職員処遇改善加算」を算定しているか、あるいは交付申請後おおむね３ヶ月以内に取得見込みである。</t>
    <phoneticPr fontId="5"/>
  </si>
  <si>
    <t>　②　ロボット機器等導入後の前記２（３）に係る想定業務時間内訳</t>
    <rPh sb="7" eb="9">
      <t>キキ</t>
    </rPh>
    <rPh sb="9" eb="10">
      <t>トウ</t>
    </rPh>
    <rPh sb="10" eb="13">
      <t>ドウニュウゴ</t>
    </rPh>
    <rPh sb="14" eb="16">
      <t>ゼンキ</t>
    </rPh>
    <rPh sb="21" eb="22">
      <t>カカ</t>
    </rPh>
    <rPh sb="23" eb="25">
      <t>ソウテイ</t>
    </rPh>
    <rPh sb="25" eb="27">
      <t>ギョウム</t>
    </rPh>
    <rPh sb="27" eb="29">
      <t>ジカン</t>
    </rPh>
    <rPh sb="29" eb="31">
      <t>ウチワケ</t>
    </rPh>
    <phoneticPr fontId="5"/>
  </si>
  <si>
    <t>直接介護</t>
    <rPh sb="0" eb="2">
      <t>チョクセツ</t>
    </rPh>
    <rPh sb="2" eb="4">
      <t>カイゴ</t>
    </rPh>
    <phoneticPr fontId="5"/>
  </si>
  <si>
    <t>間接業務</t>
    <rPh sb="0" eb="2">
      <t>カンセツ</t>
    </rPh>
    <rPh sb="2" eb="4">
      <t>ギョウム</t>
    </rPh>
    <phoneticPr fontId="5"/>
  </si>
  <si>
    <t>B.ひと月当たり</t>
    <phoneticPr fontId="5"/>
  </si>
  <si>
    <t>C.年間発生件数（B×12）</t>
    <phoneticPr fontId="5"/>
  </si>
  <si>
    <t>D. 1件当たりの
平均処理時間（分）</t>
    <phoneticPr fontId="5"/>
  </si>
  <si>
    <t>人時間
E（A×C×D）</t>
    <phoneticPr fontId="5"/>
  </si>
  <si>
    <t>１人あたり
業務時間
（C×D／A）</t>
    <phoneticPr fontId="5"/>
  </si>
  <si>
    <t>　　  機器名：</t>
    <rPh sb="4" eb="7">
      <t>キキメイ</t>
    </rPh>
    <phoneticPr fontId="5"/>
  </si>
  <si>
    <t>　　移乗介護</t>
    <phoneticPr fontId="5"/>
  </si>
  <si>
    <t>　　移動支援</t>
    <phoneticPr fontId="5"/>
  </si>
  <si>
    <t>排泄支援</t>
    <phoneticPr fontId="5"/>
  </si>
  <si>
    <t>入浴支援</t>
  </si>
  <si>
    <t>【申請に当たっての確認事項】　※４つの事項について記載内容を確認し、チェックすること。</t>
    <rPh sb="1" eb="3">
      <t>シンセイ</t>
    </rPh>
    <rPh sb="4" eb="5">
      <t>ア</t>
    </rPh>
    <rPh sb="9" eb="11">
      <t>カクニン</t>
    </rPh>
    <rPh sb="11" eb="13">
      <t>ジコウ</t>
    </rPh>
    <rPh sb="19" eb="21">
      <t>ジコウ</t>
    </rPh>
    <rPh sb="25" eb="27">
      <t>キサイ</t>
    </rPh>
    <rPh sb="27" eb="29">
      <t>ナイヨウ</t>
    </rPh>
    <rPh sb="30" eb="32">
      <t>カクニン</t>
    </rPh>
    <phoneticPr fontId="6"/>
  </si>
  <si>
    <t>①　前記２（３）に係る現在（ロボット機器等導入前）の業務時間内訳</t>
  </si>
  <si>
    <r>
      <t>（</t>
    </r>
    <r>
      <rPr>
        <sz val="8"/>
        <rFont val="ＭＳ Ｐゴシック"/>
        <family val="3"/>
        <charset val="128"/>
      </rPr>
      <t>※その他を選択した場合に記入　　　</t>
    </r>
    <r>
      <rPr>
        <sz val="11"/>
        <rFont val="ＭＳ Ｐゴシック"/>
        <family val="3"/>
        <charset val="128"/>
      </rPr>
      <t>　）</t>
    </r>
    <rPh sb="4" eb="5">
      <t>タ</t>
    </rPh>
    <rPh sb="6" eb="8">
      <t>センタク</t>
    </rPh>
    <rPh sb="10" eb="12">
      <t>バアイ</t>
    </rPh>
    <rPh sb="13" eb="15">
      <t>キニュウ</t>
    </rPh>
    <phoneticPr fontId="5"/>
  </si>
  <si>
    <r>
      <t>（</t>
    </r>
    <r>
      <rPr>
        <sz val="8"/>
        <rFont val="ＭＳ Ｐゴシック"/>
        <family val="3"/>
        <charset val="128"/>
      </rPr>
      <t>※その他を選択した場合に記入　　　　</t>
    </r>
    <r>
      <rPr>
        <sz val="11"/>
        <rFont val="ＭＳ Ｐゴシック"/>
        <family val="3"/>
        <charset val="128"/>
      </rPr>
      <t>）</t>
    </r>
    <phoneticPr fontId="5"/>
  </si>
  <si>
    <t>施設・事業所種別（指定を複数受けている場合は、補助上限額を適用する施設・事業所を選択）</t>
    <phoneticPr fontId="5"/>
  </si>
  <si>
    <t>　　　※実際にかかる費用の総額を記載</t>
    <phoneticPr fontId="5"/>
  </si>
  <si>
    <r>
      <t>　　　</t>
    </r>
    <r>
      <rPr>
        <sz val="11"/>
        <color theme="1"/>
        <rFont val="ＭＳ Ｐゴシック"/>
        <family val="3"/>
        <charset val="128"/>
      </rPr>
      <t>※【1-(2)×1/2にて算出（千円未満切捨）】</t>
    </r>
    <phoneticPr fontId="5"/>
  </si>
  <si>
    <t>機器の種別：</t>
    <rPh sb="0" eb="2">
      <t>キキ</t>
    </rPh>
    <rPh sb="3" eb="5">
      <t>シュベツ</t>
    </rPh>
    <phoneticPr fontId="5"/>
  </si>
  <si>
    <t>（４）主な導入機器内容（種別・機器名等）</t>
    <rPh sb="3" eb="4">
      <t>オモ</t>
    </rPh>
    <rPh sb="5" eb="7">
      <t>ドウニュウ</t>
    </rPh>
    <rPh sb="7" eb="9">
      <t>キキ</t>
    </rPh>
    <rPh sb="9" eb="11">
      <t>ナイヨウ</t>
    </rPh>
    <rPh sb="12" eb="14">
      <t>シュベツ</t>
    </rPh>
    <rPh sb="15" eb="18">
      <t>キキメイ</t>
    </rPh>
    <rPh sb="18" eb="19">
      <t>トウ</t>
    </rPh>
    <phoneticPr fontId="5"/>
  </si>
  <si>
    <t>（１）機器を導入することにしたきっかけ及び目的（複数回答可）</t>
    <rPh sb="19" eb="20">
      <t>オヨ</t>
    </rPh>
    <phoneticPr fontId="5"/>
  </si>
  <si>
    <t>　ロボット等導入によって得られた生産性向上による業務効率化及び職員の業務負担軽減により超過勤務手当等の経費に金銭的剰余が出た場合には、
　当該費用を利用者が受ける障害福祉サービスの質の向上や職員の賃金改善に資する取組に適切に使用するとともに、その旨を職員等に周知する。</t>
    <rPh sb="5" eb="6">
      <t>トウ</t>
    </rPh>
    <rPh sb="6" eb="8">
      <t>ドウニュウ</t>
    </rPh>
    <rPh sb="12" eb="13">
      <t>エ</t>
    </rPh>
    <rPh sb="16" eb="19">
      <t>セイサンセイ</t>
    </rPh>
    <rPh sb="19" eb="21">
      <t>コウジョウ</t>
    </rPh>
    <rPh sb="24" eb="26">
      <t>ギョウム</t>
    </rPh>
    <rPh sb="26" eb="28">
      <t>コウリツ</t>
    </rPh>
    <rPh sb="28" eb="29">
      <t>カ</t>
    </rPh>
    <rPh sb="29" eb="30">
      <t>オヨ</t>
    </rPh>
    <rPh sb="31" eb="33">
      <t>ショクイン</t>
    </rPh>
    <rPh sb="47" eb="49">
      <t>テアテ</t>
    </rPh>
    <rPh sb="51" eb="53">
      <t>ケイヒ</t>
    </rPh>
    <rPh sb="74" eb="77">
      <t>リヨウシャ</t>
    </rPh>
    <rPh sb="78" eb="79">
      <t>ウ</t>
    </rPh>
    <rPh sb="81" eb="83">
      <t>ショウガイ</t>
    </rPh>
    <rPh sb="83" eb="85">
      <t>フクシ</t>
    </rPh>
    <rPh sb="123" eb="124">
      <t>ムネ</t>
    </rPh>
    <rPh sb="125" eb="127">
      <t>ショクイン</t>
    </rPh>
    <rPh sb="127" eb="128">
      <t>トウ</t>
    </rPh>
    <rPh sb="129" eb="131">
      <t>シュウチ</t>
    </rPh>
    <phoneticPr fontId="32"/>
  </si>
  <si>
    <t>職員数（常勤換算数）　【「従事者の１ヶ月の勤務延時間」／「事業所等が定めている、常勤の従事者が勤務すべき１週間の時間数　×　４（週）」にて算出（産休・育休、休職は除く）】</t>
    <rPh sb="0" eb="2">
      <t>ショクイン</t>
    </rPh>
    <rPh sb="2" eb="3">
      <t>スウ</t>
    </rPh>
    <rPh sb="4" eb="6">
      <t>ジョウキン</t>
    </rPh>
    <rPh sb="6" eb="8">
      <t>カンサン</t>
    </rPh>
    <rPh sb="8" eb="9">
      <t>スウ</t>
    </rPh>
    <rPh sb="13" eb="16">
      <t>ジュウジシャ</t>
    </rPh>
    <rPh sb="19" eb="20">
      <t>ゲツ</t>
    </rPh>
    <rPh sb="21" eb="23">
      <t>キンム</t>
    </rPh>
    <rPh sb="23" eb="24">
      <t>ノブ</t>
    </rPh>
    <rPh sb="24" eb="26">
      <t>ジカン</t>
    </rPh>
    <rPh sb="29" eb="32">
      <t>ジギョウショ</t>
    </rPh>
    <rPh sb="32" eb="33">
      <t>トウ</t>
    </rPh>
    <rPh sb="34" eb="35">
      <t>サダ</t>
    </rPh>
    <rPh sb="40" eb="42">
      <t>ジョウキン</t>
    </rPh>
    <rPh sb="43" eb="46">
      <t>ジュウジシャ</t>
    </rPh>
    <rPh sb="47" eb="49">
      <t>キンム</t>
    </rPh>
    <rPh sb="53" eb="55">
      <t>シュウカン</t>
    </rPh>
    <rPh sb="56" eb="59">
      <t>ジカンスウ</t>
    </rPh>
    <rPh sb="64" eb="65">
      <t>シュウ</t>
    </rPh>
    <rPh sb="69" eb="71">
      <t>サンシュツ</t>
    </rPh>
    <rPh sb="72" eb="74">
      <t>サンキュウ</t>
    </rPh>
    <rPh sb="75" eb="77">
      <t>イクキュウ</t>
    </rPh>
    <rPh sb="78" eb="80">
      <t>キュウショク</t>
    </rPh>
    <rPh sb="81" eb="82">
      <t>ノゾ</t>
    </rPh>
    <phoneticPr fontId="5"/>
  </si>
  <si>
    <t>（様式１）</t>
    <rPh sb="1" eb="3">
      <t>ヨウシキ</t>
    </rPh>
    <phoneticPr fontId="5"/>
  </si>
  <si>
    <t>障害福祉分野のロボット等導入支援事業
所要見込額調書</t>
    <rPh sb="19" eb="21">
      <t>ショヨウ</t>
    </rPh>
    <rPh sb="21" eb="23">
      <t>ミコミ</t>
    </rPh>
    <rPh sb="23" eb="24">
      <t>ガク</t>
    </rPh>
    <rPh sb="24" eb="26">
      <t>チョウショ</t>
    </rPh>
    <phoneticPr fontId="6"/>
  </si>
  <si>
    <t>（様式２）</t>
    <rPh sb="1" eb="3">
      <t>ヨウシキ</t>
    </rPh>
    <phoneticPr fontId="5"/>
  </si>
  <si>
    <t>障害福祉分野のロボット等導入支援事業
所要見込額内訳書</t>
    <rPh sb="19" eb="21">
      <t>ショヨウ</t>
    </rPh>
    <rPh sb="21" eb="23">
      <t>ミコミ</t>
    </rPh>
    <rPh sb="23" eb="24">
      <t>ガク</t>
    </rPh>
    <rPh sb="24" eb="27">
      <t>ウチワケショ</t>
    </rPh>
    <phoneticPr fontId="5"/>
  </si>
  <si>
    <r>
      <t>参考情報：令和元年度から令和５年度に係るロボット等導入支援事業補助実績</t>
    </r>
    <r>
      <rPr>
        <sz val="9"/>
        <color theme="1"/>
        <rFont val="ＭＳ Ｐゴシック"/>
        <family val="3"/>
        <charset val="128"/>
      </rPr>
      <t>（複数回補助を受けている場合、補助年度は直近を選択）</t>
    </r>
    <rPh sb="0" eb="2">
      <t>サンコウ</t>
    </rPh>
    <rPh sb="2" eb="4">
      <t>ジョウホウ</t>
    </rPh>
    <rPh sb="5" eb="7">
      <t>レイワ</t>
    </rPh>
    <rPh sb="7" eb="10">
      <t>ガンネンド</t>
    </rPh>
    <rPh sb="12" eb="14">
      <t>レイワ</t>
    </rPh>
    <rPh sb="15" eb="17">
      <t>ネンド</t>
    </rPh>
    <rPh sb="18" eb="19">
      <t>カカ</t>
    </rPh>
    <rPh sb="24" eb="25">
      <t>トウ</t>
    </rPh>
    <rPh sb="25" eb="27">
      <t>ドウニュウ</t>
    </rPh>
    <rPh sb="27" eb="29">
      <t>シエン</t>
    </rPh>
    <rPh sb="29" eb="31">
      <t>ジギョウ</t>
    </rPh>
    <rPh sb="31" eb="33">
      <t>ホジョ</t>
    </rPh>
    <rPh sb="33" eb="35">
      <t>ジッセキ</t>
    </rPh>
    <rPh sb="36" eb="39">
      <t>フクスウカイ</t>
    </rPh>
    <rPh sb="39" eb="41">
      <t>ホジョ</t>
    </rPh>
    <rPh sb="42" eb="43">
      <t>ウ</t>
    </rPh>
    <rPh sb="47" eb="49">
      <t>バアイ</t>
    </rPh>
    <rPh sb="50" eb="52">
      <t>ホジョ</t>
    </rPh>
    <rPh sb="52" eb="54">
      <t>ネンド</t>
    </rPh>
    <rPh sb="55" eb="57">
      <t>チョッキン</t>
    </rPh>
    <rPh sb="58" eb="60">
      <t>センタク</t>
    </rPh>
    <phoneticPr fontId="5"/>
  </si>
  <si>
    <t>　ロボット導入後は、導入製品の内容や導入効果等について自社のホームページ等で公表するとともに、厚生労働省からの求めがあった場合は、
　ロボット等導入の効果分析や事例の公表等に対応する。</t>
    <rPh sb="47" eb="49">
      <t>コウセイ</t>
    </rPh>
    <rPh sb="49" eb="52">
      <t>ロウドウショウ</t>
    </rPh>
    <rPh sb="55" eb="56">
      <t>モト</t>
    </rPh>
    <rPh sb="61" eb="63">
      <t>バアイ</t>
    </rPh>
    <rPh sb="71" eb="72">
      <t>トウ</t>
    </rPh>
    <rPh sb="72" eb="74">
      <t>ドウニュウ</t>
    </rPh>
    <rPh sb="75" eb="77">
      <t>コウカ</t>
    </rPh>
    <rPh sb="77" eb="79">
      <t>ブンセキ</t>
    </rPh>
    <rPh sb="80" eb="82">
      <t>ジレイ</t>
    </rPh>
    <rPh sb="83" eb="85">
      <t>コウヒョウ</t>
    </rPh>
    <rPh sb="85" eb="86">
      <t>トウ</t>
    </rPh>
    <rPh sb="87" eb="89">
      <t>タイオウ</t>
    </rPh>
    <phoneticPr fontId="6"/>
  </si>
  <si>
    <t>見守り・通信環境整備</t>
    <rPh sb="0" eb="2">
      <t>ミマモ</t>
    </rPh>
    <rPh sb="4" eb="6">
      <t>ツウシン</t>
    </rPh>
    <rPh sb="6" eb="8">
      <t>カンキョウ</t>
    </rPh>
    <rPh sb="8" eb="10">
      <t>セイビ</t>
    </rPh>
    <phoneticPr fontId="5"/>
  </si>
  <si>
    <t>　　　　※介護ロボット等を導入する場合の施設・事業所別の補助上限額（障害者支援施設：210万円、グループホーム：150万円、その他事業所：120万円）以下の場合は、１－（１）の金額を記入</t>
    <rPh sb="5" eb="7">
      <t>カイゴ</t>
    </rPh>
    <rPh sb="11" eb="12">
      <t>トウ</t>
    </rPh>
    <rPh sb="13" eb="15">
      <t>ドウニュウ</t>
    </rPh>
    <rPh sb="17" eb="19">
      <t>バアイ</t>
    </rPh>
    <phoneticPr fontId="5"/>
  </si>
  <si>
    <t>　　　　※見守り機器の導入に伴う通信環境整備を行う場合の施設・事業所の補助上限額（障害者支援施設及び共同生活援助事業所：750万円）以下の場合は、１－（１）の金額を記入</t>
    <rPh sb="23" eb="24">
      <t>オコナ</t>
    </rPh>
    <rPh sb="25" eb="27">
      <t>バアイ</t>
    </rPh>
    <rPh sb="48" eb="49">
      <t>オヨ</t>
    </rPh>
    <rPh sb="50" eb="52">
      <t>キョウドウ</t>
    </rPh>
    <rPh sb="52" eb="54">
      <t>セイカツ</t>
    </rPh>
    <rPh sb="54" eb="56">
      <t>エンジョ</t>
    </rPh>
    <rPh sb="56" eb="59">
      <t>ジギョウショ</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</si>
</sst>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6" formatCode="&quot;¥&quot;#,##0;[Red]&quot;¥&quot;\-#,##0"/>
    <numFmt numFmtId="41" formatCode="_ * #,##0_ ;_ * \-#,##0_ ;_ * &quot;-&quot;_ ;_ @_ "/>
    <numFmt numFmtId="176" formatCode="0.0_ &quot;人&quot;"/>
    <numFmt numFmtId="177" formatCode="0&quot;人&quot;"/>
    <numFmt numFmtId="178" formatCode="#,##0_ &quot;人&quot;"/>
    <numFmt numFmtId="179" formatCode="#,##0_ &quot;件&quot;"/>
    <numFmt numFmtId="180" formatCode="#,##0_ &quot;分&quot;"/>
    <numFmt numFmtId="181" formatCode="#,##0_ &quot;人時間&quot;"/>
    <numFmt numFmtId="182" formatCode="#,##0_ &quot;時間&quot;"/>
    <numFmt numFmtId="183" formatCode="0.0%"/>
    <numFmt numFmtId="184" formatCode="#,##0_ &quot;ページ&quot;"/>
    <numFmt numFmtId="185" formatCode="#,##0_ "/>
  </numFmts>
  <fonts count="45" x14ac:knownFonts="1">
    <font>
      <sz val="11"/>
      <name val="ＭＳ Ｐゴシック"/>
      <family val="3"/>
      <charset val="128"/>
    </font>
    <font>
      <sz val="11"/>
      <color theme="1"/>
      <name val="游ゴシック"/>
      <family val="2"/>
      <charset val="128"/>
      <scheme val="minor"/>
    </font>
    <font>
      <sz val="11"/>
      <color rgb="FFFF0000"/>
      <name val="游ゴシック"/>
      <family val="2"/>
      <charset val="128"/>
      <scheme val="minor"/>
    </font>
    <font>
      <sz val="11"/>
      <name val="ＭＳ Ｐゴシック"/>
      <family val="3"/>
      <charset val="128"/>
    </font>
    <font>
      <sz val="9"/>
      <color rgb="FF000000"/>
      <name val="Meiryo UI"/>
      <family val="3"/>
      <charset val="128"/>
    </font>
    <font>
      <sz val="6"/>
      <name val="ＭＳ Ｐゴシック"/>
      <family val="3"/>
      <charset val="128"/>
    </font>
    <font>
      <sz val="6"/>
      <name val="游ゴシック"/>
      <family val="2"/>
      <charset val="128"/>
      <scheme val="minor"/>
    </font>
    <font>
      <b/>
      <sz val="16"/>
      <color theme="1"/>
      <name val="游ゴシック"/>
      <family val="3"/>
      <charset val="128"/>
      <scheme val="minor"/>
    </font>
    <font>
      <b/>
      <sz val="14"/>
      <color theme="1"/>
      <name val="游ゴシック"/>
      <family val="3"/>
      <charset val="128"/>
      <scheme val="minor"/>
    </font>
    <font>
      <b/>
      <sz val="12"/>
      <color theme="1"/>
      <name val="游ゴシック"/>
      <family val="3"/>
      <charset val="128"/>
      <scheme val="minor"/>
    </font>
    <font>
      <sz val="9"/>
      <color theme="1"/>
      <name val="游ゴシック"/>
      <family val="3"/>
      <charset val="128"/>
      <scheme val="minor"/>
    </font>
    <font>
      <sz val="16"/>
      <color theme="1"/>
      <name val="游ゴシック"/>
      <family val="3"/>
      <charset val="128"/>
      <scheme val="minor"/>
    </font>
    <font>
      <sz val="11"/>
      <color theme="1"/>
      <name val="游ゴシック"/>
      <family val="3"/>
      <charset val="128"/>
      <scheme val="minor"/>
    </font>
    <font>
      <sz val="14"/>
      <color theme="1"/>
      <name val="游ゴシック"/>
      <family val="3"/>
      <charset val="128"/>
      <scheme val="minor"/>
    </font>
    <font>
      <b/>
      <u val="double"/>
      <sz val="8"/>
      <color theme="1"/>
      <name val="游ゴシック"/>
      <family val="3"/>
      <charset val="128"/>
      <scheme val="minor"/>
    </font>
    <font>
      <sz val="11"/>
      <name val="游ゴシック"/>
      <family val="3"/>
      <charset val="128"/>
      <scheme val="minor"/>
    </font>
    <font>
      <sz val="8"/>
      <name val="ＭＳ Ｐゴシック"/>
      <family val="3"/>
      <charset val="128"/>
    </font>
    <font>
      <sz val="11"/>
      <color rgb="FFFF0000"/>
      <name val="游ゴシック"/>
      <family val="3"/>
      <charset val="128"/>
      <scheme val="minor"/>
    </font>
    <font>
      <sz val="14"/>
      <name val="游ゴシック"/>
      <family val="3"/>
      <charset val="128"/>
      <scheme val="minor"/>
    </font>
    <font>
      <sz val="12"/>
      <name val="游ゴシック"/>
      <family val="3"/>
      <charset val="128"/>
      <scheme val="minor"/>
    </font>
    <font>
      <sz val="12"/>
      <color theme="1"/>
      <name val="游ゴシック"/>
      <family val="3"/>
      <charset val="128"/>
      <scheme val="minor"/>
    </font>
    <font>
      <b/>
      <sz val="20"/>
      <name val="游ゴシック"/>
      <family val="3"/>
      <charset val="128"/>
      <scheme val="minor"/>
    </font>
    <font>
      <b/>
      <sz val="16"/>
      <name val="游ゴシック"/>
      <family val="3"/>
      <charset val="128"/>
      <scheme val="minor"/>
    </font>
    <font>
      <b/>
      <sz val="12"/>
      <name val="游ゴシック"/>
      <family val="3"/>
      <charset val="128"/>
      <scheme val="minor"/>
    </font>
    <font>
      <sz val="10"/>
      <name val="游ゴシック"/>
      <family val="3"/>
      <charset val="128"/>
      <scheme val="minor"/>
    </font>
    <font>
      <sz val="10"/>
      <color theme="1"/>
      <name val="游ゴシック"/>
      <family val="3"/>
      <charset val="128"/>
      <scheme val="minor"/>
    </font>
    <font>
      <sz val="16"/>
      <name val="游ゴシック"/>
      <family val="3"/>
      <charset val="128"/>
      <scheme val="minor"/>
    </font>
    <font>
      <b/>
      <sz val="6"/>
      <name val="游ゴシック"/>
      <family val="3"/>
      <charset val="128"/>
      <scheme val="minor"/>
    </font>
    <font>
      <sz val="9"/>
      <name val="游ゴシック"/>
      <family val="3"/>
      <charset val="128"/>
      <scheme val="minor"/>
    </font>
    <font>
      <b/>
      <sz val="18"/>
      <name val="游ゴシック"/>
      <family val="3"/>
      <charset val="128"/>
      <scheme val="minor"/>
    </font>
    <font>
      <sz val="14"/>
      <color theme="1"/>
      <name val="ＭＳ Ｐゴシック"/>
      <family val="3"/>
      <charset val="128"/>
    </font>
    <font>
      <sz val="12"/>
      <color theme="1"/>
      <name val="ＭＳ Ｐゴシック"/>
      <family val="3"/>
      <charset val="128"/>
    </font>
    <font>
      <b/>
      <sz val="20"/>
      <color theme="1"/>
      <name val="ＭＳ Ｐゴシック"/>
      <family val="3"/>
      <charset val="128"/>
    </font>
    <font>
      <b/>
      <sz val="14"/>
      <color theme="1"/>
      <name val="ＭＳ Ｐゴシック"/>
      <family val="3"/>
      <charset val="128"/>
    </font>
    <font>
      <b/>
      <sz val="12"/>
      <color theme="1"/>
      <name val="ＭＳ Ｐゴシック"/>
      <family val="3"/>
      <charset val="128"/>
    </font>
    <font>
      <sz val="8"/>
      <color theme="1"/>
      <name val="ＭＳ Ｐゴシック"/>
      <family val="3"/>
      <charset val="128"/>
    </font>
    <font>
      <sz val="16"/>
      <color theme="1"/>
      <name val="ＭＳ Ｐゴシック"/>
      <family val="3"/>
      <charset val="128"/>
    </font>
    <font>
      <sz val="9"/>
      <color theme="1"/>
      <name val="ＭＳ Ｐゴシック"/>
      <family val="3"/>
      <charset val="128"/>
    </font>
    <font>
      <b/>
      <sz val="11"/>
      <color theme="1"/>
      <name val="ＭＳ Ｐゴシック"/>
      <family val="3"/>
      <charset val="128"/>
    </font>
    <font>
      <sz val="11"/>
      <color theme="1"/>
      <name val="ＭＳ Ｐゴシック"/>
      <family val="3"/>
      <charset val="128"/>
    </font>
    <font>
      <sz val="11"/>
      <color rgb="FFFF0000"/>
      <name val="ＭＳ Ｐゴシック"/>
      <family val="3"/>
      <charset val="128"/>
    </font>
    <font>
      <b/>
      <sz val="12"/>
      <color rgb="FFFF0000"/>
      <name val="ＭＳ Ｐゴシック"/>
      <family val="3"/>
      <charset val="128"/>
    </font>
    <font>
      <sz val="6"/>
      <color theme="1"/>
      <name val="ＭＳ Ｐゴシック"/>
      <family val="3"/>
      <charset val="128"/>
    </font>
    <font>
      <b/>
      <sz val="11"/>
      <color rgb="FFFF0000"/>
      <name val="ＭＳ Ｐゴシック"/>
      <family val="3"/>
      <charset val="128"/>
    </font>
    <font>
      <sz val="10"/>
      <color theme="1"/>
      <name val="ＭＳ Ｐゴシック"/>
      <family val="3"/>
      <charset val="128"/>
    </font>
  </fonts>
  <fills count="7">
    <fill>
      <patternFill patternType="none"/>
    </fill>
    <fill>
      <patternFill patternType="gray125"/>
    </fill>
    <fill>
      <patternFill patternType="solid">
        <fgColor theme="9" tint="0.79998168889431442"/>
        <bgColor indexed="64"/>
      </patternFill>
    </fill>
    <fill>
      <patternFill patternType="solid">
        <fgColor theme="2" tint="-9.9978637043366805E-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rgb="FFFFFFCC"/>
        <bgColor indexed="64"/>
      </patternFill>
    </fill>
  </fills>
  <borders count="68">
    <border>
      <left/>
      <right/>
      <top/>
      <bottom/>
      <diagonal/>
    </border>
    <border>
      <left/>
      <right/>
      <top/>
      <bottom style="thin">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bottom style="thin">
        <color indexed="64"/>
      </bottom>
      <diagonal/>
    </border>
    <border>
      <left/>
      <right style="medium">
        <color indexed="64"/>
      </right>
      <top/>
      <bottom style="thin">
        <color indexed="64"/>
      </bottom>
      <diagonal/>
    </border>
    <border>
      <left/>
      <right style="medium">
        <color indexed="64"/>
      </right>
      <top/>
      <bottom/>
      <diagonal/>
    </border>
    <border>
      <left style="medium">
        <color indexed="64"/>
      </left>
      <right/>
      <top style="hair">
        <color indexed="64"/>
      </top>
      <bottom style="thin">
        <color indexed="64"/>
      </bottom>
      <diagonal/>
    </border>
    <border>
      <left style="medium">
        <color indexed="64"/>
      </left>
      <right/>
      <top style="thin">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auto="1"/>
      </top>
      <bottom style="thin">
        <color indexed="64"/>
      </bottom>
      <diagonal/>
    </border>
    <border>
      <left style="thin">
        <color indexed="64"/>
      </left>
      <right/>
      <top style="thin">
        <color indexed="64"/>
      </top>
      <bottom style="medium">
        <color indexed="64"/>
      </bottom>
      <diagonal/>
    </border>
    <border>
      <left/>
      <right/>
      <top style="thin">
        <color auto="1"/>
      </top>
      <bottom style="medium">
        <color auto="1"/>
      </bottom>
      <diagonal/>
    </border>
    <border>
      <left/>
      <right style="medium">
        <color indexed="64"/>
      </right>
      <top style="thin">
        <color auto="1"/>
      </top>
      <bottom style="medium">
        <color indexed="64"/>
      </bottom>
      <diagonal/>
    </border>
    <border>
      <left/>
      <right/>
      <top/>
      <bottom style="medium">
        <color indexed="64"/>
      </bottom>
      <diagonal/>
    </border>
    <border>
      <left style="thin">
        <color indexed="64"/>
      </left>
      <right style="thin">
        <color indexed="64"/>
      </right>
      <top/>
      <bottom style="dotted">
        <color indexed="64"/>
      </bottom>
      <diagonal/>
    </border>
    <border>
      <left style="thin">
        <color indexed="64"/>
      </left>
      <right style="thin">
        <color indexed="64"/>
      </right>
      <top style="dotted">
        <color indexed="64"/>
      </top>
      <bottom/>
      <diagonal/>
    </border>
    <border>
      <left style="medium">
        <color indexed="64"/>
      </left>
      <right/>
      <top style="medium">
        <color indexed="64"/>
      </top>
      <bottom style="hair">
        <color indexed="64"/>
      </bottom>
      <diagonal/>
    </border>
    <border>
      <left/>
      <right style="thin">
        <color indexed="64"/>
      </right>
      <top style="medium">
        <color indexed="64"/>
      </top>
      <bottom style="hair">
        <color indexed="64"/>
      </bottom>
      <diagonal/>
    </border>
    <border>
      <left/>
      <right style="thin">
        <color indexed="64"/>
      </right>
      <top style="hair">
        <color indexed="64"/>
      </top>
      <bottom style="thin">
        <color indexed="64"/>
      </bottom>
      <diagonal/>
    </border>
    <border>
      <left style="medium">
        <color indexed="64"/>
      </left>
      <right/>
      <top/>
      <bottom style="thin">
        <color indexed="64"/>
      </bottom>
      <diagonal/>
    </border>
    <border>
      <left style="medium">
        <color indexed="64"/>
      </left>
      <right/>
      <top style="hair">
        <color indexed="64"/>
      </top>
      <bottom style="medium">
        <color indexed="64"/>
      </bottom>
      <diagonal/>
    </border>
    <border>
      <left/>
      <right style="thin">
        <color indexed="64"/>
      </right>
      <top style="thin">
        <color indexed="64"/>
      </top>
      <bottom style="hair">
        <color indexed="64"/>
      </bottom>
      <diagonal/>
    </border>
  </borders>
  <cellStyleXfs count="6">
    <xf numFmtId="0" fontId="0" fillId="0" borderId="0">
      <alignment vertical="center"/>
    </xf>
    <xf numFmtId="0" fontId="12" fillId="0" borderId="0">
      <alignment vertical="center"/>
    </xf>
    <xf numFmtId="0" fontId="1" fillId="0" borderId="0">
      <alignment vertical="center"/>
    </xf>
    <xf numFmtId="6" fontId="12" fillId="0" borderId="0" applyFont="0" applyFill="0" applyBorder="0" applyAlignment="0" applyProtection="0">
      <alignment vertical="center"/>
    </xf>
    <xf numFmtId="38" fontId="12" fillId="0" borderId="0" applyFont="0" applyFill="0" applyBorder="0" applyAlignment="0" applyProtection="0"/>
    <xf numFmtId="38" fontId="3" fillId="0" borderId="0" applyFont="0" applyFill="0" applyBorder="0" applyAlignment="0" applyProtection="0">
      <alignment vertical="center"/>
    </xf>
  </cellStyleXfs>
  <cellXfs count="257">
    <xf numFmtId="0" fontId="0" fillId="0" borderId="0" xfId="0">
      <alignment vertical="center"/>
    </xf>
    <xf numFmtId="0" fontId="0" fillId="0" borderId="0" xfId="0" applyProtection="1">
      <alignment vertical="center"/>
      <protection locked="0"/>
    </xf>
    <xf numFmtId="0" fontId="0" fillId="0" borderId="0" xfId="0" applyFont="1" applyFill="1" applyBorder="1" applyAlignment="1" applyProtection="1">
      <alignment horizontal="left" vertical="center"/>
      <protection locked="0"/>
    </xf>
    <xf numFmtId="0" fontId="0" fillId="0" borderId="0" xfId="0" applyFont="1">
      <alignment vertical="center"/>
    </xf>
    <xf numFmtId="0" fontId="2" fillId="0" borderId="0" xfId="0" applyFont="1">
      <alignment vertical="center"/>
    </xf>
    <xf numFmtId="0" fontId="15" fillId="0" borderId="0" xfId="0" applyFont="1">
      <alignment vertical="center"/>
    </xf>
    <xf numFmtId="0" fontId="0" fillId="0" borderId="0" xfId="0" applyFont="1" applyAlignment="1">
      <alignment horizontal="left" vertical="center"/>
    </xf>
    <xf numFmtId="0" fontId="2" fillId="0" borderId="0" xfId="0" applyFont="1" applyBorder="1">
      <alignment vertical="center"/>
    </xf>
    <xf numFmtId="0" fontId="15" fillId="0" borderId="0" xfId="0" applyFont="1" applyBorder="1">
      <alignment vertical="center"/>
    </xf>
    <xf numFmtId="0" fontId="0" fillId="0" borderId="0" xfId="0" applyBorder="1" applyProtection="1">
      <alignment vertical="center"/>
      <protection locked="0"/>
    </xf>
    <xf numFmtId="0" fontId="0" fillId="0" borderId="0" xfId="0" applyFont="1" applyBorder="1">
      <alignment vertical="center"/>
    </xf>
    <xf numFmtId="0" fontId="0" fillId="0" borderId="0" xfId="0" applyBorder="1">
      <alignment vertical="center"/>
    </xf>
    <xf numFmtId="0" fontId="17" fillId="0" borderId="0" xfId="0" applyFont="1">
      <alignment vertical="center"/>
    </xf>
    <xf numFmtId="0" fontId="18" fillId="0" borderId="0" xfId="1" applyFont="1" applyProtection="1">
      <alignment vertical="center"/>
      <protection locked="0"/>
    </xf>
    <xf numFmtId="0" fontId="19" fillId="0" borderId="0" xfId="1" applyFont="1" applyProtection="1">
      <alignment vertical="center"/>
      <protection locked="0"/>
    </xf>
    <xf numFmtId="0" fontId="20" fillId="0" borderId="0" xfId="1" applyFont="1" applyProtection="1">
      <alignment vertical="center"/>
      <protection locked="0"/>
    </xf>
    <xf numFmtId="0" fontId="15" fillId="0" borderId="0" xfId="2" applyFont="1">
      <alignment vertical="center"/>
    </xf>
    <xf numFmtId="0" fontId="21" fillId="0" borderId="0" xfId="2" applyFont="1" applyAlignment="1">
      <alignment horizontal="center" vertical="center"/>
    </xf>
    <xf numFmtId="0" fontId="1" fillId="0" borderId="0" xfId="2">
      <alignment vertical="center"/>
    </xf>
    <xf numFmtId="0" fontId="15" fillId="0" borderId="0" xfId="2" applyFont="1" applyProtection="1">
      <alignment vertical="center"/>
      <protection locked="0"/>
    </xf>
    <xf numFmtId="0" fontId="22" fillId="0" borderId="0" xfId="2" applyFont="1" applyAlignment="1" applyProtection="1">
      <alignment horizontal="center" vertical="center"/>
      <protection locked="0"/>
    </xf>
    <xf numFmtId="0" fontId="1" fillId="0" borderId="0" xfId="2" applyProtection="1">
      <alignment vertical="center"/>
      <protection locked="0"/>
    </xf>
    <xf numFmtId="0" fontId="7" fillId="0" borderId="0" xfId="2" applyFont="1" applyAlignment="1" applyProtection="1">
      <alignment horizontal="center" vertical="center" shrinkToFit="1"/>
      <protection locked="0"/>
    </xf>
    <xf numFmtId="0" fontId="8" fillId="0" borderId="0" xfId="2" applyFont="1" applyBorder="1" applyAlignment="1" applyProtection="1">
      <alignment horizontal="center" vertical="center"/>
      <protection locked="0"/>
    </xf>
    <xf numFmtId="0" fontId="15" fillId="0" borderId="0" xfId="1" applyFont="1">
      <alignment vertical="center"/>
    </xf>
    <xf numFmtId="0" fontId="23" fillId="0" borderId="0" xfId="1" applyFont="1">
      <alignment vertical="center"/>
    </xf>
    <xf numFmtId="0" fontId="12" fillId="0" borderId="0" xfId="1" applyFont="1">
      <alignment vertical="center"/>
    </xf>
    <xf numFmtId="0" fontId="15" fillId="6" borderId="51" xfId="1" applyFont="1" applyFill="1" applyBorder="1" applyAlignment="1">
      <alignment horizontal="center" vertical="center"/>
    </xf>
    <xf numFmtId="0" fontId="15" fillId="6" borderId="5" xfId="1" applyFont="1" applyFill="1" applyBorder="1" applyAlignment="1">
      <alignment horizontal="center" vertical="center"/>
    </xf>
    <xf numFmtId="0" fontId="15" fillId="6" borderId="5" xfId="1" applyFont="1" applyFill="1" applyBorder="1" applyAlignment="1">
      <alignment horizontal="center" vertical="center" shrinkToFit="1"/>
    </xf>
    <xf numFmtId="0" fontId="15" fillId="6" borderId="18" xfId="1" applyFont="1" applyFill="1" applyBorder="1" applyAlignment="1">
      <alignment horizontal="center" vertical="center"/>
    </xf>
    <xf numFmtId="0" fontId="12" fillId="0" borderId="0" xfId="1" applyFont="1" applyProtection="1">
      <alignment vertical="center"/>
      <protection locked="0"/>
    </xf>
    <xf numFmtId="0" fontId="23" fillId="0" borderId="0" xfId="1" applyFont="1" applyFill="1" applyBorder="1" applyAlignment="1" applyProtection="1">
      <alignment vertical="center"/>
      <protection locked="0"/>
    </xf>
    <xf numFmtId="6" fontId="19" fillId="0" borderId="0" xfId="3" applyFont="1" applyFill="1" applyBorder="1" applyAlignment="1" applyProtection="1">
      <alignment vertical="center"/>
    </xf>
    <xf numFmtId="0" fontId="23" fillId="0" borderId="0" xfId="1" applyFont="1" applyProtection="1">
      <alignment vertical="center"/>
      <protection locked="0"/>
    </xf>
    <xf numFmtId="0" fontId="23" fillId="6" borderId="36" xfId="1" applyFont="1" applyFill="1" applyBorder="1" applyAlignment="1" applyProtection="1">
      <alignment horizontal="center" vertical="center"/>
      <protection locked="0"/>
    </xf>
    <xf numFmtId="0" fontId="9" fillId="0" borderId="0" xfId="1" applyFont="1" applyProtection="1">
      <alignment vertical="center"/>
      <protection locked="0"/>
    </xf>
    <xf numFmtId="0" fontId="19" fillId="0" borderId="36" xfId="1" applyFont="1" applyBorder="1" applyAlignment="1" applyProtection="1">
      <alignment horizontal="center" vertical="center"/>
      <protection locked="0"/>
    </xf>
    <xf numFmtId="0" fontId="20" fillId="0" borderId="24" xfId="1" applyFont="1" applyBorder="1" applyAlignment="1" applyProtection="1">
      <alignment horizontal="right" vertical="center"/>
      <protection locked="0"/>
    </xf>
    <xf numFmtId="0" fontId="20" fillId="0" borderId="26" xfId="1" applyFont="1" applyFill="1" applyBorder="1" applyAlignment="1" applyProtection="1">
      <alignment horizontal="center" vertical="center"/>
      <protection locked="0"/>
    </xf>
    <xf numFmtId="0" fontId="9" fillId="0" borderId="0" xfId="1" applyFont="1" applyFill="1" applyBorder="1" applyAlignment="1" applyProtection="1">
      <alignment horizontal="center" vertical="center"/>
      <protection locked="0"/>
    </xf>
    <xf numFmtId="41" fontId="20" fillId="0" borderId="0" xfId="3" applyNumberFormat="1" applyFont="1" applyFill="1" applyBorder="1" applyAlignment="1" applyProtection="1">
      <alignment horizontal="right" vertical="center"/>
    </xf>
    <xf numFmtId="0" fontId="0" fillId="0" borderId="0" xfId="0" applyFont="1" applyAlignment="1">
      <alignment vertical="center"/>
    </xf>
    <xf numFmtId="0" fontId="0" fillId="0" borderId="33" xfId="0" applyFont="1" applyBorder="1" applyAlignment="1">
      <alignment vertical="center"/>
    </xf>
    <xf numFmtId="0" fontId="23" fillId="0" borderId="0" xfId="1" applyFont="1" applyFill="1" applyBorder="1" applyAlignment="1" applyProtection="1">
      <alignment horizontal="center" vertical="center"/>
      <protection locked="0"/>
    </xf>
    <xf numFmtId="0" fontId="30" fillId="0" borderId="0" xfId="0" applyFont="1">
      <alignment vertical="center"/>
    </xf>
    <xf numFmtId="0" fontId="31" fillId="0" borderId="0" xfId="0" applyFont="1">
      <alignment vertical="center"/>
    </xf>
    <xf numFmtId="0" fontId="32" fillId="0" borderId="0" xfId="0" applyFont="1" applyAlignment="1">
      <alignment horizontal="center" vertical="center"/>
    </xf>
    <xf numFmtId="0" fontId="34" fillId="0" borderId="0" xfId="0" applyFont="1">
      <alignment vertical="center"/>
    </xf>
    <xf numFmtId="177" fontId="38" fillId="0" borderId="19" xfId="0" applyNumberFormat="1" applyFont="1" applyBorder="1" applyAlignment="1">
      <alignment horizontal="center" vertical="center"/>
    </xf>
    <xf numFmtId="177" fontId="0" fillId="0" borderId="0" xfId="0" applyNumberFormat="1" applyFont="1" applyFill="1" applyBorder="1" applyAlignment="1">
      <alignment horizontal="center" vertical="center" shrinkToFit="1"/>
    </xf>
    <xf numFmtId="177" fontId="38" fillId="0" borderId="0" xfId="0" applyNumberFormat="1" applyFont="1" applyBorder="1" applyAlignment="1">
      <alignment horizontal="center" vertical="center"/>
    </xf>
    <xf numFmtId="0" fontId="0" fillId="0" borderId="0" xfId="0" applyFont="1" applyProtection="1">
      <alignment vertical="center"/>
      <protection locked="0"/>
    </xf>
    <xf numFmtId="0" fontId="38" fillId="0" borderId="0" xfId="0" applyFont="1" applyFill="1" applyBorder="1" applyAlignment="1" applyProtection="1">
      <alignment vertical="center"/>
      <protection locked="0"/>
    </xf>
    <xf numFmtId="0" fontId="38" fillId="0" borderId="0" xfId="0" applyFont="1" applyFill="1" applyBorder="1" applyAlignment="1" applyProtection="1">
      <alignment vertical="center" shrinkToFit="1"/>
      <protection locked="0"/>
    </xf>
    <xf numFmtId="0" fontId="39" fillId="0" borderId="0" xfId="0" applyFont="1" applyFill="1" applyBorder="1" applyAlignment="1" applyProtection="1">
      <alignment horizontal="left" vertical="center"/>
      <protection locked="0"/>
    </xf>
    <xf numFmtId="0" fontId="0" fillId="0" borderId="0" xfId="0" applyFont="1" applyFill="1" applyBorder="1" applyAlignment="1" applyProtection="1">
      <alignment vertical="center"/>
      <protection locked="0"/>
    </xf>
    <xf numFmtId="0" fontId="0" fillId="0" borderId="0" xfId="0" applyFont="1" applyAlignment="1" applyProtection="1">
      <alignment vertical="center"/>
      <protection locked="0"/>
    </xf>
    <xf numFmtId="0" fontId="39" fillId="0" borderId="0" xfId="0" applyFont="1">
      <alignment vertical="center"/>
    </xf>
    <xf numFmtId="41" fontId="0" fillId="0" borderId="0" xfId="0" applyNumberFormat="1" applyFont="1" applyBorder="1" applyAlignment="1">
      <alignment horizontal="center" vertical="center"/>
    </xf>
    <xf numFmtId="0" fontId="37" fillId="0" borderId="0" xfId="0" applyFont="1" applyAlignment="1">
      <alignment vertical="center"/>
    </xf>
    <xf numFmtId="0" fontId="37" fillId="0" borderId="0" xfId="0" applyFont="1" applyAlignment="1">
      <alignment vertical="center" wrapText="1"/>
    </xf>
    <xf numFmtId="0" fontId="37" fillId="0" borderId="0" xfId="0" applyFont="1" applyAlignment="1">
      <alignment horizontal="left" vertical="center" wrapText="1"/>
    </xf>
    <xf numFmtId="41" fontId="33" fillId="0" borderId="0" xfId="0" applyNumberFormat="1" applyFont="1" applyFill="1" applyBorder="1" applyAlignment="1">
      <alignment horizontal="center" vertical="center"/>
    </xf>
    <xf numFmtId="0" fontId="40" fillId="0" borderId="0" xfId="0" applyFont="1">
      <alignment vertical="center"/>
    </xf>
    <xf numFmtId="0" fontId="0" fillId="0" borderId="33" xfId="0" applyFont="1" applyFill="1" applyBorder="1" applyAlignment="1">
      <alignment vertical="center"/>
    </xf>
    <xf numFmtId="0" fontId="0" fillId="0" borderId="30" xfId="0" applyFont="1" applyBorder="1">
      <alignment vertical="center"/>
    </xf>
    <xf numFmtId="0" fontId="0" fillId="0" borderId="31" xfId="0" applyFont="1" applyBorder="1">
      <alignment vertical="center"/>
    </xf>
    <xf numFmtId="0" fontId="39" fillId="0" borderId="31" xfId="0" applyFont="1" applyBorder="1">
      <alignment vertical="center"/>
    </xf>
    <xf numFmtId="0" fontId="0" fillId="0" borderId="33" xfId="0" applyFont="1" applyBorder="1">
      <alignment vertical="center"/>
    </xf>
    <xf numFmtId="0" fontId="0" fillId="0" borderId="32" xfId="0" applyFont="1" applyBorder="1">
      <alignment vertical="center"/>
    </xf>
    <xf numFmtId="0" fontId="0" fillId="0" borderId="34" xfId="0" applyFont="1" applyBorder="1">
      <alignment vertical="center"/>
    </xf>
    <xf numFmtId="0" fontId="39" fillId="0" borderId="0" xfId="0" applyFont="1" applyBorder="1">
      <alignment vertical="center"/>
    </xf>
    <xf numFmtId="0" fontId="39" fillId="0" borderId="0" xfId="0" applyFont="1" applyAlignment="1">
      <alignment horizontal="left" vertical="center"/>
    </xf>
    <xf numFmtId="0" fontId="41" fillId="0" borderId="0" xfId="0" applyFont="1" applyFill="1" applyBorder="1" applyAlignment="1">
      <alignment horizontal="center" vertical="center"/>
    </xf>
    <xf numFmtId="0" fontId="0" fillId="5" borderId="37" xfId="0" applyFont="1" applyFill="1" applyBorder="1" applyAlignment="1">
      <alignment horizontal="center" vertical="center" wrapText="1"/>
    </xf>
    <xf numFmtId="0" fontId="0" fillId="0" borderId="40" xfId="0" applyFont="1" applyBorder="1" applyAlignment="1">
      <alignment horizontal="left" vertical="center" shrinkToFit="1"/>
    </xf>
    <xf numFmtId="178" fontId="0" fillId="0" borderId="40" xfId="0" applyNumberFormat="1" applyFont="1" applyBorder="1" applyAlignment="1">
      <alignment vertical="center" shrinkToFit="1"/>
    </xf>
    <xf numFmtId="179" fontId="0" fillId="0" borderId="40" xfId="0" applyNumberFormat="1" applyFont="1" applyBorder="1" applyAlignment="1">
      <alignment vertical="center" shrinkToFit="1"/>
    </xf>
    <xf numFmtId="180" fontId="0" fillId="0" borderId="40" xfId="0" applyNumberFormat="1" applyFont="1" applyBorder="1" applyAlignment="1">
      <alignment vertical="center" shrinkToFit="1"/>
    </xf>
    <xf numFmtId="181" fontId="0" fillId="3" borderId="37" xfId="0" applyNumberFormat="1" applyFont="1" applyFill="1" applyBorder="1" applyAlignment="1">
      <alignment vertical="center" shrinkToFit="1"/>
    </xf>
    <xf numFmtId="182" fontId="0" fillId="3" borderId="37" xfId="0" applyNumberFormat="1" applyFont="1" applyFill="1" applyBorder="1" applyAlignment="1">
      <alignment vertical="center" shrinkToFit="1"/>
    </xf>
    <xf numFmtId="0" fontId="0" fillId="0" borderId="44" xfId="0" applyFont="1" applyBorder="1" applyAlignment="1">
      <alignment horizontal="left" vertical="center" shrinkToFit="1"/>
    </xf>
    <xf numFmtId="178" fontId="0" fillId="0" borderId="44" xfId="0" applyNumberFormat="1" applyFont="1" applyBorder="1" applyAlignment="1">
      <alignment vertical="center" shrinkToFit="1"/>
    </xf>
    <xf numFmtId="179" fontId="0" fillId="0" borderId="44" xfId="0" applyNumberFormat="1" applyFont="1" applyBorder="1" applyAlignment="1">
      <alignment vertical="center" shrinkToFit="1"/>
    </xf>
    <xf numFmtId="180" fontId="0" fillId="0" borderId="44" xfId="0" applyNumberFormat="1" applyFont="1" applyBorder="1" applyAlignment="1">
      <alignment vertical="center" shrinkToFit="1"/>
    </xf>
    <xf numFmtId="181" fontId="0" fillId="3" borderId="44" xfId="0" applyNumberFormat="1" applyFont="1" applyFill="1" applyBorder="1" applyAlignment="1">
      <alignment vertical="center" shrinkToFit="1"/>
    </xf>
    <xf numFmtId="182" fontId="0" fillId="3" borderId="44" xfId="0" applyNumberFormat="1" applyFont="1" applyFill="1" applyBorder="1" applyAlignment="1">
      <alignment vertical="center" shrinkToFit="1"/>
    </xf>
    <xf numFmtId="181" fontId="0" fillId="3" borderId="39" xfId="0" applyNumberFormat="1" applyFont="1" applyFill="1" applyBorder="1" applyAlignment="1">
      <alignment vertical="center" shrinkToFit="1"/>
    </xf>
    <xf numFmtId="182" fontId="0" fillId="3" borderId="39" xfId="0" applyNumberFormat="1" applyFont="1" applyFill="1" applyBorder="1" applyAlignment="1">
      <alignment vertical="center" shrinkToFit="1"/>
    </xf>
    <xf numFmtId="179" fontId="0" fillId="0" borderId="36" xfId="0" applyNumberFormat="1" applyFont="1" applyBorder="1" applyAlignment="1">
      <alignment vertical="center" shrinkToFit="1"/>
    </xf>
    <xf numFmtId="180" fontId="0" fillId="0" borderId="36" xfId="0" applyNumberFormat="1" applyFont="1" applyBorder="1" applyAlignment="1">
      <alignment vertical="center" shrinkToFit="1"/>
    </xf>
    <xf numFmtId="181" fontId="0" fillId="3" borderId="36" xfId="0" applyNumberFormat="1" applyFont="1" applyFill="1" applyBorder="1" applyAlignment="1">
      <alignment vertical="center" shrinkToFit="1"/>
    </xf>
    <xf numFmtId="182" fontId="0" fillId="3" borderId="36" xfId="0" applyNumberFormat="1" applyFont="1" applyFill="1" applyBorder="1" applyAlignment="1">
      <alignment vertical="center" shrinkToFit="1"/>
    </xf>
    <xf numFmtId="0" fontId="40" fillId="0" borderId="0" xfId="0" applyFont="1" applyFill="1" applyBorder="1">
      <alignment vertical="center"/>
    </xf>
    <xf numFmtId="0" fontId="38" fillId="0" borderId="0" xfId="0" applyFont="1">
      <alignment vertical="center"/>
    </xf>
    <xf numFmtId="183" fontId="43" fillId="0" borderId="0" xfId="0" applyNumberFormat="1" applyFont="1" applyFill="1" applyBorder="1">
      <alignment vertical="center"/>
    </xf>
    <xf numFmtId="183" fontId="38" fillId="3" borderId="36" xfId="0" applyNumberFormat="1" applyFont="1" applyFill="1" applyBorder="1">
      <alignment vertical="center"/>
    </xf>
    <xf numFmtId="0" fontId="39" fillId="0" borderId="0" xfId="0" applyFont="1" applyFill="1" applyBorder="1">
      <alignment vertical="center"/>
    </xf>
    <xf numFmtId="0" fontId="0" fillId="0" borderId="0" xfId="0" applyFont="1" applyFill="1" applyBorder="1" applyAlignment="1">
      <alignment horizontal="center" vertical="center" shrinkToFit="1"/>
    </xf>
    <xf numFmtId="184" fontId="0" fillId="0" borderId="0" xfId="0" applyNumberFormat="1" applyFont="1" applyFill="1" applyBorder="1" applyAlignment="1">
      <alignment vertical="center" shrinkToFit="1"/>
    </xf>
    <xf numFmtId="0" fontId="0" fillId="0" borderId="0" xfId="0" applyFont="1" applyFill="1" applyBorder="1" applyAlignment="1">
      <alignment vertical="center" shrinkToFit="1"/>
    </xf>
    <xf numFmtId="0" fontId="0" fillId="0" borderId="0" xfId="0" applyFont="1" applyFill="1" applyBorder="1" applyAlignment="1">
      <alignment horizontal="center" vertical="center" wrapText="1"/>
    </xf>
    <xf numFmtId="0" fontId="37" fillId="0" borderId="0" xfId="0" applyFont="1" applyFill="1" applyBorder="1" applyAlignment="1">
      <alignment horizontal="center" vertical="center" wrapText="1"/>
    </xf>
    <xf numFmtId="0" fontId="38" fillId="0" borderId="0" xfId="0" applyFont="1" applyFill="1" applyBorder="1">
      <alignment vertical="center"/>
    </xf>
    <xf numFmtId="183" fontId="38" fillId="0" borderId="0" xfId="0" applyNumberFormat="1" applyFont="1" applyFill="1" applyBorder="1">
      <alignment vertical="center"/>
    </xf>
    <xf numFmtId="0" fontId="39" fillId="0" borderId="0" xfId="0" applyFont="1" applyAlignment="1">
      <alignment vertical="center"/>
    </xf>
    <xf numFmtId="0" fontId="23" fillId="0" borderId="0" xfId="1" applyFont="1" applyFill="1" applyBorder="1" applyAlignment="1" applyProtection="1">
      <alignment horizontal="left" vertical="center"/>
      <protection locked="0"/>
    </xf>
    <xf numFmtId="0" fontId="15" fillId="0" borderId="0" xfId="1" applyFont="1" applyFill="1" applyBorder="1" applyAlignment="1" applyProtection="1">
      <alignment horizontal="left" vertical="top" wrapText="1"/>
      <protection locked="0"/>
    </xf>
    <xf numFmtId="0" fontId="39" fillId="0" borderId="0" xfId="0" applyFont="1" applyAlignment="1">
      <alignment vertical="top"/>
    </xf>
    <xf numFmtId="0" fontId="20" fillId="0" borderId="0" xfId="1" applyFont="1" applyAlignment="1" applyProtection="1">
      <alignment vertical="top"/>
      <protection locked="0"/>
    </xf>
    <xf numFmtId="0" fontId="0" fillId="2" borderId="17" xfId="0" applyFont="1" applyFill="1" applyBorder="1" applyAlignment="1">
      <alignment horizontal="left" vertical="center" shrinkToFit="1"/>
    </xf>
    <xf numFmtId="0" fontId="0" fillId="2" borderId="11" xfId="0" applyFont="1" applyFill="1" applyBorder="1" applyAlignment="1">
      <alignment horizontal="left" vertical="center" shrinkToFit="1"/>
    </xf>
    <xf numFmtId="0" fontId="0" fillId="2" borderId="12" xfId="0" applyFont="1" applyFill="1" applyBorder="1" applyAlignment="1">
      <alignment horizontal="left" vertical="center" shrinkToFit="1"/>
    </xf>
    <xf numFmtId="0" fontId="0" fillId="0" borderId="13" xfId="0" applyFont="1" applyBorder="1" applyAlignment="1">
      <alignment horizontal="left" vertical="center"/>
    </xf>
    <xf numFmtId="0" fontId="0" fillId="0" borderId="1" xfId="0" applyFont="1" applyBorder="1" applyAlignment="1">
      <alignment horizontal="left" vertical="center"/>
    </xf>
    <xf numFmtId="0" fontId="0" fillId="0" borderId="14" xfId="0" applyFont="1" applyBorder="1" applyAlignment="1">
      <alignment horizontal="left" vertical="center"/>
    </xf>
    <xf numFmtId="0" fontId="0" fillId="2" borderId="9" xfId="0" applyFont="1" applyFill="1" applyBorder="1" applyAlignment="1">
      <alignment horizontal="left" vertical="center" shrinkToFit="1"/>
    </xf>
    <xf numFmtId="0" fontId="0" fillId="2" borderId="0" xfId="0" applyFont="1" applyFill="1" applyBorder="1" applyAlignment="1">
      <alignment horizontal="left" vertical="center" shrinkToFit="1"/>
    </xf>
    <xf numFmtId="0" fontId="0" fillId="2" borderId="15" xfId="0" applyFont="1" applyFill="1" applyBorder="1" applyAlignment="1">
      <alignment horizontal="left" vertical="center" shrinkToFit="1"/>
    </xf>
    <xf numFmtId="0" fontId="36" fillId="0" borderId="16" xfId="0" applyFont="1" applyFill="1" applyBorder="1" applyAlignment="1">
      <alignment horizontal="center" vertical="center"/>
    </xf>
    <xf numFmtId="0" fontId="36" fillId="0" borderId="7" xfId="0" applyFont="1" applyFill="1" applyBorder="1" applyAlignment="1">
      <alignment horizontal="center" vertical="center"/>
    </xf>
    <xf numFmtId="0" fontId="36" fillId="0" borderId="8" xfId="0" applyFont="1" applyFill="1" applyBorder="1" applyAlignment="1">
      <alignment horizontal="center" vertical="center"/>
    </xf>
    <xf numFmtId="176" fontId="33" fillId="0" borderId="16" xfId="0" applyNumberFormat="1" applyFont="1" applyBorder="1" applyAlignment="1">
      <alignment horizontal="center" vertical="center"/>
    </xf>
    <xf numFmtId="176" fontId="33" fillId="0" borderId="7" xfId="0" applyNumberFormat="1" applyFont="1" applyBorder="1" applyAlignment="1">
      <alignment horizontal="center" vertical="center"/>
    </xf>
    <xf numFmtId="176" fontId="33" fillId="0" borderId="8" xfId="0" applyNumberFormat="1" applyFont="1" applyBorder="1" applyAlignment="1">
      <alignment horizontal="center" vertical="center"/>
    </xf>
    <xf numFmtId="0" fontId="0" fillId="2" borderId="65" xfId="0" applyFont="1" applyFill="1" applyBorder="1" applyAlignment="1">
      <alignment horizontal="center" vertical="center"/>
    </xf>
    <xf numFmtId="0" fontId="0" fillId="2" borderId="35" xfId="0" applyFont="1" applyFill="1" applyBorder="1" applyAlignment="1">
      <alignment horizontal="center" vertical="center"/>
    </xf>
    <xf numFmtId="0" fontId="32" fillId="0" borderId="0" xfId="0" applyFont="1" applyAlignment="1">
      <alignment horizontal="center" vertical="center" wrapText="1"/>
    </xf>
    <xf numFmtId="0" fontId="32" fillId="0" borderId="0" xfId="0" applyFont="1" applyAlignment="1">
      <alignment horizontal="center" vertical="center"/>
    </xf>
    <xf numFmtId="0" fontId="0" fillId="0" borderId="2" xfId="0" applyFont="1" applyBorder="1" applyAlignment="1">
      <alignment horizontal="left" vertical="center"/>
    </xf>
    <xf numFmtId="0" fontId="0" fillId="0" borderId="3" xfId="0" applyFont="1" applyBorder="1" applyAlignment="1">
      <alignment horizontal="left" vertical="center"/>
    </xf>
    <xf numFmtId="0" fontId="0" fillId="0" borderId="4" xfId="0" applyFont="1" applyBorder="1" applyAlignment="1">
      <alignment horizontal="left" vertical="center"/>
    </xf>
    <xf numFmtId="0" fontId="0" fillId="0" borderId="6" xfId="0" applyFont="1" applyBorder="1" applyAlignment="1">
      <alignment horizontal="left" vertical="center"/>
    </xf>
    <xf numFmtId="0" fontId="0" fillId="0" borderId="7" xfId="0" applyFont="1" applyBorder="1" applyAlignment="1">
      <alignment horizontal="left" vertical="center"/>
    </xf>
    <xf numFmtId="0" fontId="0" fillId="0" borderId="8" xfId="0" applyFont="1" applyBorder="1" applyAlignment="1">
      <alignment horizontal="left" vertical="center"/>
    </xf>
    <xf numFmtId="0" fontId="0" fillId="0" borderId="10" xfId="0" applyFont="1" applyBorder="1" applyAlignment="1">
      <alignment horizontal="left" vertical="center"/>
    </xf>
    <xf numFmtId="0" fontId="0" fillId="0" borderId="11" xfId="0" applyFont="1" applyBorder="1" applyAlignment="1">
      <alignment horizontal="left" vertical="center"/>
    </xf>
    <xf numFmtId="0" fontId="0" fillId="0" borderId="12" xfId="0" applyFont="1" applyBorder="1" applyAlignment="1">
      <alignment horizontal="left" vertical="center"/>
    </xf>
    <xf numFmtId="0" fontId="35" fillId="2" borderId="62" xfId="0" applyFont="1" applyFill="1" applyBorder="1" applyAlignment="1">
      <alignment horizontal="center" vertical="center"/>
    </xf>
    <xf numFmtId="0" fontId="35" fillId="2" borderId="63"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64" xfId="0" applyFont="1" applyFill="1" applyBorder="1" applyAlignment="1">
      <alignment horizontal="center" vertical="center"/>
    </xf>
    <xf numFmtId="0" fontId="35" fillId="2" borderId="17" xfId="0" applyFont="1" applyFill="1" applyBorder="1" applyAlignment="1">
      <alignment horizontal="center" vertical="center"/>
    </xf>
    <xf numFmtId="0" fontId="35" fillId="2" borderId="67" xfId="0" applyFont="1" applyFill="1" applyBorder="1" applyAlignment="1">
      <alignment horizontal="center" vertical="center"/>
    </xf>
    <xf numFmtId="41" fontId="33" fillId="3" borderId="27" xfId="0" applyNumberFormat="1" applyFont="1" applyFill="1" applyBorder="1" applyAlignment="1">
      <alignment horizontal="center" vertical="center"/>
    </xf>
    <xf numFmtId="41" fontId="33" fillId="3" borderId="28" xfId="0" applyNumberFormat="1" applyFont="1" applyFill="1" applyBorder="1" applyAlignment="1">
      <alignment horizontal="center" vertical="center"/>
    </xf>
    <xf numFmtId="41" fontId="33" fillId="3" borderId="29" xfId="0" applyNumberFormat="1" applyFont="1" applyFill="1" applyBorder="1" applyAlignment="1">
      <alignment horizontal="center" vertical="center"/>
    </xf>
    <xf numFmtId="0" fontId="0" fillId="0" borderId="24" xfId="0" applyFont="1" applyBorder="1" applyAlignment="1">
      <alignment horizontal="center" vertical="center"/>
    </xf>
    <xf numFmtId="0" fontId="0" fillId="0" borderId="25" xfId="0" applyFont="1" applyBorder="1" applyAlignment="1">
      <alignment horizontal="center" vertical="center"/>
    </xf>
    <xf numFmtId="0" fontId="0" fillId="0" borderId="26" xfId="0" applyFont="1" applyBorder="1" applyAlignment="1">
      <alignment horizontal="center" vertical="center"/>
    </xf>
    <xf numFmtId="0" fontId="0" fillId="0" borderId="30" xfId="0" applyFont="1" applyBorder="1" applyAlignment="1">
      <alignment horizontal="center" vertical="center"/>
    </xf>
    <xf numFmtId="0" fontId="0" fillId="0" borderId="31" xfId="0" applyFont="1" applyBorder="1" applyAlignment="1">
      <alignment horizontal="center" vertical="center"/>
    </xf>
    <xf numFmtId="0" fontId="0" fillId="0" borderId="32" xfId="0" applyFont="1" applyBorder="1" applyAlignment="1">
      <alignment horizontal="center" vertical="center"/>
    </xf>
    <xf numFmtId="0" fontId="0" fillId="0" borderId="33" xfId="0" applyFont="1" applyBorder="1" applyAlignment="1">
      <alignment horizontal="center" vertical="center"/>
    </xf>
    <xf numFmtId="0" fontId="0" fillId="0" borderId="0" xfId="0" applyFont="1" applyBorder="1" applyAlignment="1">
      <alignment horizontal="center" vertical="center"/>
    </xf>
    <xf numFmtId="0" fontId="0" fillId="0" borderId="34" xfId="0" applyFont="1" applyBorder="1" applyAlignment="1">
      <alignment horizontal="center" vertical="center"/>
    </xf>
    <xf numFmtId="0" fontId="0" fillId="0" borderId="13" xfId="0" applyFont="1" applyBorder="1" applyAlignment="1">
      <alignment horizontal="center" vertical="center"/>
    </xf>
    <xf numFmtId="0" fontId="0" fillId="0" borderId="1" xfId="0" applyFont="1" applyBorder="1" applyAlignment="1">
      <alignment horizontal="center" vertical="center"/>
    </xf>
    <xf numFmtId="0" fontId="0" fillId="0" borderId="35" xfId="0" applyFont="1" applyBorder="1" applyAlignment="1">
      <alignment horizontal="center" vertical="center"/>
    </xf>
    <xf numFmtId="0" fontId="0" fillId="4" borderId="24" xfId="0" applyFont="1" applyFill="1" applyBorder="1" applyAlignment="1">
      <alignment horizontal="center" vertical="center"/>
    </xf>
    <xf numFmtId="0" fontId="0" fillId="4" borderId="25" xfId="0" applyFont="1" applyFill="1" applyBorder="1" applyAlignment="1">
      <alignment horizontal="center" vertical="center"/>
    </xf>
    <xf numFmtId="0" fontId="0" fillId="4" borderId="26" xfId="0" applyFont="1" applyFill="1" applyBorder="1" applyAlignment="1">
      <alignment horizontal="center" vertical="center"/>
    </xf>
    <xf numFmtId="177" fontId="0" fillId="0" borderId="20" xfId="0" applyNumberFormat="1" applyFont="1" applyFill="1" applyBorder="1" applyAlignment="1">
      <alignment horizontal="center" vertical="center" shrinkToFit="1"/>
    </xf>
    <xf numFmtId="177" fontId="0" fillId="0" borderId="21" xfId="0" applyNumberFormat="1" applyFont="1" applyFill="1" applyBorder="1" applyAlignment="1">
      <alignment horizontal="center" vertical="center" shrinkToFit="1"/>
    </xf>
    <xf numFmtId="177" fontId="0" fillId="0" borderId="22" xfId="0" applyNumberFormat="1" applyFont="1" applyFill="1" applyBorder="1" applyAlignment="1">
      <alignment horizontal="center" vertical="center" shrinkToFit="1"/>
    </xf>
    <xf numFmtId="177" fontId="38" fillId="0" borderId="21" xfId="0" applyNumberFormat="1" applyFont="1" applyBorder="1" applyAlignment="1">
      <alignment horizontal="center" vertical="center"/>
    </xf>
    <xf numFmtId="177" fontId="38" fillId="0" borderId="23" xfId="0" applyNumberFormat="1" applyFont="1" applyBorder="1" applyAlignment="1">
      <alignment horizontal="center" vertical="center"/>
    </xf>
    <xf numFmtId="0" fontId="39" fillId="0" borderId="0" xfId="0" applyFont="1" applyFill="1" applyBorder="1" applyAlignment="1" applyProtection="1">
      <alignment horizontal="left" vertical="center" wrapText="1" shrinkToFit="1"/>
      <protection locked="0"/>
    </xf>
    <xf numFmtId="41" fontId="30" fillId="0" borderId="24" xfId="0" applyNumberFormat="1" applyFont="1" applyBorder="1" applyAlignment="1">
      <alignment horizontal="center" vertical="center"/>
    </xf>
    <xf numFmtId="41" fontId="30" fillId="0" borderId="25" xfId="0" applyNumberFormat="1" applyFont="1" applyBorder="1" applyAlignment="1">
      <alignment horizontal="center" vertical="center"/>
    </xf>
    <xf numFmtId="41" fontId="30" fillId="0" borderId="26" xfId="0" applyNumberFormat="1" applyFont="1" applyBorder="1" applyAlignment="1">
      <alignment horizontal="center" vertical="center"/>
    </xf>
    <xf numFmtId="0" fontId="39" fillId="0" borderId="0" xfId="0" applyFont="1" applyFill="1" applyBorder="1" applyAlignment="1" applyProtection="1">
      <alignment horizontal="left" vertical="center" wrapText="1"/>
      <protection locked="0"/>
    </xf>
    <xf numFmtId="0" fontId="0" fillId="5" borderId="24" xfId="0" applyFont="1" applyFill="1" applyBorder="1" applyAlignment="1">
      <alignment horizontal="center" vertical="center" wrapText="1"/>
    </xf>
    <xf numFmtId="0" fontId="0" fillId="5" borderId="25" xfId="0" applyFont="1" applyFill="1" applyBorder="1" applyAlignment="1">
      <alignment horizontal="center" vertical="center" wrapText="1"/>
    </xf>
    <xf numFmtId="0" fontId="0" fillId="5" borderId="26" xfId="0" applyFont="1" applyFill="1" applyBorder="1" applyAlignment="1">
      <alignment horizontal="center" vertical="center" wrapText="1"/>
    </xf>
    <xf numFmtId="0" fontId="35" fillId="5" borderId="37" xfId="0" applyFont="1" applyFill="1" applyBorder="1" applyAlignment="1">
      <alignment horizontal="center" vertical="center" wrapText="1"/>
    </xf>
    <xf numFmtId="0" fontId="0" fillId="5" borderId="39" xfId="0" applyFont="1" applyFill="1" applyBorder="1" applyAlignment="1">
      <alignment horizontal="center" vertical="center" wrapText="1"/>
    </xf>
    <xf numFmtId="0" fontId="35" fillId="5" borderId="38" xfId="0" applyFont="1" applyFill="1" applyBorder="1" applyAlignment="1">
      <alignment horizontal="center" vertical="center" wrapText="1"/>
    </xf>
    <xf numFmtId="0" fontId="0" fillId="2" borderId="0" xfId="0" applyFont="1" applyFill="1" applyBorder="1" applyAlignment="1" applyProtection="1">
      <alignment horizontal="left" vertical="center"/>
      <protection locked="0"/>
    </xf>
    <xf numFmtId="0" fontId="0" fillId="2" borderId="0" xfId="0" applyFill="1" applyBorder="1" applyAlignment="1" applyProtection="1">
      <alignment horizontal="left" vertical="center"/>
      <protection locked="0"/>
    </xf>
    <xf numFmtId="0" fontId="37" fillId="0" borderId="36" xfId="0" applyFont="1" applyBorder="1" applyAlignment="1">
      <alignment horizontal="left" vertical="top" wrapText="1"/>
    </xf>
    <xf numFmtId="0" fontId="0" fillId="0" borderId="35" xfId="0" applyFont="1" applyBorder="1" applyAlignment="1">
      <alignment horizontal="left" vertical="center"/>
    </xf>
    <xf numFmtId="0" fontId="42" fillId="5" borderId="37" xfId="0" applyFont="1" applyFill="1" applyBorder="1" applyAlignment="1">
      <alignment horizontal="center" vertical="center" wrapText="1"/>
    </xf>
    <xf numFmtId="0" fontId="37" fillId="5" borderId="24" xfId="0" applyFont="1" applyFill="1" applyBorder="1" applyAlignment="1">
      <alignment horizontal="center" vertical="center" wrapText="1"/>
    </xf>
    <xf numFmtId="0" fontId="37" fillId="5" borderId="25" xfId="0" applyFont="1" applyFill="1" applyBorder="1" applyAlignment="1">
      <alignment horizontal="center" vertical="center" wrapText="1"/>
    </xf>
    <xf numFmtId="0" fontId="37" fillId="5" borderId="26" xfId="0" applyFont="1" applyFill="1" applyBorder="1" applyAlignment="1">
      <alignment horizontal="center" vertical="center" wrapText="1"/>
    </xf>
    <xf numFmtId="0" fontId="0" fillId="5" borderId="32" xfId="0" applyFont="1" applyFill="1" applyBorder="1" applyAlignment="1">
      <alignment horizontal="center" vertical="center" wrapText="1"/>
    </xf>
    <xf numFmtId="0" fontId="0" fillId="5" borderId="35" xfId="0" applyFont="1" applyFill="1" applyBorder="1" applyAlignment="1">
      <alignment horizontal="center" vertical="center" wrapText="1"/>
    </xf>
    <xf numFmtId="179" fontId="0" fillId="3" borderId="41" xfId="0" applyNumberFormat="1" applyFont="1" applyFill="1" applyBorder="1" applyAlignment="1">
      <alignment horizontal="right" vertical="center" shrinkToFit="1"/>
    </xf>
    <xf numFmtId="179" fontId="0" fillId="3" borderId="42" xfId="0" applyNumberFormat="1" applyFont="1" applyFill="1" applyBorder="1" applyAlignment="1">
      <alignment horizontal="right" vertical="center" shrinkToFit="1"/>
    </xf>
    <xf numFmtId="179" fontId="0" fillId="3" borderId="43" xfId="0" applyNumberFormat="1" applyFont="1" applyFill="1" applyBorder="1" applyAlignment="1">
      <alignment horizontal="right" vertical="center" shrinkToFit="1"/>
    </xf>
    <xf numFmtId="179" fontId="0" fillId="3" borderId="45" xfId="0" applyNumberFormat="1" applyFont="1" applyFill="1" applyBorder="1" applyAlignment="1">
      <alignment horizontal="right" vertical="center" shrinkToFit="1"/>
    </xf>
    <xf numFmtId="179" fontId="0" fillId="3" borderId="46" xfId="0" applyNumberFormat="1" applyFont="1" applyFill="1" applyBorder="1" applyAlignment="1">
      <alignment horizontal="right" vertical="center" shrinkToFit="1"/>
    </xf>
    <xf numFmtId="179" fontId="0" fillId="3" borderId="47" xfId="0" applyNumberFormat="1" applyFont="1" applyFill="1" applyBorder="1" applyAlignment="1">
      <alignment horizontal="right" vertical="center" shrinkToFit="1"/>
    </xf>
    <xf numFmtId="179" fontId="0" fillId="3" borderId="48" xfId="0" applyNumberFormat="1" applyFont="1" applyFill="1" applyBorder="1" applyAlignment="1">
      <alignment horizontal="right" vertical="center" shrinkToFit="1"/>
    </xf>
    <xf numFmtId="179" fontId="0" fillId="3" borderId="49" xfId="0" applyNumberFormat="1" applyFont="1" applyFill="1" applyBorder="1" applyAlignment="1">
      <alignment horizontal="right" vertical="center" shrinkToFit="1"/>
    </xf>
    <xf numFmtId="179" fontId="0" fillId="3" borderId="50" xfId="0" applyNumberFormat="1" applyFont="1" applyFill="1" applyBorder="1" applyAlignment="1">
      <alignment horizontal="right" vertical="center" shrinkToFit="1"/>
    </xf>
    <xf numFmtId="0" fontId="0" fillId="5" borderId="24" xfId="0" applyFont="1" applyFill="1" applyBorder="1" applyAlignment="1">
      <alignment horizontal="center" vertical="center" shrinkToFit="1"/>
    </xf>
    <xf numFmtId="0" fontId="0" fillId="5" borderId="25" xfId="0" applyFont="1" applyFill="1" applyBorder="1" applyAlignment="1">
      <alignment horizontal="center" vertical="center" shrinkToFit="1"/>
    </xf>
    <xf numFmtId="179" fontId="0" fillId="3" borderId="24" xfId="0" applyNumberFormat="1" applyFont="1" applyFill="1" applyBorder="1" applyAlignment="1">
      <alignment horizontal="right" vertical="center" shrinkToFit="1"/>
    </xf>
    <xf numFmtId="179" fontId="0" fillId="3" borderId="25" xfId="0" applyNumberFormat="1" applyFont="1" applyFill="1" applyBorder="1" applyAlignment="1">
      <alignment horizontal="right" vertical="center" shrinkToFit="1"/>
    </xf>
    <xf numFmtId="179" fontId="0" fillId="3" borderId="26" xfId="0" applyNumberFormat="1" applyFont="1" applyFill="1" applyBorder="1" applyAlignment="1">
      <alignment horizontal="right" vertical="center" shrinkToFit="1"/>
    </xf>
    <xf numFmtId="0" fontId="0" fillId="0" borderId="37" xfId="0" applyFont="1" applyBorder="1" applyAlignment="1">
      <alignment horizontal="center" vertical="center" shrinkToFit="1"/>
    </xf>
    <xf numFmtId="0" fontId="0" fillId="0" borderId="39" xfId="0" applyFont="1" applyBorder="1" applyAlignment="1">
      <alignment horizontal="center" vertical="center" shrinkToFit="1"/>
    </xf>
    <xf numFmtId="0" fontId="0" fillId="0" borderId="60" xfId="0" applyFont="1" applyBorder="1" applyAlignment="1">
      <alignment horizontal="center" vertical="center" shrinkToFit="1"/>
    </xf>
    <xf numFmtId="0" fontId="0" fillId="0" borderId="61" xfId="0" applyFont="1" applyBorder="1" applyAlignment="1">
      <alignment horizontal="center" vertical="center" shrinkToFit="1"/>
    </xf>
    <xf numFmtId="0" fontId="0" fillId="0" borderId="38" xfId="0" applyFont="1" applyBorder="1" applyAlignment="1">
      <alignment horizontal="center" vertical="center" shrinkToFit="1"/>
    </xf>
    <xf numFmtId="0" fontId="44" fillId="0" borderId="36" xfId="0" applyFont="1" applyBorder="1" applyAlignment="1">
      <alignment horizontal="left" vertical="top" wrapText="1"/>
    </xf>
    <xf numFmtId="0" fontId="0" fillId="0" borderId="0" xfId="0" applyFont="1" applyFill="1" applyBorder="1" applyAlignment="1">
      <alignment horizontal="center" vertical="center" wrapText="1"/>
    </xf>
    <xf numFmtId="0" fontId="0" fillId="5" borderId="30" xfId="0" applyFont="1" applyFill="1" applyBorder="1" applyAlignment="1">
      <alignment horizontal="center" vertical="center" wrapText="1"/>
    </xf>
    <xf numFmtId="0" fontId="0" fillId="5" borderId="13" xfId="0" applyFont="1" applyFill="1" applyBorder="1" applyAlignment="1">
      <alignment horizontal="center" vertical="center" wrapText="1"/>
    </xf>
    <xf numFmtId="177" fontId="0" fillId="0" borderId="66" xfId="0" applyNumberFormat="1" applyFont="1" applyFill="1" applyBorder="1" applyAlignment="1">
      <alignment horizontal="center" vertical="center" shrinkToFit="1"/>
    </xf>
    <xf numFmtId="0" fontId="29" fillId="0" borderId="0" xfId="1" applyFont="1" applyAlignment="1" applyProtection="1">
      <alignment horizontal="center" vertical="center" wrapText="1"/>
      <protection locked="0"/>
    </xf>
    <xf numFmtId="0" fontId="29" fillId="0" borderId="0" xfId="1" applyFont="1" applyAlignment="1" applyProtection="1">
      <alignment horizontal="center" vertical="center"/>
      <protection locked="0"/>
    </xf>
    <xf numFmtId="0" fontId="20" fillId="0" borderId="0" xfId="1" applyFont="1" applyAlignment="1" applyProtection="1">
      <alignment vertical="center"/>
      <protection locked="0"/>
    </xf>
    <xf numFmtId="0" fontId="24" fillId="0" borderId="52" xfId="1" applyFont="1" applyBorder="1" applyAlignment="1">
      <alignment horizontal="left" vertical="top" shrinkToFit="1"/>
    </xf>
    <xf numFmtId="0" fontId="24" fillId="0" borderId="53" xfId="1" applyFont="1" applyBorder="1" applyAlignment="1">
      <alignment horizontal="left" vertical="top" shrinkToFit="1"/>
    </xf>
    <xf numFmtId="0" fontId="25" fillId="0" borderId="54" xfId="1" applyFont="1" applyBorder="1" applyAlignment="1">
      <alignment horizontal="left" vertical="top" shrinkToFit="1"/>
    </xf>
    <xf numFmtId="0" fontId="24" fillId="0" borderId="13" xfId="1" applyFont="1" applyBorder="1" applyAlignment="1">
      <alignment horizontal="left" vertical="top" shrinkToFit="1"/>
    </xf>
    <xf numFmtId="0" fontId="24" fillId="0" borderId="1" xfId="1" applyFont="1" applyBorder="1" applyAlignment="1">
      <alignment horizontal="left" vertical="top" shrinkToFit="1"/>
    </xf>
    <xf numFmtId="0" fontId="25" fillId="0" borderId="14" xfId="1" applyFont="1" applyBorder="1" applyAlignment="1">
      <alignment horizontal="left" vertical="top" shrinkToFit="1"/>
    </xf>
    <xf numFmtId="185" fontId="18" fillId="0" borderId="24" xfId="1" applyNumberFormat="1" applyFont="1" applyBorder="1" applyAlignment="1">
      <alignment horizontal="center" vertical="center"/>
    </xf>
    <xf numFmtId="185" fontId="18" fillId="0" borderId="25" xfId="1" applyNumberFormat="1" applyFont="1" applyBorder="1" applyAlignment="1">
      <alignment horizontal="center" vertical="center"/>
    </xf>
    <xf numFmtId="177" fontId="18" fillId="0" borderId="25" xfId="1" applyNumberFormat="1" applyFont="1" applyBorder="1" applyAlignment="1">
      <alignment horizontal="left" vertical="center"/>
    </xf>
    <xf numFmtId="177" fontId="13" fillId="0" borderId="55" xfId="1" applyNumberFormat="1" applyFont="1" applyBorder="1" applyAlignment="1">
      <alignment horizontal="left" vertical="center"/>
    </xf>
    <xf numFmtId="185" fontId="18" fillId="0" borderId="56" xfId="1" applyNumberFormat="1" applyFont="1" applyBorder="1" applyAlignment="1">
      <alignment horizontal="center" vertical="center"/>
    </xf>
    <xf numFmtId="185" fontId="18" fillId="0" borderId="57" xfId="1" applyNumberFormat="1" applyFont="1" applyBorder="1" applyAlignment="1">
      <alignment horizontal="center" vertical="center"/>
    </xf>
    <xf numFmtId="177" fontId="18" fillId="0" borderId="57" xfId="1" applyNumberFormat="1" applyFont="1" applyBorder="1" applyAlignment="1">
      <alignment horizontal="left" vertical="center"/>
    </xf>
    <xf numFmtId="177" fontId="13" fillId="0" borderId="58" xfId="1" applyNumberFormat="1" applyFont="1" applyBorder="1" applyAlignment="1">
      <alignment horizontal="left" vertical="center"/>
    </xf>
    <xf numFmtId="0" fontId="22" fillId="0" borderId="0" xfId="1" applyFont="1" applyBorder="1" applyAlignment="1" applyProtection="1">
      <alignment horizontal="right" vertical="center" shrinkToFit="1"/>
      <protection locked="0"/>
    </xf>
    <xf numFmtId="41" fontId="22" fillId="3" borderId="0" xfId="3" applyNumberFormat="1" applyFont="1" applyFill="1" applyBorder="1" applyAlignment="1" applyProtection="1">
      <alignment horizontal="right" vertical="center"/>
    </xf>
    <xf numFmtId="6" fontId="22" fillId="3" borderId="0" xfId="3" applyFont="1" applyFill="1" applyBorder="1" applyAlignment="1" applyProtection="1">
      <alignment horizontal="right" vertical="center"/>
    </xf>
    <xf numFmtId="6" fontId="22" fillId="3" borderId="59" xfId="3" applyFont="1" applyFill="1" applyBorder="1" applyAlignment="1" applyProtection="1">
      <alignment horizontal="right" vertical="center"/>
    </xf>
    <xf numFmtId="0" fontId="26" fillId="0" borderId="0" xfId="1" applyFont="1" applyBorder="1" applyAlignment="1" applyProtection="1">
      <alignment horizontal="center" vertical="center"/>
      <protection locked="0"/>
    </xf>
    <xf numFmtId="0" fontId="11" fillId="0" borderId="0" xfId="1" applyFont="1" applyBorder="1" applyAlignment="1" applyProtection="1">
      <alignment horizontal="center" vertical="center"/>
      <protection locked="0"/>
    </xf>
    <xf numFmtId="0" fontId="19" fillId="0" borderId="36" xfId="1" applyFont="1" applyBorder="1" applyAlignment="1" applyProtection="1">
      <alignment vertical="center"/>
      <protection locked="0"/>
    </xf>
    <xf numFmtId="38" fontId="20" fillId="0" borderId="36" xfId="4" applyFont="1" applyBorder="1" applyAlignment="1" applyProtection="1">
      <alignment horizontal="right" vertical="center"/>
      <protection locked="0"/>
    </xf>
    <xf numFmtId="38" fontId="20" fillId="3" borderId="36" xfId="4" applyFont="1" applyFill="1" applyBorder="1" applyAlignment="1" applyProtection="1">
      <alignment horizontal="right" vertical="center"/>
      <protection locked="0"/>
    </xf>
    <xf numFmtId="0" fontId="23" fillId="6" borderId="36" xfId="1" applyFont="1" applyFill="1" applyBorder="1" applyAlignment="1" applyProtection="1">
      <alignment horizontal="center" vertical="center" shrinkToFit="1"/>
      <protection locked="0"/>
    </xf>
    <xf numFmtId="0" fontId="23" fillId="6" borderId="24" xfId="1" applyFont="1" applyFill="1" applyBorder="1" applyAlignment="1" applyProtection="1">
      <alignment horizontal="center" vertical="center" shrinkToFit="1"/>
      <protection locked="0"/>
    </xf>
    <xf numFmtId="0" fontId="23" fillId="6" borderId="26" xfId="1" applyFont="1" applyFill="1" applyBorder="1" applyAlignment="1" applyProtection="1">
      <alignment horizontal="center" vertical="center" shrinkToFit="1"/>
      <protection locked="0"/>
    </xf>
    <xf numFmtId="41" fontId="19" fillId="3" borderId="36" xfId="3" applyNumberFormat="1" applyFont="1" applyFill="1" applyBorder="1" applyAlignment="1" applyProtection="1">
      <alignment vertical="center"/>
    </xf>
    <xf numFmtId="6" fontId="19" fillId="3" borderId="36" xfId="3" applyFont="1" applyFill="1" applyBorder="1" applyAlignment="1" applyProtection="1">
      <alignment vertical="center"/>
    </xf>
    <xf numFmtId="41" fontId="19" fillId="3" borderId="24" xfId="3" applyNumberFormat="1" applyFont="1" applyFill="1" applyBorder="1" applyAlignment="1" applyProtection="1">
      <alignment vertical="center"/>
      <protection locked="0"/>
    </xf>
    <xf numFmtId="6" fontId="19" fillId="3" borderId="26" xfId="3" applyFont="1" applyFill="1" applyBorder="1" applyAlignment="1" applyProtection="1">
      <alignment vertical="center"/>
      <protection locked="0"/>
    </xf>
    <xf numFmtId="38" fontId="19" fillId="0" borderId="24" xfId="3" applyNumberFormat="1" applyFont="1" applyBorder="1" applyAlignment="1" applyProtection="1">
      <alignment vertical="center" shrinkToFit="1"/>
      <protection locked="0"/>
    </xf>
    <xf numFmtId="38" fontId="19" fillId="0" borderId="26" xfId="3" applyNumberFormat="1" applyFont="1" applyBorder="1" applyAlignment="1" applyProtection="1">
      <alignment vertical="center" shrinkToFit="1"/>
      <protection locked="0"/>
    </xf>
    <xf numFmtId="0" fontId="23" fillId="6" borderId="36" xfId="1" applyFont="1" applyFill="1" applyBorder="1" applyAlignment="1" applyProtection="1">
      <alignment horizontal="center" vertical="center"/>
      <protection locked="0"/>
    </xf>
    <xf numFmtId="0" fontId="9" fillId="6" borderId="36" xfId="1" applyFont="1" applyFill="1" applyBorder="1" applyAlignment="1" applyProtection="1">
      <alignment horizontal="center" vertical="center"/>
      <protection locked="0"/>
    </xf>
    <xf numFmtId="0" fontId="9" fillId="6" borderId="36" xfId="1" applyFont="1" applyFill="1" applyBorder="1" applyAlignment="1" applyProtection="1">
      <alignment horizontal="center" vertical="center" shrinkToFit="1"/>
      <protection locked="0"/>
    </xf>
    <xf numFmtId="41" fontId="20" fillId="3" borderId="24" xfId="3" applyNumberFormat="1" applyFont="1" applyFill="1" applyBorder="1" applyAlignment="1" applyProtection="1">
      <alignment horizontal="right" vertical="center"/>
    </xf>
    <xf numFmtId="41" fontId="20" fillId="3" borderId="25" xfId="3" applyNumberFormat="1" applyFont="1" applyFill="1" applyBorder="1" applyAlignment="1" applyProtection="1">
      <alignment horizontal="right" vertical="center"/>
    </xf>
    <xf numFmtId="41" fontId="20" fillId="3" borderId="26" xfId="3" applyNumberFormat="1" applyFont="1" applyFill="1" applyBorder="1" applyAlignment="1" applyProtection="1">
      <alignment horizontal="right" vertical="center"/>
    </xf>
    <xf numFmtId="0" fontId="23" fillId="6" borderId="36" xfId="1" applyFont="1" applyFill="1" applyBorder="1" applyAlignment="1" applyProtection="1">
      <alignment horizontal="center" vertical="center" wrapText="1"/>
      <protection locked="0"/>
    </xf>
    <xf numFmtId="0" fontId="28" fillId="0" borderId="36" xfId="1" applyFont="1" applyBorder="1" applyAlignment="1" applyProtection="1">
      <alignment horizontal="left" vertical="top" wrapText="1"/>
      <protection locked="0"/>
    </xf>
    <xf numFmtId="0" fontId="10" fillId="0" borderId="36" xfId="1" applyFont="1" applyBorder="1" applyAlignment="1" applyProtection="1">
      <alignment horizontal="left" vertical="top" wrapText="1"/>
      <protection locked="0"/>
    </xf>
  </cellXfs>
  <cellStyles count="6">
    <cellStyle name="桁区切り 2" xfId="5" xr:uid="{00000000-0005-0000-0000-000000000000}"/>
    <cellStyle name="桁区切り 2 2" xfId="4" xr:uid="{00000000-0005-0000-0000-000001000000}"/>
    <cellStyle name="通貨 2" xfId="3" xr:uid="{00000000-0005-0000-0000-000002000000}"/>
    <cellStyle name="標準" xfId="0" builtinId="0"/>
    <cellStyle name="標準 2 2" xfId="1" xr:uid="{00000000-0005-0000-0000-000004000000}"/>
    <cellStyle name="標準 5" xfId="2" xr:uid="{00000000-0005-0000-0000-000005000000}"/>
  </cellStyles>
  <dxfs count="4">
    <dxf>
      <fill>
        <patternFill patternType="none">
          <bgColor auto="1"/>
        </patternFill>
      </fill>
    </dxf>
    <dxf>
      <font>
        <color rgb="FF9C6500"/>
      </font>
      <fill>
        <patternFill>
          <bgColor rgb="FFFFEB9C"/>
        </patternFill>
      </fill>
    </dxf>
    <dxf>
      <font>
        <color rgb="FF9C0006"/>
      </font>
      <fill>
        <patternFill>
          <bgColor rgb="FFFFC7CE"/>
        </patternFill>
      </fill>
    </dxf>
    <dxf>
      <font>
        <b/>
        <i val="0"/>
        <color theme="4"/>
      </font>
      <fill>
        <patternFill>
          <bgColor theme="4"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fmlaLink="$R$36" lockText="1" noThreeD="1"/>
</file>

<file path=xl/ctrlProps/ctrlProp11.xml><?xml version="1.0" encoding="utf-8"?>
<formControlPr xmlns="http://schemas.microsoft.com/office/spreadsheetml/2009/9/main" objectType="CheckBox" fmlaLink="$R$37" lockText="1" noThreeD="1"/>
</file>

<file path=xl/ctrlProps/ctrlProp12.xml><?xml version="1.0" encoding="utf-8"?>
<formControlPr xmlns="http://schemas.microsoft.com/office/spreadsheetml/2009/9/main" objectType="CheckBox" fmlaLink="$R$38" lockText="1" noThreeD="1"/>
</file>

<file path=xl/ctrlProps/ctrlProp13.xml><?xml version="1.0" encoding="utf-8"?>
<formControlPr xmlns="http://schemas.microsoft.com/office/spreadsheetml/2009/9/main" objectType="CheckBox" fmlaLink="$R$39" lockText="1" noThreeD="1"/>
</file>

<file path=xl/ctrlProps/ctrlProp14.xml><?xml version="1.0" encoding="utf-8"?>
<formControlPr xmlns="http://schemas.microsoft.com/office/spreadsheetml/2009/9/main" objectType="CheckBox" fmlaLink="$R$40" lockText="1" noThreeD="1"/>
</file>

<file path=xl/ctrlProps/ctrlProp15.xml><?xml version="1.0" encoding="utf-8"?>
<formControlPr xmlns="http://schemas.microsoft.com/office/spreadsheetml/2009/9/main" objectType="CheckBox" fmlaLink="$R$42" lockText="1" noThreeD="1"/>
</file>

<file path=xl/ctrlProps/ctrlProp16.xml><?xml version="1.0" encoding="utf-8"?>
<formControlPr xmlns="http://schemas.microsoft.com/office/spreadsheetml/2009/9/main" objectType="CheckBox" fmlaLink="$R$43" lockText="1" noThreeD="1"/>
</file>

<file path=xl/ctrlProps/ctrlProp17.xml><?xml version="1.0" encoding="utf-8"?>
<formControlPr xmlns="http://schemas.microsoft.com/office/spreadsheetml/2009/9/main" objectType="CheckBox" fmlaLink="$R$44" lockText="1" noThreeD="1"/>
</file>

<file path=xl/ctrlProps/ctrlProp18.xml><?xml version="1.0" encoding="utf-8"?>
<formControlPr xmlns="http://schemas.microsoft.com/office/spreadsheetml/2009/9/main" objectType="CheckBox" fmlaLink="$R$41"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fmlaLink="$R$31" lockText="1" noThreeD="1"/>
</file>

<file path=xl/ctrlProps/ctrlProp6.xml><?xml version="1.0" encoding="utf-8"?>
<formControlPr xmlns="http://schemas.microsoft.com/office/spreadsheetml/2009/9/main" objectType="CheckBox" fmlaLink="$R$32" lockText="1" noThreeD="1"/>
</file>

<file path=xl/ctrlProps/ctrlProp7.xml><?xml version="1.0" encoding="utf-8"?>
<formControlPr xmlns="http://schemas.microsoft.com/office/spreadsheetml/2009/9/main" objectType="CheckBox" fmlaLink="$R$33" lockText="1" noThreeD="1"/>
</file>

<file path=xl/ctrlProps/ctrlProp8.xml><?xml version="1.0" encoding="utf-8"?>
<formControlPr xmlns="http://schemas.microsoft.com/office/spreadsheetml/2009/9/main" objectType="CheckBox" fmlaLink="$R$34" lockText="1" noThreeD="1"/>
</file>

<file path=xl/ctrlProps/ctrlProp9.xml><?xml version="1.0" encoding="utf-8"?>
<formControlPr xmlns="http://schemas.microsoft.com/office/spreadsheetml/2009/9/main" objectType="CheckBox" fmlaLink="$R$35"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29</xdr:row>
          <xdr:rowOff>152400</xdr:rowOff>
        </xdr:from>
        <xdr:to>
          <xdr:col>2</xdr:col>
          <xdr:colOff>250371</xdr:colOff>
          <xdr:row>31</xdr:row>
          <xdr:rowOff>114300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1747157</xdr:colOff>
          <xdr:row>30</xdr:row>
          <xdr:rowOff>228600</xdr:rowOff>
        </xdr:from>
        <xdr:to>
          <xdr:col>2</xdr:col>
          <xdr:colOff>1845129</xdr:colOff>
          <xdr:row>32</xdr:row>
          <xdr:rowOff>32657</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1747157</xdr:colOff>
          <xdr:row>29</xdr:row>
          <xdr:rowOff>195943</xdr:rowOff>
        </xdr:from>
        <xdr:to>
          <xdr:col>2</xdr:col>
          <xdr:colOff>1845129</xdr:colOff>
          <xdr:row>31</xdr:row>
          <xdr:rowOff>70757</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97971</xdr:colOff>
          <xdr:row>15</xdr:row>
          <xdr:rowOff>195943</xdr:rowOff>
        </xdr:from>
        <xdr:to>
          <xdr:col>1</xdr:col>
          <xdr:colOff>250371</xdr:colOff>
          <xdr:row>17</xdr:row>
          <xdr:rowOff>38100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97971</xdr:colOff>
          <xdr:row>16</xdr:row>
          <xdr:rowOff>375557</xdr:rowOff>
        </xdr:from>
        <xdr:to>
          <xdr:col>1</xdr:col>
          <xdr:colOff>261257</xdr:colOff>
          <xdr:row>18</xdr:row>
          <xdr:rowOff>43543</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97971</xdr:colOff>
          <xdr:row>17</xdr:row>
          <xdr:rowOff>381000</xdr:rowOff>
        </xdr:from>
        <xdr:to>
          <xdr:col>1</xdr:col>
          <xdr:colOff>250371</xdr:colOff>
          <xdr:row>19</xdr:row>
          <xdr:rowOff>59871</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30</xdr:row>
          <xdr:rowOff>234043</xdr:rowOff>
        </xdr:from>
        <xdr:to>
          <xdr:col>2</xdr:col>
          <xdr:colOff>261257</xdr:colOff>
          <xdr:row>32</xdr:row>
          <xdr:rowOff>38100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843643</xdr:colOff>
          <xdr:row>29</xdr:row>
          <xdr:rowOff>136071</xdr:rowOff>
        </xdr:from>
        <xdr:to>
          <xdr:col>5</xdr:col>
          <xdr:colOff>5443</xdr:colOff>
          <xdr:row>31</xdr:row>
          <xdr:rowOff>97971</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5443</xdr:colOff>
          <xdr:row>42</xdr:row>
          <xdr:rowOff>0</xdr:rowOff>
        </xdr:from>
        <xdr:to>
          <xdr:col>2</xdr:col>
          <xdr:colOff>1072243</xdr:colOff>
          <xdr:row>43</xdr:row>
          <xdr:rowOff>5443</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2004" rIns="0" bIns="32004" anchor="ctr" upright="1"/>
            <a:lstStyle/>
            <a:p>
              <a:pPr algn="l" rtl="0">
                <a:defRPr sz="1000"/>
              </a:pPr>
              <a:r>
                <a:rPr lang="ja-JP" altLang="en-US" sz="900" b="0" i="0" u="none" strike="noStrike" baseline="0">
                  <a:solidFill>
                    <a:srgbClr val="000000"/>
                  </a:solidFill>
                  <a:latin typeface="Meiryo UI"/>
                  <a:ea typeface="Meiryo UI"/>
                </a:rPr>
                <a:t>１　理事長等、法人幹部からの提案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5443</xdr:colOff>
          <xdr:row>42</xdr:row>
          <xdr:rowOff>223157</xdr:rowOff>
        </xdr:from>
        <xdr:to>
          <xdr:col>2</xdr:col>
          <xdr:colOff>1317171</xdr:colOff>
          <xdr:row>43</xdr:row>
          <xdr:rowOff>228600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2004" rIns="0" bIns="32004" anchor="ctr" upright="1"/>
            <a:lstStyle/>
            <a:p>
              <a:pPr algn="l" rtl="0">
                <a:defRPr sz="1000"/>
              </a:pPr>
              <a:r>
                <a:rPr lang="ja-JP" altLang="en-US" sz="900" b="0" i="0" u="none" strike="noStrike" baseline="0">
                  <a:solidFill>
                    <a:srgbClr val="000000"/>
                  </a:solidFill>
                  <a:latin typeface="Meiryo UI"/>
                  <a:ea typeface="Meiryo UI"/>
                </a:rPr>
                <a:t>２　施設長・管理者等、管理職からの提案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5443</xdr:colOff>
          <xdr:row>43</xdr:row>
          <xdr:rowOff>212271</xdr:rowOff>
        </xdr:from>
        <xdr:to>
          <xdr:col>2</xdr:col>
          <xdr:colOff>1126671</xdr:colOff>
          <xdr:row>45</xdr:row>
          <xdr:rowOff>43543</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2004" rIns="0" bIns="32004" anchor="ctr" upright="1"/>
            <a:lstStyle/>
            <a:p>
              <a:pPr algn="l" rtl="0">
                <a:defRPr sz="1000"/>
              </a:pPr>
              <a:r>
                <a:rPr lang="ja-JP" altLang="en-US" sz="900" b="0" i="0" u="none" strike="noStrike" baseline="0">
                  <a:solidFill>
                    <a:srgbClr val="000000"/>
                  </a:solidFill>
                  <a:latin typeface="Meiryo UI"/>
                  <a:ea typeface="Meiryo UI"/>
                </a:rPr>
                <a:t>３　介護職等、現場職員からの提案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1796143</xdr:colOff>
          <xdr:row>41</xdr:row>
          <xdr:rowOff>228600</xdr:rowOff>
        </xdr:from>
        <xdr:to>
          <xdr:col>4</xdr:col>
          <xdr:colOff>751114</xdr:colOff>
          <xdr:row>43</xdr:row>
          <xdr:rowOff>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2004" rIns="0" bIns="32004" anchor="ctr" upright="1"/>
            <a:lstStyle/>
            <a:p>
              <a:pPr algn="l" rtl="0">
                <a:defRPr sz="1000"/>
              </a:pPr>
              <a:r>
                <a:rPr lang="ja-JP" altLang="en-US" sz="900" b="0" i="0" u="none" strike="noStrike" baseline="0">
                  <a:solidFill>
                    <a:srgbClr val="000000"/>
                  </a:solidFill>
                  <a:latin typeface="Meiryo UI"/>
                  <a:ea typeface="Meiryo UI"/>
                </a:rPr>
                <a:t>４　導入に対する補助があるため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1796143</xdr:colOff>
          <xdr:row>42</xdr:row>
          <xdr:rowOff>212271</xdr:rowOff>
        </xdr:from>
        <xdr:to>
          <xdr:col>4</xdr:col>
          <xdr:colOff>751114</xdr:colOff>
          <xdr:row>43</xdr:row>
          <xdr:rowOff>223157</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2004" rIns="0" bIns="32004" anchor="ctr" upright="1"/>
            <a:lstStyle/>
            <a:p>
              <a:pPr algn="l" rtl="0">
                <a:defRPr sz="1000"/>
              </a:pPr>
              <a:r>
                <a:rPr lang="ja-JP" altLang="en-US" sz="900" b="0" i="0" u="none" strike="noStrike" baseline="0">
                  <a:solidFill>
                    <a:srgbClr val="000000"/>
                  </a:solidFill>
                  <a:latin typeface="Meiryo UI"/>
                  <a:ea typeface="Meiryo UI"/>
                </a:rPr>
                <a:t>５　機器メーカーからの営業・提案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1796143</xdr:colOff>
          <xdr:row>43</xdr:row>
          <xdr:rowOff>212271</xdr:rowOff>
        </xdr:from>
        <xdr:to>
          <xdr:col>4</xdr:col>
          <xdr:colOff>751114</xdr:colOff>
          <xdr:row>45</xdr:row>
          <xdr:rowOff>43543</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2004" rIns="0" bIns="32004" anchor="ctr" upright="1"/>
            <a:lstStyle/>
            <a:p>
              <a:pPr algn="l" rtl="0">
                <a:defRPr sz="1000"/>
              </a:pPr>
              <a:r>
                <a:rPr lang="ja-JP" altLang="en-US" sz="900" b="0" i="0" u="none" strike="noStrike" baseline="0">
                  <a:solidFill>
                    <a:srgbClr val="000000"/>
                  </a:solidFill>
                  <a:latin typeface="Meiryo UI"/>
                  <a:ea typeface="Meiryo UI"/>
                </a:rPr>
                <a:t>６　他の施設・事業所らの推薦・口コミ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5443</xdr:colOff>
          <xdr:row>45</xdr:row>
          <xdr:rowOff>21771</xdr:rowOff>
        </xdr:from>
        <xdr:to>
          <xdr:col>1</xdr:col>
          <xdr:colOff>1061357</xdr:colOff>
          <xdr:row>46</xdr:row>
          <xdr:rowOff>38100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2004" rIns="0" bIns="32004" anchor="ctr" upright="1"/>
            <a:lstStyle/>
            <a:p>
              <a:pPr algn="l" rtl="0">
                <a:defRPr sz="1000"/>
              </a:pPr>
              <a:r>
                <a:rPr lang="ja-JP" altLang="en-US" sz="900" b="0" i="0" u="none" strike="noStrike" baseline="0">
                  <a:solidFill>
                    <a:srgbClr val="000000"/>
                  </a:solidFill>
                  <a:latin typeface="Meiryo UI"/>
                  <a:ea typeface="Meiryo UI"/>
                </a:rPr>
                <a:t>７　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108857</xdr:colOff>
          <xdr:row>42</xdr:row>
          <xdr:rowOff>32657</xdr:rowOff>
        </xdr:from>
        <xdr:to>
          <xdr:col>8</xdr:col>
          <xdr:colOff>381000</xdr:colOff>
          <xdr:row>42</xdr:row>
          <xdr:rowOff>228600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2004" rIns="0" bIns="32004" anchor="ctr" upright="1"/>
            <a:lstStyle/>
            <a:p>
              <a:pPr algn="l" rtl="0">
                <a:defRPr sz="1000"/>
              </a:pPr>
              <a:r>
                <a:rPr lang="ja-JP" altLang="en-US" sz="900" b="0" i="0" u="none" strike="noStrike" baseline="0">
                  <a:solidFill>
                    <a:srgbClr val="000000"/>
                  </a:solidFill>
                  <a:latin typeface="Meiryo UI"/>
                  <a:ea typeface="Meiryo UI"/>
                </a:rPr>
                <a:t>１　ケアの質の向上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108857</xdr:colOff>
          <xdr:row>43</xdr:row>
          <xdr:rowOff>76200</xdr:rowOff>
        </xdr:from>
        <xdr:to>
          <xdr:col>9</xdr:col>
          <xdr:colOff>500743</xdr:colOff>
          <xdr:row>44</xdr:row>
          <xdr:rowOff>81643</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2004" rIns="0" bIns="32004" anchor="ctr" upright="1"/>
            <a:lstStyle/>
            <a:p>
              <a:pPr algn="l" rtl="0">
                <a:defRPr sz="1000"/>
              </a:pPr>
              <a:r>
                <a:rPr lang="ja-JP" altLang="en-US" sz="900" b="0" i="0" u="none" strike="noStrike" baseline="0">
                  <a:solidFill>
                    <a:srgbClr val="000000"/>
                  </a:solidFill>
                  <a:latin typeface="Meiryo UI"/>
                  <a:ea typeface="Meiryo UI"/>
                </a:rPr>
                <a:t>２　職員の精神的・肉体的負担軽減</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108857</xdr:colOff>
          <xdr:row>44</xdr:row>
          <xdr:rowOff>32657</xdr:rowOff>
        </xdr:from>
        <xdr:to>
          <xdr:col>9</xdr:col>
          <xdr:colOff>310243</xdr:colOff>
          <xdr:row>45</xdr:row>
          <xdr:rowOff>108857</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2004" rIns="0" bIns="32004" anchor="ctr" upright="1"/>
            <a:lstStyle/>
            <a:p>
              <a:pPr algn="l" rtl="0">
                <a:defRPr sz="1000"/>
              </a:pPr>
              <a:r>
                <a:rPr lang="ja-JP" altLang="en-US" sz="900" b="0" i="0" u="none" strike="noStrike" baseline="0">
                  <a:solidFill>
                    <a:srgbClr val="000000"/>
                  </a:solidFill>
                  <a:latin typeface="Meiryo UI"/>
                  <a:ea typeface="Meiryo UI"/>
                </a:rPr>
                <a:t>３　業務の効率化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914400</xdr:colOff>
          <xdr:row>43</xdr:row>
          <xdr:rowOff>81643</xdr:rowOff>
        </xdr:from>
        <xdr:to>
          <xdr:col>13</xdr:col>
          <xdr:colOff>0</xdr:colOff>
          <xdr:row>44</xdr:row>
          <xdr:rowOff>108857</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2004" rIns="0" bIns="32004" anchor="ctr" upright="1"/>
            <a:lstStyle/>
            <a:p>
              <a:pPr algn="l" rtl="0">
                <a:defRPr sz="1000"/>
              </a:pPr>
              <a:r>
                <a:rPr lang="ja-JP" altLang="en-US" sz="900" b="0" i="0" u="none" strike="noStrike" baseline="0">
                  <a:solidFill>
                    <a:srgbClr val="000000"/>
                  </a:solidFill>
                  <a:latin typeface="Meiryo UI"/>
                  <a:ea typeface="Meiryo UI"/>
                </a:rPr>
                <a:t>５　職員の確保・離職防止・定着に資する取組の推進</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914400</xdr:colOff>
          <xdr:row>44</xdr:row>
          <xdr:rowOff>21771</xdr:rowOff>
        </xdr:from>
        <xdr:to>
          <xdr:col>12</xdr:col>
          <xdr:colOff>745671</xdr:colOff>
          <xdr:row>45</xdr:row>
          <xdr:rowOff>108857</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2004" rIns="0" bIns="32004" anchor="ctr" upright="1"/>
            <a:lstStyle/>
            <a:p>
              <a:pPr algn="l" rtl="0">
                <a:defRPr sz="1000"/>
              </a:pPr>
              <a:r>
                <a:rPr lang="ja-JP" altLang="en-US" sz="900" b="0" i="0" u="none" strike="noStrike" baseline="0">
                  <a:solidFill>
                    <a:srgbClr val="000000"/>
                  </a:solidFill>
                  <a:latin typeface="Meiryo UI"/>
                  <a:ea typeface="Meiryo UI"/>
                </a:rPr>
                <a:t>６　ヒヤリハット・介護事故の防止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914400</xdr:colOff>
          <xdr:row>45</xdr:row>
          <xdr:rowOff>38100</xdr:rowOff>
        </xdr:from>
        <xdr:to>
          <xdr:col>11</xdr:col>
          <xdr:colOff>59871</xdr:colOff>
          <xdr:row>46</xdr:row>
          <xdr:rowOff>59871</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2004" rIns="0" bIns="32004" anchor="ctr" upright="1"/>
            <a:lstStyle/>
            <a:p>
              <a:pPr algn="l" rtl="0">
                <a:defRPr sz="1000"/>
              </a:pPr>
              <a:r>
                <a:rPr lang="ja-JP" altLang="en-US" sz="900" b="0" i="0" u="none" strike="noStrike" baseline="0">
                  <a:solidFill>
                    <a:srgbClr val="000000"/>
                  </a:solidFill>
                  <a:latin typeface="Meiryo UI"/>
                  <a:ea typeface="Meiryo UI"/>
                </a:rPr>
                <a:t>７　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108857</xdr:colOff>
          <xdr:row>45</xdr:row>
          <xdr:rowOff>43543</xdr:rowOff>
        </xdr:from>
        <xdr:to>
          <xdr:col>9</xdr:col>
          <xdr:colOff>609600</xdr:colOff>
          <xdr:row>46</xdr:row>
          <xdr:rowOff>59871</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2004" rIns="0" bIns="32004" anchor="ctr" upright="1"/>
            <a:lstStyle/>
            <a:p>
              <a:pPr algn="l" rtl="0">
                <a:defRPr sz="1000"/>
              </a:pPr>
              <a:r>
                <a:rPr lang="ja-JP" altLang="en-US" sz="900" b="0" i="0" u="none" strike="noStrike" baseline="0">
                  <a:solidFill>
                    <a:srgbClr val="000000"/>
                  </a:solidFill>
                  <a:latin typeface="Meiryo UI"/>
                  <a:ea typeface="Meiryo UI"/>
                </a:rPr>
                <a:t>４　会議や他職種連携におけるロボットの活用</a:t>
              </a:r>
            </a:p>
          </xdr:txBody>
        </xdr:sp>
        <xdr:clientData/>
      </xdr:twoCellAnchor>
    </mc:Choice>
    <mc:Fallback/>
  </mc:AlternateContent>
  <xdr:twoCellAnchor>
    <xdr:from>
      <xdr:col>6</xdr:col>
      <xdr:colOff>238125</xdr:colOff>
      <xdr:row>42</xdr:row>
      <xdr:rowOff>171450</xdr:rowOff>
    </xdr:from>
    <xdr:to>
      <xdr:col>12</xdr:col>
      <xdr:colOff>1381125</xdr:colOff>
      <xdr:row>43</xdr:row>
      <xdr:rowOff>171450</xdr:rowOff>
    </xdr:to>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6306911" y="11560629"/>
          <a:ext cx="5742214" cy="24492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（利用者の自立支援、社会参加・コミュニケーション機会の増加に向けたケアの実施、根拠に基づいた支援の実施等）</a:t>
          </a:r>
        </a:p>
      </xdr:txBody>
    </xdr:sp>
    <xdr:clientData/>
  </xdr:twoCellAnchor>
  <xdr:twoCellAnchor>
    <xdr:from>
      <xdr:col>0</xdr:col>
      <xdr:colOff>219075</xdr:colOff>
      <xdr:row>82</xdr:row>
      <xdr:rowOff>9524</xdr:rowOff>
    </xdr:from>
    <xdr:to>
      <xdr:col>6</xdr:col>
      <xdr:colOff>95250</xdr:colOff>
      <xdr:row>86</xdr:row>
      <xdr:rowOff>27214</xdr:rowOff>
    </xdr:to>
    <xdr:sp macro="" textlink="">
      <xdr:nvSpPr>
        <xdr:cNvPr id="28" name="テキスト ボックス 27">
          <a:extLst>
            <a:ext uri="{FF2B5EF4-FFF2-40B4-BE49-F238E27FC236}">
              <a16:creationId xmlns:a16="http://schemas.microsoft.com/office/drawing/2014/main" id="{00000000-0008-0000-0000-00001C000000}"/>
            </a:ext>
          </a:extLst>
        </xdr:cNvPr>
        <xdr:cNvSpPr txBox="1"/>
      </xdr:nvSpPr>
      <xdr:spPr>
        <a:xfrm>
          <a:off x="219075" y="20515488"/>
          <a:ext cx="5944961" cy="86133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b="0"/>
            <a:t>※1</a:t>
          </a:r>
          <a:r>
            <a:rPr kumimoji="1" lang="ja-JP" altLang="en-US" sz="1000" b="0"/>
            <a:t>　入眠起床支援、利用者とのコミュニケーション、訴えの把握、日常生活の支援</a:t>
          </a:r>
          <a:endParaRPr kumimoji="1" lang="en-US" altLang="ja-JP" sz="1000" b="0"/>
        </a:p>
        <a:p>
          <a:r>
            <a:rPr kumimoji="1" lang="en-US" altLang="ja-JP" sz="1000" b="0"/>
            <a:t>※2</a:t>
          </a:r>
          <a:r>
            <a:rPr kumimoji="1" lang="ja-JP" altLang="en-US" sz="1000" b="0"/>
            <a:t>　徘徊、不潔行為、昼夜逆転等に対する対応等</a:t>
          </a:r>
          <a:endParaRPr kumimoji="1" lang="en-US" altLang="ja-JP" sz="1000" b="0"/>
        </a:p>
        <a:p>
          <a:r>
            <a:rPr kumimoji="1" lang="en-US" altLang="ja-JP" sz="1000" b="0"/>
            <a:t>※3</a:t>
          </a:r>
          <a:r>
            <a:rPr kumimoji="1" lang="ja-JP" altLang="en-US" sz="1000" b="0"/>
            <a:t>　利用者に関する記録等の作成、勤務票等の作成、申し送り、文書検索等</a:t>
          </a:r>
          <a:endParaRPr kumimoji="1" lang="en-US" altLang="ja-JP" sz="1000" b="0"/>
        </a:p>
      </xdr:txBody>
    </xdr:sp>
    <xdr:clientData/>
  </xdr:twoCellAnchor>
  <mc:AlternateContent xmlns:mc="http://schemas.openxmlformats.org/markup-compatibility/2006">
    <mc:Choice xmlns:a14="http://schemas.microsoft.com/office/drawing/2010/main" Requires="a14">
      <xdr:twoCellAnchor editAs="oneCell">
        <xdr:from>
          <xdr:col>0</xdr:col>
          <xdr:colOff>97971</xdr:colOff>
          <xdr:row>18</xdr:row>
          <xdr:rowOff>310243</xdr:rowOff>
        </xdr:from>
        <xdr:to>
          <xdr:col>1</xdr:col>
          <xdr:colOff>250371</xdr:colOff>
          <xdr:row>20</xdr:row>
          <xdr:rowOff>70757</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843643</xdr:colOff>
          <xdr:row>30</xdr:row>
          <xdr:rowOff>136071</xdr:rowOff>
        </xdr:from>
        <xdr:to>
          <xdr:col>5</xdr:col>
          <xdr:colOff>5443</xdr:colOff>
          <xdr:row>32</xdr:row>
          <xdr:rowOff>108857</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219137</xdr:colOff>
      <xdr:row>23</xdr:row>
      <xdr:rowOff>105900</xdr:rowOff>
    </xdr:from>
    <xdr:to>
      <xdr:col>11</xdr:col>
      <xdr:colOff>344865</xdr:colOff>
      <xdr:row>28</xdr:row>
      <xdr:rowOff>801756</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219137" y="6175396"/>
          <a:ext cx="5810911" cy="198794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機器の導入経費（購入費用及び初期設定費用）と認められない経費は対象外とする。</a:t>
          </a:r>
          <a:endParaRPr kumimoji="1" lang="en-US" altLang="ja-JP" sz="1100"/>
        </a:p>
        <a:p>
          <a:r>
            <a:rPr kumimoji="1" lang="en-US" altLang="ja-JP" sz="1100"/>
            <a:t>【</a:t>
          </a:r>
          <a:r>
            <a:rPr kumimoji="1" lang="ja-JP" altLang="en-US" sz="1100"/>
            <a:t>対象外となる経費の例</a:t>
          </a:r>
          <a:r>
            <a:rPr kumimoji="1" lang="en-US" altLang="ja-JP" sz="1100"/>
            <a:t>】</a:t>
          </a:r>
        </a:p>
        <a:p>
          <a:r>
            <a:rPr kumimoji="1" lang="ja-JP" altLang="en-US" sz="1100"/>
            <a:t>・</a:t>
          </a:r>
          <a:r>
            <a:rPr kumimoji="1" lang="en-US" altLang="ja-JP" sz="1100"/>
            <a:t>Wi-Fi</a:t>
          </a:r>
          <a:r>
            <a:rPr kumimoji="1" lang="ja-JP" altLang="en-US" sz="1100"/>
            <a:t>工事等通信環境整備に要する経費</a:t>
          </a:r>
          <a:endParaRPr kumimoji="1" lang="en-US" altLang="ja-JP" sz="1100"/>
        </a:p>
        <a:p>
          <a:r>
            <a:rPr kumimoji="1" lang="ja-JP" altLang="en-US" sz="1100"/>
            <a:t>・機器の配送料</a:t>
          </a:r>
          <a:endParaRPr kumimoji="1" lang="en-US" altLang="ja-JP" sz="1100"/>
        </a:p>
        <a:p>
          <a:r>
            <a:rPr kumimoji="1" lang="ja-JP" altLang="en-US" sz="1100"/>
            <a:t>・</a:t>
          </a:r>
          <a:r>
            <a:rPr kumimoji="1" lang="en-US" altLang="ja-JP" sz="1100"/>
            <a:t>PC</a:t>
          </a:r>
          <a:r>
            <a:rPr kumimoji="1" lang="ja-JP" altLang="en-US" sz="1100"/>
            <a:t>、タブレット及びその付属品</a:t>
          </a:r>
          <a:endParaRPr kumimoji="1" lang="en-US" altLang="ja-JP" sz="1100"/>
        </a:p>
        <a:p>
          <a:r>
            <a:rPr kumimoji="1" lang="ja-JP" altLang="en-US" sz="1100"/>
            <a:t>・工事費（設置費は可能）</a:t>
          </a:r>
          <a:endParaRPr kumimoji="1" lang="en-US" altLang="ja-JP" sz="1100"/>
        </a:p>
        <a:p>
          <a:r>
            <a:rPr kumimoji="1" lang="ja-JP" altLang="en-US" sz="1100"/>
            <a:t>・見守り</a:t>
          </a:r>
          <a:r>
            <a:rPr lang="ja-JP" altLang="ja-JP" sz="1100" b="0">
              <a:solidFill>
                <a:schemeClr val="dk1"/>
              </a:solidFill>
              <a:effectLst/>
              <a:latin typeface="+mn-lt"/>
              <a:ea typeface="+mn-ea"/>
              <a:cs typeface="+mn-cs"/>
            </a:rPr>
            <a:t>機器のメンテナンスに係る経費及び通信に係る経費</a:t>
          </a:r>
          <a:endParaRPr kumimoji="1" lang="en-US" altLang="ja-JP"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KKLSI\Desktop\&#9733;&#20316;&#26989;&#20013;&#9733;\01_&#65288;&#26696;&#65289;&#25152;&#35201;&#38989;&#35519;&#26619;&#349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１"/>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AD107"/>
  <sheetViews>
    <sheetView showGridLines="0" view="pageBreakPreview" topLeftCell="A22" zoomScale="115" zoomScaleNormal="100" zoomScaleSheetLayoutView="115" workbookViewId="0">
      <selection activeCell="D28" sqref="D28"/>
    </sheetView>
  </sheetViews>
  <sheetFormatPr defaultRowHeight="13.3" x14ac:dyDescent="0.25"/>
  <cols>
    <col min="1" max="1" width="3.3046875" customWidth="1"/>
    <col min="2" max="2" width="14.4609375" customWidth="1"/>
    <col min="3" max="3" width="29.61328125" customWidth="1"/>
    <col min="4" max="4" width="16" customWidth="1"/>
    <col min="5" max="5" width="14.23046875" customWidth="1"/>
    <col min="6" max="6" width="5.3046875" customWidth="1"/>
    <col min="7" max="7" width="4.23046875" customWidth="1"/>
    <col min="8" max="8" width="9.4609375" customWidth="1"/>
    <col min="9" max="10" width="12.69140625" customWidth="1"/>
    <col min="11" max="11" width="12.23046875" customWidth="1"/>
    <col min="13" max="13" width="18.07421875" customWidth="1"/>
    <col min="14" max="14" width="2.23046875" customWidth="1"/>
    <col min="15" max="15" width="15" customWidth="1"/>
    <col min="16" max="16" width="2.23046875" customWidth="1"/>
    <col min="18" max="18" width="0" hidden="1" customWidth="1"/>
  </cols>
  <sheetData>
    <row r="1" spans="1:14" ht="16.75" x14ac:dyDescent="0.25">
      <c r="A1" s="45" t="s">
        <v>79</v>
      </c>
      <c r="B1" s="46"/>
      <c r="C1" s="46"/>
      <c r="D1" s="3"/>
      <c r="E1" s="3"/>
      <c r="F1" s="3"/>
      <c r="G1" s="3"/>
      <c r="H1" s="3"/>
      <c r="I1" s="3"/>
      <c r="J1" s="3"/>
      <c r="K1" s="3"/>
      <c r="L1" s="3"/>
      <c r="M1" s="3"/>
      <c r="N1" s="3"/>
    </row>
    <row r="2" spans="1:14" ht="61.5" customHeight="1" x14ac:dyDescent="0.25">
      <c r="A2" s="3"/>
      <c r="B2" s="128" t="s">
        <v>80</v>
      </c>
      <c r="C2" s="129"/>
      <c r="D2" s="129"/>
      <c r="E2" s="129"/>
      <c r="F2" s="129"/>
      <c r="G2" s="129"/>
      <c r="H2" s="129"/>
      <c r="I2" s="129"/>
      <c r="J2" s="129"/>
      <c r="K2" s="129"/>
      <c r="L2" s="129"/>
      <c r="M2" s="129"/>
      <c r="N2" s="3"/>
    </row>
    <row r="3" spans="1:14" ht="9.75" customHeight="1" x14ac:dyDescent="0.25">
      <c r="A3" s="3"/>
      <c r="B3" s="47"/>
      <c r="C3" s="47"/>
      <c r="D3" s="47"/>
      <c r="E3" s="47"/>
      <c r="F3" s="47"/>
      <c r="G3" s="47"/>
      <c r="H3" s="47"/>
      <c r="I3" s="47"/>
      <c r="J3" s="47"/>
      <c r="K3" s="47"/>
      <c r="L3" s="47"/>
      <c r="M3" s="47"/>
      <c r="N3" s="3"/>
    </row>
    <row r="4" spans="1:14" ht="14.6" thickBot="1" x14ac:dyDescent="0.3">
      <c r="A4" s="3"/>
      <c r="B4" s="48" t="s">
        <v>0</v>
      </c>
      <c r="C4" s="48"/>
      <c r="D4" s="3"/>
      <c r="E4" s="3"/>
      <c r="F4" s="3"/>
      <c r="G4" s="3"/>
      <c r="H4" s="3"/>
      <c r="I4" s="3"/>
      <c r="J4" s="3"/>
      <c r="K4" s="3"/>
      <c r="L4" s="3"/>
      <c r="M4" s="3"/>
      <c r="N4" s="3"/>
    </row>
    <row r="5" spans="1:14" ht="17.25" customHeight="1" x14ac:dyDescent="0.25">
      <c r="A5" s="3"/>
      <c r="B5" s="139" t="s">
        <v>1</v>
      </c>
      <c r="C5" s="140"/>
      <c r="D5" s="130"/>
      <c r="E5" s="131"/>
      <c r="F5" s="131"/>
      <c r="G5" s="131"/>
      <c r="H5" s="131"/>
      <c r="I5" s="131"/>
      <c r="J5" s="131"/>
      <c r="K5" s="131"/>
      <c r="L5" s="131"/>
      <c r="M5" s="132"/>
      <c r="N5" s="3"/>
    </row>
    <row r="6" spans="1:14" ht="23.15" customHeight="1" x14ac:dyDescent="0.25">
      <c r="A6" s="3"/>
      <c r="B6" s="141" t="s">
        <v>2</v>
      </c>
      <c r="C6" s="142"/>
      <c r="D6" s="133"/>
      <c r="E6" s="134"/>
      <c r="F6" s="134"/>
      <c r="G6" s="134"/>
      <c r="H6" s="134"/>
      <c r="I6" s="134"/>
      <c r="J6" s="134"/>
      <c r="K6" s="134"/>
      <c r="L6" s="134"/>
      <c r="M6" s="135"/>
      <c r="N6" s="3"/>
    </row>
    <row r="7" spans="1:14" ht="17.25" customHeight="1" x14ac:dyDescent="0.25">
      <c r="A7" s="3"/>
      <c r="B7" s="143" t="s">
        <v>1</v>
      </c>
      <c r="C7" s="144"/>
      <c r="D7" s="136"/>
      <c r="E7" s="137"/>
      <c r="F7" s="137"/>
      <c r="G7" s="137"/>
      <c r="H7" s="137"/>
      <c r="I7" s="137"/>
      <c r="J7" s="137"/>
      <c r="K7" s="137"/>
      <c r="L7" s="137"/>
      <c r="M7" s="138"/>
      <c r="N7" s="3"/>
    </row>
    <row r="8" spans="1:14" ht="23.15" customHeight="1" x14ac:dyDescent="0.25">
      <c r="A8" s="3"/>
      <c r="B8" s="126" t="s">
        <v>3</v>
      </c>
      <c r="C8" s="127"/>
      <c r="D8" s="114"/>
      <c r="E8" s="115"/>
      <c r="F8" s="115"/>
      <c r="G8" s="115"/>
      <c r="H8" s="115"/>
      <c r="I8" s="115"/>
      <c r="J8" s="115"/>
      <c r="K8" s="115"/>
      <c r="L8" s="115"/>
      <c r="M8" s="116"/>
      <c r="N8" s="3"/>
    </row>
    <row r="9" spans="1:14" ht="23.15" customHeight="1" x14ac:dyDescent="0.25">
      <c r="A9" s="3"/>
      <c r="B9" s="117" t="s">
        <v>71</v>
      </c>
      <c r="C9" s="118"/>
      <c r="D9" s="118"/>
      <c r="E9" s="118"/>
      <c r="F9" s="118"/>
      <c r="G9" s="118"/>
      <c r="H9" s="118"/>
      <c r="I9" s="118"/>
      <c r="J9" s="118"/>
      <c r="K9" s="118"/>
      <c r="L9" s="118"/>
      <c r="M9" s="119"/>
      <c r="N9" s="3"/>
    </row>
    <row r="10" spans="1:14" ht="23.15" customHeight="1" x14ac:dyDescent="0.25">
      <c r="A10" s="3"/>
      <c r="B10" s="120"/>
      <c r="C10" s="121"/>
      <c r="D10" s="121"/>
      <c r="E10" s="121"/>
      <c r="F10" s="121"/>
      <c r="G10" s="121"/>
      <c r="H10" s="121"/>
      <c r="I10" s="121"/>
      <c r="J10" s="121"/>
      <c r="K10" s="121"/>
      <c r="L10" s="121"/>
      <c r="M10" s="122"/>
      <c r="N10" s="3"/>
    </row>
    <row r="11" spans="1:14" ht="23.15" customHeight="1" x14ac:dyDescent="0.25">
      <c r="A11" s="3"/>
      <c r="B11" s="111" t="s">
        <v>78</v>
      </c>
      <c r="C11" s="112"/>
      <c r="D11" s="112"/>
      <c r="E11" s="112"/>
      <c r="F11" s="112"/>
      <c r="G11" s="112"/>
      <c r="H11" s="112"/>
      <c r="I11" s="112"/>
      <c r="J11" s="112"/>
      <c r="K11" s="112"/>
      <c r="L11" s="112"/>
      <c r="M11" s="113"/>
      <c r="N11" s="3"/>
    </row>
    <row r="12" spans="1:14" ht="23.15" customHeight="1" x14ac:dyDescent="0.25">
      <c r="A12" s="3"/>
      <c r="B12" s="123"/>
      <c r="C12" s="124"/>
      <c r="D12" s="124"/>
      <c r="E12" s="124"/>
      <c r="F12" s="124"/>
      <c r="G12" s="124"/>
      <c r="H12" s="124"/>
      <c r="I12" s="124"/>
      <c r="J12" s="124"/>
      <c r="K12" s="124"/>
      <c r="L12" s="124"/>
      <c r="M12" s="125"/>
      <c r="N12" s="3"/>
    </row>
    <row r="13" spans="1:14" ht="23.15" customHeight="1" x14ac:dyDescent="0.25">
      <c r="A13" s="3"/>
      <c r="B13" s="111" t="s">
        <v>83</v>
      </c>
      <c r="C13" s="112"/>
      <c r="D13" s="112"/>
      <c r="E13" s="112"/>
      <c r="F13" s="112"/>
      <c r="G13" s="112"/>
      <c r="H13" s="112"/>
      <c r="I13" s="112"/>
      <c r="J13" s="112"/>
      <c r="K13" s="112"/>
      <c r="L13" s="112"/>
      <c r="M13" s="113"/>
      <c r="N13" s="3"/>
    </row>
    <row r="14" spans="1:14" ht="23.15" customHeight="1" thickBot="1" x14ac:dyDescent="0.3">
      <c r="A14" s="3"/>
      <c r="B14" s="212" t="s">
        <v>4</v>
      </c>
      <c r="C14" s="165"/>
      <c r="D14" s="49"/>
      <c r="E14" s="163" t="s">
        <v>5</v>
      </c>
      <c r="F14" s="164"/>
      <c r="G14" s="164"/>
      <c r="H14" s="165"/>
      <c r="I14" s="166"/>
      <c r="J14" s="166"/>
      <c r="K14" s="166"/>
      <c r="L14" s="166"/>
      <c r="M14" s="167"/>
      <c r="N14" s="3"/>
    </row>
    <row r="15" spans="1:14" ht="23.15" customHeight="1" x14ac:dyDescent="0.25">
      <c r="A15" s="3"/>
      <c r="B15" s="50"/>
      <c r="C15" s="50"/>
      <c r="D15" s="51"/>
      <c r="E15" s="50"/>
      <c r="F15" s="50"/>
      <c r="G15" s="50"/>
      <c r="H15" s="50"/>
      <c r="I15" s="51"/>
      <c r="J15" s="51"/>
      <c r="K15" s="51"/>
      <c r="L15" s="51"/>
      <c r="M15" s="51"/>
      <c r="N15" s="3"/>
    </row>
    <row r="16" spans="1:14" s="1" customFormat="1" ht="18" customHeight="1" x14ac:dyDescent="0.25">
      <c r="A16" s="52"/>
      <c r="B16" s="53" t="s">
        <v>67</v>
      </c>
      <c r="C16" s="53"/>
      <c r="D16" s="54"/>
      <c r="E16" s="54"/>
      <c r="F16" s="54"/>
      <c r="G16" s="54"/>
      <c r="H16" s="54"/>
      <c r="I16" s="54"/>
      <c r="J16" s="54"/>
      <c r="K16" s="54"/>
      <c r="L16" s="54"/>
      <c r="M16" s="52"/>
      <c r="N16" s="52"/>
    </row>
    <row r="17" spans="1:26" s="1" customFormat="1" ht="30.75" customHeight="1" x14ac:dyDescent="0.25">
      <c r="A17" s="52"/>
      <c r="B17" s="55" t="s">
        <v>6</v>
      </c>
      <c r="C17" s="55"/>
      <c r="D17" s="56"/>
      <c r="E17" s="56"/>
      <c r="F17" s="56"/>
      <c r="G17" s="56"/>
      <c r="H17" s="56"/>
      <c r="I17" s="56"/>
      <c r="J17" s="2"/>
      <c r="K17" s="2"/>
      <c r="L17" s="57"/>
      <c r="M17" s="52"/>
      <c r="N17" s="52"/>
    </row>
    <row r="18" spans="1:26" s="1" customFormat="1" ht="30.75" customHeight="1" x14ac:dyDescent="0.25">
      <c r="A18" s="52"/>
      <c r="B18" s="168" t="s">
        <v>77</v>
      </c>
      <c r="C18" s="168"/>
      <c r="D18" s="168"/>
      <c r="E18" s="168"/>
      <c r="F18" s="168"/>
      <c r="G18" s="168"/>
      <c r="H18" s="168"/>
      <c r="I18" s="168"/>
      <c r="J18" s="168"/>
      <c r="K18" s="168"/>
      <c r="L18" s="168"/>
      <c r="M18" s="168"/>
      <c r="N18" s="52"/>
    </row>
    <row r="19" spans="1:26" s="1" customFormat="1" ht="29.25" customHeight="1" x14ac:dyDescent="0.25">
      <c r="A19" s="52"/>
      <c r="B19" s="172" t="s">
        <v>84</v>
      </c>
      <c r="C19" s="172"/>
      <c r="D19" s="172"/>
      <c r="E19" s="172"/>
      <c r="F19" s="172"/>
      <c r="G19" s="172"/>
      <c r="H19" s="172"/>
      <c r="I19" s="172"/>
      <c r="J19" s="172"/>
      <c r="K19" s="172"/>
      <c r="L19" s="52"/>
      <c r="M19" s="52"/>
      <c r="N19" s="52"/>
    </row>
    <row r="20" spans="1:26" s="1" customFormat="1" ht="25.5" customHeight="1" x14ac:dyDescent="0.25">
      <c r="A20" s="52"/>
      <c r="B20" s="55" t="s">
        <v>53</v>
      </c>
      <c r="C20" s="55"/>
      <c r="D20" s="56"/>
      <c r="E20" s="56"/>
      <c r="F20" s="56"/>
      <c r="G20" s="56"/>
      <c r="H20" s="56"/>
      <c r="I20" s="56"/>
      <c r="J20" s="2"/>
      <c r="K20" s="2"/>
      <c r="L20" s="52"/>
      <c r="M20" s="52"/>
      <c r="N20" s="52"/>
    </row>
    <row r="21" spans="1:26" x14ac:dyDescent="0.25">
      <c r="A21" s="3"/>
      <c r="B21" s="3"/>
      <c r="C21" s="3"/>
      <c r="D21" s="3"/>
      <c r="E21" s="3"/>
      <c r="F21" s="3"/>
      <c r="G21" s="3"/>
      <c r="H21" s="3"/>
      <c r="I21" s="3"/>
      <c r="J21" s="3"/>
      <c r="K21" s="3"/>
      <c r="L21" s="3"/>
      <c r="M21" s="3"/>
      <c r="N21" s="3"/>
    </row>
    <row r="22" spans="1:26" ht="14.15" x14ac:dyDescent="0.25">
      <c r="A22" s="3"/>
      <c r="B22" s="48" t="s">
        <v>7</v>
      </c>
      <c r="C22" s="48"/>
      <c r="D22" s="42"/>
      <c r="E22" s="3"/>
      <c r="F22" s="3"/>
      <c r="G22" s="3"/>
      <c r="H22" s="3"/>
      <c r="I22" s="3"/>
      <c r="J22" s="3"/>
      <c r="K22" s="3"/>
      <c r="L22" s="3"/>
      <c r="M22" s="3"/>
      <c r="N22" s="3"/>
    </row>
    <row r="23" spans="1:26" ht="16.75" x14ac:dyDescent="0.25">
      <c r="A23" s="3"/>
      <c r="B23" s="3" t="s">
        <v>8</v>
      </c>
      <c r="C23" s="3"/>
      <c r="D23" s="58"/>
      <c r="E23" s="169"/>
      <c r="F23" s="170"/>
      <c r="G23" s="170"/>
      <c r="H23" s="170"/>
      <c r="I23" s="171"/>
      <c r="J23" s="3" t="s">
        <v>9</v>
      </c>
      <c r="K23" s="3"/>
      <c r="L23" s="3"/>
      <c r="M23" s="3"/>
      <c r="N23" s="3"/>
    </row>
    <row r="24" spans="1:26" ht="20.149999999999999" customHeight="1" x14ac:dyDescent="0.25">
      <c r="A24" s="3"/>
      <c r="B24" s="58" t="s">
        <v>72</v>
      </c>
      <c r="C24" s="58"/>
      <c r="D24" s="58"/>
      <c r="E24" s="59"/>
      <c r="F24" s="59"/>
      <c r="G24" s="59"/>
      <c r="H24" s="59"/>
      <c r="I24" s="59"/>
      <c r="J24" s="59"/>
      <c r="K24" s="59"/>
      <c r="L24" s="3"/>
      <c r="M24" s="3"/>
      <c r="N24" s="3"/>
    </row>
    <row r="25" spans="1:26" ht="16.75" x14ac:dyDescent="0.25">
      <c r="A25" s="3"/>
      <c r="B25" s="58" t="s">
        <v>10</v>
      </c>
      <c r="C25" s="58"/>
      <c r="D25" s="58"/>
      <c r="E25" s="169"/>
      <c r="F25" s="170"/>
      <c r="G25" s="170"/>
      <c r="H25" s="170"/>
      <c r="I25" s="171"/>
      <c r="J25" s="3" t="s">
        <v>9</v>
      </c>
      <c r="K25" s="3"/>
      <c r="L25" s="3"/>
      <c r="M25" s="3"/>
      <c r="N25" s="3"/>
    </row>
    <row r="26" spans="1:26" ht="21.9" customHeight="1" x14ac:dyDescent="0.25">
      <c r="A26" s="3"/>
      <c r="B26" s="106" t="s">
        <v>86</v>
      </c>
      <c r="C26" s="60"/>
      <c r="D26" s="61"/>
      <c r="E26" s="61"/>
      <c r="F26" s="62"/>
      <c r="G26" s="62"/>
      <c r="H26" s="59"/>
      <c r="I26" s="59"/>
      <c r="J26" s="59"/>
      <c r="K26" s="59"/>
      <c r="L26" s="3"/>
      <c r="M26" s="3"/>
      <c r="N26" s="3"/>
    </row>
    <row r="27" spans="1:26" ht="23.6" customHeight="1" thickBot="1" x14ac:dyDescent="0.3">
      <c r="A27" s="3"/>
      <c r="B27" s="109" t="s">
        <v>87</v>
      </c>
      <c r="C27" s="60"/>
      <c r="D27" s="61"/>
      <c r="E27" s="61"/>
      <c r="F27" s="62"/>
      <c r="G27" s="62"/>
      <c r="H27" s="59"/>
      <c r="I27" s="59"/>
      <c r="J27" s="59"/>
      <c r="K27" s="59"/>
      <c r="L27" s="3"/>
      <c r="M27" s="3"/>
      <c r="N27" s="3"/>
    </row>
    <row r="28" spans="1:26" ht="17.149999999999999" thickBot="1" x14ac:dyDescent="0.3">
      <c r="A28" s="3"/>
      <c r="B28" s="3" t="s">
        <v>11</v>
      </c>
      <c r="C28" s="3"/>
      <c r="D28" s="3"/>
      <c r="E28" s="145">
        <f>ROUNDDOWN($E$25*1/2,-3)</f>
        <v>0</v>
      </c>
      <c r="F28" s="146"/>
      <c r="G28" s="146"/>
      <c r="H28" s="146"/>
      <c r="I28" s="147"/>
      <c r="J28" s="3" t="s">
        <v>9</v>
      </c>
      <c r="K28" s="3"/>
      <c r="L28" s="3"/>
      <c r="M28" s="3"/>
      <c r="N28" s="3"/>
    </row>
    <row r="29" spans="1:26" ht="20.149999999999999" customHeight="1" x14ac:dyDescent="0.25">
      <c r="A29" s="3"/>
      <c r="B29" s="3" t="s">
        <v>73</v>
      </c>
      <c r="C29" s="3"/>
      <c r="D29" s="3"/>
      <c r="E29" s="59"/>
      <c r="F29" s="59"/>
      <c r="G29" s="59"/>
      <c r="H29" s="59"/>
      <c r="I29" s="59"/>
      <c r="J29" s="59"/>
      <c r="K29" s="59"/>
      <c r="L29" s="3"/>
      <c r="M29" s="3"/>
      <c r="N29" s="3"/>
      <c r="R29" s="3"/>
      <c r="S29" s="3"/>
      <c r="T29" s="3"/>
      <c r="U29" s="3"/>
      <c r="V29" s="3"/>
      <c r="W29" s="3"/>
      <c r="X29" s="3"/>
      <c r="Y29" s="3"/>
      <c r="Z29" s="3"/>
    </row>
    <row r="30" spans="1:26" s="4" customFormat="1" ht="18.45" x14ac:dyDescent="0.25">
      <c r="A30" s="3"/>
      <c r="B30" s="3" t="s">
        <v>75</v>
      </c>
      <c r="C30" s="3"/>
      <c r="D30" s="3"/>
      <c r="E30" s="63"/>
      <c r="F30" s="63"/>
      <c r="G30" s="63"/>
      <c r="H30" s="63"/>
      <c r="I30" s="63"/>
      <c r="J30" s="63"/>
      <c r="K30" s="63"/>
      <c r="L30" s="3"/>
      <c r="M30" s="3"/>
      <c r="N30" s="64"/>
      <c r="O30" s="3"/>
      <c r="R30" s="5"/>
      <c r="S30" s="5"/>
      <c r="T30" s="5"/>
      <c r="U30" s="5"/>
      <c r="V30" s="5"/>
      <c r="W30" s="5"/>
      <c r="X30" s="5"/>
      <c r="Y30" s="5"/>
      <c r="Z30" s="5"/>
    </row>
    <row r="31" spans="1:26" s="4" customFormat="1" ht="18.45" x14ac:dyDescent="0.25">
      <c r="A31" s="3"/>
      <c r="B31" s="3" t="s">
        <v>74</v>
      </c>
      <c r="C31" s="3" t="s">
        <v>63</v>
      </c>
      <c r="D31" s="42" t="s">
        <v>65</v>
      </c>
      <c r="E31" s="3"/>
      <c r="F31" s="3" t="s">
        <v>66</v>
      </c>
      <c r="G31" s="3"/>
      <c r="H31" s="58"/>
      <c r="I31" s="3"/>
      <c r="J31" s="3"/>
      <c r="K31" s="3"/>
      <c r="L31" s="3"/>
      <c r="M31" s="3"/>
      <c r="N31" s="64"/>
      <c r="O31" s="3"/>
      <c r="R31" s="5" t="b">
        <v>0</v>
      </c>
      <c r="S31" s="5"/>
      <c r="T31" s="5"/>
      <c r="U31" s="5"/>
      <c r="V31" s="5"/>
      <c r="W31" s="5"/>
      <c r="X31" s="5"/>
      <c r="Y31" s="5"/>
      <c r="Z31" s="5"/>
    </row>
    <row r="32" spans="1:26" s="4" customFormat="1" ht="18.75" customHeight="1" x14ac:dyDescent="0.25">
      <c r="A32" s="3"/>
      <c r="B32" s="64"/>
      <c r="C32" s="3" t="s">
        <v>64</v>
      </c>
      <c r="D32" s="3" t="s">
        <v>12</v>
      </c>
      <c r="E32" s="3"/>
      <c r="F32" s="3" t="s">
        <v>85</v>
      </c>
      <c r="G32" s="3"/>
      <c r="H32" s="3"/>
      <c r="I32" s="3"/>
      <c r="J32" s="3"/>
      <c r="K32" s="3"/>
      <c r="L32" s="3"/>
      <c r="M32" s="3"/>
      <c r="N32" s="64"/>
      <c r="O32" s="3"/>
      <c r="R32" s="5" t="b">
        <v>0</v>
      </c>
      <c r="S32" s="5"/>
      <c r="T32" s="5"/>
      <c r="U32" s="5"/>
      <c r="V32" s="5"/>
      <c r="W32" s="5"/>
      <c r="X32" s="5"/>
      <c r="Y32" s="5"/>
      <c r="Z32" s="5"/>
    </row>
    <row r="33" spans="1:30" s="4" customFormat="1" ht="11.25" customHeight="1" x14ac:dyDescent="0.25">
      <c r="A33" s="3"/>
      <c r="B33" s="64"/>
      <c r="C33" s="64"/>
      <c r="D33" s="3"/>
      <c r="E33" s="3"/>
      <c r="F33" s="3"/>
      <c r="G33" s="3"/>
      <c r="H33" s="3"/>
      <c r="I33" s="3"/>
      <c r="J33" s="3"/>
      <c r="K33" s="3"/>
      <c r="L33" s="3"/>
      <c r="M33" s="3"/>
      <c r="N33" s="64"/>
      <c r="O33" s="3"/>
      <c r="R33" s="5" t="b">
        <v>0</v>
      </c>
      <c r="S33" s="5"/>
      <c r="T33" s="5"/>
      <c r="U33" s="5"/>
      <c r="V33" s="5"/>
      <c r="W33" s="5"/>
      <c r="X33" s="5"/>
      <c r="Y33" s="5"/>
      <c r="Z33" s="5"/>
    </row>
    <row r="34" spans="1:30" s="4" customFormat="1" ht="18.45" x14ac:dyDescent="0.25">
      <c r="A34" s="3"/>
      <c r="B34" s="6" t="s">
        <v>62</v>
      </c>
      <c r="C34" s="148"/>
      <c r="D34" s="149"/>
      <c r="E34" s="149"/>
      <c r="F34" s="149"/>
      <c r="G34" s="149"/>
      <c r="H34" s="149"/>
      <c r="I34" s="149"/>
      <c r="J34" s="150"/>
      <c r="K34" s="3"/>
      <c r="L34" s="3"/>
      <c r="M34" s="3"/>
      <c r="N34" s="64"/>
      <c r="O34" s="3"/>
      <c r="R34" s="5" t="b">
        <v>0</v>
      </c>
      <c r="S34" s="5"/>
      <c r="T34" s="5"/>
      <c r="U34" s="5"/>
      <c r="V34" s="5"/>
      <c r="W34" s="5"/>
      <c r="X34" s="5"/>
      <c r="Y34" s="5"/>
      <c r="Z34" s="5"/>
    </row>
    <row r="35" spans="1:30" s="4" customFormat="1" ht="18.45" x14ac:dyDescent="0.25">
      <c r="A35" s="3"/>
      <c r="B35" s="3"/>
      <c r="C35" s="3"/>
      <c r="D35" s="3"/>
      <c r="E35" s="3"/>
      <c r="F35" s="3"/>
      <c r="G35" s="3"/>
      <c r="H35" s="58"/>
      <c r="I35" s="3"/>
      <c r="J35" s="3"/>
      <c r="K35" s="3"/>
      <c r="L35" s="3"/>
      <c r="M35" s="3"/>
      <c r="N35" s="64"/>
      <c r="O35" s="3"/>
      <c r="R35" s="5" t="b">
        <v>0</v>
      </c>
      <c r="S35" s="5"/>
      <c r="T35" s="5"/>
      <c r="U35" s="5"/>
      <c r="V35" s="5"/>
      <c r="W35" s="5"/>
      <c r="X35" s="5"/>
      <c r="Y35" s="5"/>
      <c r="Z35" s="5"/>
    </row>
    <row r="36" spans="1:30" s="4" customFormat="1" ht="18.75" customHeight="1" x14ac:dyDescent="0.25">
      <c r="A36" s="3"/>
      <c r="B36" s="6" t="s">
        <v>13</v>
      </c>
      <c r="C36" s="151"/>
      <c r="D36" s="152"/>
      <c r="E36" s="152"/>
      <c r="F36" s="152"/>
      <c r="G36" s="152"/>
      <c r="H36" s="152"/>
      <c r="I36" s="152"/>
      <c r="J36" s="152"/>
      <c r="K36" s="152"/>
      <c r="L36" s="152"/>
      <c r="M36" s="153"/>
      <c r="N36" s="6"/>
      <c r="O36" s="6"/>
      <c r="R36" s="5" t="b">
        <v>0</v>
      </c>
      <c r="S36" s="5"/>
      <c r="T36" s="5"/>
      <c r="U36" s="5"/>
      <c r="V36" s="5"/>
      <c r="W36" s="5"/>
      <c r="X36" s="5"/>
      <c r="Y36" s="5"/>
      <c r="Z36" s="5"/>
    </row>
    <row r="37" spans="1:30" s="4" customFormat="1" ht="18.75" customHeight="1" x14ac:dyDescent="0.25">
      <c r="A37" s="3"/>
      <c r="B37" s="3"/>
      <c r="C37" s="154"/>
      <c r="D37" s="155"/>
      <c r="E37" s="155"/>
      <c r="F37" s="155"/>
      <c r="G37" s="155"/>
      <c r="H37" s="155"/>
      <c r="I37" s="155"/>
      <c r="J37" s="155"/>
      <c r="K37" s="155"/>
      <c r="L37" s="155"/>
      <c r="M37" s="156"/>
      <c r="N37" s="6"/>
      <c r="O37" s="6"/>
      <c r="R37" s="5" t="b">
        <v>0</v>
      </c>
      <c r="S37" s="5"/>
      <c r="T37" s="5"/>
      <c r="U37" s="5"/>
      <c r="V37" s="5"/>
      <c r="W37" s="5"/>
      <c r="X37" s="5"/>
      <c r="Y37" s="5"/>
      <c r="Z37" s="5"/>
    </row>
    <row r="38" spans="1:30" s="4" customFormat="1" ht="18.75" customHeight="1" x14ac:dyDescent="0.25">
      <c r="A38" s="3"/>
      <c r="B38" s="3"/>
      <c r="C38" s="157"/>
      <c r="D38" s="158"/>
      <c r="E38" s="158"/>
      <c r="F38" s="158"/>
      <c r="G38" s="158"/>
      <c r="H38" s="158"/>
      <c r="I38" s="158"/>
      <c r="J38" s="158"/>
      <c r="K38" s="158"/>
      <c r="L38" s="158"/>
      <c r="M38" s="159"/>
      <c r="N38" s="6"/>
      <c r="O38" s="6"/>
      <c r="Q38" s="7"/>
      <c r="R38" s="8" t="b">
        <v>0</v>
      </c>
      <c r="S38" s="8"/>
      <c r="T38" s="8"/>
      <c r="U38" s="8"/>
      <c r="V38" s="8"/>
      <c r="W38" s="8"/>
      <c r="X38" s="8"/>
      <c r="Y38" s="8"/>
      <c r="Z38" s="8"/>
      <c r="AA38" s="7"/>
      <c r="AB38" s="7"/>
      <c r="AC38" s="7"/>
      <c r="AD38" s="7"/>
    </row>
    <row r="39" spans="1:30" ht="14.25" customHeight="1" x14ac:dyDescent="0.25">
      <c r="A39" s="3"/>
      <c r="B39" s="3"/>
      <c r="C39" s="3"/>
      <c r="D39" s="3"/>
      <c r="E39" s="59"/>
      <c r="F39" s="59"/>
      <c r="G39" s="59"/>
      <c r="H39" s="59"/>
      <c r="I39" s="59"/>
      <c r="J39" s="59"/>
      <c r="K39" s="59"/>
      <c r="L39" s="3"/>
      <c r="M39" s="3"/>
      <c r="N39" s="3"/>
      <c r="Q39" s="9"/>
      <c r="R39" s="10" t="b">
        <v>0</v>
      </c>
      <c r="S39" s="10"/>
      <c r="T39" s="10"/>
      <c r="U39" s="10"/>
      <c r="V39" s="10"/>
      <c r="W39" s="10"/>
      <c r="X39" s="10"/>
      <c r="Y39" s="10"/>
      <c r="Z39" s="10"/>
      <c r="AA39" s="11"/>
      <c r="AB39" s="11"/>
      <c r="AC39" s="11"/>
      <c r="AD39" s="11"/>
    </row>
    <row r="40" spans="1:30" ht="14.15" x14ac:dyDescent="0.25">
      <c r="A40" s="3"/>
      <c r="B40" s="48" t="s">
        <v>14</v>
      </c>
      <c r="C40" s="48"/>
      <c r="D40" s="3"/>
      <c r="E40" s="3"/>
      <c r="F40" s="3"/>
      <c r="G40" s="3"/>
      <c r="H40" s="3"/>
      <c r="I40" s="3"/>
      <c r="J40" s="3"/>
      <c r="K40" s="3"/>
      <c r="L40" s="3"/>
      <c r="M40" s="3"/>
      <c r="N40" s="3"/>
      <c r="Q40" s="9"/>
      <c r="R40" s="10" t="b">
        <v>0</v>
      </c>
      <c r="S40" s="10"/>
      <c r="T40" s="10"/>
      <c r="U40" s="10"/>
      <c r="V40" s="10"/>
      <c r="W40" s="10"/>
      <c r="X40" s="10"/>
      <c r="Y40" s="10"/>
      <c r="Z40" s="10"/>
      <c r="AA40" s="11"/>
      <c r="AB40" s="11"/>
      <c r="AC40" s="11"/>
      <c r="AD40" s="11"/>
    </row>
    <row r="41" spans="1:30" x14ac:dyDescent="0.25">
      <c r="A41" s="3"/>
      <c r="B41" s="58" t="s">
        <v>76</v>
      </c>
      <c r="C41" s="58"/>
      <c r="D41" s="3"/>
      <c r="E41" s="3"/>
      <c r="F41" s="3"/>
      <c r="G41" s="3"/>
      <c r="H41" s="3"/>
      <c r="I41" s="3"/>
      <c r="J41" s="3"/>
      <c r="K41" s="3"/>
      <c r="L41" s="3"/>
      <c r="M41" s="3"/>
      <c r="N41" s="3"/>
      <c r="Q41" s="9"/>
      <c r="R41" s="10" t="b">
        <v>0</v>
      </c>
      <c r="S41" s="10"/>
      <c r="T41" s="10"/>
      <c r="U41" s="10"/>
      <c r="V41" s="10"/>
      <c r="W41" s="10"/>
      <c r="X41" s="10"/>
      <c r="Y41" s="10"/>
      <c r="Z41" s="10"/>
      <c r="AA41" s="11"/>
      <c r="AB41" s="11"/>
      <c r="AC41" s="11"/>
      <c r="AD41" s="11"/>
    </row>
    <row r="42" spans="1:30" ht="18.75" customHeight="1" x14ac:dyDescent="0.25">
      <c r="A42" s="3"/>
      <c r="B42" s="160" t="s">
        <v>15</v>
      </c>
      <c r="C42" s="161"/>
      <c r="D42" s="161"/>
      <c r="E42" s="161"/>
      <c r="F42" s="65"/>
      <c r="G42" s="160" t="s">
        <v>16</v>
      </c>
      <c r="H42" s="161"/>
      <c r="I42" s="161"/>
      <c r="J42" s="161"/>
      <c r="K42" s="161"/>
      <c r="L42" s="161"/>
      <c r="M42" s="162"/>
      <c r="N42" s="3"/>
      <c r="Q42" s="9"/>
      <c r="R42" s="10" t="b">
        <v>0</v>
      </c>
      <c r="S42" s="10"/>
      <c r="T42" s="10"/>
      <c r="U42" s="10"/>
      <c r="V42" s="10"/>
      <c r="W42" s="10"/>
      <c r="X42" s="10"/>
      <c r="Y42" s="10"/>
      <c r="Z42" s="10"/>
      <c r="AA42" s="11"/>
      <c r="AB42" s="11"/>
      <c r="AC42" s="11"/>
      <c r="AD42" s="11"/>
    </row>
    <row r="43" spans="1:30" ht="18.75" customHeight="1" x14ac:dyDescent="0.25">
      <c r="A43" s="3"/>
      <c r="B43" s="66"/>
      <c r="C43" s="67"/>
      <c r="D43" s="68"/>
      <c r="E43" s="67"/>
      <c r="F43" s="69"/>
      <c r="G43" s="66"/>
      <c r="H43" s="67"/>
      <c r="I43" s="67"/>
      <c r="J43" s="67"/>
      <c r="K43" s="67"/>
      <c r="L43" s="67"/>
      <c r="M43" s="70"/>
      <c r="N43" s="3"/>
      <c r="Q43" s="9"/>
      <c r="R43" s="10" t="b">
        <v>0</v>
      </c>
      <c r="S43" s="10"/>
      <c r="T43" s="10"/>
      <c r="U43" s="10"/>
      <c r="V43" s="10"/>
      <c r="W43" s="10"/>
      <c r="X43" s="10"/>
      <c r="Y43" s="10"/>
      <c r="Z43" s="10"/>
      <c r="AA43" s="11"/>
      <c r="AB43" s="11"/>
      <c r="AC43" s="11"/>
      <c r="AD43" s="11"/>
    </row>
    <row r="44" spans="1:30" ht="18.75" customHeight="1" x14ac:dyDescent="0.25">
      <c r="A44" s="3"/>
      <c r="B44" s="69"/>
      <c r="C44" s="10"/>
      <c r="D44" s="10"/>
      <c r="E44" s="10"/>
      <c r="F44" s="69"/>
      <c r="G44" s="69"/>
      <c r="H44" s="10"/>
      <c r="I44" s="10"/>
      <c r="J44" s="10"/>
      <c r="K44" s="10"/>
      <c r="L44" s="10"/>
      <c r="M44" s="71"/>
      <c r="N44" s="3"/>
      <c r="Q44" s="9"/>
      <c r="R44" s="10" t="b">
        <v>0</v>
      </c>
      <c r="S44" s="10"/>
      <c r="T44" s="10"/>
      <c r="U44" s="10"/>
      <c r="V44" s="10"/>
      <c r="W44" s="10"/>
      <c r="X44" s="10"/>
      <c r="Y44" s="10"/>
      <c r="Z44" s="10"/>
      <c r="AA44" s="11"/>
      <c r="AB44" s="11"/>
      <c r="AC44" s="11"/>
      <c r="AD44" s="11"/>
    </row>
    <row r="45" spans="1:30" x14ac:dyDescent="0.25">
      <c r="A45" s="3"/>
      <c r="B45" s="69"/>
      <c r="C45" s="10"/>
      <c r="D45" s="10"/>
      <c r="E45" s="10"/>
      <c r="F45" s="69"/>
      <c r="G45" s="69"/>
      <c r="H45" s="10"/>
      <c r="I45" s="10"/>
      <c r="J45" s="10"/>
      <c r="K45" s="10"/>
      <c r="L45" s="10"/>
      <c r="M45" s="71"/>
      <c r="N45" s="3"/>
      <c r="Q45" s="9"/>
      <c r="R45" s="179"/>
      <c r="S45" s="179"/>
      <c r="T45" s="179"/>
      <c r="U45" s="179"/>
      <c r="V45" s="179"/>
      <c r="W45" s="179"/>
      <c r="X45" s="179"/>
      <c r="Y45" s="179"/>
      <c r="Z45" s="179"/>
      <c r="AA45" s="11"/>
      <c r="AB45" s="11"/>
      <c r="AC45" s="11"/>
      <c r="AD45" s="11"/>
    </row>
    <row r="46" spans="1:30" ht="18.75" customHeight="1" x14ac:dyDescent="0.25">
      <c r="A46" s="3"/>
      <c r="B46" s="69"/>
      <c r="C46" s="10"/>
      <c r="D46" s="72"/>
      <c r="E46" s="10"/>
      <c r="F46" s="69"/>
      <c r="G46" s="69"/>
      <c r="H46" s="10"/>
      <c r="I46" s="10"/>
      <c r="J46" s="10"/>
      <c r="K46" s="10"/>
      <c r="L46" s="10"/>
      <c r="M46" s="71"/>
      <c r="N46" s="3"/>
      <c r="Q46" s="9"/>
      <c r="R46" s="10"/>
      <c r="S46" s="10"/>
      <c r="T46" s="10"/>
      <c r="U46" s="10"/>
      <c r="V46" s="10"/>
      <c r="W46" s="10"/>
      <c r="X46" s="10"/>
      <c r="Y46" s="10"/>
      <c r="Z46" s="10"/>
      <c r="AA46" s="11"/>
      <c r="AB46" s="11"/>
      <c r="AC46" s="11"/>
      <c r="AD46" s="11"/>
    </row>
    <row r="47" spans="1:30" ht="18.75" customHeight="1" x14ac:dyDescent="0.25">
      <c r="A47" s="3"/>
      <c r="B47" s="114" t="s">
        <v>69</v>
      </c>
      <c r="C47" s="115"/>
      <c r="D47" s="115"/>
      <c r="E47" s="115"/>
      <c r="F47" s="43"/>
      <c r="G47" s="114" t="s">
        <v>70</v>
      </c>
      <c r="H47" s="115"/>
      <c r="I47" s="115"/>
      <c r="J47" s="115"/>
      <c r="K47" s="115"/>
      <c r="L47" s="115"/>
      <c r="M47" s="182"/>
      <c r="N47" s="3"/>
      <c r="Q47" s="9"/>
      <c r="R47" s="11"/>
      <c r="S47" s="11"/>
      <c r="T47" s="11"/>
      <c r="U47" s="11"/>
      <c r="V47" s="11"/>
      <c r="W47" s="11"/>
      <c r="X47" s="11"/>
      <c r="Y47" s="11"/>
      <c r="Z47" s="11"/>
      <c r="AA47" s="11"/>
      <c r="AB47" s="11"/>
      <c r="AC47" s="11"/>
      <c r="AD47" s="11"/>
    </row>
    <row r="48" spans="1:30" ht="14.25" customHeight="1" x14ac:dyDescent="0.25">
      <c r="A48" s="3"/>
      <c r="B48" s="3"/>
      <c r="C48" s="3"/>
      <c r="D48" s="3"/>
      <c r="E48" s="59"/>
      <c r="F48" s="59"/>
      <c r="G48" s="59"/>
      <c r="H48" s="59"/>
      <c r="I48" s="59"/>
      <c r="J48" s="59"/>
      <c r="K48" s="59"/>
      <c r="L48" s="3"/>
      <c r="M48" s="3"/>
      <c r="N48" s="3"/>
      <c r="Q48" s="9"/>
      <c r="R48" s="11"/>
      <c r="S48" s="11"/>
      <c r="T48" s="11"/>
      <c r="U48" s="11"/>
      <c r="V48" s="11"/>
      <c r="W48" s="11"/>
      <c r="X48" s="11"/>
      <c r="Y48" s="11"/>
      <c r="Z48" s="11"/>
      <c r="AA48" s="11"/>
      <c r="AB48" s="11"/>
      <c r="AC48" s="11"/>
      <c r="AD48" s="11"/>
    </row>
    <row r="49" spans="1:30" x14ac:dyDescent="0.25">
      <c r="A49" s="3"/>
      <c r="B49" s="73" t="s">
        <v>17</v>
      </c>
      <c r="C49" s="73"/>
      <c r="D49" s="3"/>
      <c r="E49" s="3"/>
      <c r="F49" s="3"/>
      <c r="G49" s="3"/>
      <c r="H49" s="3"/>
      <c r="I49" s="3"/>
      <c r="J49" s="3"/>
      <c r="K49" s="3"/>
      <c r="L49" s="3"/>
      <c r="M49" s="3"/>
      <c r="N49" s="3"/>
      <c r="Q49" s="9"/>
      <c r="R49" s="11"/>
      <c r="S49" s="11"/>
      <c r="T49" s="11"/>
      <c r="U49" s="11"/>
      <c r="V49" s="11"/>
      <c r="W49" s="11"/>
      <c r="X49" s="11"/>
      <c r="Y49" s="11"/>
      <c r="Z49" s="11"/>
      <c r="AA49" s="11"/>
      <c r="AB49" s="11"/>
      <c r="AC49" s="11"/>
      <c r="AD49" s="11"/>
    </row>
    <row r="50" spans="1:30" ht="72.75" customHeight="1" x14ac:dyDescent="0.25">
      <c r="A50" s="3"/>
      <c r="B50" s="181"/>
      <c r="C50" s="181"/>
      <c r="D50" s="181"/>
      <c r="E50" s="181"/>
      <c r="F50" s="181"/>
      <c r="G50" s="181"/>
      <c r="H50" s="181"/>
      <c r="I50" s="181"/>
      <c r="J50" s="181"/>
      <c r="K50" s="181"/>
      <c r="L50" s="181"/>
      <c r="M50" s="181"/>
      <c r="N50" s="3"/>
      <c r="Q50" s="9"/>
      <c r="R50" s="11"/>
      <c r="S50" s="11"/>
      <c r="T50" s="11"/>
      <c r="U50" s="11"/>
      <c r="V50" s="11"/>
      <c r="W50" s="11"/>
      <c r="X50" s="11"/>
      <c r="Y50" s="11"/>
      <c r="Z50" s="11"/>
      <c r="AA50" s="11"/>
      <c r="AB50" s="11"/>
      <c r="AC50" s="11"/>
      <c r="AD50" s="11"/>
    </row>
    <row r="51" spans="1:30" ht="6" customHeight="1" x14ac:dyDescent="0.25">
      <c r="A51" s="3"/>
      <c r="B51" s="3"/>
      <c r="C51" s="3"/>
      <c r="D51" s="3"/>
      <c r="E51" s="59"/>
      <c r="F51" s="59"/>
      <c r="G51" s="59"/>
      <c r="H51" s="59"/>
      <c r="I51" s="59"/>
      <c r="J51" s="59"/>
      <c r="K51" s="59"/>
      <c r="L51" s="3"/>
      <c r="M51" s="3"/>
      <c r="N51" s="3"/>
      <c r="Q51" s="9"/>
      <c r="R51" s="11"/>
      <c r="S51" s="11"/>
      <c r="T51" s="11"/>
      <c r="U51" s="11"/>
      <c r="V51" s="11"/>
      <c r="W51" s="11"/>
      <c r="X51" s="11"/>
      <c r="Y51" s="11"/>
      <c r="Z51" s="11"/>
      <c r="AA51" s="11"/>
      <c r="AB51" s="11"/>
      <c r="AC51" s="11"/>
      <c r="AD51" s="11"/>
    </row>
    <row r="52" spans="1:30" x14ac:dyDescent="0.25">
      <c r="A52" s="3"/>
      <c r="B52" s="72" t="s">
        <v>18</v>
      </c>
      <c r="C52" s="72"/>
      <c r="D52" s="3"/>
      <c r="E52" s="3"/>
      <c r="F52" s="3"/>
      <c r="G52" s="3"/>
      <c r="H52" s="3"/>
      <c r="I52" s="3"/>
      <c r="J52" s="3"/>
      <c r="K52" s="3"/>
      <c r="L52" s="3"/>
      <c r="M52" s="3"/>
      <c r="N52" s="3"/>
      <c r="Q52" s="9"/>
      <c r="R52" s="180"/>
      <c r="S52" s="180"/>
      <c r="T52" s="180"/>
      <c r="U52" s="180"/>
      <c r="V52" s="180"/>
      <c r="W52" s="180"/>
      <c r="X52" s="180"/>
      <c r="Y52" s="180"/>
      <c r="Z52" s="180"/>
      <c r="AA52" s="11"/>
      <c r="AB52" s="11"/>
      <c r="AC52" s="11"/>
      <c r="AD52" s="11"/>
    </row>
    <row r="53" spans="1:30" ht="72.75" customHeight="1" x14ac:dyDescent="0.25">
      <c r="A53" s="3"/>
      <c r="B53" s="181"/>
      <c r="C53" s="181"/>
      <c r="D53" s="181"/>
      <c r="E53" s="181"/>
      <c r="F53" s="181"/>
      <c r="G53" s="181"/>
      <c r="H53" s="181"/>
      <c r="I53" s="181"/>
      <c r="J53" s="181"/>
      <c r="K53" s="181"/>
      <c r="L53" s="181"/>
      <c r="M53" s="181"/>
      <c r="N53" s="3"/>
      <c r="Q53" s="11"/>
      <c r="R53" s="11"/>
      <c r="S53" s="11"/>
      <c r="T53" s="11"/>
      <c r="U53" s="11"/>
      <c r="V53" s="11"/>
      <c r="W53" s="11"/>
      <c r="X53" s="11"/>
      <c r="Y53" s="11"/>
      <c r="Z53" s="11"/>
      <c r="AA53" s="11"/>
      <c r="AB53" s="11"/>
      <c r="AC53" s="11"/>
      <c r="AD53" s="11"/>
    </row>
    <row r="54" spans="1:30" ht="6" customHeight="1" x14ac:dyDescent="0.25">
      <c r="A54" s="3"/>
      <c r="B54" s="3"/>
      <c r="C54" s="3"/>
      <c r="D54" s="3"/>
      <c r="E54" s="59"/>
      <c r="F54" s="59"/>
      <c r="G54" s="59"/>
      <c r="H54" s="59"/>
      <c r="I54" s="59"/>
      <c r="J54" s="59"/>
      <c r="K54" s="59"/>
      <c r="L54" s="3"/>
      <c r="M54" s="3"/>
      <c r="N54" s="3"/>
    </row>
    <row r="55" spans="1:30" ht="6" customHeight="1" x14ac:dyDescent="0.25">
      <c r="A55" s="3"/>
      <c r="B55" s="3"/>
      <c r="C55" s="3"/>
      <c r="D55" s="3"/>
      <c r="E55" s="59"/>
      <c r="F55" s="59"/>
      <c r="G55" s="59"/>
      <c r="H55" s="59"/>
      <c r="I55" s="59"/>
      <c r="J55" s="59"/>
      <c r="K55" s="59"/>
      <c r="L55" s="3"/>
      <c r="M55" s="3"/>
      <c r="N55" s="3"/>
    </row>
    <row r="56" spans="1:30" s="12" customFormat="1" ht="18.75" customHeight="1" x14ac:dyDescent="0.25">
      <c r="A56" s="64"/>
      <c r="B56" s="3" t="s">
        <v>19</v>
      </c>
      <c r="C56" s="3"/>
      <c r="D56" s="64"/>
      <c r="E56" s="64"/>
      <c r="F56" s="64"/>
      <c r="G56" s="64"/>
      <c r="H56" s="64"/>
      <c r="I56" s="64"/>
      <c r="J56" s="64"/>
      <c r="K56" s="64"/>
      <c r="L56" s="64"/>
      <c r="M56" s="64"/>
      <c r="N56" s="64"/>
    </row>
    <row r="57" spans="1:30" s="12" customFormat="1" ht="18.45" x14ac:dyDescent="0.25">
      <c r="A57" s="64"/>
      <c r="B57" s="58" t="s">
        <v>68</v>
      </c>
      <c r="C57" s="58"/>
      <c r="D57" s="74"/>
      <c r="E57" s="64"/>
      <c r="F57" s="64"/>
      <c r="G57" s="64"/>
      <c r="H57" s="64"/>
      <c r="I57" s="64"/>
      <c r="J57" s="64"/>
      <c r="K57" s="64"/>
      <c r="L57" s="64"/>
      <c r="M57" s="64"/>
      <c r="N57" s="64"/>
    </row>
    <row r="58" spans="1:30" s="12" customFormat="1" ht="19.5" customHeight="1" x14ac:dyDescent="0.25">
      <c r="A58" s="64"/>
      <c r="B58" s="210" t="s">
        <v>20</v>
      </c>
      <c r="C58" s="187"/>
      <c r="D58" s="187" t="s">
        <v>21</v>
      </c>
      <c r="E58" s="173" t="s">
        <v>22</v>
      </c>
      <c r="F58" s="174"/>
      <c r="G58" s="174"/>
      <c r="H58" s="174"/>
      <c r="I58" s="175"/>
      <c r="J58" s="176" t="s">
        <v>59</v>
      </c>
      <c r="K58" s="176" t="s">
        <v>60</v>
      </c>
      <c r="L58" s="183" t="s">
        <v>61</v>
      </c>
      <c r="M58" s="64"/>
      <c r="N58" s="64"/>
    </row>
    <row r="59" spans="1:30" s="12" customFormat="1" ht="18" customHeight="1" x14ac:dyDescent="0.25">
      <c r="A59" s="64"/>
      <c r="B59" s="211"/>
      <c r="C59" s="188"/>
      <c r="D59" s="188"/>
      <c r="E59" s="75" t="s">
        <v>57</v>
      </c>
      <c r="F59" s="184" t="s">
        <v>58</v>
      </c>
      <c r="G59" s="185"/>
      <c r="H59" s="185"/>
      <c r="I59" s="186"/>
      <c r="J59" s="177"/>
      <c r="K59" s="178"/>
      <c r="L59" s="177"/>
      <c r="M59" s="64"/>
      <c r="N59" s="64"/>
    </row>
    <row r="60" spans="1:30" s="12" customFormat="1" ht="15.75" customHeight="1" x14ac:dyDescent="0.25">
      <c r="A60" s="64"/>
      <c r="B60" s="203" t="s">
        <v>55</v>
      </c>
      <c r="C60" s="76" t="s">
        <v>23</v>
      </c>
      <c r="D60" s="77"/>
      <c r="E60" s="78"/>
      <c r="F60" s="189">
        <f>E60*12</f>
        <v>0</v>
      </c>
      <c r="G60" s="190"/>
      <c r="H60" s="190"/>
      <c r="I60" s="191"/>
      <c r="J60" s="79"/>
      <c r="K60" s="80">
        <f>$D$60*$F$60*$J$60/60</f>
        <v>0</v>
      </c>
      <c r="L60" s="81" t="e">
        <f>($F$60*$J$60/60)/$D$60</f>
        <v>#DIV/0!</v>
      </c>
      <c r="M60" s="64"/>
      <c r="N60" s="64"/>
    </row>
    <row r="61" spans="1:30" s="12" customFormat="1" ht="15.75" customHeight="1" x14ac:dyDescent="0.25">
      <c r="A61" s="64"/>
      <c r="B61" s="204"/>
      <c r="C61" s="82" t="s">
        <v>24</v>
      </c>
      <c r="D61" s="83"/>
      <c r="E61" s="84"/>
      <c r="F61" s="192">
        <f t="shared" ref="F61:F68" si="0">E61*12</f>
        <v>0</v>
      </c>
      <c r="G61" s="193"/>
      <c r="H61" s="193"/>
      <c r="I61" s="194"/>
      <c r="J61" s="85"/>
      <c r="K61" s="86">
        <f>$D$61*$F$61*$J$61/60</f>
        <v>0</v>
      </c>
      <c r="L61" s="87" t="e">
        <f>($F$61*$J$61/60)/$D$61</f>
        <v>#DIV/0!</v>
      </c>
      <c r="M61" s="64"/>
      <c r="N61" s="64"/>
    </row>
    <row r="62" spans="1:30" s="12" customFormat="1" ht="15.75" customHeight="1" x14ac:dyDescent="0.25">
      <c r="A62" s="64"/>
      <c r="B62" s="204"/>
      <c r="C62" s="82" t="s">
        <v>25</v>
      </c>
      <c r="D62" s="83"/>
      <c r="E62" s="84"/>
      <c r="F62" s="192">
        <f>E62*12</f>
        <v>0</v>
      </c>
      <c r="G62" s="193"/>
      <c r="H62" s="193"/>
      <c r="I62" s="194"/>
      <c r="J62" s="85"/>
      <c r="K62" s="86">
        <f>$D$62*$F$62*$J$62/60</f>
        <v>0</v>
      </c>
      <c r="L62" s="87" t="e">
        <f>($F$62*$J$62/60)/$D$62</f>
        <v>#DIV/0!</v>
      </c>
      <c r="M62" s="64"/>
      <c r="N62" s="64"/>
    </row>
    <row r="63" spans="1:30" s="12" customFormat="1" ht="15.75" customHeight="1" x14ac:dyDescent="0.25">
      <c r="A63" s="64"/>
      <c r="B63" s="204"/>
      <c r="C63" s="82" t="s">
        <v>26</v>
      </c>
      <c r="D63" s="83"/>
      <c r="E63" s="84"/>
      <c r="F63" s="195">
        <f t="shared" si="0"/>
        <v>0</v>
      </c>
      <c r="G63" s="196"/>
      <c r="H63" s="196"/>
      <c r="I63" s="197"/>
      <c r="J63" s="85"/>
      <c r="K63" s="86">
        <f>$D$63*$F$63*$J$63/60</f>
        <v>0</v>
      </c>
      <c r="L63" s="87" t="e">
        <f>($F$63*$J$63/60)/$D$63</f>
        <v>#DIV/0!</v>
      </c>
      <c r="M63" s="64"/>
      <c r="N63" s="64"/>
    </row>
    <row r="64" spans="1:30" s="12" customFormat="1" ht="15.75" customHeight="1" x14ac:dyDescent="0.25">
      <c r="A64" s="64"/>
      <c r="B64" s="205"/>
      <c r="C64" s="82" t="s">
        <v>27</v>
      </c>
      <c r="D64" s="83"/>
      <c r="E64" s="84"/>
      <c r="F64" s="192">
        <f t="shared" si="0"/>
        <v>0</v>
      </c>
      <c r="G64" s="193"/>
      <c r="H64" s="193"/>
      <c r="I64" s="194"/>
      <c r="J64" s="85"/>
      <c r="K64" s="86">
        <f>$D$64*$F$64*$J$64/60</f>
        <v>0</v>
      </c>
      <c r="L64" s="87" t="e">
        <f>($F$64*$J$64/60)/$D$64</f>
        <v>#DIV/0!</v>
      </c>
      <c r="M64" s="64"/>
      <c r="N64" s="64"/>
    </row>
    <row r="65" spans="1:14" s="12" customFormat="1" ht="15.75" customHeight="1" x14ac:dyDescent="0.25">
      <c r="A65" s="64"/>
      <c r="B65" s="206" t="s">
        <v>56</v>
      </c>
      <c r="C65" s="82" t="s">
        <v>28</v>
      </c>
      <c r="D65" s="83"/>
      <c r="E65" s="84"/>
      <c r="F65" s="195">
        <f t="shared" si="0"/>
        <v>0</v>
      </c>
      <c r="G65" s="196"/>
      <c r="H65" s="196"/>
      <c r="I65" s="197"/>
      <c r="J65" s="85"/>
      <c r="K65" s="86">
        <f>$D$65*$F$65*$J$65/60</f>
        <v>0</v>
      </c>
      <c r="L65" s="87" t="e">
        <f>($F$65*$J$65/60)/$D$65</f>
        <v>#DIV/0!</v>
      </c>
      <c r="M65" s="64"/>
      <c r="N65" s="64"/>
    </row>
    <row r="66" spans="1:14" s="12" customFormat="1" ht="15.75" customHeight="1" x14ac:dyDescent="0.25">
      <c r="A66" s="64"/>
      <c r="B66" s="204"/>
      <c r="C66" s="82" t="s">
        <v>29</v>
      </c>
      <c r="D66" s="83"/>
      <c r="E66" s="84"/>
      <c r="F66" s="195">
        <f t="shared" si="0"/>
        <v>0</v>
      </c>
      <c r="G66" s="196"/>
      <c r="H66" s="196"/>
      <c r="I66" s="197"/>
      <c r="J66" s="85"/>
      <c r="K66" s="86">
        <f>$D$66*$F$66*$J$66/60</f>
        <v>0</v>
      </c>
      <c r="L66" s="87" t="e">
        <f>($F$66*$J$66/60)/$D$66</f>
        <v>#DIV/0!</v>
      </c>
      <c r="M66" s="64"/>
      <c r="N66" s="64"/>
    </row>
    <row r="67" spans="1:14" s="12" customFormat="1" ht="15.75" customHeight="1" x14ac:dyDescent="0.25">
      <c r="A67" s="64"/>
      <c r="B67" s="204"/>
      <c r="C67" s="82" t="s">
        <v>30</v>
      </c>
      <c r="D67" s="83"/>
      <c r="E67" s="84"/>
      <c r="F67" s="192">
        <f t="shared" si="0"/>
        <v>0</v>
      </c>
      <c r="G67" s="193"/>
      <c r="H67" s="193"/>
      <c r="I67" s="194"/>
      <c r="J67" s="85"/>
      <c r="K67" s="86">
        <f>$D$67*$F$67*$J$67/60</f>
        <v>0</v>
      </c>
      <c r="L67" s="87" t="e">
        <f>($F$67*$J$67/60)/$D$67</f>
        <v>#DIV/0!</v>
      </c>
      <c r="M67" s="64"/>
      <c r="N67" s="64"/>
    </row>
    <row r="68" spans="1:14" s="12" customFormat="1" ht="15.75" customHeight="1" x14ac:dyDescent="0.25">
      <c r="A68" s="64"/>
      <c r="B68" s="207"/>
      <c r="C68" s="82" t="s">
        <v>31</v>
      </c>
      <c r="D68" s="83"/>
      <c r="E68" s="84"/>
      <c r="F68" s="195">
        <f t="shared" si="0"/>
        <v>0</v>
      </c>
      <c r="G68" s="196"/>
      <c r="H68" s="196"/>
      <c r="I68" s="197"/>
      <c r="J68" s="85"/>
      <c r="K68" s="88">
        <f>$D$68*$F$68*$J$68/60</f>
        <v>0</v>
      </c>
      <c r="L68" s="89" t="e">
        <f>($F$68*$J$68/60)/$D$68</f>
        <v>#DIV/0!</v>
      </c>
      <c r="M68" s="64"/>
      <c r="N68" s="64"/>
    </row>
    <row r="69" spans="1:14" s="12" customFormat="1" ht="15.75" customHeight="1" x14ac:dyDescent="0.25">
      <c r="A69" s="64"/>
      <c r="B69" s="198"/>
      <c r="C69" s="199"/>
      <c r="D69" s="199"/>
      <c r="E69" s="90">
        <f>SUM(E60:E68)</f>
        <v>0</v>
      </c>
      <c r="F69" s="200">
        <f>SUM(F60:I68)</f>
        <v>0</v>
      </c>
      <c r="G69" s="201"/>
      <c r="H69" s="201"/>
      <c r="I69" s="202"/>
      <c r="J69" s="91">
        <f>SUM(J60:J68)</f>
        <v>0</v>
      </c>
      <c r="K69" s="92">
        <f>SUM(K60:K68)</f>
        <v>0</v>
      </c>
      <c r="L69" s="93" t="e">
        <f>SUM(L60:L68)</f>
        <v>#DIV/0!</v>
      </c>
      <c r="M69" s="64"/>
      <c r="N69" s="64"/>
    </row>
    <row r="70" spans="1:14" s="12" customFormat="1" ht="18.45" x14ac:dyDescent="0.25">
      <c r="A70" s="64"/>
      <c r="B70" s="58" t="s">
        <v>54</v>
      </c>
      <c r="C70" s="58"/>
      <c r="D70" s="94"/>
      <c r="E70" s="64"/>
      <c r="F70" s="64"/>
      <c r="G70" s="64"/>
      <c r="H70" s="64"/>
      <c r="I70" s="64"/>
      <c r="J70" s="64"/>
      <c r="K70" s="64"/>
      <c r="L70" s="64"/>
      <c r="M70" s="64"/>
      <c r="N70" s="64"/>
    </row>
    <row r="71" spans="1:14" s="12" customFormat="1" ht="16.5" customHeight="1" x14ac:dyDescent="0.25">
      <c r="A71" s="64"/>
      <c r="B71" s="210" t="s">
        <v>20</v>
      </c>
      <c r="C71" s="187"/>
      <c r="D71" s="187" t="s">
        <v>32</v>
      </c>
      <c r="E71" s="173" t="s">
        <v>22</v>
      </c>
      <c r="F71" s="174"/>
      <c r="G71" s="174"/>
      <c r="H71" s="174"/>
      <c r="I71" s="175"/>
      <c r="J71" s="176" t="s">
        <v>59</v>
      </c>
      <c r="K71" s="176" t="s">
        <v>60</v>
      </c>
      <c r="L71" s="183" t="s">
        <v>61</v>
      </c>
      <c r="M71" s="64"/>
      <c r="N71" s="64"/>
    </row>
    <row r="72" spans="1:14" s="12" customFormat="1" ht="17.25" customHeight="1" x14ac:dyDescent="0.25">
      <c r="A72" s="64"/>
      <c r="B72" s="211"/>
      <c r="C72" s="188"/>
      <c r="D72" s="188"/>
      <c r="E72" s="75" t="s">
        <v>57</v>
      </c>
      <c r="F72" s="184" t="s">
        <v>58</v>
      </c>
      <c r="G72" s="185"/>
      <c r="H72" s="185"/>
      <c r="I72" s="186"/>
      <c r="J72" s="177"/>
      <c r="K72" s="178"/>
      <c r="L72" s="177"/>
      <c r="M72" s="64"/>
      <c r="N72" s="64"/>
    </row>
    <row r="73" spans="1:14" s="12" customFormat="1" ht="15.75" customHeight="1" x14ac:dyDescent="0.25">
      <c r="A73" s="64"/>
      <c r="B73" s="203" t="s">
        <v>55</v>
      </c>
      <c r="C73" s="76" t="s">
        <v>23</v>
      </c>
      <c r="D73" s="77"/>
      <c r="E73" s="78"/>
      <c r="F73" s="189">
        <f t="shared" ref="F73:F81" si="1">E73*12</f>
        <v>0</v>
      </c>
      <c r="G73" s="190"/>
      <c r="H73" s="190"/>
      <c r="I73" s="191"/>
      <c r="J73" s="79"/>
      <c r="K73" s="80">
        <f>$D$73*$F$73*$J$73/60</f>
        <v>0</v>
      </c>
      <c r="L73" s="81" t="e">
        <f>($F$73*$J$73/60)/$D$73</f>
        <v>#DIV/0!</v>
      </c>
      <c r="M73" s="64"/>
      <c r="N73" s="64"/>
    </row>
    <row r="74" spans="1:14" s="12" customFormat="1" ht="15.75" customHeight="1" x14ac:dyDescent="0.25">
      <c r="A74" s="64"/>
      <c r="B74" s="204"/>
      <c r="C74" s="82" t="s">
        <v>24</v>
      </c>
      <c r="D74" s="83"/>
      <c r="E74" s="84"/>
      <c r="F74" s="192">
        <f t="shared" si="1"/>
        <v>0</v>
      </c>
      <c r="G74" s="193"/>
      <c r="H74" s="193"/>
      <c r="I74" s="194"/>
      <c r="J74" s="85"/>
      <c r="K74" s="86">
        <f>$D$74*$F$74*$J$74/60</f>
        <v>0</v>
      </c>
      <c r="L74" s="87" t="e">
        <f>($F$74*$J$74/60)/$D$74</f>
        <v>#DIV/0!</v>
      </c>
      <c r="M74" s="64"/>
      <c r="N74" s="64"/>
    </row>
    <row r="75" spans="1:14" s="12" customFormat="1" ht="15.75" customHeight="1" x14ac:dyDescent="0.25">
      <c r="A75" s="64"/>
      <c r="B75" s="204"/>
      <c r="C75" s="82" t="s">
        <v>25</v>
      </c>
      <c r="D75" s="83"/>
      <c r="E75" s="84"/>
      <c r="F75" s="192">
        <f t="shared" si="1"/>
        <v>0</v>
      </c>
      <c r="G75" s="193"/>
      <c r="H75" s="193"/>
      <c r="I75" s="194"/>
      <c r="J75" s="85"/>
      <c r="K75" s="86">
        <f>$D$75*$F$75*$J$75/60</f>
        <v>0</v>
      </c>
      <c r="L75" s="87" t="e">
        <f>($F$75*$J$75/60)/$D$75</f>
        <v>#DIV/0!</v>
      </c>
      <c r="M75" s="64"/>
      <c r="N75" s="64"/>
    </row>
    <row r="76" spans="1:14" s="12" customFormat="1" ht="15.75" customHeight="1" x14ac:dyDescent="0.25">
      <c r="A76" s="64"/>
      <c r="B76" s="204"/>
      <c r="C76" s="82" t="s">
        <v>26</v>
      </c>
      <c r="D76" s="83"/>
      <c r="E76" s="84"/>
      <c r="F76" s="195">
        <f t="shared" si="1"/>
        <v>0</v>
      </c>
      <c r="G76" s="196"/>
      <c r="H76" s="196"/>
      <c r="I76" s="197"/>
      <c r="J76" s="85"/>
      <c r="K76" s="86">
        <f>$D$76*$F$76*$J$76/60</f>
        <v>0</v>
      </c>
      <c r="L76" s="87" t="e">
        <f>($F$76*$J$76/60)/$D$76</f>
        <v>#DIV/0!</v>
      </c>
      <c r="M76" s="64"/>
      <c r="N76" s="64"/>
    </row>
    <row r="77" spans="1:14" s="12" customFormat="1" ht="15.75" customHeight="1" x14ac:dyDescent="0.25">
      <c r="A77" s="64"/>
      <c r="B77" s="205"/>
      <c r="C77" s="82" t="s">
        <v>27</v>
      </c>
      <c r="D77" s="83"/>
      <c r="E77" s="84"/>
      <c r="F77" s="192">
        <f t="shared" si="1"/>
        <v>0</v>
      </c>
      <c r="G77" s="193"/>
      <c r="H77" s="193"/>
      <c r="I77" s="194"/>
      <c r="J77" s="85"/>
      <c r="K77" s="86">
        <f>$D$77*$F$77*$J$77/60</f>
        <v>0</v>
      </c>
      <c r="L77" s="87" t="e">
        <f>($F$77*$J$77/60)/$D$77</f>
        <v>#DIV/0!</v>
      </c>
      <c r="M77" s="64"/>
      <c r="N77" s="64"/>
    </row>
    <row r="78" spans="1:14" s="12" customFormat="1" ht="15.75" customHeight="1" x14ac:dyDescent="0.25">
      <c r="A78" s="64"/>
      <c r="B78" s="206" t="s">
        <v>56</v>
      </c>
      <c r="C78" s="82" t="s">
        <v>28</v>
      </c>
      <c r="D78" s="83"/>
      <c r="E78" s="84"/>
      <c r="F78" s="195">
        <f t="shared" si="1"/>
        <v>0</v>
      </c>
      <c r="G78" s="196"/>
      <c r="H78" s="196"/>
      <c r="I78" s="197"/>
      <c r="J78" s="85"/>
      <c r="K78" s="86">
        <f>$D$78*$F$78*$J$78/60</f>
        <v>0</v>
      </c>
      <c r="L78" s="87" t="e">
        <f>($F$78*$J$78/60)/$D$78</f>
        <v>#DIV/0!</v>
      </c>
      <c r="M78" s="64"/>
      <c r="N78" s="64"/>
    </row>
    <row r="79" spans="1:14" s="12" customFormat="1" ht="15.75" customHeight="1" x14ac:dyDescent="0.25">
      <c r="A79" s="64"/>
      <c r="B79" s="204"/>
      <c r="C79" s="82" t="s">
        <v>29</v>
      </c>
      <c r="D79" s="83"/>
      <c r="E79" s="84"/>
      <c r="F79" s="195">
        <f t="shared" si="1"/>
        <v>0</v>
      </c>
      <c r="G79" s="196"/>
      <c r="H79" s="196"/>
      <c r="I79" s="197"/>
      <c r="J79" s="85"/>
      <c r="K79" s="86">
        <f>$D$79*$F$79*$J$79/60</f>
        <v>0</v>
      </c>
      <c r="L79" s="87" t="e">
        <f>($F$79*$J$79/60)/$D$79</f>
        <v>#DIV/0!</v>
      </c>
      <c r="M79" s="64"/>
      <c r="N79" s="64"/>
    </row>
    <row r="80" spans="1:14" s="12" customFormat="1" ht="15.75" customHeight="1" x14ac:dyDescent="0.25">
      <c r="A80" s="64"/>
      <c r="B80" s="204"/>
      <c r="C80" s="82" t="s">
        <v>30</v>
      </c>
      <c r="D80" s="83"/>
      <c r="E80" s="84"/>
      <c r="F80" s="192">
        <f t="shared" si="1"/>
        <v>0</v>
      </c>
      <c r="G80" s="193"/>
      <c r="H80" s="193"/>
      <c r="I80" s="194"/>
      <c r="J80" s="85"/>
      <c r="K80" s="86">
        <f>$D$80*$F$80*$J$80/60</f>
        <v>0</v>
      </c>
      <c r="L80" s="87" t="e">
        <f>($F$80*$J$80/60)/$D$80</f>
        <v>#DIV/0!</v>
      </c>
      <c r="M80" s="64"/>
      <c r="N80" s="64"/>
    </row>
    <row r="81" spans="1:14" s="12" customFormat="1" ht="15.75" customHeight="1" x14ac:dyDescent="0.25">
      <c r="A81" s="64"/>
      <c r="B81" s="207"/>
      <c r="C81" s="82" t="s">
        <v>31</v>
      </c>
      <c r="D81" s="83"/>
      <c r="E81" s="84"/>
      <c r="F81" s="195">
        <f t="shared" si="1"/>
        <v>0</v>
      </c>
      <c r="G81" s="196"/>
      <c r="H81" s="196"/>
      <c r="I81" s="197"/>
      <c r="J81" s="85"/>
      <c r="K81" s="88">
        <f>$D$81*$F$81*$J$81/60</f>
        <v>0</v>
      </c>
      <c r="L81" s="89" t="e">
        <f>($F$81*$J$81/60)/$D$81</f>
        <v>#DIV/0!</v>
      </c>
      <c r="M81" s="64"/>
      <c r="N81" s="64"/>
    </row>
    <row r="82" spans="1:14" s="12" customFormat="1" ht="15.75" customHeight="1" x14ac:dyDescent="0.25">
      <c r="A82" s="64"/>
      <c r="B82" s="198"/>
      <c r="C82" s="199"/>
      <c r="D82" s="199"/>
      <c r="E82" s="90">
        <f>SUM(E73:E81)</f>
        <v>0</v>
      </c>
      <c r="F82" s="200">
        <f>SUM(F73:I81)</f>
        <v>0</v>
      </c>
      <c r="G82" s="201"/>
      <c r="H82" s="201"/>
      <c r="I82" s="202"/>
      <c r="J82" s="91">
        <f>SUM(J73:J81)</f>
        <v>0</v>
      </c>
      <c r="K82" s="92">
        <f>SUM(K73:K81)</f>
        <v>0</v>
      </c>
      <c r="L82" s="93" t="e">
        <f>SUM(L73:L81)</f>
        <v>#DIV/0!</v>
      </c>
      <c r="M82" s="64"/>
      <c r="N82" s="64"/>
    </row>
    <row r="83" spans="1:14" s="12" customFormat="1" ht="9" customHeight="1" x14ac:dyDescent="0.25">
      <c r="A83" s="64"/>
      <c r="B83" s="64"/>
      <c r="C83" s="64"/>
      <c r="D83" s="64"/>
      <c r="E83" s="64"/>
      <c r="F83" s="64"/>
      <c r="G83" s="64"/>
      <c r="H83" s="64"/>
      <c r="I83" s="64"/>
      <c r="J83" s="64"/>
      <c r="K83" s="64"/>
      <c r="L83" s="64"/>
      <c r="M83" s="64"/>
      <c r="N83" s="64"/>
    </row>
    <row r="84" spans="1:14" s="12" customFormat="1" ht="18.45" x14ac:dyDescent="0.25">
      <c r="A84" s="64"/>
      <c r="B84" s="64"/>
      <c r="C84" s="64"/>
      <c r="D84" s="64"/>
      <c r="E84" s="64"/>
      <c r="F84" s="64"/>
      <c r="G84" s="64"/>
      <c r="H84" s="64"/>
      <c r="I84" s="64"/>
      <c r="J84" s="95" t="s">
        <v>33</v>
      </c>
      <c r="K84" s="64"/>
      <c r="L84" s="64"/>
      <c r="M84" s="64"/>
      <c r="N84" s="64"/>
    </row>
    <row r="85" spans="1:14" s="12" customFormat="1" ht="18.45" x14ac:dyDescent="0.25">
      <c r="A85" s="64"/>
      <c r="B85" s="64"/>
      <c r="C85" s="64"/>
      <c r="D85" s="96"/>
      <c r="E85" s="64"/>
      <c r="F85" s="64"/>
      <c r="G85" s="64"/>
      <c r="H85" s="64"/>
      <c r="I85" s="64"/>
      <c r="J85" s="64"/>
      <c r="K85" s="64"/>
      <c r="L85" s="97" t="e">
        <f>($K$69-$K$82)/$K$69</f>
        <v>#DIV/0!</v>
      </c>
      <c r="M85" s="64"/>
      <c r="N85" s="64"/>
    </row>
    <row r="86" spans="1:14" s="12" customFormat="1" ht="18.45" x14ac:dyDescent="0.25">
      <c r="A86" s="64"/>
      <c r="B86" s="98"/>
      <c r="C86" s="98"/>
      <c r="D86" s="96"/>
      <c r="E86" s="94"/>
      <c r="F86" s="94"/>
      <c r="G86" s="94"/>
      <c r="H86" s="94"/>
      <c r="I86" s="64"/>
      <c r="J86" s="64"/>
      <c r="K86" s="64"/>
      <c r="L86" s="64"/>
      <c r="M86" s="64"/>
      <c r="N86" s="64"/>
    </row>
    <row r="87" spans="1:14" s="12" customFormat="1" ht="9" customHeight="1" x14ac:dyDescent="0.25">
      <c r="A87" s="64"/>
      <c r="B87" s="94"/>
      <c r="C87" s="94"/>
      <c r="D87" s="96"/>
      <c r="E87" s="94"/>
      <c r="F87" s="94"/>
      <c r="G87" s="94"/>
      <c r="H87" s="64"/>
      <c r="I87" s="64"/>
      <c r="J87" s="64"/>
      <c r="K87" s="64"/>
      <c r="L87" s="64"/>
      <c r="M87" s="64"/>
      <c r="N87" s="64"/>
    </row>
    <row r="88" spans="1:14" s="12" customFormat="1" ht="18.45" x14ac:dyDescent="0.25">
      <c r="A88" s="64"/>
      <c r="B88" s="98"/>
      <c r="C88" s="98"/>
      <c r="D88" s="94"/>
      <c r="E88" s="94"/>
      <c r="F88" s="94"/>
      <c r="G88" s="94"/>
      <c r="H88" s="64"/>
      <c r="I88" s="64"/>
      <c r="J88" s="64"/>
      <c r="K88" s="64"/>
      <c r="L88" s="64"/>
      <c r="M88" s="64"/>
      <c r="N88" s="64"/>
    </row>
    <row r="89" spans="1:14" s="12" customFormat="1" ht="18.45" x14ac:dyDescent="0.25">
      <c r="A89" s="64"/>
      <c r="B89" s="98"/>
      <c r="C89" s="98"/>
      <c r="D89" s="94"/>
      <c r="E89" s="94"/>
      <c r="F89" s="94"/>
      <c r="G89" s="94"/>
      <c r="H89" s="64"/>
      <c r="I89" s="64"/>
      <c r="J89" s="64"/>
      <c r="K89" s="64"/>
      <c r="L89" s="64"/>
      <c r="M89" s="64"/>
      <c r="N89" s="64"/>
    </row>
    <row r="90" spans="1:14" s="12" customFormat="1" ht="18.75" customHeight="1" x14ac:dyDescent="0.25">
      <c r="A90" s="64"/>
      <c r="B90" s="58" t="s">
        <v>34</v>
      </c>
      <c r="C90" s="58"/>
      <c r="D90" s="3"/>
      <c r="E90" s="3"/>
      <c r="F90" s="3"/>
      <c r="G90" s="3"/>
      <c r="H90" s="3"/>
      <c r="I90" s="3"/>
      <c r="J90" s="3"/>
      <c r="K90" s="3"/>
      <c r="L90" s="3"/>
      <c r="M90" s="3"/>
      <c r="N90" s="64"/>
    </row>
    <row r="91" spans="1:14" s="12" customFormat="1" ht="126.75" customHeight="1" x14ac:dyDescent="0.25">
      <c r="A91" s="64"/>
      <c r="B91" s="208"/>
      <c r="C91" s="208"/>
      <c r="D91" s="208"/>
      <c r="E91" s="208"/>
      <c r="F91" s="208"/>
      <c r="G91" s="208"/>
      <c r="H91" s="208"/>
      <c r="I91" s="208"/>
      <c r="J91" s="208"/>
      <c r="K91" s="208"/>
      <c r="L91" s="208"/>
      <c r="M91" s="208"/>
      <c r="N91" s="64"/>
    </row>
    <row r="92" spans="1:14" s="12" customFormat="1" ht="18.45" x14ac:dyDescent="0.25">
      <c r="A92" s="64"/>
      <c r="B92" s="99"/>
      <c r="C92" s="99"/>
      <c r="D92" s="100"/>
      <c r="E92" s="100"/>
      <c r="F92" s="100"/>
      <c r="G92" s="100"/>
      <c r="H92" s="64"/>
      <c r="I92" s="64"/>
      <c r="J92" s="64"/>
      <c r="K92" s="64"/>
      <c r="L92" s="64"/>
      <c r="M92" s="64"/>
      <c r="N92" s="64"/>
    </row>
    <row r="93" spans="1:14" s="12" customFormat="1" ht="18.45" x14ac:dyDescent="0.25">
      <c r="A93" s="64"/>
      <c r="B93" s="99"/>
      <c r="C93" s="99"/>
      <c r="D93" s="100"/>
      <c r="E93" s="100"/>
      <c r="F93" s="100"/>
      <c r="G93" s="100"/>
      <c r="H93" s="64"/>
      <c r="I93" s="64"/>
      <c r="J93" s="64"/>
      <c r="K93" s="64"/>
      <c r="L93" s="64"/>
      <c r="M93" s="64"/>
      <c r="N93" s="64"/>
    </row>
    <row r="94" spans="1:14" s="12" customFormat="1" ht="18.45" x14ac:dyDescent="0.25">
      <c r="A94" s="64"/>
      <c r="B94" s="99"/>
      <c r="C94" s="99"/>
      <c r="D94" s="100"/>
      <c r="E94" s="100"/>
      <c r="F94" s="100"/>
      <c r="G94" s="100"/>
      <c r="H94" s="64"/>
      <c r="I94" s="64"/>
      <c r="J94" s="64"/>
      <c r="K94" s="64"/>
      <c r="L94" s="64"/>
      <c r="M94" s="64"/>
      <c r="N94" s="64"/>
    </row>
    <row r="95" spans="1:14" s="12" customFormat="1" ht="18.45" x14ac:dyDescent="0.25">
      <c r="A95" s="64"/>
      <c r="B95" s="101"/>
      <c r="C95" s="101"/>
      <c r="D95" s="100"/>
      <c r="E95" s="100"/>
      <c r="F95" s="100"/>
      <c r="G95" s="100"/>
      <c r="H95" s="64"/>
      <c r="I95" s="64"/>
      <c r="J95" s="64"/>
      <c r="K95" s="64"/>
      <c r="L95" s="64"/>
      <c r="M95" s="64"/>
      <c r="N95" s="64"/>
    </row>
    <row r="96" spans="1:14" s="12" customFormat="1" ht="18.45" x14ac:dyDescent="0.25">
      <c r="A96" s="64"/>
      <c r="B96" s="98"/>
      <c r="C96" s="98"/>
      <c r="D96" s="94"/>
      <c r="E96" s="94"/>
      <c r="F96" s="94"/>
      <c r="G96" s="94"/>
      <c r="H96" s="64"/>
      <c r="I96" s="64"/>
      <c r="J96" s="64"/>
      <c r="K96" s="64"/>
      <c r="L96" s="64"/>
      <c r="M96" s="64"/>
      <c r="N96" s="64"/>
    </row>
    <row r="97" spans="1:14" s="12" customFormat="1" ht="18.75" customHeight="1" x14ac:dyDescent="0.25">
      <c r="A97" s="64"/>
      <c r="B97" s="209"/>
      <c r="C97" s="102"/>
      <c r="D97" s="209"/>
      <c r="E97" s="209"/>
      <c r="F97" s="102"/>
      <c r="G97" s="102"/>
      <c r="H97" s="64"/>
      <c r="I97" s="64"/>
      <c r="J97" s="64"/>
      <c r="K97" s="64"/>
      <c r="L97" s="64"/>
      <c r="M97" s="64"/>
      <c r="N97" s="64"/>
    </row>
    <row r="98" spans="1:14" s="12" customFormat="1" ht="18.45" x14ac:dyDescent="0.25">
      <c r="A98" s="64"/>
      <c r="B98" s="209"/>
      <c r="C98" s="102"/>
      <c r="D98" s="102"/>
      <c r="E98" s="103"/>
      <c r="F98" s="103"/>
      <c r="G98" s="103"/>
      <c r="H98" s="64"/>
      <c r="I98" s="64"/>
      <c r="J98" s="64"/>
      <c r="K98" s="64"/>
      <c r="L98" s="64"/>
      <c r="M98" s="64"/>
      <c r="N98" s="64"/>
    </row>
    <row r="99" spans="1:14" s="12" customFormat="1" ht="18.45" x14ac:dyDescent="0.25">
      <c r="A99" s="64"/>
      <c r="B99" s="99"/>
      <c r="C99" s="99"/>
      <c r="D99" s="100"/>
      <c r="E99" s="100"/>
      <c r="F99" s="100"/>
      <c r="G99" s="100"/>
      <c r="H99" s="64"/>
      <c r="I99" s="64"/>
      <c r="J99" s="64"/>
      <c r="K99" s="64"/>
      <c r="L99" s="64"/>
      <c r="M99" s="64"/>
      <c r="N99" s="64"/>
    </row>
    <row r="100" spans="1:14" s="12" customFormat="1" ht="18.45" x14ac:dyDescent="0.25">
      <c r="A100" s="64"/>
      <c r="B100" s="99"/>
      <c r="C100" s="99"/>
      <c r="D100" s="100"/>
      <c r="E100" s="100"/>
      <c r="F100" s="100"/>
      <c r="G100" s="100"/>
      <c r="H100" s="64"/>
      <c r="I100" s="64"/>
      <c r="J100" s="64"/>
      <c r="K100" s="64"/>
      <c r="L100" s="64"/>
      <c r="M100" s="64"/>
      <c r="N100" s="64"/>
    </row>
    <row r="101" spans="1:14" s="12" customFormat="1" ht="18.45" x14ac:dyDescent="0.25">
      <c r="A101" s="64"/>
      <c r="B101" s="99"/>
      <c r="C101" s="99"/>
      <c r="D101" s="100"/>
      <c r="E101" s="100"/>
      <c r="F101" s="100"/>
      <c r="G101" s="100"/>
      <c r="H101" s="64"/>
      <c r="I101" s="64"/>
      <c r="J101" s="64"/>
      <c r="K101" s="64"/>
      <c r="L101" s="64"/>
      <c r="M101" s="64"/>
      <c r="N101" s="64"/>
    </row>
    <row r="102" spans="1:14" s="12" customFormat="1" ht="18.45" x14ac:dyDescent="0.25">
      <c r="A102" s="64"/>
      <c r="B102" s="101"/>
      <c r="C102" s="101"/>
      <c r="D102" s="100"/>
      <c r="E102" s="100"/>
      <c r="F102" s="100"/>
      <c r="G102" s="100"/>
      <c r="H102" s="64"/>
      <c r="I102" s="64"/>
      <c r="J102" s="64"/>
      <c r="K102" s="64"/>
      <c r="L102" s="64"/>
      <c r="M102" s="64"/>
      <c r="N102" s="64"/>
    </row>
    <row r="103" spans="1:14" s="12" customFormat="1" ht="18.45" x14ac:dyDescent="0.25">
      <c r="A103" s="64"/>
      <c r="B103" s="104"/>
      <c r="C103" s="104"/>
      <c r="D103" s="94"/>
      <c r="E103" s="94"/>
      <c r="F103" s="94"/>
      <c r="G103" s="94"/>
      <c r="H103" s="64"/>
      <c r="I103" s="64"/>
      <c r="J103" s="64"/>
      <c r="K103" s="64"/>
      <c r="L103" s="64"/>
      <c r="M103" s="64"/>
      <c r="N103" s="64"/>
    </row>
    <row r="104" spans="1:14" s="12" customFormat="1" ht="18.45" x14ac:dyDescent="0.25">
      <c r="A104" s="64"/>
      <c r="B104" s="94"/>
      <c r="C104" s="94"/>
      <c r="D104" s="105"/>
      <c r="E104" s="94"/>
      <c r="F104" s="94"/>
      <c r="G104" s="94"/>
      <c r="H104" s="64"/>
      <c r="I104" s="64"/>
      <c r="J104" s="64"/>
      <c r="K104" s="64"/>
      <c r="L104" s="64"/>
      <c r="M104" s="64"/>
      <c r="N104" s="64"/>
    </row>
    <row r="105" spans="1:14" s="12" customFormat="1" ht="18.45" x14ac:dyDescent="0.25">
      <c r="A105" s="64"/>
      <c r="B105" s="94"/>
      <c r="C105" s="94"/>
      <c r="D105" s="94"/>
      <c r="E105" s="94"/>
      <c r="F105" s="94"/>
      <c r="G105" s="94"/>
      <c r="H105" s="64"/>
      <c r="I105" s="64"/>
      <c r="J105" s="64"/>
      <c r="K105" s="64"/>
      <c r="L105" s="64"/>
      <c r="M105" s="64"/>
      <c r="N105" s="64"/>
    </row>
    <row r="106" spans="1:14" x14ac:dyDescent="0.25">
      <c r="A106" s="3"/>
      <c r="B106" s="3"/>
      <c r="C106" s="3"/>
      <c r="D106" s="3"/>
      <c r="E106" s="3"/>
      <c r="F106" s="3"/>
      <c r="G106" s="3"/>
      <c r="H106" s="3"/>
      <c r="I106" s="3"/>
      <c r="J106" s="3"/>
      <c r="K106" s="3"/>
      <c r="L106" s="3"/>
      <c r="M106" s="3"/>
      <c r="N106" s="3"/>
    </row>
    <row r="107" spans="1:14" ht="14.25" customHeight="1" x14ac:dyDescent="0.25">
      <c r="A107" s="3"/>
      <c r="B107" s="3"/>
      <c r="C107" s="3"/>
      <c r="D107" s="3"/>
      <c r="E107" s="3"/>
      <c r="F107" s="3"/>
      <c r="G107" s="3"/>
      <c r="H107" s="3"/>
      <c r="I107" s="3"/>
      <c r="J107" s="3"/>
      <c r="K107" s="3"/>
      <c r="L107" s="3"/>
      <c r="M107" s="3"/>
      <c r="N107" s="3"/>
    </row>
  </sheetData>
  <sheetProtection selectLockedCells="1" selectUnlockedCells="1"/>
  <mergeCells count="75">
    <mergeCell ref="B73:B77"/>
    <mergeCell ref="B78:B81"/>
    <mergeCell ref="B58:C59"/>
    <mergeCell ref="B71:C72"/>
    <mergeCell ref="B14:C14"/>
    <mergeCell ref="F81:I81"/>
    <mergeCell ref="B82:D82"/>
    <mergeCell ref="F82:I82"/>
    <mergeCell ref="B91:M91"/>
    <mergeCell ref="B97:B98"/>
    <mergeCell ref="D97:E97"/>
    <mergeCell ref="F80:I80"/>
    <mergeCell ref="J71:J72"/>
    <mergeCell ref="K71:K72"/>
    <mergeCell ref="L71:L72"/>
    <mergeCell ref="F72:I72"/>
    <mergeCell ref="F73:I73"/>
    <mergeCell ref="F74:I74"/>
    <mergeCell ref="F75:I75"/>
    <mergeCell ref="F76:I76"/>
    <mergeCell ref="F77:I77"/>
    <mergeCell ref="F78:I78"/>
    <mergeCell ref="F79:I79"/>
    <mergeCell ref="D71:D72"/>
    <mergeCell ref="E71:I71"/>
    <mergeCell ref="F60:I60"/>
    <mergeCell ref="F61:I61"/>
    <mergeCell ref="F62:I62"/>
    <mergeCell ref="F63:I63"/>
    <mergeCell ref="F64:I64"/>
    <mergeCell ref="F65:I65"/>
    <mergeCell ref="F66:I66"/>
    <mergeCell ref="F67:I67"/>
    <mergeCell ref="F68:I68"/>
    <mergeCell ref="B69:D69"/>
    <mergeCell ref="F69:I69"/>
    <mergeCell ref="B60:B64"/>
    <mergeCell ref="B65:B68"/>
    <mergeCell ref="E58:I58"/>
    <mergeCell ref="J58:J59"/>
    <mergeCell ref="K58:K59"/>
    <mergeCell ref="R45:Z45"/>
    <mergeCell ref="R52:Z52"/>
    <mergeCell ref="B53:M53"/>
    <mergeCell ref="B50:M50"/>
    <mergeCell ref="B47:E47"/>
    <mergeCell ref="G47:M47"/>
    <mergeCell ref="L58:L59"/>
    <mergeCell ref="F59:I59"/>
    <mergeCell ref="D58:D59"/>
    <mergeCell ref="E14:H14"/>
    <mergeCell ref="I14:M14"/>
    <mergeCell ref="B18:M18"/>
    <mergeCell ref="E23:I23"/>
    <mergeCell ref="E25:I25"/>
    <mergeCell ref="B19:K19"/>
    <mergeCell ref="E28:I28"/>
    <mergeCell ref="C34:J34"/>
    <mergeCell ref="C36:M38"/>
    <mergeCell ref="B42:E42"/>
    <mergeCell ref="G42:M42"/>
    <mergeCell ref="B2:M2"/>
    <mergeCell ref="D5:M5"/>
    <mergeCell ref="D6:M6"/>
    <mergeCell ref="D7:M7"/>
    <mergeCell ref="B5:C5"/>
    <mergeCell ref="B6:C6"/>
    <mergeCell ref="B7:C7"/>
    <mergeCell ref="B13:M13"/>
    <mergeCell ref="D8:M8"/>
    <mergeCell ref="B9:M9"/>
    <mergeCell ref="B10:M10"/>
    <mergeCell ref="B11:M11"/>
    <mergeCell ref="B12:M12"/>
    <mergeCell ref="B8:C8"/>
  </mergeCells>
  <phoneticPr fontId="5"/>
  <conditionalFormatting sqref="D14:D15">
    <cfRule type="containsText" dxfId="3" priority="2" operator="containsText" text="あり">
      <formula>NOT(ISERROR(SEARCH("あり",D14)))</formula>
    </cfRule>
    <cfRule type="containsText" dxfId="2" priority="3" operator="containsText" text="なし">
      <formula>NOT(ISERROR(SEARCH("なし",D14)))</formula>
    </cfRule>
    <cfRule type="containsText" dxfId="1" priority="4" operator="containsText" text="あり">
      <formula>NOT(ISERROR(SEARCH("あり",D14)))</formula>
    </cfRule>
  </conditionalFormatting>
  <dataValidations count="5">
    <dataValidation type="list" allowBlank="1" showInputMessage="1" showErrorMessage="1" sqref="I14:M15" xr:uid="{00000000-0002-0000-0000-000000000000}">
      <formula1>"令和元年度,令和２年度,令和３年度,令和４年度"</formula1>
    </dataValidation>
    <dataValidation imeMode="halfKatakana" allowBlank="1" showInputMessage="1" showErrorMessage="1" sqref="D7:K7 D5" xr:uid="{00000000-0002-0000-0000-000001000000}"/>
    <dataValidation type="list" allowBlank="1" showInputMessage="1" showErrorMessage="1" sqref="D14" xr:uid="{00000000-0002-0000-0000-000002000000}">
      <formula1>"あり,なし"</formula1>
    </dataValidation>
    <dataValidation type="list" allowBlank="1" showInputMessage="1" showErrorMessage="1" sqref="B10:M10" xr:uid="{00000000-0002-0000-0000-000003000000}">
      <formula1>"障害者支援施設,グループホーム,居宅介護,重度訪問介護,短期入所,重度障害者等包括支援,障害児入所施設"</formula1>
    </dataValidation>
    <dataValidation imeMode="halfAlpha" allowBlank="1" showInputMessage="1" showErrorMessage="1" sqref="B12:M12" xr:uid="{00000000-0002-0000-0000-000004000000}"/>
  </dataValidations>
  <printOptions horizontalCentered="1"/>
  <pageMargins left="0.70866141732283472" right="0.70866141732283472" top="0.74803149606299213" bottom="0.74803149606299213" header="0.31496062992125984" footer="0.31496062992125984"/>
  <pageSetup paperSize="9" scale="54" fitToHeight="0" orientation="portrait" r:id="rId1"/>
  <rowBreaks count="1" manualBreakCount="1">
    <brk id="55" max="10"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2</xdr:col>
                    <xdr:colOff>0</xdr:colOff>
                    <xdr:row>29</xdr:row>
                    <xdr:rowOff>152400</xdr:rowOff>
                  </from>
                  <to>
                    <xdr:col>2</xdr:col>
                    <xdr:colOff>250371</xdr:colOff>
                    <xdr:row>31</xdr:row>
                    <xdr:rowOff>114300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2</xdr:col>
                    <xdr:colOff>1747157</xdr:colOff>
                    <xdr:row>30</xdr:row>
                    <xdr:rowOff>228600</xdr:rowOff>
                  </from>
                  <to>
                    <xdr:col>2</xdr:col>
                    <xdr:colOff>1845129</xdr:colOff>
                    <xdr:row>32</xdr:row>
                    <xdr:rowOff>32657</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2</xdr:col>
                    <xdr:colOff>1747157</xdr:colOff>
                    <xdr:row>29</xdr:row>
                    <xdr:rowOff>195943</xdr:rowOff>
                  </from>
                  <to>
                    <xdr:col>2</xdr:col>
                    <xdr:colOff>1845129</xdr:colOff>
                    <xdr:row>31</xdr:row>
                    <xdr:rowOff>70757</xdr:rowOff>
                  </to>
                </anchor>
              </controlPr>
            </control>
          </mc:Choice>
        </mc:AlternateContent>
        <mc:AlternateContent xmlns:mc="http://schemas.openxmlformats.org/markup-compatibility/2006">
          <mc:Choice Requires="x14">
            <control shapeId="1031" r:id="rId7" name="Check Box 7">
              <controlPr defaultSize="0" autoFill="0" autoLine="0" autoPict="0">
                <anchor moveWithCells="1">
                  <from>
                    <xdr:col>2</xdr:col>
                    <xdr:colOff>0</xdr:colOff>
                    <xdr:row>30</xdr:row>
                    <xdr:rowOff>234043</xdr:rowOff>
                  </from>
                  <to>
                    <xdr:col>2</xdr:col>
                    <xdr:colOff>261257</xdr:colOff>
                    <xdr:row>32</xdr:row>
                    <xdr:rowOff>38100</xdr:rowOff>
                  </to>
                </anchor>
              </controlPr>
            </control>
          </mc:Choice>
        </mc:AlternateContent>
        <mc:AlternateContent xmlns:mc="http://schemas.openxmlformats.org/markup-compatibility/2006">
          <mc:Choice Requires="x14">
            <control shapeId="1033" r:id="rId8" name="Check Box 9">
              <controlPr defaultSize="0" autoFill="0" autoLine="0" autoPict="0">
                <anchor moveWithCells="1">
                  <from>
                    <xdr:col>1</xdr:col>
                    <xdr:colOff>5443</xdr:colOff>
                    <xdr:row>42</xdr:row>
                    <xdr:rowOff>0</xdr:rowOff>
                  </from>
                  <to>
                    <xdr:col>2</xdr:col>
                    <xdr:colOff>1072243</xdr:colOff>
                    <xdr:row>43</xdr:row>
                    <xdr:rowOff>5443</xdr:rowOff>
                  </to>
                </anchor>
              </controlPr>
            </control>
          </mc:Choice>
        </mc:AlternateContent>
        <mc:AlternateContent xmlns:mc="http://schemas.openxmlformats.org/markup-compatibility/2006">
          <mc:Choice Requires="x14">
            <control shapeId="1034" r:id="rId9" name="Check Box 10">
              <controlPr defaultSize="0" autoFill="0" autoLine="0" autoPict="0">
                <anchor moveWithCells="1">
                  <from>
                    <xdr:col>1</xdr:col>
                    <xdr:colOff>5443</xdr:colOff>
                    <xdr:row>42</xdr:row>
                    <xdr:rowOff>223157</xdr:rowOff>
                  </from>
                  <to>
                    <xdr:col>2</xdr:col>
                    <xdr:colOff>1317171</xdr:colOff>
                    <xdr:row>43</xdr:row>
                    <xdr:rowOff>228600</xdr:rowOff>
                  </to>
                </anchor>
              </controlPr>
            </control>
          </mc:Choice>
        </mc:AlternateContent>
        <mc:AlternateContent xmlns:mc="http://schemas.openxmlformats.org/markup-compatibility/2006">
          <mc:Choice Requires="x14">
            <control shapeId="1035" r:id="rId10" name="Check Box 11">
              <controlPr defaultSize="0" autoFill="0" autoLine="0" autoPict="0">
                <anchor moveWithCells="1">
                  <from>
                    <xdr:col>1</xdr:col>
                    <xdr:colOff>5443</xdr:colOff>
                    <xdr:row>43</xdr:row>
                    <xdr:rowOff>212271</xdr:rowOff>
                  </from>
                  <to>
                    <xdr:col>2</xdr:col>
                    <xdr:colOff>1126671</xdr:colOff>
                    <xdr:row>45</xdr:row>
                    <xdr:rowOff>43543</xdr:rowOff>
                  </to>
                </anchor>
              </controlPr>
            </control>
          </mc:Choice>
        </mc:AlternateContent>
        <mc:AlternateContent xmlns:mc="http://schemas.openxmlformats.org/markup-compatibility/2006">
          <mc:Choice Requires="x14">
            <control shapeId="1036" r:id="rId11" name="Check Box 12">
              <controlPr defaultSize="0" autoFill="0" autoLine="0" autoPict="0">
                <anchor moveWithCells="1">
                  <from>
                    <xdr:col>2</xdr:col>
                    <xdr:colOff>1796143</xdr:colOff>
                    <xdr:row>41</xdr:row>
                    <xdr:rowOff>228600</xdr:rowOff>
                  </from>
                  <to>
                    <xdr:col>4</xdr:col>
                    <xdr:colOff>751114</xdr:colOff>
                    <xdr:row>43</xdr:row>
                    <xdr:rowOff>0</xdr:rowOff>
                  </to>
                </anchor>
              </controlPr>
            </control>
          </mc:Choice>
        </mc:AlternateContent>
        <mc:AlternateContent xmlns:mc="http://schemas.openxmlformats.org/markup-compatibility/2006">
          <mc:Choice Requires="x14">
            <control shapeId="1037" r:id="rId12" name="Check Box 13">
              <controlPr defaultSize="0" autoFill="0" autoLine="0" autoPict="0">
                <anchor moveWithCells="1">
                  <from>
                    <xdr:col>2</xdr:col>
                    <xdr:colOff>1796143</xdr:colOff>
                    <xdr:row>42</xdr:row>
                    <xdr:rowOff>212271</xdr:rowOff>
                  </from>
                  <to>
                    <xdr:col>4</xdr:col>
                    <xdr:colOff>751114</xdr:colOff>
                    <xdr:row>43</xdr:row>
                    <xdr:rowOff>223157</xdr:rowOff>
                  </to>
                </anchor>
              </controlPr>
            </control>
          </mc:Choice>
        </mc:AlternateContent>
        <mc:AlternateContent xmlns:mc="http://schemas.openxmlformats.org/markup-compatibility/2006">
          <mc:Choice Requires="x14">
            <control shapeId="1038" r:id="rId13" name="Check Box 14">
              <controlPr defaultSize="0" autoFill="0" autoLine="0" autoPict="0">
                <anchor moveWithCells="1">
                  <from>
                    <xdr:col>2</xdr:col>
                    <xdr:colOff>1796143</xdr:colOff>
                    <xdr:row>43</xdr:row>
                    <xdr:rowOff>212271</xdr:rowOff>
                  </from>
                  <to>
                    <xdr:col>4</xdr:col>
                    <xdr:colOff>751114</xdr:colOff>
                    <xdr:row>45</xdr:row>
                    <xdr:rowOff>43543</xdr:rowOff>
                  </to>
                </anchor>
              </controlPr>
            </control>
          </mc:Choice>
        </mc:AlternateContent>
        <mc:AlternateContent xmlns:mc="http://schemas.openxmlformats.org/markup-compatibility/2006">
          <mc:Choice Requires="x14">
            <control shapeId="1039" r:id="rId14" name="Check Box 15">
              <controlPr defaultSize="0" autoFill="0" autoLine="0" autoPict="0">
                <anchor moveWithCells="1">
                  <from>
                    <xdr:col>1</xdr:col>
                    <xdr:colOff>5443</xdr:colOff>
                    <xdr:row>45</xdr:row>
                    <xdr:rowOff>21771</xdr:rowOff>
                  </from>
                  <to>
                    <xdr:col>1</xdr:col>
                    <xdr:colOff>1061357</xdr:colOff>
                    <xdr:row>46</xdr:row>
                    <xdr:rowOff>38100</xdr:rowOff>
                  </to>
                </anchor>
              </controlPr>
            </control>
          </mc:Choice>
        </mc:AlternateContent>
        <mc:AlternateContent xmlns:mc="http://schemas.openxmlformats.org/markup-compatibility/2006">
          <mc:Choice Requires="x14">
            <control shapeId="1040" r:id="rId15" name="Check Box 16">
              <controlPr defaultSize="0" autoFill="0" autoLine="0" autoPict="0">
                <anchor moveWithCells="1">
                  <from>
                    <xdr:col>6</xdr:col>
                    <xdr:colOff>108857</xdr:colOff>
                    <xdr:row>42</xdr:row>
                    <xdr:rowOff>32657</xdr:rowOff>
                  </from>
                  <to>
                    <xdr:col>8</xdr:col>
                    <xdr:colOff>381000</xdr:colOff>
                    <xdr:row>42</xdr:row>
                    <xdr:rowOff>228600</xdr:rowOff>
                  </to>
                </anchor>
              </controlPr>
            </control>
          </mc:Choice>
        </mc:AlternateContent>
        <mc:AlternateContent xmlns:mc="http://schemas.openxmlformats.org/markup-compatibility/2006">
          <mc:Choice Requires="x14">
            <control shapeId="1041" r:id="rId16" name="Check Box 17">
              <controlPr defaultSize="0" autoFill="0" autoLine="0" autoPict="0">
                <anchor moveWithCells="1">
                  <from>
                    <xdr:col>6</xdr:col>
                    <xdr:colOff>108857</xdr:colOff>
                    <xdr:row>43</xdr:row>
                    <xdr:rowOff>76200</xdr:rowOff>
                  </from>
                  <to>
                    <xdr:col>9</xdr:col>
                    <xdr:colOff>500743</xdr:colOff>
                    <xdr:row>44</xdr:row>
                    <xdr:rowOff>81643</xdr:rowOff>
                  </to>
                </anchor>
              </controlPr>
            </control>
          </mc:Choice>
        </mc:AlternateContent>
        <mc:AlternateContent xmlns:mc="http://schemas.openxmlformats.org/markup-compatibility/2006">
          <mc:Choice Requires="x14">
            <control shapeId="1042" r:id="rId17" name="Check Box 18">
              <controlPr defaultSize="0" autoFill="0" autoLine="0" autoPict="0">
                <anchor moveWithCells="1">
                  <from>
                    <xdr:col>6</xdr:col>
                    <xdr:colOff>108857</xdr:colOff>
                    <xdr:row>44</xdr:row>
                    <xdr:rowOff>32657</xdr:rowOff>
                  </from>
                  <to>
                    <xdr:col>9</xdr:col>
                    <xdr:colOff>310243</xdr:colOff>
                    <xdr:row>45</xdr:row>
                    <xdr:rowOff>108857</xdr:rowOff>
                  </to>
                </anchor>
              </controlPr>
            </control>
          </mc:Choice>
        </mc:AlternateContent>
        <mc:AlternateContent xmlns:mc="http://schemas.openxmlformats.org/markup-compatibility/2006">
          <mc:Choice Requires="x14">
            <control shapeId="1043" r:id="rId18" name="Check Box 19">
              <controlPr defaultSize="0" autoFill="0" autoLine="0" autoPict="0">
                <anchor moveWithCells="1">
                  <from>
                    <xdr:col>9</xdr:col>
                    <xdr:colOff>914400</xdr:colOff>
                    <xdr:row>43</xdr:row>
                    <xdr:rowOff>81643</xdr:rowOff>
                  </from>
                  <to>
                    <xdr:col>13</xdr:col>
                    <xdr:colOff>0</xdr:colOff>
                    <xdr:row>44</xdr:row>
                    <xdr:rowOff>108857</xdr:rowOff>
                  </to>
                </anchor>
              </controlPr>
            </control>
          </mc:Choice>
        </mc:AlternateContent>
        <mc:AlternateContent xmlns:mc="http://schemas.openxmlformats.org/markup-compatibility/2006">
          <mc:Choice Requires="x14">
            <control shapeId="1044" r:id="rId19" name="Check Box 20">
              <controlPr defaultSize="0" autoFill="0" autoLine="0" autoPict="0">
                <anchor moveWithCells="1">
                  <from>
                    <xdr:col>9</xdr:col>
                    <xdr:colOff>914400</xdr:colOff>
                    <xdr:row>44</xdr:row>
                    <xdr:rowOff>21771</xdr:rowOff>
                  </from>
                  <to>
                    <xdr:col>12</xdr:col>
                    <xdr:colOff>745671</xdr:colOff>
                    <xdr:row>45</xdr:row>
                    <xdr:rowOff>108857</xdr:rowOff>
                  </to>
                </anchor>
              </controlPr>
            </control>
          </mc:Choice>
        </mc:AlternateContent>
        <mc:AlternateContent xmlns:mc="http://schemas.openxmlformats.org/markup-compatibility/2006">
          <mc:Choice Requires="x14">
            <control shapeId="1045" r:id="rId20" name="Check Box 21">
              <controlPr defaultSize="0" autoFill="0" autoLine="0" autoPict="0">
                <anchor moveWithCells="1">
                  <from>
                    <xdr:col>9</xdr:col>
                    <xdr:colOff>914400</xdr:colOff>
                    <xdr:row>45</xdr:row>
                    <xdr:rowOff>38100</xdr:rowOff>
                  </from>
                  <to>
                    <xdr:col>11</xdr:col>
                    <xdr:colOff>59871</xdr:colOff>
                    <xdr:row>46</xdr:row>
                    <xdr:rowOff>59871</xdr:rowOff>
                  </to>
                </anchor>
              </controlPr>
            </control>
          </mc:Choice>
        </mc:AlternateContent>
        <mc:AlternateContent xmlns:mc="http://schemas.openxmlformats.org/markup-compatibility/2006">
          <mc:Choice Requires="x14">
            <control shapeId="1046" r:id="rId21" name="Check Box 22">
              <controlPr defaultSize="0" autoFill="0" autoLine="0" autoPict="0">
                <anchor moveWithCells="1">
                  <from>
                    <xdr:col>6</xdr:col>
                    <xdr:colOff>108857</xdr:colOff>
                    <xdr:row>45</xdr:row>
                    <xdr:rowOff>43543</xdr:rowOff>
                  </from>
                  <to>
                    <xdr:col>9</xdr:col>
                    <xdr:colOff>609600</xdr:colOff>
                    <xdr:row>46</xdr:row>
                    <xdr:rowOff>59871</xdr:rowOff>
                  </to>
                </anchor>
              </controlPr>
            </control>
          </mc:Choice>
        </mc:AlternateContent>
        <mc:AlternateContent xmlns:mc="http://schemas.openxmlformats.org/markup-compatibility/2006">
          <mc:Choice Requires="x14">
            <control shapeId="1048" r:id="rId22" name="Check Box 24">
              <controlPr defaultSize="0" autoFill="0" autoLine="0" autoPict="0">
                <anchor moveWithCells="1">
                  <from>
                    <xdr:col>0</xdr:col>
                    <xdr:colOff>97971</xdr:colOff>
                    <xdr:row>18</xdr:row>
                    <xdr:rowOff>310243</xdr:rowOff>
                  </from>
                  <to>
                    <xdr:col>1</xdr:col>
                    <xdr:colOff>250371</xdr:colOff>
                    <xdr:row>20</xdr:row>
                    <xdr:rowOff>70757</xdr:rowOff>
                  </to>
                </anchor>
              </controlPr>
            </control>
          </mc:Choice>
        </mc:AlternateContent>
        <mc:AlternateContent xmlns:mc="http://schemas.openxmlformats.org/markup-compatibility/2006">
          <mc:Choice Requires="x14">
            <control shapeId="1028" r:id="rId23" name="Check Box 4">
              <controlPr defaultSize="0" autoFill="0" autoLine="0" autoPict="0">
                <anchor moveWithCells="1">
                  <from>
                    <xdr:col>0</xdr:col>
                    <xdr:colOff>97971</xdr:colOff>
                    <xdr:row>15</xdr:row>
                    <xdr:rowOff>195943</xdr:rowOff>
                  </from>
                  <to>
                    <xdr:col>1</xdr:col>
                    <xdr:colOff>250371</xdr:colOff>
                    <xdr:row>17</xdr:row>
                    <xdr:rowOff>38100</xdr:rowOff>
                  </to>
                </anchor>
              </controlPr>
            </control>
          </mc:Choice>
        </mc:AlternateContent>
        <mc:AlternateContent xmlns:mc="http://schemas.openxmlformats.org/markup-compatibility/2006">
          <mc:Choice Requires="x14">
            <control shapeId="1029" r:id="rId24" name="Check Box 5">
              <controlPr defaultSize="0" autoFill="0" autoLine="0" autoPict="0">
                <anchor moveWithCells="1">
                  <from>
                    <xdr:col>0</xdr:col>
                    <xdr:colOff>97971</xdr:colOff>
                    <xdr:row>16</xdr:row>
                    <xdr:rowOff>375557</xdr:rowOff>
                  </from>
                  <to>
                    <xdr:col>1</xdr:col>
                    <xdr:colOff>261257</xdr:colOff>
                    <xdr:row>18</xdr:row>
                    <xdr:rowOff>43543</xdr:rowOff>
                  </to>
                </anchor>
              </controlPr>
            </control>
          </mc:Choice>
        </mc:AlternateContent>
        <mc:AlternateContent xmlns:mc="http://schemas.openxmlformats.org/markup-compatibility/2006">
          <mc:Choice Requires="x14">
            <control shapeId="1030" r:id="rId25" name="Check Box 6">
              <controlPr defaultSize="0" autoFill="0" autoLine="0" autoPict="0">
                <anchor moveWithCells="1">
                  <from>
                    <xdr:col>0</xdr:col>
                    <xdr:colOff>97971</xdr:colOff>
                    <xdr:row>17</xdr:row>
                    <xdr:rowOff>381000</xdr:rowOff>
                  </from>
                  <to>
                    <xdr:col>1</xdr:col>
                    <xdr:colOff>250371</xdr:colOff>
                    <xdr:row>19</xdr:row>
                    <xdr:rowOff>59871</xdr:rowOff>
                  </to>
                </anchor>
              </controlPr>
            </control>
          </mc:Choice>
        </mc:AlternateContent>
        <mc:AlternateContent xmlns:mc="http://schemas.openxmlformats.org/markup-compatibility/2006">
          <mc:Choice Requires="x14">
            <control shapeId="1032" r:id="rId26" name="Check Box 8">
              <controlPr defaultSize="0" autoFill="0" autoLine="0" autoPict="0">
                <anchor moveWithCells="1">
                  <from>
                    <xdr:col>4</xdr:col>
                    <xdr:colOff>843643</xdr:colOff>
                    <xdr:row>29</xdr:row>
                    <xdr:rowOff>136071</xdr:rowOff>
                  </from>
                  <to>
                    <xdr:col>5</xdr:col>
                    <xdr:colOff>5443</xdr:colOff>
                    <xdr:row>31</xdr:row>
                    <xdr:rowOff>97971</xdr:rowOff>
                  </to>
                </anchor>
              </controlPr>
            </control>
          </mc:Choice>
        </mc:AlternateContent>
        <mc:AlternateContent xmlns:mc="http://schemas.openxmlformats.org/markup-compatibility/2006">
          <mc:Choice Requires="x14">
            <control shapeId="1053" r:id="rId27" name="Check Box 29">
              <controlPr defaultSize="0" autoFill="0" autoLine="0" autoPict="0">
                <anchor moveWithCells="1">
                  <from>
                    <xdr:col>4</xdr:col>
                    <xdr:colOff>843643</xdr:colOff>
                    <xdr:row>30</xdr:row>
                    <xdr:rowOff>136071</xdr:rowOff>
                  </from>
                  <to>
                    <xdr:col>5</xdr:col>
                    <xdr:colOff>5443</xdr:colOff>
                    <xdr:row>32</xdr:row>
                    <xdr:rowOff>108857</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containsText" priority="1" operator="containsText" text="行わない" id="{444991C8-D6FA-448E-BC37-F6DEA168F32E}">
            <xm:f>NOT(ISERROR(SEARCH("行わない",'C:\Users\KKLSI\Desktop\★作業中★\[01_（案）所要額調査表.xlsx]別紙１'!#REF!)))</xm:f>
            <x14:dxf>
              <fill>
                <patternFill patternType="none">
                  <bgColor auto="1"/>
                </patternFill>
              </fill>
            </x14:dxf>
          </x14:cfRule>
          <xm:sqref>J20:K20 J17:K17</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pageSetUpPr fitToPage="1"/>
  </sheetPr>
  <dimension ref="A1:W49"/>
  <sheetViews>
    <sheetView showGridLines="0" tabSelected="1" view="pageBreakPreview" topLeftCell="A23" zoomScale="115" zoomScaleNormal="70" zoomScaleSheetLayoutView="115" workbookViewId="0">
      <selection activeCell="R29" sqref="R29"/>
    </sheetView>
  </sheetViews>
  <sheetFormatPr defaultColWidth="5.69140625" defaultRowHeight="19.3" x14ac:dyDescent="0.25"/>
  <cols>
    <col min="1" max="1" width="3.84375" style="15" customWidth="1"/>
    <col min="2" max="2" width="5.69140625" style="15"/>
    <col min="3" max="3" width="12.84375" style="15" customWidth="1"/>
    <col min="4" max="4" width="5.69140625" style="15"/>
    <col min="5" max="5" width="18" style="15" customWidth="1"/>
    <col min="6" max="21" width="5.69140625" style="15"/>
    <col min="22" max="22" width="3.84375" style="15" customWidth="1"/>
    <col min="23" max="23" width="2.765625" style="15" customWidth="1"/>
    <col min="24" max="16384" width="5.69140625" style="15"/>
  </cols>
  <sheetData>
    <row r="1" spans="1:23" ht="23.15" x14ac:dyDescent="0.25">
      <c r="A1" s="13" t="s">
        <v>81</v>
      </c>
      <c r="B1" s="14"/>
      <c r="C1" s="14"/>
      <c r="D1" s="14"/>
      <c r="E1" s="14"/>
      <c r="F1" s="14"/>
      <c r="G1" s="14"/>
      <c r="H1" s="14"/>
      <c r="I1" s="14"/>
      <c r="J1" s="14"/>
    </row>
    <row r="2" spans="1:23" ht="24.9" customHeight="1" x14ac:dyDescent="0.25">
      <c r="A2" s="213" t="s">
        <v>82</v>
      </c>
      <c r="B2" s="214"/>
      <c r="C2" s="214"/>
      <c r="D2" s="214"/>
      <c r="E2" s="214"/>
      <c r="F2" s="214"/>
      <c r="G2" s="214"/>
      <c r="H2" s="214"/>
      <c r="I2" s="214"/>
      <c r="J2" s="214"/>
      <c r="K2" s="214"/>
      <c r="L2" s="214"/>
      <c r="M2" s="214"/>
      <c r="N2" s="214"/>
      <c r="O2" s="214"/>
      <c r="P2" s="214"/>
      <c r="Q2" s="214"/>
      <c r="R2" s="214"/>
      <c r="S2" s="214"/>
      <c r="T2" s="214"/>
      <c r="U2" s="214"/>
      <c r="V2" s="214"/>
      <c r="W2" s="214"/>
    </row>
    <row r="3" spans="1:23" ht="29.25" customHeight="1" x14ac:dyDescent="0.25">
      <c r="A3" s="214"/>
      <c r="B3" s="214"/>
      <c r="C3" s="214"/>
      <c r="D3" s="214"/>
      <c r="E3" s="214"/>
      <c r="F3" s="214"/>
      <c r="G3" s="214"/>
      <c r="H3" s="214"/>
      <c r="I3" s="214"/>
      <c r="J3" s="214"/>
      <c r="K3" s="214"/>
      <c r="L3" s="214"/>
      <c r="M3" s="214"/>
      <c r="N3" s="214"/>
      <c r="O3" s="214"/>
      <c r="P3" s="214"/>
      <c r="Q3" s="214"/>
      <c r="R3" s="214"/>
      <c r="S3" s="214"/>
      <c r="T3" s="214"/>
      <c r="U3" s="214"/>
      <c r="V3" s="214"/>
      <c r="W3" s="214"/>
    </row>
    <row r="4" spans="1:23" s="18" customFormat="1" ht="9.75" customHeight="1" x14ac:dyDescent="0.25">
      <c r="A4" s="16"/>
      <c r="B4" s="17"/>
      <c r="C4" s="17"/>
      <c r="D4" s="17"/>
      <c r="E4" s="17"/>
      <c r="F4" s="17"/>
      <c r="G4" s="17"/>
      <c r="H4" s="17"/>
      <c r="I4" s="17"/>
      <c r="J4" s="17"/>
    </row>
    <row r="5" spans="1:23" s="21" customFormat="1" ht="26.15" x14ac:dyDescent="0.25">
      <c r="A5" s="19"/>
      <c r="B5" s="20"/>
      <c r="C5" s="20"/>
      <c r="D5" s="20"/>
      <c r="E5" s="20"/>
      <c r="F5" s="20"/>
      <c r="G5" s="20"/>
      <c r="H5" s="19"/>
      <c r="I5" s="19"/>
      <c r="J5" s="19"/>
      <c r="P5" s="22"/>
      <c r="Q5" s="22"/>
      <c r="R5" s="22"/>
      <c r="S5" s="23"/>
      <c r="T5" s="23"/>
      <c r="U5" s="23"/>
      <c r="V5" s="23"/>
    </row>
    <row r="6" spans="1:23" s="26" customFormat="1" ht="19.75" thickBot="1" x14ac:dyDescent="0.3">
      <c r="A6" s="24"/>
      <c r="B6" s="24"/>
      <c r="C6" s="25" t="s">
        <v>0</v>
      </c>
      <c r="D6" s="24"/>
      <c r="E6" s="24"/>
      <c r="F6" s="24"/>
      <c r="G6" s="24"/>
      <c r="H6" s="24"/>
      <c r="I6" s="24"/>
      <c r="J6" s="24"/>
    </row>
    <row r="7" spans="1:23" s="26" customFormat="1" ht="23.15" customHeight="1" x14ac:dyDescent="0.25">
      <c r="A7" s="24"/>
      <c r="B7" s="24"/>
      <c r="C7" s="27" t="s">
        <v>2</v>
      </c>
      <c r="D7" s="216"/>
      <c r="E7" s="217"/>
      <c r="F7" s="217"/>
      <c r="G7" s="217"/>
      <c r="H7" s="217"/>
      <c r="I7" s="217"/>
      <c r="J7" s="217"/>
      <c r="K7" s="218"/>
    </row>
    <row r="8" spans="1:23" s="26" customFormat="1" ht="23.15" customHeight="1" x14ac:dyDescent="0.25">
      <c r="A8" s="24"/>
      <c r="B8" s="24"/>
      <c r="C8" s="28" t="s">
        <v>3</v>
      </c>
      <c r="D8" s="219"/>
      <c r="E8" s="220"/>
      <c r="F8" s="220"/>
      <c r="G8" s="220"/>
      <c r="H8" s="220"/>
      <c r="I8" s="220"/>
      <c r="J8" s="220"/>
      <c r="K8" s="221"/>
    </row>
    <row r="9" spans="1:23" s="26" customFormat="1" ht="23.15" customHeight="1" x14ac:dyDescent="0.25">
      <c r="A9" s="24"/>
      <c r="B9" s="24"/>
      <c r="C9" s="29" t="s">
        <v>35</v>
      </c>
      <c r="D9" s="222"/>
      <c r="E9" s="223"/>
      <c r="F9" s="224" t="s">
        <v>36</v>
      </c>
      <c r="G9" s="224"/>
      <c r="H9" s="224"/>
      <c r="I9" s="224"/>
      <c r="J9" s="224"/>
      <c r="K9" s="225"/>
    </row>
    <row r="10" spans="1:23" s="26" customFormat="1" ht="23.15" customHeight="1" thickBot="1" x14ac:dyDescent="0.3">
      <c r="A10" s="24"/>
      <c r="B10" s="24"/>
      <c r="C10" s="30" t="s">
        <v>37</v>
      </c>
      <c r="D10" s="226"/>
      <c r="E10" s="227"/>
      <c r="F10" s="228" t="s">
        <v>36</v>
      </c>
      <c r="G10" s="228"/>
      <c r="H10" s="228"/>
      <c r="I10" s="228"/>
      <c r="J10" s="228"/>
      <c r="K10" s="229"/>
    </row>
    <row r="11" spans="1:23" ht="9.9" customHeight="1" x14ac:dyDescent="0.25">
      <c r="A11" s="14"/>
      <c r="B11" s="14"/>
      <c r="C11" s="14"/>
      <c r="D11" s="14"/>
      <c r="E11" s="14"/>
      <c r="F11" s="14"/>
      <c r="G11" s="14"/>
      <c r="H11" s="14"/>
      <c r="I11" s="14"/>
      <c r="J11" s="14"/>
    </row>
    <row r="12" spans="1:23" ht="20.149999999999999" customHeight="1" x14ac:dyDescent="0.25">
      <c r="A12" s="14"/>
      <c r="B12" s="230" t="s">
        <v>38</v>
      </c>
      <c r="C12" s="230"/>
      <c r="D12" s="230"/>
      <c r="E12" s="231">
        <f>$C$16+$E$16-$G$16</f>
        <v>0</v>
      </c>
      <c r="F12" s="232"/>
      <c r="G12" s="232"/>
      <c r="H12" s="232"/>
      <c r="I12" s="232"/>
      <c r="J12" s="234" t="s">
        <v>9</v>
      </c>
      <c r="K12" s="235"/>
      <c r="M12" s="110"/>
      <c r="N12" s="110"/>
      <c r="O12" s="110"/>
      <c r="P12" s="110"/>
      <c r="Q12" s="110"/>
      <c r="R12" s="110"/>
      <c r="T12" s="31"/>
      <c r="U12" s="31"/>
    </row>
    <row r="13" spans="1:23" ht="20.149999999999999" customHeight="1" thickBot="1" x14ac:dyDescent="0.3">
      <c r="A13" s="14"/>
      <c r="B13" s="230"/>
      <c r="C13" s="230"/>
      <c r="D13" s="230"/>
      <c r="E13" s="233"/>
      <c r="F13" s="233"/>
      <c r="G13" s="233"/>
      <c r="H13" s="233"/>
      <c r="I13" s="233"/>
      <c r="J13" s="234"/>
      <c r="K13" s="235"/>
      <c r="M13" s="215"/>
      <c r="N13" s="215"/>
      <c r="O13" s="215"/>
      <c r="P13" s="215"/>
      <c r="Q13" s="215"/>
      <c r="R13" s="215"/>
      <c r="T13" s="31"/>
      <c r="U13" s="31"/>
    </row>
    <row r="14" spans="1:23" ht="9.9" customHeight="1" x14ac:dyDescent="0.25">
      <c r="A14" s="14"/>
      <c r="B14" s="14"/>
      <c r="C14" s="14"/>
      <c r="D14" s="14"/>
      <c r="E14" s="14"/>
      <c r="F14" s="14"/>
      <c r="G14" s="14"/>
      <c r="H14" s="14"/>
      <c r="I14" s="14"/>
      <c r="J14" s="14"/>
    </row>
    <row r="15" spans="1:23" ht="39.9" customHeight="1" x14ac:dyDescent="0.25">
      <c r="A15" s="14"/>
      <c r="B15" s="14"/>
      <c r="C15" s="239" t="s">
        <v>39</v>
      </c>
      <c r="D15" s="239"/>
      <c r="E15" s="240" t="s">
        <v>40</v>
      </c>
      <c r="F15" s="241"/>
      <c r="G15" s="240" t="s">
        <v>41</v>
      </c>
      <c r="H15" s="241"/>
      <c r="I15" s="32"/>
      <c r="J15" s="32"/>
    </row>
    <row r="16" spans="1:23" ht="20.149999999999999" customHeight="1" x14ac:dyDescent="0.25">
      <c r="A16" s="14"/>
      <c r="B16" s="14"/>
      <c r="C16" s="242">
        <f>$P$24</f>
        <v>0</v>
      </c>
      <c r="D16" s="243"/>
      <c r="E16" s="244">
        <f>$S$24</f>
        <v>0</v>
      </c>
      <c r="F16" s="245"/>
      <c r="G16" s="246"/>
      <c r="H16" s="247"/>
      <c r="I16" s="33"/>
      <c r="J16" s="33"/>
    </row>
    <row r="17" spans="1:21" ht="9.9" customHeight="1" x14ac:dyDescent="0.25">
      <c r="A17" s="14"/>
      <c r="B17" s="14"/>
      <c r="C17" s="14"/>
      <c r="D17" s="14"/>
      <c r="E17" s="14"/>
      <c r="F17" s="14"/>
      <c r="G17" s="14"/>
      <c r="H17" s="14"/>
      <c r="I17" s="14"/>
      <c r="J17" s="14"/>
    </row>
    <row r="18" spans="1:21" s="36" customFormat="1" ht="20.149999999999999" customHeight="1" x14ac:dyDescent="0.25">
      <c r="A18" s="34"/>
      <c r="B18" s="35" t="s">
        <v>42</v>
      </c>
      <c r="C18" s="248" t="s">
        <v>43</v>
      </c>
      <c r="D18" s="248"/>
      <c r="E18" s="248"/>
      <c r="F18" s="248"/>
      <c r="G18" s="248"/>
      <c r="H18" s="248"/>
      <c r="I18" s="248"/>
      <c r="J18" s="248"/>
      <c r="K18" s="249" t="s">
        <v>44</v>
      </c>
      <c r="L18" s="249"/>
      <c r="M18" s="249" t="s">
        <v>45</v>
      </c>
      <c r="N18" s="249"/>
      <c r="O18" s="249"/>
      <c r="P18" s="249" t="s">
        <v>46</v>
      </c>
      <c r="Q18" s="249"/>
      <c r="R18" s="249"/>
      <c r="S18" s="250" t="s">
        <v>47</v>
      </c>
      <c r="T18" s="250"/>
      <c r="U18" s="250"/>
    </row>
    <row r="19" spans="1:21" ht="20.149999999999999" customHeight="1" x14ac:dyDescent="0.25">
      <c r="A19" s="14"/>
      <c r="B19" s="37">
        <v>1</v>
      </c>
      <c r="C19" s="236"/>
      <c r="D19" s="236"/>
      <c r="E19" s="236"/>
      <c r="F19" s="236"/>
      <c r="G19" s="236"/>
      <c r="H19" s="236"/>
      <c r="I19" s="236"/>
      <c r="J19" s="236"/>
      <c r="K19" s="38"/>
      <c r="L19" s="39" t="s">
        <v>48</v>
      </c>
      <c r="M19" s="237"/>
      <c r="N19" s="237"/>
      <c r="O19" s="237"/>
      <c r="P19" s="238">
        <f>K19*M19</f>
        <v>0</v>
      </c>
      <c r="Q19" s="238"/>
      <c r="R19" s="238"/>
      <c r="S19" s="237"/>
      <c r="T19" s="237"/>
      <c r="U19" s="237"/>
    </row>
    <row r="20" spans="1:21" ht="20.149999999999999" customHeight="1" x14ac:dyDescent="0.25">
      <c r="A20" s="14"/>
      <c r="B20" s="37">
        <v>2</v>
      </c>
      <c r="C20" s="236"/>
      <c r="D20" s="236"/>
      <c r="E20" s="236"/>
      <c r="F20" s="236"/>
      <c r="G20" s="236"/>
      <c r="H20" s="236"/>
      <c r="I20" s="236"/>
      <c r="J20" s="236"/>
      <c r="K20" s="38"/>
      <c r="L20" s="39" t="s">
        <v>48</v>
      </c>
      <c r="M20" s="237"/>
      <c r="N20" s="237"/>
      <c r="O20" s="237"/>
      <c r="P20" s="238">
        <f t="shared" ref="P20:P23" si="0">K20*M20</f>
        <v>0</v>
      </c>
      <c r="Q20" s="238"/>
      <c r="R20" s="238"/>
      <c r="S20" s="237"/>
      <c r="T20" s="237"/>
      <c r="U20" s="237"/>
    </row>
    <row r="21" spans="1:21" ht="20.149999999999999" customHeight="1" x14ac:dyDescent="0.25">
      <c r="A21" s="14"/>
      <c r="B21" s="37">
        <v>3</v>
      </c>
      <c r="C21" s="236"/>
      <c r="D21" s="236"/>
      <c r="E21" s="236"/>
      <c r="F21" s="236"/>
      <c r="G21" s="236"/>
      <c r="H21" s="236"/>
      <c r="I21" s="236"/>
      <c r="J21" s="236"/>
      <c r="K21" s="38"/>
      <c r="L21" s="39" t="s">
        <v>48</v>
      </c>
      <c r="M21" s="237"/>
      <c r="N21" s="237"/>
      <c r="O21" s="237"/>
      <c r="P21" s="238">
        <f t="shared" si="0"/>
        <v>0</v>
      </c>
      <c r="Q21" s="238"/>
      <c r="R21" s="238"/>
      <c r="S21" s="237"/>
      <c r="T21" s="237"/>
      <c r="U21" s="237"/>
    </row>
    <row r="22" spans="1:21" ht="20.149999999999999" customHeight="1" x14ac:dyDescent="0.25">
      <c r="A22" s="14"/>
      <c r="B22" s="37">
        <v>4</v>
      </c>
      <c r="C22" s="236"/>
      <c r="D22" s="236"/>
      <c r="E22" s="236"/>
      <c r="F22" s="236"/>
      <c r="G22" s="236"/>
      <c r="H22" s="236"/>
      <c r="I22" s="236"/>
      <c r="J22" s="236"/>
      <c r="K22" s="38"/>
      <c r="L22" s="39" t="s">
        <v>48</v>
      </c>
      <c r="M22" s="237"/>
      <c r="N22" s="237"/>
      <c r="O22" s="237"/>
      <c r="P22" s="238">
        <f t="shared" si="0"/>
        <v>0</v>
      </c>
      <c r="Q22" s="238"/>
      <c r="R22" s="238"/>
      <c r="S22" s="237"/>
      <c r="T22" s="237"/>
      <c r="U22" s="237"/>
    </row>
    <row r="23" spans="1:21" ht="20.149999999999999" customHeight="1" x14ac:dyDescent="0.25">
      <c r="A23" s="14"/>
      <c r="B23" s="37">
        <v>5</v>
      </c>
      <c r="C23" s="236"/>
      <c r="D23" s="236"/>
      <c r="E23" s="236"/>
      <c r="F23" s="236"/>
      <c r="G23" s="236"/>
      <c r="H23" s="236"/>
      <c r="I23" s="236"/>
      <c r="J23" s="236"/>
      <c r="K23" s="38"/>
      <c r="L23" s="39" t="s">
        <v>48</v>
      </c>
      <c r="M23" s="237"/>
      <c r="N23" s="237"/>
      <c r="O23" s="237"/>
      <c r="P23" s="238">
        <f t="shared" si="0"/>
        <v>0</v>
      </c>
      <c r="Q23" s="238"/>
      <c r="R23" s="238"/>
      <c r="S23" s="237"/>
      <c r="T23" s="237"/>
      <c r="U23" s="237"/>
    </row>
    <row r="24" spans="1:21" ht="20.149999999999999" customHeight="1" x14ac:dyDescent="0.25">
      <c r="A24" s="14"/>
      <c r="B24" s="14"/>
      <c r="C24" s="14"/>
      <c r="D24" s="14"/>
      <c r="E24" s="14"/>
      <c r="F24" s="14"/>
      <c r="G24" s="14"/>
      <c r="H24" s="14"/>
      <c r="I24" s="14"/>
      <c r="J24" s="14"/>
      <c r="M24" s="249" t="s">
        <v>49</v>
      </c>
      <c r="N24" s="249"/>
      <c r="O24" s="249"/>
      <c r="P24" s="251">
        <f>SUM(P19:R23)</f>
        <v>0</v>
      </c>
      <c r="Q24" s="252"/>
      <c r="R24" s="253"/>
      <c r="S24" s="251">
        <f>SUM(S19:U23)</f>
        <v>0</v>
      </c>
      <c r="T24" s="252"/>
      <c r="U24" s="253"/>
    </row>
    <row r="25" spans="1:21" ht="20.149999999999999" customHeight="1" x14ac:dyDescent="0.25">
      <c r="A25" s="14"/>
      <c r="B25" s="14"/>
      <c r="C25" s="14"/>
      <c r="D25" s="14"/>
      <c r="E25" s="14"/>
      <c r="F25" s="14"/>
      <c r="G25" s="14"/>
      <c r="H25" s="14"/>
      <c r="I25" s="14"/>
      <c r="J25" s="14"/>
      <c r="M25" s="40"/>
      <c r="N25" s="40"/>
      <c r="O25" s="40"/>
      <c r="P25" s="41"/>
      <c r="Q25" s="41"/>
      <c r="R25" s="41"/>
      <c r="S25" s="41"/>
      <c r="T25" s="41"/>
      <c r="U25" s="41"/>
    </row>
    <row r="26" spans="1:21" ht="20.149999999999999" customHeight="1" x14ac:dyDescent="0.25">
      <c r="A26" s="14"/>
      <c r="B26" s="14"/>
      <c r="C26" s="14"/>
      <c r="D26" s="14"/>
      <c r="E26" s="14"/>
      <c r="F26" s="14"/>
      <c r="G26" s="14"/>
      <c r="H26" s="14"/>
      <c r="I26" s="14"/>
      <c r="J26" s="14"/>
      <c r="M26" s="40"/>
      <c r="N26" s="40"/>
      <c r="O26" s="40"/>
      <c r="P26" s="41"/>
      <c r="Q26" s="41"/>
      <c r="R26" s="41"/>
      <c r="S26" s="41"/>
      <c r="T26" s="41"/>
      <c r="U26" s="41"/>
    </row>
    <row r="27" spans="1:21" ht="20.149999999999999" customHeight="1" x14ac:dyDescent="0.25">
      <c r="A27" s="14"/>
      <c r="B27" s="14"/>
      <c r="C27" s="14"/>
      <c r="D27" s="14"/>
      <c r="E27" s="14"/>
      <c r="F27" s="14"/>
      <c r="G27" s="14"/>
      <c r="H27" s="14"/>
      <c r="I27" s="14"/>
      <c r="J27" s="14"/>
      <c r="M27" s="40"/>
      <c r="N27" s="40"/>
      <c r="O27" s="40"/>
      <c r="P27" s="41"/>
      <c r="Q27" s="41"/>
      <c r="R27" s="41"/>
      <c r="S27" s="41"/>
      <c r="T27" s="41"/>
      <c r="U27" s="41"/>
    </row>
    <row r="28" spans="1:21" ht="20.149999999999999" customHeight="1" x14ac:dyDescent="0.25">
      <c r="A28" s="14"/>
      <c r="B28" s="14"/>
      <c r="C28" s="14"/>
      <c r="D28" s="14"/>
      <c r="E28" s="14"/>
      <c r="F28" s="14"/>
      <c r="G28" s="14"/>
      <c r="H28" s="14"/>
      <c r="I28" s="14"/>
      <c r="J28" s="14"/>
      <c r="M28" s="40"/>
      <c r="N28" s="40"/>
      <c r="O28" s="40"/>
      <c r="P28" s="41"/>
      <c r="Q28" s="41"/>
      <c r="R28" s="41"/>
      <c r="S28" s="41"/>
      <c r="T28" s="41"/>
      <c r="U28" s="41"/>
    </row>
    <row r="29" spans="1:21" ht="66" customHeight="1" x14ac:dyDescent="0.25">
      <c r="A29" s="14"/>
      <c r="B29" s="14"/>
      <c r="C29" s="14"/>
      <c r="D29" s="14"/>
      <c r="E29" s="14"/>
      <c r="F29" s="14"/>
      <c r="G29" s="14"/>
      <c r="H29" s="14"/>
      <c r="I29" s="14"/>
      <c r="J29" s="14"/>
    </row>
    <row r="30" spans="1:21" ht="20.149999999999999" customHeight="1" x14ac:dyDescent="0.25">
      <c r="A30" s="14"/>
      <c r="B30" s="254" t="s">
        <v>50</v>
      </c>
      <c r="C30" s="248"/>
      <c r="D30" s="255"/>
      <c r="E30" s="255"/>
      <c r="F30" s="255"/>
      <c r="G30" s="255"/>
      <c r="H30" s="255"/>
      <c r="I30" s="255"/>
      <c r="J30" s="255"/>
      <c r="K30" s="256"/>
      <c r="L30" s="256"/>
      <c r="M30" s="256"/>
      <c r="N30" s="256"/>
      <c r="O30" s="256"/>
      <c r="P30" s="256"/>
      <c r="Q30" s="256"/>
      <c r="R30" s="256"/>
      <c r="S30" s="256"/>
      <c r="T30" s="256"/>
      <c r="U30" s="256"/>
    </row>
    <row r="31" spans="1:21" ht="20.149999999999999" customHeight="1" x14ac:dyDescent="0.25">
      <c r="A31" s="14"/>
      <c r="B31" s="248"/>
      <c r="C31" s="248"/>
      <c r="D31" s="255"/>
      <c r="E31" s="255"/>
      <c r="F31" s="255"/>
      <c r="G31" s="255"/>
      <c r="H31" s="255"/>
      <c r="I31" s="255"/>
      <c r="J31" s="255"/>
      <c r="K31" s="256"/>
      <c r="L31" s="256"/>
      <c r="M31" s="256"/>
      <c r="N31" s="256"/>
      <c r="O31" s="256"/>
      <c r="P31" s="256"/>
      <c r="Q31" s="256"/>
      <c r="R31" s="256"/>
      <c r="S31" s="256"/>
      <c r="T31" s="256"/>
      <c r="U31" s="256"/>
    </row>
    <row r="32" spans="1:21" ht="20.149999999999999" customHeight="1" x14ac:dyDescent="0.25">
      <c r="A32" s="14"/>
      <c r="B32" s="248"/>
      <c r="C32" s="248"/>
      <c r="D32" s="255"/>
      <c r="E32" s="255"/>
      <c r="F32" s="255"/>
      <c r="G32" s="255"/>
      <c r="H32" s="255"/>
      <c r="I32" s="255"/>
      <c r="J32" s="255"/>
      <c r="K32" s="256"/>
      <c r="L32" s="256"/>
      <c r="M32" s="256"/>
      <c r="N32" s="256"/>
      <c r="O32" s="256"/>
      <c r="P32" s="256"/>
      <c r="Q32" s="256"/>
      <c r="R32" s="256"/>
      <c r="S32" s="256"/>
      <c r="T32" s="256"/>
      <c r="U32" s="256"/>
    </row>
    <row r="33" spans="1:21" ht="105" customHeight="1" x14ac:dyDescent="0.25">
      <c r="A33" s="14"/>
      <c r="B33" s="248"/>
      <c r="C33" s="248"/>
      <c r="D33" s="255"/>
      <c r="E33" s="255"/>
      <c r="F33" s="255"/>
      <c r="G33" s="255"/>
      <c r="H33" s="255"/>
      <c r="I33" s="255"/>
      <c r="J33" s="255"/>
      <c r="K33" s="256"/>
      <c r="L33" s="256"/>
      <c r="M33" s="256"/>
      <c r="N33" s="256"/>
      <c r="O33" s="256"/>
      <c r="P33" s="256"/>
      <c r="Q33" s="256"/>
      <c r="R33" s="256"/>
      <c r="S33" s="256"/>
      <c r="T33" s="256"/>
      <c r="U33" s="256"/>
    </row>
    <row r="34" spans="1:21" ht="20.149999999999999" customHeight="1" x14ac:dyDescent="0.25">
      <c r="A34" s="14"/>
      <c r="B34" s="44" t="s">
        <v>51</v>
      </c>
      <c r="C34" s="107" t="s">
        <v>52</v>
      </c>
      <c r="D34" s="108"/>
      <c r="E34" s="108"/>
      <c r="F34" s="108"/>
      <c r="G34" s="108"/>
      <c r="H34" s="108"/>
      <c r="I34" s="108"/>
      <c r="J34" s="108"/>
      <c r="K34" s="108"/>
      <c r="L34" s="108"/>
      <c r="M34" s="108"/>
      <c r="N34" s="108"/>
      <c r="O34" s="108"/>
      <c r="P34" s="108"/>
    </row>
    <row r="35" spans="1:21" ht="20.149999999999999" customHeight="1" x14ac:dyDescent="0.25">
      <c r="A35" s="14"/>
      <c r="B35" s="14"/>
      <c r="C35" s="14"/>
      <c r="D35" s="14"/>
      <c r="E35" s="14"/>
      <c r="F35" s="14"/>
      <c r="G35" s="14"/>
      <c r="H35" s="14"/>
      <c r="I35" s="14"/>
      <c r="J35" s="14"/>
    </row>
    <row r="36" spans="1:21" ht="20.149999999999999" customHeight="1" x14ac:dyDescent="0.25">
      <c r="A36" s="14"/>
      <c r="B36" s="14"/>
      <c r="C36" s="14"/>
      <c r="D36" s="14"/>
      <c r="E36" s="14"/>
      <c r="F36" s="14"/>
      <c r="G36" s="14"/>
      <c r="H36" s="14"/>
      <c r="I36" s="14"/>
      <c r="J36" s="14"/>
    </row>
    <row r="37" spans="1:21" ht="20.149999999999999" customHeight="1" x14ac:dyDescent="0.25">
      <c r="A37" s="14"/>
      <c r="B37" s="14"/>
      <c r="C37" s="14"/>
      <c r="D37" s="14"/>
      <c r="E37" s="14"/>
      <c r="F37" s="14"/>
      <c r="G37" s="14"/>
      <c r="H37" s="14"/>
      <c r="I37" s="14"/>
      <c r="J37" s="14"/>
    </row>
    <row r="38" spans="1:21" ht="20.149999999999999" customHeight="1" x14ac:dyDescent="0.25">
      <c r="A38" s="14"/>
      <c r="B38" s="14"/>
      <c r="C38" s="14"/>
      <c r="D38" s="14"/>
      <c r="E38" s="14"/>
      <c r="F38" s="14"/>
      <c r="G38" s="14"/>
      <c r="H38" s="14"/>
      <c r="I38" s="14"/>
      <c r="J38" s="14"/>
    </row>
    <row r="39" spans="1:21" ht="20.149999999999999" customHeight="1" x14ac:dyDescent="0.25">
      <c r="A39" s="14"/>
      <c r="B39" s="14"/>
      <c r="C39" s="14"/>
      <c r="D39" s="14"/>
      <c r="E39" s="14"/>
      <c r="F39" s="14"/>
      <c r="G39" s="14"/>
      <c r="H39" s="14"/>
      <c r="I39" s="14"/>
      <c r="J39" s="14"/>
    </row>
    <row r="40" spans="1:21" ht="20.149999999999999" customHeight="1" x14ac:dyDescent="0.25">
      <c r="A40" s="14"/>
      <c r="B40" s="14"/>
      <c r="C40" s="14"/>
      <c r="D40" s="14"/>
      <c r="E40" s="14"/>
      <c r="F40" s="14"/>
      <c r="G40" s="14"/>
      <c r="H40" s="14"/>
      <c r="I40" s="14"/>
      <c r="J40" s="14"/>
    </row>
    <row r="41" spans="1:21" ht="20.149999999999999" customHeight="1" x14ac:dyDescent="0.25"/>
    <row r="42" spans="1:21" ht="20.149999999999999" customHeight="1" x14ac:dyDescent="0.25"/>
    <row r="43" spans="1:21" ht="20.149999999999999" customHeight="1" x14ac:dyDescent="0.25"/>
    <row r="44" spans="1:21" ht="20.149999999999999" customHeight="1" x14ac:dyDescent="0.25"/>
    <row r="45" spans="1:21" ht="20.149999999999999" customHeight="1" x14ac:dyDescent="0.25"/>
    <row r="46" spans="1:21" ht="20.149999999999999" customHeight="1" x14ac:dyDescent="0.25"/>
    <row r="47" spans="1:21" ht="20.149999999999999" customHeight="1" x14ac:dyDescent="0.25"/>
    <row r="48" spans="1:21" ht="20.149999999999999" customHeight="1" x14ac:dyDescent="0.25"/>
    <row r="49" ht="20.149999999999999" customHeight="1" x14ac:dyDescent="0.25"/>
  </sheetData>
  <mergeCells count="47">
    <mergeCell ref="M24:O24"/>
    <mergeCell ref="P24:R24"/>
    <mergeCell ref="S24:U24"/>
    <mergeCell ref="B30:C33"/>
    <mergeCell ref="D30:U33"/>
    <mergeCell ref="C22:J22"/>
    <mergeCell ref="M22:O22"/>
    <mergeCell ref="P22:R22"/>
    <mergeCell ref="S22:U22"/>
    <mergeCell ref="C23:J23"/>
    <mergeCell ref="M23:O23"/>
    <mergeCell ref="P23:R23"/>
    <mergeCell ref="S23:U23"/>
    <mergeCell ref="C20:J20"/>
    <mergeCell ref="M20:O20"/>
    <mergeCell ref="P20:R20"/>
    <mergeCell ref="S20:U20"/>
    <mergeCell ref="C21:J21"/>
    <mergeCell ref="M21:O21"/>
    <mergeCell ref="P21:R21"/>
    <mergeCell ref="S21:U21"/>
    <mergeCell ref="C19:J19"/>
    <mergeCell ref="M19:O19"/>
    <mergeCell ref="P19:R19"/>
    <mergeCell ref="S19:U19"/>
    <mergeCell ref="C15:D15"/>
    <mergeCell ref="E15:F15"/>
    <mergeCell ref="G15:H15"/>
    <mergeCell ref="C16:D16"/>
    <mergeCell ref="E16:F16"/>
    <mergeCell ref="G16:H16"/>
    <mergeCell ref="C18:J18"/>
    <mergeCell ref="K18:L18"/>
    <mergeCell ref="M18:O18"/>
    <mergeCell ref="P18:R18"/>
    <mergeCell ref="S18:U18"/>
    <mergeCell ref="A2:W3"/>
    <mergeCell ref="M13:R13"/>
    <mergeCell ref="D7:K7"/>
    <mergeCell ref="D8:K8"/>
    <mergeCell ref="D9:E9"/>
    <mergeCell ref="F9:K9"/>
    <mergeCell ref="D10:E10"/>
    <mergeCell ref="F10:K10"/>
    <mergeCell ref="B12:D13"/>
    <mergeCell ref="E12:I13"/>
    <mergeCell ref="J12:K13"/>
  </mergeCells>
  <phoneticPr fontId="5"/>
  <dataValidations count="4">
    <dataValidation type="whole" allowBlank="1" showInputMessage="1" showErrorMessage="1" sqref="D9:D10" xr:uid="{00000000-0002-0000-0100-000000000000}">
      <formula1>0</formula1>
      <formula2>9999</formula2>
    </dataValidation>
    <dataValidation imeMode="halfAlpha" allowBlank="1" showInputMessage="1" showErrorMessage="1" sqref="M19:R23" xr:uid="{00000000-0002-0000-0100-000001000000}"/>
    <dataValidation type="whole" allowBlank="1" showInputMessage="1" showErrorMessage="1" sqref="K19:K23" xr:uid="{00000000-0002-0000-0100-000002000000}">
      <formula1>1</formula1>
      <formula2>100</formula2>
    </dataValidation>
    <dataValidation type="list" showDropDown="1" showInputMessage="1" showErrorMessage="1" sqref="L19:L23" xr:uid="{00000000-0002-0000-0100-000003000000}">
      <formula1>"式,台"</formula1>
    </dataValidation>
  </dataValidations>
  <printOptions horizontalCentered="1"/>
  <pageMargins left="0.23622047244094491" right="0.23622047244094491" top="0.74803149606299213" bottom="0.74803149606299213" header="0.31496062992125984" footer="0.31496062992125984"/>
  <pageSetup paperSize="9" scale="7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様式１　ロボット等導入支援事業所要見込額調書</vt:lpstr>
      <vt:lpstr>様式２　ロボット等導入支援事業所要見込額内訳書</vt:lpstr>
      <vt:lpstr>'様式１　ロボット等導入支援事業所要見込額調書'!Print_Area</vt:lpstr>
      <vt:lpstr>'様式２　ロボット等導入支援事業所要見込額内訳書'!Print_Area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太田 伶(oota-rei.0x4)</dc:creator>
  <cp:lastModifiedBy>山梨県</cp:lastModifiedBy>
  <cp:lastPrinted>2024-07-19T01:30:27Z</cp:lastPrinted>
  <dcterms:created xsi:type="dcterms:W3CDTF">2022-12-14T02:03:24Z</dcterms:created>
  <dcterms:modified xsi:type="dcterms:W3CDTF">2024-07-19T02:39:18Z</dcterms:modified>
</cp:coreProperties>
</file>