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17_南部町\"/>
    </mc:Choice>
  </mc:AlternateContent>
  <bookViews>
    <workbookView xWindow="0" yWindow="0" windowWidth="15360" windowHeight="7632" tabRatio="5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U34" i="10"/>
  <c r="C34" i="10"/>
  <c r="BE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<sst xmlns="http://schemas.openxmlformats.org/spreadsheetml/2006/main" count="1170" uniqueCount="613">
  <si>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</si>
  <si>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</si>
  <si>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</si>
  <si>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</si>
  <si>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</si>
  <si>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</si>
  <si>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</si>
  <si>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</si>
  <si>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</si>
  <si>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</si>
  <si>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</si>
  <si>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</si>
  <si>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</si>
  <si>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</si>
  <si>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</si>
  <si>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</si>
  <si>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</si>
  <si>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</si>
  <si>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</si>
  <si>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</si>
  <si>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</si>
  <si>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</si>
  <si>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</si>
  <si>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</si>
  <si>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</si>
  <si>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</si>
  <si>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</si>
  <si>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</si>
  <si>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</si>
  <si>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</si>
  <si>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</si>
  <si>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</si>
  <si>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</si>
  <si>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</si>
  <si>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</si>
  <si>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</si>
  <si>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</si>
  <si>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</si>
  <si>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</si>
  <si>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</si>
  <si>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</si>
  <si>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</si>
  <si>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</si>
  <si>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</si>
  <si>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</si>
  <si>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</si>
  <si>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</si>
  <si>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</si>
  <si>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</si>
  <si>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</si>
  <si>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</si>
  <si>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</si>
  <si>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</si>
  <si>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</si>
  <si>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</si>
  <si>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</si>
  <si>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</si>
  <si>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</si>
  <si>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</si>
  <si>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</si>
  <si>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</si>
  <si>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</si>
  <si>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</si>
  <si>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</si>
  <si>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</si>
  <si>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</si>
  <si>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</si>
  <si>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</si>
  <si>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</si>
  <si>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</si>
  <si>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</si>
  <si>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</si>
  <si>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</si>
  <si>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</si>
  <si>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</si>
  <si>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</si>
  <si>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</si>
  <si>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</si>
  <si>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</si>
  <si>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</si>
  <si>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</si>
  <si>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</si>
  <si>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</si>
  <si>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</si>
  <si>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</si>
  <si>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</si>
  <si>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</si>
  <si>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</si>
  <si>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</si>
  <si>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</si>
  <si>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</si>
  <si>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</si>
  <si>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</si>
  <si>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</si>
  <si>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</si>
  <si>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</si>
  <si>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</si>
  <si>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</si>
  <si>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</si>
  <si>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</si>
  <si>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</si>
  <si>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</si>
  <si>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</si>
  <si>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</si>
  <si>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</si>
  <si>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</si>
  <si>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</si>
  <si>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</si>
  <si>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</si>
  <si>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</si>
  <si>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</si>
  <si>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</si>
  <si>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</si>
  <si>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</si>
  <si>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</si>
  <si>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</si>
  <si>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</si>
  <si>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</si>
  <si>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</si>
  <si>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</si>
  <si>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</si>
  <si>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</si>
  <si>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</si>
  <si>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</si>
  <si>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</si>
  <si>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</si>
  <si>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</si>
  <si>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</si>
  <si>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</si>
  <si>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</si>
  <si>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</si>
  <si>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</si>
  <si>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</si>
  <si>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</si>
  <si>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</si>
  <si>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</si>
  <si>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</si>
  <si>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</si>
  <si>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</si>
  <si>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</si>
  <si>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</si>
  <si>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</si>
  <si>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</si>
  <si>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</si>
  <si>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</si>
  <si>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</si>
  <si>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</si>
  <si>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</si>
  <si>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</si>
  <si>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</si>
  <si>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</si>
  <si>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</si>
  <si>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</si>
  <si>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</si>
  <si>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</si>
  <si>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</si>
  <si>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</si>
  <si>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</si>
  <si>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</si>
  <si>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</si>
  <si>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</si>
  <si>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</si>
  <si>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</si>
  <si>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</si>
  <si>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</si>
  <si>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</si>
  <si>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</si>
  <si>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</si>
  <si>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</si>
  <si>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</si>
  <si>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</si>
  <si>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</si>
  <si>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</si>
  <si>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</si>
  <si>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</si>
  <si>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</si>
  <si>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</si>
  <si>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</si>
  <si>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</si>
  <si>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</si>
  <si>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</si>
  <si>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</si>
  <si>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</si>
  <si>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</si>
  <si>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</si>
  <si>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</si>
  <si>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</si>
  <si>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</si>
  <si>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</si>
  <si>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</si>
  <si>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</si>
  <si>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</si>
  <si>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</si>
  <si>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</si>
  <si>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</si>
  <si>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</si>
  <si>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</si>
  <si>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</si>
  <si>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</si>
  <si>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</si>
  <si>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</si>
  <si>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</si>
  <si>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</si>
  <si>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</si>
  <si>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</si>
  <si>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</si>
  <si>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</si>
  <si>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</si>
  <si>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</si>
  <si>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</si>
  <si>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</si>
  <si>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</si>
  <si>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</si>
  <si>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</si>
  <si>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</si>
  <si>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</si>
  <si>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</si>
  <si>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</si>
  <si>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</si>
  <si>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</si>
  <si>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</si>
  <si>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</si>
  <si>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</si>
  <si>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</si>
  <si>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</si>
  <si>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</si>
  <si>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</si>
  <si>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</si>
  <si>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</si>
  <si>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</si>
  <si>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</si>
  <si>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</si>
  <si>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</si>
  <si>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</si>
  <si>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</si>
  <si>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</si>
  <si>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</si>
  <si>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</si>
  <si>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</si>
  <si>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</si>
  <si>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</si>
  <si>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</si>
  <si>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</si>
  <si>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</si>
  <si>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</si>
  <si>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</si>
  <si>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</si>
  <si>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</si>
  <si>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</si>
  <si>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</si>
  <si>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</si>
  <si>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</si>
  <si>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</si>
  <si>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</si>
  <si>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</si>
  <si>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</si>
  <si>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</si>
  <si>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</si>
  <si>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</si>
  <si>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</si>
  <si>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</si>
  <si>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</si>
  <si>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</si>
  <si>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</si>
  <si>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</si>
  <si>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</si>
  <si>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</si>
  <si>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</si>
  <si>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</si>
  <si>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</si>
  <si>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</si>
  <si>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</si>
  <si>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</si>
  <si>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</si>
  <si>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</si>
  <si>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</si>
  <si>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</si>
  <si>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</si>
  <si>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</si>
  <si>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</si>
  <si>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</si>
  <si>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</si>
  <si>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</si>
  <si>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</si>
  <si>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</si>
  <si>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</si>
  <si>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</si>
  <si>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</si>
  <si>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</si>
  <si>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</si>
  <si>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</si>
  <si>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</si>
  <si>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</si>
  <si>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</si>
  <si>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</si>
  <si>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</si>
  <si>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</si>
  <si>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</si>
  <si>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</si>
  <si>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</si>
  <si>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</si>
  <si>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</si>
  <si>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</si>
  <si>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</si>
  <si>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</si>
  <si>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</si>
  <si>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</si>
  <si>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</si>
  <si>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</si>
  <si>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</si>
  <si>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</si>
  <si>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</si>
  <si>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</si>
  <si>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</si>
  <si>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</si>
  <si>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</si>
  <si>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</si>
  <si>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</si>
  <si>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</si>
  <si>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</si>
  <si>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</si>
  <si>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</si>
  <si>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</si>
  <si>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</si>
  <si>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</si>
  <si>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</si>
  <si>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</si>
  <si>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</si>
  <si>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</si>
  <si>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</si>
  <si>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</si>
  <si>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</si>
  <si>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</si>
  <si>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</si>
  <si>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</si>
  <si>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</si>
  <si>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</si>
  <si>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</si>
  <si>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</si>
  <si>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</si>
  <si>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</si>
  <si>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</si>
  <si>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</si>
  <si>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</si>
  <si>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</si>
  <si>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</si>
  <si>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</si>
  <si>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</si>
  <si>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</si>
  <si>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</si>
  <si>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</si>
  <si>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</si>
  <si>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</si>
  <si>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</si>
  <si>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</si>
  <si>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</si>
  <si>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</si>
  <si>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</si>
  <si>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</si>
  <si>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</si>
  <si>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</si>
  <si>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</si>
  <si>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</si>
  <si>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</si>
  <si>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</si>
  <si>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</si>
  <si>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</si>
  <si>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</si>
  <si>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</si>
  <si>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</si>
  <si>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</si>
  <si>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</si>
  <si>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</si>
  <si>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</si>
  <si>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</si>
  <si>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</si>
  <si>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</si>
  <si>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</si>
  <si>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</si>
  <si>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</si>
  <si>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</si>
  <si>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</si>
  <si>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</si>
  <si>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</si>
  <si>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</si>
  <si>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</si>
  <si>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</si>
  <si>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</si>
  <si>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</si>
  <si>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</si>
  <si>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</si>
  <si>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</si>
  <si>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</si>
  <si>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</si>
  <si>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</si>
  <si>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</si>
  <si>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</si>
  <si>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</si>
  <si>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</si>
  <si>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</si>
  <si>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</si>
  <si>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</si>
  <si>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</si>
  <si>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</si>
  <si>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</si>
  <si>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</si>
  <si>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指定居宅サービス特別会計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</si>
  <si>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</si>
  <si>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</si>
  <si>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</si>
  <si>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</si>
  <si>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</si>
  <si>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</si>
  <si>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</si>
  <si>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</si>
  <si>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</si>
  <si>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</si>
  <si>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</si>
  <si>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</si>
  <si>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</si>
  <si>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</si>
  <si>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</si>
  <si>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</si>
  <si>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</si>
  <si>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</si>
  <si>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</si>
  <si>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</si>
  <si>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</si>
  <si>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</si>
  <si>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</si>
  <si>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</si>
  <si>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</si>
  <si>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</si>
  <si>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</si>
  <si>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</si>
  <si>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</si>
  <si>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</si>
  <si>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</si>
  <si>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</si>
  <si>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</si>
  <si>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</si>
  <si>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</si>
  <si>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</si>
  <si>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</si>
  <si>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</si>
  <si>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</si>
  <si>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</si>
  <si>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</si>
  <si>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</si>
  <si>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</si>
  <si>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</si>
  <si>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</si>
  <si>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</si>
  <si>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</si>
  <si>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</si>
  <si>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</si>
  <si>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</si>
  <si>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</si>
  <si>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</si>
  <si>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</si>
  <si>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</si>
  <si>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</si>
  <si>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</si>
  <si>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</si>
  <si>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</si>
  <si>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</si>
  <si>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</si>
  <si>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</si>
  <si>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</si>
  <si>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</si>
  <si>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</si>
  <si>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</si>
  <si>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</si>
  <si>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</si>
  <si>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</si>
  <si>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</si>
  <si>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</si>
  <si>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</si>
  <si>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</si>
  <si>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</si>
  <si>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</si>
  <si>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</si>
  <si>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</si>
  <si>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</si>
  <si>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</si>
  <si>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</si>
  <si>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</si>
  <si>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</si>
  <si>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</si>
  <si>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</si>
  <si>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</si>
  <si>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</si>
  <si>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</si>
  <si>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</si>
  <si>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</si>
  <si>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</si>
  <si>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</si>
  <si>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</si>
  <si>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</si>
  <si>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</si>
  <si>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</si>
  <si>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</si>
  <si>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</si>
  <si>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</si>
  <si>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</si>
  <si>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</si>
  <si>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</si>
  <si>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</si>
  <si>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</si>
  <si>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</si>
  <si>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</si>
  <si>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</si>
  <si>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</si>
  <si>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</si>
  <si>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</si>
  <si>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</si>
  <si>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</si>
  <si>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</si>
  <si>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</si>
  <si>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</si>
  <si>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</si>
  <si>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</si>
  <si>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</si>
  <si>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</si>
  <si>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</si>
  <si>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</si>
  <si>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</si>
  <si>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</si>
  <si>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</si>
  <si>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</si>
  <si>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</si>
  <si>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</si>
  <si>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</si>
  <si>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</si>
  <si>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</si>
  <si>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</si>
  <si>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</si>
  <si>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</si>
  <si>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</si>
  <si>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</si>
  <si>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</si>
  <si>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</si>
  <si>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</si>
  <si>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</si>
  <si>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</si>
  <si>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</si>
  <si>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</si>
  <si>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</si>
  <si>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</si>
  <si>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</si>
  <si>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</si>
  <si>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</si>
  <si>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</si>
  <si>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</si>
  <si>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</si>
  <si>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</si>
  <si>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</si>
  <si>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</si>
  <si>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</si>
  <si>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</si>
  <si>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</si>
  <si>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</si>
  <si>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</si>
  <si>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介護保険特別会計</t>
  </si>
  <si>
    <t>指定居宅サービス特別会計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</si>
  <si>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</si>
  <si>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</si>
  <si>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</si>
  <si>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</si>
  <si>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</si>
  <si>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</si>
  <si>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</si>
  <si>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</si>
  <si>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</si>
  <si>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</si>
  <si>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</si>
  <si>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</si>
  <si>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</si>
  <si>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山梨県後期高齢医療広域連合（一般会計）</t>
    <rPh sb="0" eb="3">
      <t>ヤマナシケン</t>
    </rPh>
    <rPh sb="3" eb="5">
      <t>コウキ</t>
    </rPh>
    <rPh sb="5" eb="7">
      <t>コウレイ</t>
    </rPh>
    <rPh sb="7" eb="9">
      <t>イリョウ</t>
    </rPh>
    <rPh sb="9" eb="11">
      <t>コウイキ</t>
    </rPh>
    <rPh sb="11" eb="13">
      <t>レンゴウ</t>
    </rPh>
    <rPh sb="14" eb="16">
      <t>イッパン</t>
    </rPh>
    <rPh sb="16" eb="18">
      <t>カイケイ</t>
    </rPh>
    <phoneticPr fontId="2"/>
  </si>
  <si>
    <t>山梨県後期高齢医療広域連合（後期高齢者医療特別会計）</t>
    <rPh sb="0" eb="3">
      <t>ヤマナシケン</t>
    </rPh>
    <rPh sb="3" eb="5">
      <t>コウキ</t>
    </rPh>
    <rPh sb="5" eb="7">
      <t>コウレイ</t>
    </rPh>
    <rPh sb="7" eb="9">
      <t>イリョウ</t>
    </rPh>
    <rPh sb="9" eb="11">
      <t>コウイキ</t>
    </rPh>
    <rPh sb="11" eb="13">
      <t>レンゴウ</t>
    </rPh>
    <rPh sb="14" eb="16">
      <t>コウキ</t>
    </rPh>
    <rPh sb="16" eb="19">
      <t>コウレイシャ</t>
    </rPh>
    <rPh sb="19" eb="21">
      <t>イリョウ</t>
    </rPh>
    <rPh sb="21" eb="23">
      <t>トクベツ</t>
    </rPh>
    <rPh sb="23" eb="25">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</si>
  <si>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</si>
  <si>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</si>
  <si>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</si>
  <si>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</si>
  <si>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山梨県市町村総合事務組合（交通災害共済事業費特別会計）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ヒ</t>
    </rPh>
    <rPh sb="22" eb="24">
      <t>トクベツ</t>
    </rPh>
    <rPh sb="24" eb="26">
      <t>カイケイ</t>
    </rPh>
    <phoneticPr fontId="2"/>
  </si>
  <si>
    <t>峡南衛生組合(一般会計)</t>
    <rPh sb="0" eb="2">
      <t>キョウナン</t>
    </rPh>
    <rPh sb="2" eb="4">
      <t>エイセイ</t>
    </rPh>
    <rPh sb="4" eb="6">
      <t>クミアイ</t>
    </rPh>
    <rPh sb="7" eb="9">
      <t>イッパン</t>
    </rPh>
    <rPh sb="9" eb="11">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</si>
  <si>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</si>
  <si>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</si>
  <si>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</si>
  <si>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</si>
  <si>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</si>
  <si>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</si>
  <si>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まちづくり振興基金</t>
    <rPh sb="5" eb="7">
      <t>シンコウ</t>
    </rPh>
    <rPh sb="7" eb="9">
      <t>キキン</t>
    </rPh>
    <phoneticPr fontId="2"/>
  </si>
  <si>
    <t>地域活性化基金</t>
    <rPh sb="0" eb="2">
      <t>チイキ</t>
    </rPh>
    <rPh sb="2" eb="5">
      <t>カッセイカ</t>
    </rPh>
    <rPh sb="5" eb="7">
      <t>キキン</t>
    </rPh>
    <phoneticPr fontId="2"/>
  </si>
  <si>
    <t>地域福祉基金</t>
    <rPh sb="0" eb="2">
      <t>チイキ</t>
    </rPh>
    <rPh sb="2" eb="4">
      <t>フクシ</t>
    </rPh>
    <rPh sb="4" eb="6">
      <t>キキン</t>
    </rPh>
    <phoneticPr fontId="2"/>
  </si>
  <si>
    <t>環境施設整備基金</t>
    <rPh sb="0" eb="2">
      <t>カンキョウ</t>
    </rPh>
    <rPh sb="2" eb="4">
      <t>シセツ</t>
    </rPh>
    <rPh sb="4" eb="6">
      <t>セイビ</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</si>
  <si>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</si>
  <si>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</si>
  <si>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</si>
  <si>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</si>
  <si>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が減少しているため、将来負担比率は低下している。しかし、有形固定資産減価償却率は増加傾向にあるため、令和元年度に策定した個別施設計画に基づき老朽化対策が先送りにされることなく必要な投資を行い積極的に取り組んでいく。</t>
    <rPh sb="0" eb="3">
      <t>チホウサイ</t>
    </rPh>
    <rPh sb="3" eb="5">
      <t>ゲンザイ</t>
    </rPh>
    <rPh sb="5" eb="6">
      <t>ダカ</t>
    </rPh>
    <rPh sb="7" eb="9">
      <t>ゲンショウ</t>
    </rPh>
    <rPh sb="16" eb="18">
      <t>ショウライ</t>
    </rPh>
    <rPh sb="18" eb="20">
      <t>フタン</t>
    </rPh>
    <rPh sb="20" eb="22">
      <t>ヒリツ</t>
    </rPh>
    <rPh sb="23" eb="25">
      <t>テイカ</t>
    </rPh>
    <rPh sb="34" eb="36">
      <t>ユウケイ</t>
    </rPh>
    <rPh sb="36" eb="38">
      <t>コテイ</t>
    </rPh>
    <rPh sb="38" eb="40">
      <t>シサン</t>
    </rPh>
    <rPh sb="40" eb="42">
      <t>ゲンカ</t>
    </rPh>
    <rPh sb="42" eb="44">
      <t>ショウキャク</t>
    </rPh>
    <rPh sb="44" eb="45">
      <t>リツ</t>
    </rPh>
    <rPh sb="46" eb="48">
      <t>ゾウカ</t>
    </rPh>
    <rPh sb="48" eb="50">
      <t>ケイコウ</t>
    </rPh>
    <rPh sb="56" eb="58">
      <t>レイワ</t>
    </rPh>
    <rPh sb="58" eb="60">
      <t>ガンネン</t>
    </rPh>
    <rPh sb="60" eb="61">
      <t>ド</t>
    </rPh>
    <rPh sb="62" eb="64">
      <t>サクテイ</t>
    </rPh>
    <rPh sb="66" eb="68">
      <t>コベツ</t>
    </rPh>
    <rPh sb="68" eb="70">
      <t>シセツ</t>
    </rPh>
    <rPh sb="70" eb="72">
      <t>ケイカク</t>
    </rPh>
    <rPh sb="73" eb="74">
      <t>モト</t>
    </rPh>
    <rPh sb="76" eb="79">
      <t>ロウキュウカ</t>
    </rPh>
    <rPh sb="79" eb="81">
      <t>タイサク</t>
    </rPh>
    <rPh sb="82" eb="84">
      <t>サキオク</t>
    </rPh>
    <rPh sb="93" eb="95">
      <t>ヒツヨウ</t>
    </rPh>
    <rPh sb="96" eb="98">
      <t>トウシ</t>
    </rPh>
    <rPh sb="99" eb="100">
      <t>オコナ</t>
    </rPh>
    <rPh sb="101" eb="104">
      <t>セッキョクテキ</t>
    </rPh>
    <rPh sb="105" eb="106">
      <t>ト</t>
    </rPh>
    <rPh sb="107" eb="10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</si>
  <si>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</si>
  <si>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</si>
  <si>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</si>
  <si>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</si>
  <si>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</si>
  <si>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</si>
  <si>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</si>
  <si>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および実質公債費比率ともに類似団体より低い水準にあり年々低下し続けている。今後は、老朽化対策のための必要な投資を行うことで少しづつではあるが増加する推移が考えられるため、個別施設計画と借入の計画を併せて検討する必要がある。</t>
    <rPh sb="0" eb="2">
      <t>ショウライ</t>
    </rPh>
    <rPh sb="2" eb="4">
      <t>フタン</t>
    </rPh>
    <rPh sb="4" eb="6">
      <t>ヒリツ</t>
    </rPh>
    <rPh sb="9" eb="11">
      <t>ジッシツ</t>
    </rPh>
    <rPh sb="11" eb="14">
      <t>コウサイヒ</t>
    </rPh>
    <rPh sb="14" eb="16">
      <t>ヒリツ</t>
    </rPh>
    <rPh sb="19" eb="21">
      <t>ルイジ</t>
    </rPh>
    <rPh sb="21" eb="23">
      <t>ダンタイ</t>
    </rPh>
    <rPh sb="25" eb="26">
      <t>ヒク</t>
    </rPh>
    <rPh sb="27" eb="29">
      <t>スイジュン</t>
    </rPh>
    <rPh sb="32" eb="34">
      <t>ネンネン</t>
    </rPh>
    <rPh sb="34" eb="36">
      <t>テイカ</t>
    </rPh>
    <rPh sb="37" eb="38">
      <t>ツヅ</t>
    </rPh>
    <rPh sb="43" eb="45">
      <t>コンゴ</t>
    </rPh>
    <rPh sb="47" eb="50">
      <t>ロウキュウカ</t>
    </rPh>
    <rPh sb="50" eb="52">
      <t>タイサク</t>
    </rPh>
    <rPh sb="56" eb="58">
      <t>ヒツヨウ</t>
    </rPh>
    <rPh sb="59" eb="61">
      <t>トウシ</t>
    </rPh>
    <rPh sb="62" eb="63">
      <t>オコナ</t>
    </rPh>
    <rPh sb="67" eb="68">
      <t>スコ</t>
    </rPh>
    <rPh sb="76" eb="78">
      <t>ゾウカ</t>
    </rPh>
    <rPh sb="80" eb="82">
      <t>スイイ</t>
    </rPh>
    <rPh sb="83" eb="84">
      <t>カンガ</t>
    </rPh>
    <rPh sb="91" eb="93">
      <t>コベツ</t>
    </rPh>
    <rPh sb="93" eb="95">
      <t>シセツ</t>
    </rPh>
    <rPh sb="95" eb="97">
      <t>ケイカク</t>
    </rPh>
    <rPh sb="98" eb="100">
      <t>カリイレ</t>
    </rPh>
    <rPh sb="101" eb="103">
      <t>ケイカク</t>
    </rPh>
    <rPh sb="104" eb="105">
      <t>アワ</t>
    </rPh>
    <rPh sb="107" eb="109">
      <t>ケントウ</t>
    </rPh>
    <rPh sb="111" eb="113">
      <t>ヒツヨウ</t>
    </rPh>
    <phoneticPr fontId="5"/>
  </si>
  <si>
    <t>実質公債費比率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</si>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</sst>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BC64-4918-909E-8EE2625BB6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77348</c:v>
                </c:pt>
                <c:pt idx="1">
                  <c:v>95026</c:v>
                </c:pt>
                <c:pt idx="2">
                  <c:v>154361</c:v>
                </c:pt>
                <c:pt idx="3">
                  <c:v>78073</c:v>
                </c:pt>
                <c:pt idx="4">
                  <c:v>112101</c:v>
                </c:pt>
              </c:numCache>
            </c:numRef>
          </c:val>
          <c:smooth val="0"/>
          <c:extLst>
            <c:ext xmlns:c16="http://schemas.microsoft.com/office/drawing/2014/chart" uri="{C3380CC4-5D6E-409C-BE32-E72D297353CC}">
              <c16:uniqueId val="{00000001-BC64-4918-909E-8EE2625BB608}"/>
            </c:ext>
          </c:extLst>
        </c:ser>
        <c:dLbls>
          <c:showLegendKey val="0"/>
          <c:showVal val="0"/>
          <c:showCatName val="0"/>
          <c:showSerName val="0"/>
          <c:showPercent val="0"/>
          <c:showBubbleSize val="0"/>
        </c:dLbls>
        <c:marker val="1"/>
        <c:smooth val="0"/>
        <c:axId val="375216496"/>
        <c:axId val="375217672"/>
      </c:lineChart>
      <c:catAx>
        <c:axId val="375216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217672"/>
        <c:crosses val="autoZero"/>
        <c:auto val="1"/>
        <c:lblAlgn val="ctr"/>
        <c:lblOffset val="100"/>
        <c:tickLblSkip val="1"/>
        <c:tickMarkSkip val="1"/>
        <c:noMultiLvlLbl val="0"/>
      </c:catAx>
      <c:valAx>
        <c:axId val="3752176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21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14.49</c:v>
                </c:pt>
                <c:pt idx="1">
                  <c:v>13.1</c:v>
                </c:pt>
                <c:pt idx="2">
                  <c:v>12.98</c:v>
                </c:pt>
                <c:pt idx="3">
                  <c:v>11.55</c:v>
                </c:pt>
                <c:pt idx="4">
                  <c:v>14.83</c:v>
                </c:pt>
              </c:numCache>
            </c:numRef>
          </c:val>
          <c:extLst>
            <c:ext xmlns:c16="http://schemas.microsoft.com/office/drawing/2014/chart" uri="{C3380CC4-5D6E-409C-BE32-E72D297353CC}">
              <c16:uniqueId val="{00000000-3BD7-4714-8269-26FB4B26E7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38.159999999999997</c:v>
                </c:pt>
                <c:pt idx="1">
                  <c:v>47.35</c:v>
                </c:pt>
                <c:pt idx="2">
                  <c:v>55.21</c:v>
                </c:pt>
                <c:pt idx="3">
                  <c:v>60.35</c:v>
                </c:pt>
                <c:pt idx="4">
                  <c:v>61.92</c:v>
                </c:pt>
              </c:numCache>
            </c:numRef>
          </c:val>
          <c:extLst>
            <c:ext xmlns:c16="http://schemas.microsoft.com/office/drawing/2014/chart" uri="{C3380CC4-5D6E-409C-BE32-E72D297353CC}">
              <c16:uniqueId val="{00000001-3BD7-4714-8269-26FB4B26E7C6}"/>
            </c:ext>
          </c:extLst>
        </c:ser>
        <c:dLbls>
          <c:showLegendKey val="0"/>
          <c:showVal val="0"/>
          <c:showCatName val="0"/>
          <c:showSerName val="0"/>
          <c:showPercent val="0"/>
          <c:showBubbleSize val="0"/>
        </c:dLbls>
        <c:gapWidth val="250"/>
        <c:overlap val="100"/>
        <c:axId val="375219240"/>
        <c:axId val="375219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6.42</c:v>
                </c:pt>
                <c:pt idx="1">
                  <c:v>7.3</c:v>
                </c:pt>
                <c:pt idx="2">
                  <c:v>4.4000000000000004</c:v>
                </c:pt>
                <c:pt idx="3">
                  <c:v>3.47</c:v>
                </c:pt>
                <c:pt idx="4">
                  <c:v>3.01</c:v>
                </c:pt>
              </c:numCache>
            </c:numRef>
          </c:val>
          <c:smooth val="0"/>
          <c:extLst>
            <c:ext xmlns:c16="http://schemas.microsoft.com/office/drawing/2014/chart" uri="{C3380CC4-5D6E-409C-BE32-E72D297353CC}">
              <c16:uniqueId val="{00000002-3BD7-4714-8269-26FB4B26E7C6}"/>
            </c:ext>
          </c:extLst>
        </c:ser>
        <c:dLbls>
          <c:showLegendKey val="0"/>
          <c:showVal val="0"/>
          <c:showCatName val="0"/>
          <c:showSerName val="0"/>
          <c:showPercent val="0"/>
          <c:showBubbleSize val="0"/>
        </c:dLbls>
        <c:marker val="1"/>
        <c:smooth val="0"/>
        <c:axId val="375219240"/>
        <c:axId val="375219632"/>
      </c:lineChart>
      <c:catAx>
        <c:axId val="37521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5219632"/>
        <c:crosses val="autoZero"/>
        <c:auto val="1"/>
        <c:lblAlgn val="ctr"/>
        <c:lblOffset val="100"/>
        <c:tickLblSkip val="1"/>
        <c:tickMarkSkip val="1"/>
        <c:noMultiLvlLbl val="0"/>
      </c:catAx>
      <c:valAx>
        <c:axId val="37521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1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BD-49EC-BDB5-8088807BB7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BD-49EC-BDB5-8088807BB7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BD-49EC-BDB5-8088807BB77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BD-49EC-BDB5-8088807BB77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0.08</c:v>
                </c:pt>
                <c:pt idx="4">
                  <c:v>#N/A</c:v>
                </c:pt>
                <c:pt idx="5">
                  <c:v>0.08</c:v>
                </c:pt>
                <c:pt idx="6">
                  <c:v>#N/A</c:v>
                </c:pt>
                <c:pt idx="7">
                  <c:v>0.06</c:v>
                </c:pt>
                <c:pt idx="8">
                  <c:v>#N/A</c:v>
                </c:pt>
                <c:pt idx="9">
                  <c:v>0.05</c:v>
                </c:pt>
              </c:numCache>
            </c:numRef>
          </c:val>
          <c:extLst>
            <c:ext xmlns:c16="http://schemas.microsoft.com/office/drawing/2014/chart" uri="{C3380CC4-5D6E-409C-BE32-E72D297353CC}">
              <c16:uniqueId val="{00000004-3ABD-49EC-BDB5-8088807BB77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0.42</c:v>
                </c:pt>
                <c:pt idx="2">
                  <c:v>#N/A</c:v>
                </c:pt>
                <c:pt idx="3">
                  <c:v>0.37</c:v>
                </c:pt>
                <c:pt idx="4">
                  <c:v>#N/A</c:v>
                </c:pt>
                <c:pt idx="5">
                  <c:v>0.55000000000000004</c:v>
                </c:pt>
                <c:pt idx="6">
                  <c:v>#N/A</c:v>
                </c:pt>
                <c:pt idx="7">
                  <c:v>0.46</c:v>
                </c:pt>
                <c:pt idx="8">
                  <c:v>#N/A</c:v>
                </c:pt>
                <c:pt idx="9">
                  <c:v>0.12</c:v>
                </c:pt>
              </c:numCache>
            </c:numRef>
          </c:val>
          <c:extLst>
            <c:ext xmlns:c16="http://schemas.microsoft.com/office/drawing/2014/chart" uri="{C3380CC4-5D6E-409C-BE32-E72D297353CC}">
              <c16:uniqueId val="{00000005-3ABD-49EC-BDB5-8088807BB776}"/>
            </c:ext>
          </c:extLst>
        </c:ser>
        <c:ser>
          <c:idx val="6"/>
          <c:order val="6"/>
          <c:tx>
            <c:strRef>
              <c:f>データシート!$A$33</c:f>
              <c:strCache>
                <c:ptCount val="1"/>
                <c:pt idx="0">
                  <c:v>指定居宅サービス特別会計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0.13</c:v>
                </c:pt>
                <c:pt idx="2">
                  <c:v>#N/A</c:v>
                </c:pt>
                <c:pt idx="3">
                  <c:v>0.14000000000000001</c:v>
                </c:pt>
                <c:pt idx="4">
                  <c:v>#N/A</c:v>
                </c:pt>
                <c:pt idx="5">
                  <c:v>0.16</c:v>
                </c:pt>
                <c:pt idx="6">
                  <c:v>#N/A</c:v>
                </c:pt>
                <c:pt idx="7">
                  <c:v>0.1</c:v>
                </c:pt>
                <c:pt idx="8">
                  <c:v>#N/A</c:v>
                </c:pt>
                <c:pt idx="9">
                  <c:v>0.17</c:v>
                </c:pt>
              </c:numCache>
            </c:numRef>
          </c:val>
          <c:extLst>
            <c:ext xmlns:c16="http://schemas.microsoft.com/office/drawing/2014/chart" uri="{C3380CC4-5D6E-409C-BE32-E72D297353CC}">
              <c16:uniqueId val="{00000006-3ABD-49EC-BDB5-8088807BB77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2.92</c:v>
                </c:pt>
                <c:pt idx="2">
                  <c:v>#N/A</c:v>
                </c:pt>
                <c:pt idx="3">
                  <c:v>1.54</c:v>
                </c:pt>
                <c:pt idx="4">
                  <c:v>#N/A</c:v>
                </c:pt>
                <c:pt idx="5">
                  <c:v>1.81</c:v>
                </c:pt>
                <c:pt idx="6">
                  <c:v>#N/A</c:v>
                </c:pt>
                <c:pt idx="7">
                  <c:v>1.87</c:v>
                </c:pt>
                <c:pt idx="8">
                  <c:v>#N/A</c:v>
                </c:pt>
                <c:pt idx="9">
                  <c:v>1.34</c:v>
                </c:pt>
              </c:numCache>
            </c:numRef>
          </c:val>
          <c:extLst>
            <c:ext xmlns:c16="http://schemas.microsoft.com/office/drawing/2014/chart" uri="{C3380CC4-5D6E-409C-BE32-E72D297353CC}">
              <c16:uniqueId val="{00000007-3ABD-49EC-BDB5-8088807BB77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3.37</c:v>
                </c:pt>
                <c:pt idx="2">
                  <c:v>#N/A</c:v>
                </c:pt>
                <c:pt idx="3">
                  <c:v>4.55</c:v>
                </c:pt>
                <c:pt idx="4">
                  <c:v>#N/A</c:v>
                </c:pt>
                <c:pt idx="5">
                  <c:v>4.2</c:v>
                </c:pt>
                <c:pt idx="6">
                  <c:v>#N/A</c:v>
                </c:pt>
                <c:pt idx="7">
                  <c:v>1.87</c:v>
                </c:pt>
                <c:pt idx="8">
                  <c:v>#N/A</c:v>
                </c:pt>
                <c:pt idx="9">
                  <c:v>1.72</c:v>
                </c:pt>
              </c:numCache>
            </c:numRef>
          </c:val>
          <c:extLst>
            <c:ext xmlns:c16="http://schemas.microsoft.com/office/drawing/2014/chart" uri="{C3380CC4-5D6E-409C-BE32-E72D297353CC}">
              <c16:uniqueId val="{00000008-3ABD-49EC-BDB5-8088807BB7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14.49</c:v>
                </c:pt>
                <c:pt idx="2">
                  <c:v>#N/A</c:v>
                </c:pt>
                <c:pt idx="3">
                  <c:v>13.09</c:v>
                </c:pt>
                <c:pt idx="4">
                  <c:v>#N/A</c:v>
                </c:pt>
                <c:pt idx="5">
                  <c:v>12.97</c:v>
                </c:pt>
                <c:pt idx="6">
                  <c:v>#N/A</c:v>
                </c:pt>
                <c:pt idx="7">
                  <c:v>11.54</c:v>
                </c:pt>
                <c:pt idx="8">
                  <c:v>#N/A</c:v>
                </c:pt>
                <c:pt idx="9">
                  <c:v>14.83</c:v>
                </c:pt>
              </c:numCache>
            </c:numRef>
          </c:val>
          <c:extLst>
            <c:ext xmlns:c16="http://schemas.microsoft.com/office/drawing/2014/chart" uri="{C3380CC4-5D6E-409C-BE32-E72D297353CC}">
              <c16:uniqueId val="{00000009-3ABD-49EC-BDB5-8088807BB776}"/>
            </c:ext>
          </c:extLst>
        </c:ser>
        <c:dLbls>
          <c:showLegendKey val="0"/>
          <c:showVal val="0"/>
          <c:showCatName val="0"/>
          <c:showSerName val="0"/>
          <c:showPercent val="0"/>
          <c:showBubbleSize val="0"/>
        </c:dLbls>
        <c:gapWidth val="150"/>
        <c:overlap val="100"/>
        <c:axId val="375217280"/>
        <c:axId val="375220024"/>
      </c:barChart>
      <c:catAx>
        <c:axId val="3752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220024"/>
        <c:crosses val="autoZero"/>
        <c:auto val="1"/>
        <c:lblAlgn val="ctr"/>
        <c:lblOffset val="100"/>
        <c:tickLblSkip val="1"/>
        <c:tickMarkSkip val="1"/>
        <c:noMultiLvlLbl val="0"/>
      </c:catAx>
      <c:valAx>
        <c:axId val="375220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1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920</c:v>
                </c:pt>
                <c:pt idx="5">
                  <c:v>961</c:v>
                </c:pt>
                <c:pt idx="8">
                  <c:v>818</c:v>
                </c:pt>
                <c:pt idx="11">
                  <c:v>808</c:v>
                </c:pt>
                <c:pt idx="14">
                  <c:v>741</c:v>
                </c:pt>
              </c:numCache>
            </c:numRef>
          </c:val>
          <c:extLst>
            <c:ext xmlns:c16="http://schemas.microsoft.com/office/drawing/2014/chart" uri="{C3380CC4-5D6E-409C-BE32-E72D297353CC}">
              <c16:uniqueId val="{00000000-51CB-4BBB-91CC-32FB453D10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CB-4BBB-91CC-32FB453D10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CB-4BBB-91CC-32FB453D10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9</c:v>
                </c:pt>
                <c:pt idx="6">
                  <c:v>11</c:v>
                </c:pt>
                <c:pt idx="9">
                  <c:v>7</c:v>
                </c:pt>
                <c:pt idx="12">
                  <c:v>7</c:v>
                </c:pt>
              </c:numCache>
            </c:numRef>
          </c:val>
          <c:extLst>
            <c:ext xmlns:c16="http://schemas.microsoft.com/office/drawing/2014/chart" uri="{C3380CC4-5D6E-409C-BE32-E72D297353CC}">
              <c16:uniqueId val="{00000003-51CB-4BBB-91CC-32FB453D10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c:v>
                </c:pt>
                <c:pt idx="3">
                  <c:v>157</c:v>
                </c:pt>
                <c:pt idx="6">
                  <c:v>136</c:v>
                </c:pt>
                <c:pt idx="9">
                  <c:v>108</c:v>
                </c:pt>
                <c:pt idx="12">
                  <c:v>103</c:v>
                </c:pt>
              </c:numCache>
            </c:numRef>
          </c:val>
          <c:extLst>
            <c:ext xmlns:c16="http://schemas.microsoft.com/office/drawing/2014/chart" uri="{C3380CC4-5D6E-409C-BE32-E72D297353CC}">
              <c16:uniqueId val="{00000004-51CB-4BBB-91CC-32FB453D10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CB-4BBB-91CC-32FB453D10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CB-4BBB-91CC-32FB453D10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910</c:v>
                </c:pt>
                <c:pt idx="3">
                  <c:v>951</c:v>
                </c:pt>
                <c:pt idx="6">
                  <c:v>765</c:v>
                </c:pt>
                <c:pt idx="9">
                  <c:v>761</c:v>
                </c:pt>
                <c:pt idx="12">
                  <c:v>696</c:v>
                </c:pt>
              </c:numCache>
            </c:numRef>
          </c:val>
          <c:extLst>
            <c:ext xmlns:c16="http://schemas.microsoft.com/office/drawing/2014/chart" uri="{C3380CC4-5D6E-409C-BE32-E72D297353CC}">
              <c16:uniqueId val="{00000007-51CB-4BBB-91CC-32FB453D10C2}"/>
            </c:ext>
          </c:extLst>
        </c:ser>
        <c:dLbls>
          <c:showLegendKey val="0"/>
          <c:showVal val="0"/>
          <c:showCatName val="0"/>
          <c:showSerName val="0"/>
          <c:showPercent val="0"/>
          <c:showBubbleSize val="0"/>
        </c:dLbls>
        <c:gapWidth val="100"/>
        <c:overlap val="100"/>
        <c:axId val="375220416"/>
        <c:axId val="375221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158</c:v>
                </c:pt>
                <c:pt idx="2">
                  <c:v>#N/A</c:v>
                </c:pt>
                <c:pt idx="3">
                  <c:v>#N/A</c:v>
                </c:pt>
                <c:pt idx="4">
                  <c:v>156</c:v>
                </c:pt>
                <c:pt idx="5">
                  <c:v>#N/A</c:v>
                </c:pt>
                <c:pt idx="6">
                  <c:v>#N/A</c:v>
                </c:pt>
                <c:pt idx="7">
                  <c:v>94</c:v>
                </c:pt>
                <c:pt idx="8">
                  <c:v>#N/A</c:v>
                </c:pt>
                <c:pt idx="9">
                  <c:v>#N/A</c:v>
                </c:pt>
                <c:pt idx="10">
                  <c:v>68</c:v>
                </c:pt>
                <c:pt idx="11">
                  <c:v>#N/A</c:v>
                </c:pt>
                <c:pt idx="12">
                  <c:v>#N/A</c:v>
                </c:pt>
                <c:pt idx="13">
                  <c:v>65</c:v>
                </c:pt>
                <c:pt idx="14">
                  <c:v>#N/A</c:v>
                </c:pt>
              </c:numCache>
            </c:numRef>
          </c:val>
          <c:smooth val="0"/>
          <c:extLst>
            <c:ext xmlns:c16="http://schemas.microsoft.com/office/drawing/2014/chart" uri="{C3380CC4-5D6E-409C-BE32-E72D297353CC}">
              <c16:uniqueId val="{00000008-51CB-4BBB-91CC-32FB453D10C2}"/>
            </c:ext>
          </c:extLst>
        </c:ser>
        <c:dLbls>
          <c:showLegendKey val="0"/>
          <c:showVal val="0"/>
          <c:showCatName val="0"/>
          <c:showSerName val="0"/>
          <c:showPercent val="0"/>
          <c:showBubbleSize val="0"/>
        </c:dLbls>
        <c:marker val="1"/>
        <c:smooth val="0"/>
        <c:axId val="375220416"/>
        <c:axId val="375221592"/>
      </c:lineChart>
      <c:catAx>
        <c:axId val="3752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221592"/>
        <c:crosses val="autoZero"/>
        <c:auto val="1"/>
        <c:lblAlgn val="ctr"/>
        <c:lblOffset val="100"/>
        <c:tickLblSkip val="1"/>
        <c:tickMarkSkip val="1"/>
        <c:noMultiLvlLbl val="0"/>
      </c:catAx>
      <c:valAx>
        <c:axId val="375221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6564</c:v>
                </c:pt>
                <c:pt idx="5">
                  <c:v>6232</c:v>
                </c:pt>
                <c:pt idx="8">
                  <c:v>6218</c:v>
                </c:pt>
                <c:pt idx="11">
                  <c:v>5705</c:v>
                </c:pt>
                <c:pt idx="14">
                  <c:v>5354</c:v>
                </c:pt>
              </c:numCache>
            </c:numRef>
          </c:val>
          <c:extLst>
            <c:ext xmlns:c16="http://schemas.microsoft.com/office/drawing/2014/chart" uri="{C3380CC4-5D6E-409C-BE32-E72D297353CC}">
              <c16:uniqueId val="{00000000-2803-4290-8B07-1BE41ABA5E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03-4290-8B07-1BE41ABA5E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3642</c:v>
                </c:pt>
                <c:pt idx="5">
                  <c:v>4137</c:v>
                </c:pt>
                <c:pt idx="8">
                  <c:v>4555</c:v>
                </c:pt>
                <c:pt idx="11">
                  <c:v>5498</c:v>
                </c:pt>
                <c:pt idx="14">
                  <c:v>5730</c:v>
                </c:pt>
              </c:numCache>
            </c:numRef>
          </c:val>
          <c:extLst>
            <c:ext xmlns:c16="http://schemas.microsoft.com/office/drawing/2014/chart" uri="{C3380CC4-5D6E-409C-BE32-E72D297353CC}">
              <c16:uniqueId val="{00000002-2803-4290-8B07-1BE41ABA5E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03-4290-8B07-1BE41ABA5E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03-4290-8B07-1BE41ABA5E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03-4290-8B07-1BE41ABA5E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1307</c:v>
                </c:pt>
                <c:pt idx="3">
                  <c:v>1334</c:v>
                </c:pt>
                <c:pt idx="6">
                  <c:v>1327</c:v>
                </c:pt>
                <c:pt idx="9">
                  <c:v>1322</c:v>
                </c:pt>
                <c:pt idx="12">
                  <c:v>1312</c:v>
                </c:pt>
              </c:numCache>
            </c:numRef>
          </c:val>
          <c:extLst>
            <c:ext xmlns:c16="http://schemas.microsoft.com/office/drawing/2014/chart" uri="{C3380CC4-5D6E-409C-BE32-E72D297353CC}">
              <c16:uniqueId val="{00000006-2803-4290-8B07-1BE41ABA5E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c:v>
                </c:pt>
                <c:pt idx="3">
                  <c:v>57</c:v>
                </c:pt>
                <c:pt idx="6">
                  <c:v>47</c:v>
                </c:pt>
                <c:pt idx="9">
                  <c:v>48</c:v>
                </c:pt>
                <c:pt idx="12">
                  <c:v>48</c:v>
                </c:pt>
              </c:numCache>
            </c:numRef>
          </c:val>
          <c:extLst>
            <c:ext xmlns:c16="http://schemas.microsoft.com/office/drawing/2014/chart" uri="{C3380CC4-5D6E-409C-BE32-E72D297353CC}">
              <c16:uniqueId val="{00000007-2803-4290-8B07-1BE41ABA5E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1626</c:v>
                </c:pt>
                <c:pt idx="3">
                  <c:v>1713</c:v>
                </c:pt>
                <c:pt idx="6">
                  <c:v>1671</c:v>
                </c:pt>
                <c:pt idx="9">
                  <c:v>1532</c:v>
                </c:pt>
                <c:pt idx="12">
                  <c:v>1417</c:v>
                </c:pt>
              </c:numCache>
            </c:numRef>
          </c:val>
          <c:extLst>
            <c:ext xmlns:c16="http://schemas.microsoft.com/office/drawing/2014/chart" uri="{C3380CC4-5D6E-409C-BE32-E72D297353CC}">
              <c16:uniqueId val="{00000008-2803-4290-8B07-1BE41ABA5E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803-4290-8B07-1BE41ABA5E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4870</c:v>
                </c:pt>
                <c:pt idx="3">
                  <c:v>4345</c:v>
                </c:pt>
                <c:pt idx="6">
                  <c:v>4434</c:v>
                </c:pt>
                <c:pt idx="9">
                  <c:v>3978</c:v>
                </c:pt>
                <c:pt idx="12">
                  <c:v>3647</c:v>
                </c:pt>
              </c:numCache>
            </c:numRef>
          </c:val>
          <c:extLst>
            <c:ext xmlns:c16="http://schemas.microsoft.com/office/drawing/2014/chart" uri="{C3380CC4-5D6E-409C-BE32-E72D297353CC}">
              <c16:uniqueId val="{0000000A-2803-4290-8B07-1BE41ABA5EB5}"/>
            </c:ext>
          </c:extLst>
        </c:ser>
        <c:dLbls>
          <c:showLegendKey val="0"/>
          <c:showVal val="0"/>
          <c:showCatName val="0"/>
          <c:showSerName val="0"/>
          <c:showPercent val="0"/>
          <c:showBubbleSize val="0"/>
        </c:dLbls>
        <c:gapWidth val="100"/>
        <c:overlap val="100"/>
        <c:axId val="375215320"/>
        <c:axId val="37521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03-4290-8B07-1BE41ABA5EB5}"/>
            </c:ext>
          </c:extLst>
        </c:ser>
        <c:dLbls>
          <c:showLegendKey val="0"/>
          <c:showVal val="0"/>
          <c:showCatName val="0"/>
          <c:showSerName val="0"/>
          <c:showPercent val="0"/>
          <c:showBubbleSize val="0"/>
        </c:dLbls>
        <c:marker val="1"/>
        <c:smooth val="0"/>
        <c:axId val="375215320"/>
        <c:axId val="375215712"/>
      </c:lineChart>
      <c:catAx>
        <c:axId val="37521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215712"/>
        <c:crosses val="autoZero"/>
        <c:auto val="1"/>
        <c:lblAlgn val="ctr"/>
        <c:lblOffset val="100"/>
        <c:tickLblSkip val="1"/>
        <c:tickMarkSkip val="1"/>
        <c:noMultiLvlLbl val="0"/>
      </c:catAx>
      <c:valAx>
        <c:axId val="37521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1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2108</c:v>
                </c:pt>
                <c:pt idx="1">
                  <c:v>2296</c:v>
                </c:pt>
                <c:pt idx="2">
                  <c:v>2297</c:v>
                </c:pt>
              </c:numCache>
            </c:numRef>
          </c:val>
          <c:extLst>
            <c:ext xmlns:c16="http://schemas.microsoft.com/office/drawing/2014/chart" uri="{C3380CC4-5D6E-409C-BE32-E72D297353CC}">
              <c16:uniqueId val="{00000000-9677-4C42-A458-9D4CA80A7C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590</c:v>
                </c:pt>
                <c:pt idx="1">
                  <c:v>590</c:v>
                </c:pt>
                <c:pt idx="2">
                  <c:v>591</c:v>
                </c:pt>
              </c:numCache>
            </c:numRef>
          </c:val>
          <c:extLst>
            <c:ext xmlns:c16="http://schemas.microsoft.com/office/drawing/2014/chart" uri="{C3380CC4-5D6E-409C-BE32-E72D297353CC}">
              <c16:uniqueId val="{00000001-9677-4C42-A458-9D4CA80A7C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2562</c:v>
                </c:pt>
                <c:pt idx="1">
                  <c:v>3178</c:v>
                </c:pt>
                <c:pt idx="2">
                  <c:v>3406</c:v>
                </c:pt>
              </c:numCache>
            </c:numRef>
          </c:val>
          <c:extLst>
            <c:ext xmlns:c16="http://schemas.microsoft.com/office/drawing/2014/chart" uri="{C3380CC4-5D6E-409C-BE32-E72D297353CC}">
              <c16:uniqueId val="{00000002-9677-4C42-A458-9D4CA80A7CDD}"/>
            </c:ext>
          </c:extLst>
        </c:ser>
        <c:dLbls>
          <c:showLegendKey val="0"/>
          <c:showVal val="0"/>
          <c:showCatName val="0"/>
          <c:showSerName val="0"/>
          <c:showPercent val="0"/>
          <c:showBubbleSize val="0"/>
        </c:dLbls>
        <c:gapWidth val="120"/>
        <c:overlap val="100"/>
        <c:axId val="386742656"/>
        <c:axId val="386739912"/>
      </c:barChart>
      <c:catAx>
        <c:axId val="38674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739912"/>
        <c:crosses val="autoZero"/>
        <c:auto val="1"/>
        <c:lblAlgn val="ctr"/>
        <c:lblOffset val="100"/>
        <c:tickLblSkip val="1"/>
        <c:tickMarkSkip val="1"/>
        <c:noMultiLvlLbl val="0"/>
      </c:catAx>
      <c:valAx>
        <c:axId val="386739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74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{9ED92AFE-8366-48E4-B34B-F27E436FBAD6}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23D-4A7D-99CF-5EFFF82933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{33B992E5-4A5B-4854-B86B-81F7CA1973B6}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3D-4A7D-99CF-5EFFF82933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{0910BC8F-0F30-4549-91E6-A9B61CA2C1CE}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3D-4A7D-99CF-5EFFF82933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{62300981-99C7-48FA-883F-D2EB52758855}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3D-4A7D-99CF-5EFFF82933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{9B4AFAE2-2582-42CC-8CC2-C0F95111D175}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3D-4A7D-99CF-5EFFF82933A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{11C7433E-FE53-48E5-95F1-E87E564CA732}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23D-4A7D-99CF-5EFFF82933A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{1C11B714-2107-43E1-BE84-80CE9F6A6A3D}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23D-4A7D-99CF-5EFFF82933A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{50BF638C-6850-4875-A5AF-876A34A11BC6}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23D-4A7D-99CF-5EFFF82933A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{45D7EA9C-0BD7-4326-9010-389BF14D6758}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23D-4A7D-99CF-5EFFF82933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63.9</c:v>
                </c:pt>
                <c:pt idx="16">
                  <c:v>72.3</c:v>
                </c:pt>
                <c:pt idx="24">
                  <c:v>73.7</c:v>
                </c:pt>
                <c:pt idx="32">
                  <c:v>74.2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23D-4A7D-99CF-5EFFF82933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{0DE2E5FC-015F-4526-BAF1-F8317BB20CD5}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23D-4A7D-99CF-5EFFF82933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{E9CC4E8D-36BB-42E0-A266-195B0D9BBA50}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3D-4A7D-99CF-5EFFF82933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{C8D67EC5-1A0B-46B1-A138-B586E2FC149C}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3D-4A7D-99CF-5EFFF82933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{29FD0876-3987-44AB-97CD-13FBFC28B350}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3D-4A7D-99CF-5EFFF82933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{10E443B7-CEFB-46BE-A9B1-BF6A95CF0E95}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3D-4A7D-99CF-5EFFF82933A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{5CF78846-A91F-4CF8-BA21-E5B79F68AEC5}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23D-4A7D-99CF-5EFFF82933A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{513A25E6-5BCC-4BBD-B89D-7A94247011E4}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23D-4A7D-99CF-5EFFF82933A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{93B4969A-00CF-48FC-BE10-4DC348E81DB8}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23D-4A7D-99CF-5EFFF82933A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{582A00BB-3E70-48EE-94FF-0739D7EE04CE}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23D-4A7D-99CF-5EFFF82933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23D-4A7D-99CF-5EFFF82933A1}"/>
            </c:ext>
          </c:extLst>
        </c:ser>
        <c:dLbls>
          <c:showLegendKey val="0"/>
          <c:showVal val="1"/>
          <c:showCatName val="0"/>
          <c:showSerName val="0"/>
          <c:showPercent val="0"/>
          <c:showBubbleSize val="0"/>
        </c:dLbls>
        <c:axId val="530482752"/>
        <c:axId val="530479224"/>
      </c:scatterChart>
      <c:valAx>
        <c:axId val="530482752"/>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479224"/>
        <c:crosses val="autoZero"/>
        <c:crossBetween val="midCat"/>
      </c:valAx>
      <c:valAx>
        <c:axId val="530479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48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{5CF3D9C3-B3A3-4495-AB39-3FD65250EF2A}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AA9-400C-BDE5-25F915D54A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{DAE96BE8-EA46-4684-8AD1-A1694E11239C}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A9-400C-BDE5-25F915D54A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{D1D2350E-8EBA-4331-91E7-D7CB45D9C280}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A9-400C-BDE5-25F915D54A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{241E83B0-6CBB-47E9-87D1-439861E44CAE}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A9-400C-BDE5-25F915D54A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{A222179F-C5C5-49B4-8046-3D17CE201EB2}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A9-400C-BDE5-25F915D54AB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{C0128080-7286-4267-A72D-EF8A7E5C895F}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AA9-400C-BDE5-25F915D54AB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{5BF8B2D0-0094-463E-A1E0-746306C48A42}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AA9-400C-BDE5-25F915D54AB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{CC618E91-EC66-4C2E-8814-CC3AEFFA00D6}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AA9-400C-BDE5-25F915D54AB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{2745F8BC-D12E-4653-9C91-FE93551E6DD6}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AA9-400C-BDE5-25F915D54A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4.9000000000000004</c:v>
                </c:pt>
                <c:pt idx="16">
                  <c:v>4.4000000000000004</c:v>
                </c:pt>
                <c:pt idx="24">
                  <c:v>3.4</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A9-400C-BDE5-25F915D54A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{F36B667B-E517-495F-97C5-456823CC416B}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AA9-400C-BDE5-25F915D54A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{AA359D6F-E3B4-4279-95D0-948EDDF195B7}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A9-400C-BDE5-25F915D54A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{B1A5A2F4-A614-4D4C-9DFE-4E47EA4869F3}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A9-400C-BDE5-25F915D54A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{912D9DE8-1585-46EF-835E-EE8AB7970E58}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A9-400C-BDE5-25F915D54A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{71A43B06-D84D-4759-B6EB-C66EE94CFD5B}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A9-400C-BDE5-25F915D54AB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{D0CC0B98-4CC6-43D6-AD3A-91B19CEB9CEE}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AA9-400C-BDE5-25F915D54AB6}"/>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{77DDD465-D518-4F06-9944-C1912D61EE64}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AA9-400C-BDE5-25F915D54AB6}"/>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{50BF8E9A-3661-4568-BB31-5283D8C18A72}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AA9-400C-BDE5-25F915D54AB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{1D279A9B-E60C-4C86-8E11-BDA473F0E0FB}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AA9-400C-BDE5-25F915D54A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0AA9-400C-BDE5-25F915D54AB6}"/>
            </c:ext>
          </c:extLst>
        </c:ser>
        <c:dLbls>
          <c:showLegendKey val="0"/>
          <c:showVal val="1"/>
          <c:showCatName val="0"/>
          <c:showSerName val="0"/>
          <c:showPercent val="0"/>
          <c:showBubbleSize val="0"/>
        </c:dLbls>
        <c:axId val="530488240"/>
        <c:axId val="530490200"/>
      </c:scatterChart>
      <c:valAx>
        <c:axId val="530488240"/>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0490200"/>
        <c:crosses val="autoZero"/>
        <c:crossBetween val="midCat"/>
      </c:valAx>
      <c:valAx>
        <c:axId val="53049020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0488240"/>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元利償還金、公営企業債の元利償還金に対する繰入金は減少した。合併当初の合併事業債の償還の終了したことが、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からの減少要因となる。</a:t>
          </a:r>
        </a:p>
        <a:p>
          <a:r>
            <a:rPr kumimoji="1" lang="ja-JP" altLang="en-US" sz="1400">
              <a:latin typeface="ＭＳ ゴシック" pitchFamily="49" charset="-128"/>
              <a:ea typeface="ＭＳ ゴシック" pitchFamily="49" charset="-128"/>
            </a:rPr>
            <a:t>　今後は、計画的に起債の発行を進め、新規の償還額を抑えて、さらなる比率の低下を目指す。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元利償還金の多くは普通交付税に算入され、償還額も減少している。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一般会計等に係る地方債の現在高は、年度毎の削減努力により平成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1,223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％減少し、将来負担額総額も改善がみられる。</a:t>
          </a:r>
        </a:p>
        <a:p>
          <a:r>
            <a:rPr kumimoji="1" lang="ja-JP" altLang="en-US" sz="1400">
              <a:latin typeface="ＭＳ ゴシック" pitchFamily="49" charset="-128"/>
              <a:ea typeface="ＭＳ ゴシック" pitchFamily="49" charset="-128"/>
            </a:rPr>
            <a:t>　一方、充当可能財源等における充当可能基金も増額の傾向にあるが、普通地方交付税の減少が進み分母を構成する標準財政規模が縮小していくため、地方債残高圧縮等、更なる将来負担減に努める。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実質収支額が高い比率で推移しており、普通地方交付税の縮減に対応すとともに、老朽化した公共施設の複合化や解体に充てるため積立て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財政力指数が低く、緊急な事業対応に備えるため今後も計画的に基金積立をする予定である。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老朽化施設の複合化に伴う改修や解体費用に充てるため基金の取崩しを行う予定である。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町の公共施設の整備費用に充当する。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　町民の連携強化と地域振興を図る。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町の将来の地域づくりを展望し、地域活性化を実現する。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住民が主体となって行う福祉活動を活発化するための基金である。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　環境施設の整備等を円滑に進めるための基金である。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施設の老朽化に対応するために、積立を行った。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それぞれの目的に適した基金の積立や取崩しを行う予定。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実質収支額が高い比率で推移しており、普通地方交付税の縮減に対応するため必要な積立を行う。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緊急な事業対応に備え、地方財政法の規定に基づき積立をする予定である。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元利償還金の多くは普通地方交付税に算入されており、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年度に合併当初の合併特例債の償還が区切りとなったため現状を維持する予定である。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7,644
7,572
200.87
5,666,769
5,098,230
550,246
3,709,728
3,647,030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しており、類似団体内平均よりも高い水準となっている。有形固定資産減価償却率は今後も上昇していくと考えられるため、令和元年度に策定した個別施設計画に基づき適正な維持管理を進めていく必要がある。また、有形固定資産のうち道路および橋梁の占める割合が高いため、計画的な改修が求められる。</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9" name="有形固定資産減価償却率平均値テキスト"/>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150707</xdr:rowOff>
    </xdr:from>
    <xdr:to>
      <xdr:col>23</xdr:col>
      <xdr:colOff>136525</xdr:colOff>
      <xdr:row>32</xdr:row>
      <xdr:rowOff>80857</xdr:rowOff>
    </xdr:to>
    <xdr:sp macro="" textlink="">
      <xdr:nvSpPr>
        <xdr:cNvPr id="90" name="楕円 89"/>
        <xdr:cNvSpPr/>
      </xdr:nvSpPr>
      <xdr:spPr>
        <a:xfrm>
          <a:off x="47117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129134</xdr:rowOff>
    </xdr:from>
    <xdr:ext cx="405111" cy="259045"/>
    <xdr:sp macro="" textlink="">
      <xdr:nvSpPr>
        <xdr:cNvPr id="91" name="有形固定資産減価償却率該当値テキスト"/>
        <xdr:cNvSpPr txBox="1"/>
      </xdr:nvSpPr>
      <xdr:spPr>
        <a:xfrm>
          <a:off x="4813300" y="6215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141711</xdr:rowOff>
    </xdr:from>
    <xdr:to>
      <xdr:col>19</xdr:col>
      <xdr:colOff>187325</xdr:colOff>
      <xdr:row>32</xdr:row>
      <xdr:rowOff>71861</xdr:rowOff>
    </xdr:to>
    <xdr:sp macro="" textlink="">
      <xdr:nvSpPr>
        <xdr:cNvPr id="92" name="楕円 91"/>
        <xdr:cNvSpPr/>
      </xdr:nvSpPr>
      <xdr:spPr>
        <a:xfrm>
          <a:off x="4000500" y="62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21061</xdr:rowOff>
    </xdr:from>
    <xdr:to>
      <xdr:col>23</xdr:col>
      <xdr:colOff>85725</xdr:colOff>
      <xdr:row>32</xdr:row>
      <xdr:rowOff>30057</xdr:rowOff>
    </xdr:to>
    <xdr:cxnSp macro="">
      <xdr:nvCxnSpPr>
        <xdr:cNvPr id="93" name="直線コネクタ 92"/>
        <xdr:cNvCxnSpPr/>
      </xdr:nvCxnSpPr>
      <xdr:spPr>
        <a:xfrm>
          <a:off x="4051300" y="6278986"/>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116522</xdr:rowOff>
    </xdr:from>
    <xdr:to>
      <xdr:col>15</xdr:col>
      <xdr:colOff>187325</xdr:colOff>
      <xdr:row>32</xdr:row>
      <xdr:rowOff>46672</xdr:rowOff>
    </xdr:to>
    <xdr:sp macro="" textlink="">
      <xdr:nvSpPr>
        <xdr:cNvPr id="94" name="楕円 93"/>
        <xdr:cNvSpPr/>
      </xdr:nvSpPr>
      <xdr:spPr>
        <a:xfrm>
          <a:off x="3238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167322</xdr:rowOff>
    </xdr:from>
    <xdr:to>
      <xdr:col>19</xdr:col>
      <xdr:colOff>136525</xdr:colOff>
      <xdr:row>32</xdr:row>
      <xdr:rowOff>21061</xdr:rowOff>
    </xdr:to>
    <xdr:cxnSp macro="">
      <xdr:nvCxnSpPr>
        <xdr:cNvPr id="95" name="直線コネクタ 94"/>
        <xdr:cNvCxnSpPr/>
      </xdr:nvCxnSpPr>
      <xdr:spPr>
        <a:xfrm>
          <a:off x="3289300" y="6253797"/>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136842</xdr:rowOff>
    </xdr:from>
    <xdr:to>
      <xdr:col>11</xdr:col>
      <xdr:colOff>187325</xdr:colOff>
      <xdr:row>31</xdr:row>
      <xdr:rowOff>66992</xdr:rowOff>
    </xdr:to>
    <xdr:sp macro="" textlink="">
      <xdr:nvSpPr>
        <xdr:cNvPr id="96" name="楕円 95"/>
        <xdr:cNvSpPr/>
      </xdr:nvSpPr>
      <xdr:spPr>
        <a:xfrm>
          <a:off x="2476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xdr:rowOff>
    </xdr:from>
    <xdr:to>
      <xdr:col>15</xdr:col>
      <xdr:colOff>136525</xdr:colOff>
      <xdr:row>31</xdr:row>
      <xdr:rowOff>167322</xdr:rowOff>
    </xdr:to>
    <xdr:cxnSp macro="">
      <xdr:nvCxnSpPr>
        <xdr:cNvPr id="97" name="直線コネクタ 96"/>
        <xdr:cNvCxnSpPr/>
      </xdr:nvCxnSpPr>
      <xdr:spPr>
        <a:xfrm>
          <a:off x="2527300" y="6102667"/>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8"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9"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100"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62988</xdr:rowOff>
    </xdr:from>
    <xdr:ext cx="405111" cy="259045"/>
    <xdr:sp macro="" textlink="">
      <xdr:nvSpPr>
        <xdr:cNvPr id="102" name="n_1mainValue有形固定資産減価償却率"/>
        <xdr:cNvSpPr txBox="1"/>
      </xdr:nvSpPr>
      <xdr:spPr>
        <a:xfrm>
          <a:off x="3836044" y="6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37799</xdr:rowOff>
    </xdr:from>
    <xdr:ext cx="405111" cy="259045"/>
    <xdr:sp macro="" textlink="">
      <xdr:nvSpPr>
        <xdr:cNvPr id="103" name="n_2mainValue有形固定資産減価償却率"/>
        <xdr:cNvSpPr txBox="1"/>
      </xdr:nvSpPr>
      <xdr:spPr>
        <a:xfrm>
          <a:off x="3086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58119</xdr:rowOff>
    </xdr:from>
    <xdr:ext cx="405111" cy="259045"/>
    <xdr:sp macro="" textlink="">
      <xdr:nvSpPr>
        <xdr:cNvPr id="104" name="n_3mainValue有形固定資産減価償却率"/>
        <xdr:cNvSpPr txBox="1"/>
      </xdr:nvSpPr>
      <xdr:spPr>
        <a:xfrm>
          <a:off x="23247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傾向にある。主な要因は、合併特例債の償還が終了し始めたことにより公債費が減少を続けていること、借入額が償還額を下回っているため、地方債残高が減少し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85944</xdr:rowOff>
    </xdr:from>
    <xdr:to>
      <xdr:col>76</xdr:col>
      <xdr:colOff>73025</xdr:colOff>
      <xdr:row>27</xdr:row>
      <xdr:rowOff>16094</xdr:rowOff>
    </xdr:to>
    <xdr:sp macro="" textlink="">
      <xdr:nvSpPr>
        <xdr:cNvPr id="149" name="楕円 148"/>
        <xdr:cNvSpPr/>
      </xdr:nvSpPr>
      <xdr:spPr>
        <a:xfrm>
          <a:off x="14744700" y="53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871</xdr:rowOff>
    </xdr:from>
    <xdr:ext cx="405111" cy="259045"/>
    <xdr:sp macro="" textlink="">
      <xdr:nvSpPr>
        <xdr:cNvPr id="150" name="債務償還比率該当値テキスト"/>
        <xdr:cNvSpPr txBox="1"/>
      </xdr:nvSpPr>
      <xdr:spPr>
        <a:xfrm>
          <a:off x="14846300" y="523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134041</xdr:rowOff>
    </xdr:from>
    <xdr:to>
      <xdr:col>72</xdr:col>
      <xdr:colOff>123825</xdr:colOff>
      <xdr:row>27</xdr:row>
      <xdr:rowOff>64191</xdr:rowOff>
    </xdr:to>
    <xdr:sp macro="" textlink="">
      <xdr:nvSpPr>
        <xdr:cNvPr id="151" name="楕円 150"/>
        <xdr:cNvSpPr/>
      </xdr:nvSpPr>
      <xdr:spPr>
        <a:xfrm>
          <a:off x="14033500" y="53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136744</xdr:rowOff>
    </xdr:from>
    <xdr:to>
      <xdr:col>76</xdr:col>
      <xdr:colOff>22225</xdr:colOff>
      <xdr:row>27</xdr:row>
      <xdr:rowOff>13391</xdr:rowOff>
    </xdr:to>
    <xdr:cxnSp macro="">
      <xdr:nvCxnSpPr>
        <xdr:cNvPr id="152" name="直線コネクタ 151"/>
        <xdr:cNvCxnSpPr/>
      </xdr:nvCxnSpPr>
      <xdr:spPr>
        <a:xfrm flipV="1">
          <a:off x="14084300" y="5365969"/>
          <a:ext cx="7112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65984</xdr:rowOff>
    </xdr:from>
    <xdr:to>
      <xdr:col>68</xdr:col>
      <xdr:colOff>123825</xdr:colOff>
      <xdr:row>27</xdr:row>
      <xdr:rowOff>167584</xdr:rowOff>
    </xdr:to>
    <xdr:sp macro="" textlink="">
      <xdr:nvSpPr>
        <xdr:cNvPr id="153" name="楕円 152"/>
        <xdr:cNvSpPr/>
      </xdr:nvSpPr>
      <xdr:spPr>
        <a:xfrm>
          <a:off x="13271500" y="546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13391</xdr:rowOff>
    </xdr:from>
    <xdr:to>
      <xdr:col>72</xdr:col>
      <xdr:colOff>73025</xdr:colOff>
      <xdr:row>27</xdr:row>
      <xdr:rowOff>116784</xdr:rowOff>
    </xdr:to>
    <xdr:cxnSp macro="">
      <xdr:nvCxnSpPr>
        <xdr:cNvPr id="154" name="直線コネクタ 153"/>
        <xdr:cNvCxnSpPr/>
      </xdr:nvCxnSpPr>
      <xdr:spPr>
        <a:xfrm flipV="1">
          <a:off x="13322300" y="5414066"/>
          <a:ext cx="762000" cy="10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74140</xdr:rowOff>
    </xdr:from>
    <xdr:to>
      <xdr:col>64</xdr:col>
      <xdr:colOff>123825</xdr:colOff>
      <xdr:row>28</xdr:row>
      <xdr:rowOff>4290</xdr:rowOff>
    </xdr:to>
    <xdr:sp macro="" textlink="">
      <xdr:nvSpPr>
        <xdr:cNvPr id="155" name="楕円 154"/>
        <xdr:cNvSpPr/>
      </xdr:nvSpPr>
      <xdr:spPr>
        <a:xfrm>
          <a:off x="12509500" y="54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116784</xdr:rowOff>
    </xdr:from>
    <xdr:to>
      <xdr:col>68</xdr:col>
      <xdr:colOff>73025</xdr:colOff>
      <xdr:row>27</xdr:row>
      <xdr:rowOff>124940</xdr:rowOff>
    </xdr:to>
    <xdr:cxnSp macro="">
      <xdr:nvCxnSpPr>
        <xdr:cNvPr id="156" name="直線コネクタ 155"/>
        <xdr:cNvCxnSpPr/>
      </xdr:nvCxnSpPr>
      <xdr:spPr>
        <a:xfrm flipV="1">
          <a:off x="12560300" y="5517459"/>
          <a:ext cx="762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126795</xdr:rowOff>
    </xdr:from>
    <xdr:to>
      <xdr:col>60</xdr:col>
      <xdr:colOff>123825</xdr:colOff>
      <xdr:row>28</xdr:row>
      <xdr:rowOff>56945</xdr:rowOff>
    </xdr:to>
    <xdr:sp macro="" textlink="">
      <xdr:nvSpPr>
        <xdr:cNvPr id="157" name="楕円 156"/>
        <xdr:cNvSpPr/>
      </xdr:nvSpPr>
      <xdr:spPr>
        <a:xfrm>
          <a:off x="11747500" y="55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124940</xdr:rowOff>
    </xdr:from>
    <xdr:to>
      <xdr:col>64</xdr:col>
      <xdr:colOff>73025</xdr:colOff>
      <xdr:row>28</xdr:row>
      <xdr:rowOff>6145</xdr:rowOff>
    </xdr:to>
    <xdr:cxnSp macro="">
      <xdr:nvCxnSpPr>
        <xdr:cNvPr id="158" name="直線コネクタ 157"/>
        <xdr:cNvCxnSpPr/>
      </xdr:nvCxnSpPr>
      <xdr:spPr>
        <a:xfrm flipV="1">
          <a:off x="11798300" y="5525615"/>
          <a:ext cx="762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9"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0"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1"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2"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80718</xdr:rowOff>
    </xdr:from>
    <xdr:ext cx="405111" cy="259045"/>
    <xdr:sp macro="" textlink="">
      <xdr:nvSpPr>
        <xdr:cNvPr id="163" name="n_1mainValue債務償還比率"/>
        <xdr:cNvSpPr txBox="1"/>
      </xdr:nvSpPr>
      <xdr:spPr>
        <a:xfrm>
          <a:off x="13869044" y="51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12661</xdr:rowOff>
    </xdr:from>
    <xdr:ext cx="469744" cy="259045"/>
    <xdr:sp macro="" textlink="">
      <xdr:nvSpPr>
        <xdr:cNvPr id="164" name="n_2mainValue債務償還比率"/>
        <xdr:cNvSpPr txBox="1"/>
      </xdr:nvSpPr>
      <xdr:spPr>
        <a:xfrm>
          <a:off x="13087427" y="524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20817</xdr:rowOff>
    </xdr:from>
    <xdr:ext cx="469744" cy="259045"/>
    <xdr:sp macro="" textlink="">
      <xdr:nvSpPr>
        <xdr:cNvPr id="165" name="n_3mainValue債務償還比率"/>
        <xdr:cNvSpPr txBox="1"/>
      </xdr:nvSpPr>
      <xdr:spPr>
        <a:xfrm>
          <a:off x="12325427" y="52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73472</xdr:rowOff>
    </xdr:from>
    <xdr:ext cx="469744" cy="259045"/>
    <xdr:sp macro="" textlink="">
      <xdr:nvSpPr>
        <xdr:cNvPr id="166" name="n_4mainValue債務償還比率"/>
        <xdr:cNvSpPr txBox="1"/>
      </xdr:nvSpPr>
      <xdr:spPr>
        <a:xfrm>
          <a:off x="11563427" y="530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7,644
7,572
200.87
5,666,769
5,098,230
550,246
3,709,728
3,647,030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53975</xdr:rowOff>
    </xdr:from>
    <xdr:to>
      <xdr:col>24</xdr:col>
      <xdr:colOff>114300</xdr:colOff>
      <xdr:row>41</xdr:row>
      <xdr:rowOff>155575</xdr:rowOff>
    </xdr:to>
    <xdr:sp macro="" textlink="">
      <xdr:nvSpPr>
        <xdr:cNvPr id="73" name="楕円 72"/>
        <xdr:cNvSpPr/>
      </xdr:nvSpPr>
      <xdr:spPr>
        <a:xfrm>
          <a:off x="45847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140352</xdr:rowOff>
    </xdr:from>
    <xdr:ext cx="405111" cy="259045"/>
    <xdr:sp macro="" textlink="">
      <xdr:nvSpPr>
        <xdr:cNvPr id="74" name="【道路】&#10;有形固定資産減価償却率該当値テキスト"/>
        <xdr:cNvSpPr txBox="1"/>
      </xdr:nvSpPr>
      <xdr:spPr>
        <a:xfrm>
          <a:off x="4673600" y="69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69215</xdr:rowOff>
    </xdr:from>
    <xdr:to>
      <xdr:col>20</xdr:col>
      <xdr:colOff>38100</xdr:colOff>
      <xdr:row>41</xdr:row>
      <xdr:rowOff>170815</xdr:rowOff>
    </xdr:to>
    <xdr:sp macro="" textlink="">
      <xdr:nvSpPr>
        <xdr:cNvPr id="75" name="楕円 74"/>
        <xdr:cNvSpPr/>
      </xdr:nvSpPr>
      <xdr:spPr>
        <a:xfrm>
          <a:off x="3746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104775</xdr:rowOff>
    </xdr:from>
    <xdr:to>
      <xdr:col>24</xdr:col>
      <xdr:colOff>63500</xdr:colOff>
      <xdr:row>41</xdr:row>
      <xdr:rowOff>120015</xdr:rowOff>
    </xdr:to>
    <xdr:cxnSp macro="">
      <xdr:nvCxnSpPr>
        <xdr:cNvPr id="76" name="直線コネクタ 75"/>
        <xdr:cNvCxnSpPr/>
      </xdr:nvCxnSpPr>
      <xdr:spPr>
        <a:xfrm flipV="1">
          <a:off x="3797300" y="71342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78740</xdr:rowOff>
    </xdr:from>
    <xdr:to>
      <xdr:col>15</xdr:col>
      <xdr:colOff>101600</xdr:colOff>
      <xdr:row>42</xdr:row>
      <xdr:rowOff>8890</xdr:rowOff>
    </xdr:to>
    <xdr:sp macro="" textlink="">
      <xdr:nvSpPr>
        <xdr:cNvPr id="77" name="楕円 76"/>
        <xdr:cNvSpPr/>
      </xdr:nvSpPr>
      <xdr:spPr>
        <a:xfrm>
          <a:off x="2857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120015</xdr:rowOff>
    </xdr:from>
    <xdr:to>
      <xdr:col>19</xdr:col>
      <xdr:colOff>177800</xdr:colOff>
      <xdr:row>41</xdr:row>
      <xdr:rowOff>129540</xdr:rowOff>
    </xdr:to>
    <xdr:cxnSp macro="">
      <xdr:nvCxnSpPr>
        <xdr:cNvPr id="78" name="直線コネクタ 77"/>
        <xdr:cNvCxnSpPr/>
      </xdr:nvCxnSpPr>
      <xdr:spPr>
        <a:xfrm flipV="1">
          <a:off x="2908300" y="7149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88265</xdr:rowOff>
    </xdr:from>
    <xdr:to>
      <xdr:col>10</xdr:col>
      <xdr:colOff>165100</xdr:colOff>
      <xdr:row>42</xdr:row>
      <xdr:rowOff>18415</xdr:rowOff>
    </xdr:to>
    <xdr:sp macro="" textlink="">
      <xdr:nvSpPr>
        <xdr:cNvPr id="79" name="楕円 78"/>
        <xdr:cNvSpPr/>
      </xdr:nvSpPr>
      <xdr:spPr>
        <a:xfrm>
          <a:off x="1968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129540</xdr:rowOff>
    </xdr:from>
    <xdr:to>
      <xdr:col>15</xdr:col>
      <xdr:colOff>50800</xdr:colOff>
      <xdr:row>41</xdr:row>
      <xdr:rowOff>139065</xdr:rowOff>
    </xdr:to>
    <xdr:cxnSp macro="">
      <xdr:nvCxnSpPr>
        <xdr:cNvPr id="80" name="直線コネクタ 79"/>
        <xdr:cNvCxnSpPr/>
      </xdr:nvCxnSpPr>
      <xdr:spPr>
        <a:xfrm flipV="1">
          <a:off x="2019300" y="71589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1"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2"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3"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161942</xdr:rowOff>
    </xdr:from>
    <xdr:ext cx="405111" cy="259045"/>
    <xdr:sp macro="" textlink="">
      <xdr:nvSpPr>
        <xdr:cNvPr id="85" name="n_1mainValue【道路】&#10;有形固定資産減価償却率"/>
        <xdr:cNvSpPr txBox="1"/>
      </xdr:nvSpPr>
      <xdr:spPr>
        <a:xfrm>
          <a:off x="35820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17</xdr:rowOff>
    </xdr:from>
    <xdr:ext cx="405111" cy="259045"/>
    <xdr:sp macro="" textlink="">
      <xdr:nvSpPr>
        <xdr:cNvPr id="86" name="n_2mainValue【道路】&#10;有形固定資産減価償却率"/>
        <xdr:cNvSpPr txBox="1"/>
      </xdr:nvSpPr>
      <xdr:spPr>
        <a:xfrm>
          <a:off x="2705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9542</xdr:rowOff>
    </xdr:from>
    <xdr:ext cx="405111" cy="259045"/>
    <xdr:sp macro="" textlink="">
      <xdr:nvSpPr>
        <xdr:cNvPr id="87" name="n_3mainValue【道路】&#10;有形固定資産減価償却率"/>
        <xdr:cNvSpPr txBox="1"/>
      </xdr:nvSpPr>
      <xdr:spPr>
        <a:xfrm>
          <a:off x="1816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153969</xdr:rowOff>
    </xdr:from>
    <xdr:to>
      <xdr:col>55</xdr:col>
      <xdr:colOff>50800</xdr:colOff>
      <xdr:row>42</xdr:row>
      <xdr:rowOff>84119</xdr:rowOff>
    </xdr:to>
    <xdr:sp macro="" textlink="">
      <xdr:nvSpPr>
        <xdr:cNvPr id="127" name="楕円 126"/>
        <xdr:cNvSpPr/>
      </xdr:nvSpPr>
      <xdr:spPr>
        <a:xfrm>
          <a:off x="10426700" y="71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154068</xdr:rowOff>
    </xdr:from>
    <xdr:to>
      <xdr:col>50</xdr:col>
      <xdr:colOff>165100</xdr:colOff>
      <xdr:row>42</xdr:row>
      <xdr:rowOff>84218</xdr:rowOff>
    </xdr:to>
    <xdr:sp macro="" textlink="">
      <xdr:nvSpPr>
        <xdr:cNvPr id="129" name="楕円 128"/>
        <xdr:cNvSpPr/>
      </xdr:nvSpPr>
      <xdr:spPr>
        <a:xfrm>
          <a:off x="9588500" y="71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33319</xdr:rowOff>
    </xdr:from>
    <xdr:to>
      <xdr:col>55</xdr:col>
      <xdr:colOff>0</xdr:colOff>
      <xdr:row>42</xdr:row>
      <xdr:rowOff>33418</xdr:rowOff>
    </xdr:to>
    <xdr:cxnSp macro="">
      <xdr:nvCxnSpPr>
        <xdr:cNvPr id="130" name="直線コネクタ 129"/>
        <xdr:cNvCxnSpPr/>
      </xdr:nvCxnSpPr>
      <xdr:spPr>
        <a:xfrm flipV="1">
          <a:off x="9639300" y="7234219"/>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154185</xdr:rowOff>
    </xdr:from>
    <xdr:to>
      <xdr:col>46</xdr:col>
      <xdr:colOff>38100</xdr:colOff>
      <xdr:row>42</xdr:row>
      <xdr:rowOff>84335</xdr:rowOff>
    </xdr:to>
    <xdr:sp macro="" textlink="">
      <xdr:nvSpPr>
        <xdr:cNvPr id="131" name="楕円 130"/>
        <xdr:cNvSpPr/>
      </xdr:nvSpPr>
      <xdr:spPr>
        <a:xfrm>
          <a:off x="8699500" y="71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33418</xdr:rowOff>
    </xdr:from>
    <xdr:to>
      <xdr:col>50</xdr:col>
      <xdr:colOff>114300</xdr:colOff>
      <xdr:row>42</xdr:row>
      <xdr:rowOff>33535</xdr:rowOff>
    </xdr:to>
    <xdr:cxnSp macro="">
      <xdr:nvCxnSpPr>
        <xdr:cNvPr id="132" name="直線コネクタ 131"/>
        <xdr:cNvCxnSpPr/>
      </xdr:nvCxnSpPr>
      <xdr:spPr>
        <a:xfrm flipV="1">
          <a:off x="8750300" y="7234318"/>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154291</xdr:rowOff>
    </xdr:from>
    <xdr:to>
      <xdr:col>41</xdr:col>
      <xdr:colOff>101600</xdr:colOff>
      <xdr:row>42</xdr:row>
      <xdr:rowOff>84441</xdr:rowOff>
    </xdr:to>
    <xdr:sp macro="" textlink="">
      <xdr:nvSpPr>
        <xdr:cNvPr id="133" name="楕円 132"/>
        <xdr:cNvSpPr/>
      </xdr:nvSpPr>
      <xdr:spPr>
        <a:xfrm>
          <a:off x="7810500" y="71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33535</xdr:rowOff>
    </xdr:from>
    <xdr:to>
      <xdr:col>45</xdr:col>
      <xdr:colOff>177800</xdr:colOff>
      <xdr:row>42</xdr:row>
      <xdr:rowOff>33641</xdr:rowOff>
    </xdr:to>
    <xdr:cxnSp macro="">
      <xdr:nvCxnSpPr>
        <xdr:cNvPr id="134" name="直線コネクタ 133"/>
        <xdr:cNvCxnSpPr/>
      </xdr:nvCxnSpPr>
      <xdr:spPr>
        <a:xfrm flipV="1">
          <a:off x="7861300" y="7234435"/>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75345</xdr:rowOff>
    </xdr:from>
    <xdr:ext cx="534377" cy="259045"/>
    <xdr:sp macro="" textlink="">
      <xdr:nvSpPr>
        <xdr:cNvPr id="139" name="n_1mainValue【道路】&#10;一人当たり延長"/>
        <xdr:cNvSpPr txBox="1"/>
      </xdr:nvSpPr>
      <xdr:spPr>
        <a:xfrm>
          <a:off x="9359411" y="72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75462</xdr:rowOff>
    </xdr:from>
    <xdr:ext cx="534377" cy="259045"/>
    <xdr:sp macro="" textlink="">
      <xdr:nvSpPr>
        <xdr:cNvPr id="140" name="n_2mainValue【道路】&#10;一人当たり延長"/>
        <xdr:cNvSpPr txBox="1"/>
      </xdr:nvSpPr>
      <xdr:spPr>
        <a:xfrm>
          <a:off x="8483111" y="727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75568</xdr:rowOff>
    </xdr:from>
    <xdr:ext cx="534377" cy="259045"/>
    <xdr:sp macro="" textlink="">
      <xdr:nvSpPr>
        <xdr:cNvPr id="141" name="n_3mainValue【道路】&#10;一人当たり延長"/>
        <xdr:cNvSpPr txBox="1"/>
      </xdr:nvSpPr>
      <xdr:spPr>
        <a:xfrm>
          <a:off x="7594111" y="72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2"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158206</xdr:rowOff>
    </xdr:from>
    <xdr:to>
      <xdr:col>24</xdr:col>
      <xdr:colOff>114300</xdr:colOff>
      <xdr:row>63</xdr:row>
      <xdr:rowOff>88356</xdr:rowOff>
    </xdr:to>
    <xdr:sp macro="" textlink="">
      <xdr:nvSpPr>
        <xdr:cNvPr id="183" name="楕円 182"/>
        <xdr:cNvSpPr/>
      </xdr:nvSpPr>
      <xdr:spPr>
        <a:xfrm>
          <a:off x="4584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136633</xdr:rowOff>
    </xdr:from>
    <xdr:ext cx="405111" cy="259045"/>
    <xdr:sp macro="" textlink="">
      <xdr:nvSpPr>
        <xdr:cNvPr id="184" name="【橋りょう・トンネル】&#10;有形固定資産減価償却率該当値テキスト"/>
        <xdr:cNvSpPr txBox="1"/>
      </xdr:nvSpPr>
      <xdr:spPr>
        <a:xfrm>
          <a:off x="46736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150041</xdr:rowOff>
    </xdr:from>
    <xdr:to>
      <xdr:col>20</xdr:col>
      <xdr:colOff>38100</xdr:colOff>
      <xdr:row>63</xdr:row>
      <xdr:rowOff>80191</xdr:rowOff>
    </xdr:to>
    <xdr:sp macro="" textlink="">
      <xdr:nvSpPr>
        <xdr:cNvPr id="185" name="楕円 184"/>
        <xdr:cNvSpPr/>
      </xdr:nvSpPr>
      <xdr:spPr>
        <a:xfrm>
          <a:off x="3746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29391</xdr:rowOff>
    </xdr:from>
    <xdr:to>
      <xdr:col>24</xdr:col>
      <xdr:colOff>63500</xdr:colOff>
      <xdr:row>63</xdr:row>
      <xdr:rowOff>37556</xdr:rowOff>
    </xdr:to>
    <xdr:cxnSp macro="">
      <xdr:nvCxnSpPr>
        <xdr:cNvPr id="186" name="直線コネクタ 185"/>
        <xdr:cNvCxnSpPr/>
      </xdr:nvCxnSpPr>
      <xdr:spPr>
        <a:xfrm>
          <a:off x="3797300" y="1083074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148409</xdr:rowOff>
    </xdr:from>
    <xdr:to>
      <xdr:col>15</xdr:col>
      <xdr:colOff>101600</xdr:colOff>
      <xdr:row>63</xdr:row>
      <xdr:rowOff>78559</xdr:rowOff>
    </xdr:to>
    <xdr:sp macro="" textlink="">
      <xdr:nvSpPr>
        <xdr:cNvPr id="187" name="楕円 186"/>
        <xdr:cNvSpPr/>
      </xdr:nvSpPr>
      <xdr:spPr>
        <a:xfrm>
          <a:off x="2857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27759</xdr:rowOff>
    </xdr:from>
    <xdr:to>
      <xdr:col>19</xdr:col>
      <xdr:colOff>177800</xdr:colOff>
      <xdr:row>63</xdr:row>
      <xdr:rowOff>29391</xdr:rowOff>
    </xdr:to>
    <xdr:cxnSp macro="">
      <xdr:nvCxnSpPr>
        <xdr:cNvPr id="188" name="直線コネクタ 187"/>
        <xdr:cNvCxnSpPr/>
      </xdr:nvCxnSpPr>
      <xdr:spPr>
        <a:xfrm>
          <a:off x="2908300" y="108291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148409</xdr:rowOff>
    </xdr:from>
    <xdr:to>
      <xdr:col>10</xdr:col>
      <xdr:colOff>165100</xdr:colOff>
      <xdr:row>63</xdr:row>
      <xdr:rowOff>78559</xdr:rowOff>
    </xdr:to>
    <xdr:sp macro="" textlink="">
      <xdr:nvSpPr>
        <xdr:cNvPr id="189" name="楕円 188"/>
        <xdr:cNvSpPr/>
      </xdr:nvSpPr>
      <xdr:spPr>
        <a:xfrm>
          <a:off x="1968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27759</xdr:rowOff>
    </xdr:from>
    <xdr:to>
      <xdr:col>15</xdr:col>
      <xdr:colOff>50800</xdr:colOff>
      <xdr:row>63</xdr:row>
      <xdr:rowOff>27759</xdr:rowOff>
    </xdr:to>
    <xdr:cxnSp macro="">
      <xdr:nvCxnSpPr>
        <xdr:cNvPr id="190" name="直線コネクタ 189"/>
        <xdr:cNvCxnSpPr/>
      </xdr:nvCxnSpPr>
      <xdr:spPr>
        <a:xfrm>
          <a:off x="2019300" y="10829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1"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2"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4"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71318</xdr:rowOff>
    </xdr:from>
    <xdr:ext cx="405111" cy="259045"/>
    <xdr:sp macro="" textlink="">
      <xdr:nvSpPr>
        <xdr:cNvPr id="195" name="n_1mainValue【橋りょう・トンネル】&#10;有形固定資産減価償却率"/>
        <xdr:cNvSpPr txBox="1"/>
      </xdr:nvSpPr>
      <xdr:spPr>
        <a:xfrm>
          <a:off x="35820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69686</xdr:rowOff>
    </xdr:from>
    <xdr:ext cx="405111" cy="259045"/>
    <xdr:sp macro="" textlink="">
      <xdr:nvSpPr>
        <xdr:cNvPr id="196" name="n_2mainValue【橋りょう・トンネル】&#10;有形固定資産減価償却率"/>
        <xdr:cNvSpPr txBox="1"/>
      </xdr:nvSpPr>
      <xdr:spPr>
        <a:xfrm>
          <a:off x="2705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69686</xdr:rowOff>
    </xdr:from>
    <xdr:ext cx="405111" cy="259045"/>
    <xdr:sp macro="" textlink="">
      <xdr:nvSpPr>
        <xdr:cNvPr id="197" name="n_3mainValue【橋りょう・トンネル】&#10;有形固定資産減価償却率"/>
        <xdr:cNvSpPr txBox="1"/>
      </xdr:nvSpPr>
      <xdr:spPr>
        <a:xfrm>
          <a:off x="1816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104056</xdr:rowOff>
    </xdr:from>
    <xdr:to>
      <xdr:col>55</xdr:col>
      <xdr:colOff>50800</xdr:colOff>
      <xdr:row>62</xdr:row>
      <xdr:rowOff>34206</xdr:rowOff>
    </xdr:to>
    <xdr:sp macro="" textlink="">
      <xdr:nvSpPr>
        <xdr:cNvPr id="235" name="楕円 234"/>
        <xdr:cNvSpPr/>
      </xdr:nvSpPr>
      <xdr:spPr>
        <a:xfrm>
          <a:off x="10426700" y="105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126933</xdr:rowOff>
    </xdr:from>
    <xdr:ext cx="599010" cy="259045"/>
    <xdr:sp macro="" textlink="">
      <xdr:nvSpPr>
        <xdr:cNvPr id="236" name="【橋りょう・トンネル】&#10;一人当たり有形固定資産（償却資産）額該当値テキスト"/>
        <xdr:cNvSpPr txBox="1"/>
      </xdr:nvSpPr>
      <xdr:spPr>
        <a:xfrm>
          <a:off x="10515600" y="1041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113043</xdr:rowOff>
    </xdr:from>
    <xdr:to>
      <xdr:col>50</xdr:col>
      <xdr:colOff>165100</xdr:colOff>
      <xdr:row>62</xdr:row>
      <xdr:rowOff>43193</xdr:rowOff>
    </xdr:to>
    <xdr:sp macro="" textlink="">
      <xdr:nvSpPr>
        <xdr:cNvPr id="237" name="楕円 236"/>
        <xdr:cNvSpPr/>
      </xdr:nvSpPr>
      <xdr:spPr>
        <a:xfrm>
          <a:off x="9588500" y="105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154856</xdr:rowOff>
    </xdr:from>
    <xdr:to>
      <xdr:col>55</xdr:col>
      <xdr:colOff>0</xdr:colOff>
      <xdr:row>61</xdr:row>
      <xdr:rowOff>163843</xdr:rowOff>
    </xdr:to>
    <xdr:cxnSp macro="">
      <xdr:nvCxnSpPr>
        <xdr:cNvPr id="238" name="直線コネクタ 237"/>
        <xdr:cNvCxnSpPr/>
      </xdr:nvCxnSpPr>
      <xdr:spPr>
        <a:xfrm flipV="1">
          <a:off x="9639300" y="10613306"/>
          <a:ext cx="8382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125240</xdr:rowOff>
    </xdr:from>
    <xdr:to>
      <xdr:col>46</xdr:col>
      <xdr:colOff>38100</xdr:colOff>
      <xdr:row>62</xdr:row>
      <xdr:rowOff>55390</xdr:rowOff>
    </xdr:to>
    <xdr:sp macro="" textlink="">
      <xdr:nvSpPr>
        <xdr:cNvPr id="239" name="楕円 238"/>
        <xdr:cNvSpPr/>
      </xdr:nvSpPr>
      <xdr:spPr>
        <a:xfrm>
          <a:off x="8699500" y="105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163843</xdr:rowOff>
    </xdr:from>
    <xdr:to>
      <xdr:col>50</xdr:col>
      <xdr:colOff>114300</xdr:colOff>
      <xdr:row>62</xdr:row>
      <xdr:rowOff>4590</xdr:rowOff>
    </xdr:to>
    <xdr:cxnSp macro="">
      <xdr:nvCxnSpPr>
        <xdr:cNvPr id="240" name="直線コネクタ 239"/>
        <xdr:cNvCxnSpPr/>
      </xdr:nvCxnSpPr>
      <xdr:spPr>
        <a:xfrm flipV="1">
          <a:off x="8750300" y="10622293"/>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136676</xdr:rowOff>
    </xdr:from>
    <xdr:to>
      <xdr:col>41</xdr:col>
      <xdr:colOff>101600</xdr:colOff>
      <xdr:row>62</xdr:row>
      <xdr:rowOff>66826</xdr:rowOff>
    </xdr:to>
    <xdr:sp macro="" textlink="">
      <xdr:nvSpPr>
        <xdr:cNvPr id="241" name="楕円 240"/>
        <xdr:cNvSpPr/>
      </xdr:nvSpPr>
      <xdr:spPr>
        <a:xfrm>
          <a:off x="7810500" y="105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4590</xdr:rowOff>
    </xdr:from>
    <xdr:to>
      <xdr:col>45</xdr:col>
      <xdr:colOff>177800</xdr:colOff>
      <xdr:row>62</xdr:row>
      <xdr:rowOff>16026</xdr:rowOff>
    </xdr:to>
    <xdr:cxnSp macro="">
      <xdr:nvCxnSpPr>
        <xdr:cNvPr id="242" name="直線コネクタ 241"/>
        <xdr:cNvCxnSpPr/>
      </xdr:nvCxnSpPr>
      <xdr:spPr>
        <a:xfrm flipV="1">
          <a:off x="7861300" y="10634490"/>
          <a:ext cx="889000" cy="1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43"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44"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45"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6"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59720</xdr:rowOff>
    </xdr:from>
    <xdr:ext cx="599010" cy="259045"/>
    <xdr:sp macro="" textlink="">
      <xdr:nvSpPr>
        <xdr:cNvPr id="247" name="n_1mainValue【橋りょう・トンネル】&#10;一人当たり有形固定資産（償却資産）額"/>
        <xdr:cNvSpPr txBox="1"/>
      </xdr:nvSpPr>
      <xdr:spPr>
        <a:xfrm>
          <a:off x="9327095" y="1034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71917</xdr:rowOff>
    </xdr:from>
    <xdr:ext cx="599010" cy="259045"/>
    <xdr:sp macro="" textlink="">
      <xdr:nvSpPr>
        <xdr:cNvPr id="248" name="n_2mainValue【橋りょう・トンネル】&#10;一人当たり有形固定資産（償却資産）額"/>
        <xdr:cNvSpPr txBox="1"/>
      </xdr:nvSpPr>
      <xdr:spPr>
        <a:xfrm>
          <a:off x="8450795" y="1035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83353</xdr:rowOff>
    </xdr:from>
    <xdr:ext cx="599010" cy="259045"/>
    <xdr:sp macro="" textlink="">
      <xdr:nvSpPr>
        <xdr:cNvPr id="249" name="n_3mainValue【橋りょう・トンネル】&#10;一人当たり有形固定資産（償却資産）額"/>
        <xdr:cNvSpPr txBox="1"/>
      </xdr:nvSpPr>
      <xdr:spPr>
        <a:xfrm>
          <a:off x="7561795" y="1037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52614</xdr:rowOff>
    </xdr:from>
    <xdr:to>
      <xdr:col>24</xdr:col>
      <xdr:colOff>114300</xdr:colOff>
      <xdr:row>79</xdr:row>
      <xdr:rowOff>154214</xdr:rowOff>
    </xdr:to>
    <xdr:sp macro="" textlink="">
      <xdr:nvSpPr>
        <xdr:cNvPr id="291" name="楕円 290"/>
        <xdr:cNvSpPr/>
      </xdr:nvSpPr>
      <xdr:spPr>
        <a:xfrm>
          <a:off x="45847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75491</xdr:rowOff>
    </xdr:from>
    <xdr:ext cx="405111" cy="259045"/>
    <xdr:sp macro="" textlink="">
      <xdr:nvSpPr>
        <xdr:cNvPr id="292" name="【公営住宅】&#10;有形固定資産減価償却率該当値テキスト"/>
        <xdr:cNvSpPr txBox="1"/>
      </xdr:nvSpPr>
      <xdr:spPr>
        <a:xfrm>
          <a:off x="4673600" y="1344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15058</xdr:rowOff>
    </xdr:from>
    <xdr:to>
      <xdr:col>20</xdr:col>
      <xdr:colOff>38100</xdr:colOff>
      <xdr:row>79</xdr:row>
      <xdr:rowOff>116658</xdr:rowOff>
    </xdr:to>
    <xdr:sp macro="" textlink="">
      <xdr:nvSpPr>
        <xdr:cNvPr id="293" name="楕円 292"/>
        <xdr:cNvSpPr/>
      </xdr:nvSpPr>
      <xdr:spPr>
        <a:xfrm>
          <a:off x="3746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65858</xdr:rowOff>
    </xdr:from>
    <xdr:to>
      <xdr:col>24</xdr:col>
      <xdr:colOff>63500</xdr:colOff>
      <xdr:row>79</xdr:row>
      <xdr:rowOff>103414</xdr:rowOff>
    </xdr:to>
    <xdr:cxnSp macro="">
      <xdr:nvCxnSpPr>
        <xdr:cNvPr id="294" name="直線コネクタ 293"/>
        <xdr:cNvCxnSpPr/>
      </xdr:nvCxnSpPr>
      <xdr:spPr>
        <a:xfrm>
          <a:off x="3797300" y="136104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150586</xdr:rowOff>
    </xdr:from>
    <xdr:to>
      <xdr:col>15</xdr:col>
      <xdr:colOff>101600</xdr:colOff>
      <xdr:row>79</xdr:row>
      <xdr:rowOff>80736</xdr:rowOff>
    </xdr:to>
    <xdr:sp macro="" textlink="">
      <xdr:nvSpPr>
        <xdr:cNvPr id="295" name="楕円 294"/>
        <xdr:cNvSpPr/>
      </xdr:nvSpPr>
      <xdr:spPr>
        <a:xfrm>
          <a:off x="2857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29936</xdr:rowOff>
    </xdr:from>
    <xdr:to>
      <xdr:col>19</xdr:col>
      <xdr:colOff>177800</xdr:colOff>
      <xdr:row>79</xdr:row>
      <xdr:rowOff>65858</xdr:rowOff>
    </xdr:to>
    <xdr:cxnSp macro="">
      <xdr:nvCxnSpPr>
        <xdr:cNvPr id="296" name="直線コネクタ 295"/>
        <xdr:cNvCxnSpPr/>
      </xdr:nvCxnSpPr>
      <xdr:spPr>
        <a:xfrm>
          <a:off x="2908300" y="13574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54248</xdr:rowOff>
    </xdr:from>
    <xdr:to>
      <xdr:col>10</xdr:col>
      <xdr:colOff>165100</xdr:colOff>
      <xdr:row>78</xdr:row>
      <xdr:rowOff>155848</xdr:rowOff>
    </xdr:to>
    <xdr:sp macro="" textlink="">
      <xdr:nvSpPr>
        <xdr:cNvPr id="297" name="楕円 296"/>
        <xdr:cNvSpPr/>
      </xdr:nvSpPr>
      <xdr:spPr>
        <a:xfrm>
          <a:off x="1968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105048</xdr:rowOff>
    </xdr:from>
    <xdr:to>
      <xdr:col>15</xdr:col>
      <xdr:colOff>50800</xdr:colOff>
      <xdr:row>79</xdr:row>
      <xdr:rowOff>29936</xdr:rowOff>
    </xdr:to>
    <xdr:cxnSp macro="">
      <xdr:nvCxnSpPr>
        <xdr:cNvPr id="298" name="直線コネクタ 297"/>
        <xdr:cNvCxnSpPr/>
      </xdr:nvCxnSpPr>
      <xdr:spPr>
        <a:xfrm>
          <a:off x="2019300" y="134781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99"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00"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1"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2"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133185</xdr:rowOff>
    </xdr:from>
    <xdr:ext cx="405111" cy="259045"/>
    <xdr:sp macro="" textlink="">
      <xdr:nvSpPr>
        <xdr:cNvPr id="303" name="n_1mainValue【公営住宅】&#10;有形固定資産減価償却率"/>
        <xdr:cNvSpPr txBox="1"/>
      </xdr:nvSpPr>
      <xdr:spPr>
        <a:xfrm>
          <a:off x="35820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97263</xdr:rowOff>
    </xdr:from>
    <xdr:ext cx="405111" cy="259045"/>
    <xdr:sp macro="" textlink="">
      <xdr:nvSpPr>
        <xdr:cNvPr id="304" name="n_2mainValue【公営住宅】&#10;有形固定資産減価償却率"/>
        <xdr:cNvSpPr txBox="1"/>
      </xdr:nvSpPr>
      <xdr:spPr>
        <a:xfrm>
          <a:off x="2705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925</xdr:rowOff>
    </xdr:from>
    <xdr:ext cx="405111" cy="259045"/>
    <xdr:sp macro="" textlink="">
      <xdr:nvSpPr>
        <xdr:cNvPr id="305" name="n_3mainValue【公営住宅】&#10;有形固定資産減価償却率"/>
        <xdr:cNvSpPr txBox="1"/>
      </xdr:nvSpPr>
      <xdr:spPr>
        <a:xfrm>
          <a:off x="18167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4"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167639</xdr:rowOff>
    </xdr:from>
    <xdr:to>
      <xdr:col>55</xdr:col>
      <xdr:colOff>50800</xdr:colOff>
      <xdr:row>86</xdr:row>
      <xdr:rowOff>97789</xdr:rowOff>
    </xdr:to>
    <xdr:sp macro="" textlink="">
      <xdr:nvSpPr>
        <xdr:cNvPr id="345" name="楕円 344"/>
        <xdr:cNvSpPr/>
      </xdr:nvSpPr>
      <xdr:spPr>
        <a:xfrm>
          <a:off x="10426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82566</xdr:rowOff>
    </xdr:from>
    <xdr:ext cx="469744" cy="259045"/>
    <xdr:sp macro="" textlink="">
      <xdr:nvSpPr>
        <xdr:cNvPr id="346" name="【公営住宅】&#10;一人当たり面積該当値テキスト"/>
        <xdr:cNvSpPr txBox="1"/>
      </xdr:nvSpPr>
      <xdr:spPr>
        <a:xfrm>
          <a:off x="10515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169038</xdr:rowOff>
    </xdr:from>
    <xdr:to>
      <xdr:col>50</xdr:col>
      <xdr:colOff>165100</xdr:colOff>
      <xdr:row>86</xdr:row>
      <xdr:rowOff>99188</xdr:rowOff>
    </xdr:to>
    <xdr:sp macro="" textlink="">
      <xdr:nvSpPr>
        <xdr:cNvPr id="347" name="楕円 346"/>
        <xdr:cNvSpPr/>
      </xdr:nvSpPr>
      <xdr:spPr>
        <a:xfrm>
          <a:off x="9588500" y="14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46989</xdr:rowOff>
    </xdr:from>
    <xdr:to>
      <xdr:col>55</xdr:col>
      <xdr:colOff>0</xdr:colOff>
      <xdr:row>86</xdr:row>
      <xdr:rowOff>48388</xdr:rowOff>
    </xdr:to>
    <xdr:cxnSp macro="">
      <xdr:nvCxnSpPr>
        <xdr:cNvPr id="348" name="直線コネクタ 347"/>
        <xdr:cNvCxnSpPr/>
      </xdr:nvCxnSpPr>
      <xdr:spPr>
        <a:xfrm flipV="1">
          <a:off x="9639300" y="14791689"/>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170687</xdr:rowOff>
    </xdr:from>
    <xdr:to>
      <xdr:col>46</xdr:col>
      <xdr:colOff>38100</xdr:colOff>
      <xdr:row>86</xdr:row>
      <xdr:rowOff>100837</xdr:rowOff>
    </xdr:to>
    <xdr:sp macro="" textlink="">
      <xdr:nvSpPr>
        <xdr:cNvPr id="349" name="楕円 348"/>
        <xdr:cNvSpPr/>
      </xdr:nvSpPr>
      <xdr:spPr>
        <a:xfrm>
          <a:off x="8699500" y="147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48388</xdr:rowOff>
    </xdr:from>
    <xdr:to>
      <xdr:col>50</xdr:col>
      <xdr:colOff>114300</xdr:colOff>
      <xdr:row>86</xdr:row>
      <xdr:rowOff>50037</xdr:rowOff>
    </xdr:to>
    <xdr:cxnSp macro="">
      <xdr:nvCxnSpPr>
        <xdr:cNvPr id="350" name="直線コネクタ 349"/>
        <xdr:cNvCxnSpPr/>
      </xdr:nvCxnSpPr>
      <xdr:spPr>
        <a:xfrm flipV="1">
          <a:off x="8750300" y="14793088"/>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3048</xdr:rowOff>
    </xdr:from>
    <xdr:to>
      <xdr:col>41</xdr:col>
      <xdr:colOff>101600</xdr:colOff>
      <xdr:row>86</xdr:row>
      <xdr:rowOff>104648</xdr:rowOff>
    </xdr:to>
    <xdr:sp macro="" textlink="">
      <xdr:nvSpPr>
        <xdr:cNvPr id="351" name="楕円 350"/>
        <xdr:cNvSpPr/>
      </xdr:nvSpPr>
      <xdr:spPr>
        <a:xfrm>
          <a:off x="7810500" y="147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50037</xdr:rowOff>
    </xdr:from>
    <xdr:to>
      <xdr:col>45</xdr:col>
      <xdr:colOff>177800</xdr:colOff>
      <xdr:row>86</xdr:row>
      <xdr:rowOff>53848</xdr:rowOff>
    </xdr:to>
    <xdr:cxnSp macro="">
      <xdr:nvCxnSpPr>
        <xdr:cNvPr id="352" name="直線コネクタ 351"/>
        <xdr:cNvCxnSpPr/>
      </xdr:nvCxnSpPr>
      <xdr:spPr>
        <a:xfrm flipV="1">
          <a:off x="7861300" y="1479473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3"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4"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5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56"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90315</xdr:rowOff>
    </xdr:from>
    <xdr:ext cx="469744" cy="259045"/>
    <xdr:sp macro="" textlink="">
      <xdr:nvSpPr>
        <xdr:cNvPr id="357" name="n_1mainValue【公営住宅】&#10;一人当たり面積"/>
        <xdr:cNvSpPr txBox="1"/>
      </xdr:nvSpPr>
      <xdr:spPr>
        <a:xfrm>
          <a:off x="9391727" y="148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91964</xdr:rowOff>
    </xdr:from>
    <xdr:ext cx="469744" cy="259045"/>
    <xdr:sp macro="" textlink="">
      <xdr:nvSpPr>
        <xdr:cNvPr id="358" name="n_2mainValue【公営住宅】&#10;一人当たり面積"/>
        <xdr:cNvSpPr txBox="1"/>
      </xdr:nvSpPr>
      <xdr:spPr>
        <a:xfrm>
          <a:off x="8515427" y="1483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95775</xdr:rowOff>
    </xdr:from>
    <xdr:ext cx="469744" cy="259045"/>
    <xdr:sp macro="" textlink="">
      <xdr:nvSpPr>
        <xdr:cNvPr id="359" name="n_3mainValue【公営住宅】&#10;一人当たり面積"/>
        <xdr:cNvSpPr txBox="1"/>
      </xdr:nvSpPr>
      <xdr:spPr>
        <a:xfrm>
          <a:off x="7626427" y="1484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01" name="直線コネクタ 40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0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05" name="直線コネクタ 40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06"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07" name="フローチャート: 判断 40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08" name="フローチャート: 判断 40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10" name="フローチャート: 判断 40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11" name="フローチャート: 判断 41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27033</xdr:rowOff>
    </xdr:from>
    <xdr:to>
      <xdr:col>85</xdr:col>
      <xdr:colOff>177800</xdr:colOff>
      <xdr:row>39</xdr:row>
      <xdr:rowOff>128633</xdr:rowOff>
    </xdr:to>
    <xdr:sp macro="" textlink="">
      <xdr:nvSpPr>
        <xdr:cNvPr id="417" name="楕円 416"/>
        <xdr:cNvSpPr/>
      </xdr:nvSpPr>
      <xdr:spPr>
        <a:xfrm>
          <a:off x="16268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5460</xdr:rowOff>
    </xdr:from>
    <xdr:ext cx="405111" cy="259045"/>
    <xdr:sp macro="" textlink="">
      <xdr:nvSpPr>
        <xdr:cNvPr id="418" name="【認定こども園・幼稚園・保育所】&#10;有形固定資産減価償却率該当値テキスト"/>
        <xdr:cNvSpPr txBox="1"/>
      </xdr:nvSpPr>
      <xdr:spPr>
        <a:xfrm>
          <a:off x="16357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419" name="楕円 418"/>
        <xdr:cNvSpPr/>
      </xdr:nvSpPr>
      <xdr:spPr>
        <a:xfrm>
          <a:off x="15430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77833</xdr:rowOff>
    </xdr:from>
    <xdr:to>
      <xdr:col>85</xdr:col>
      <xdr:colOff>127000</xdr:colOff>
      <xdr:row>40</xdr:row>
      <xdr:rowOff>4354</xdr:rowOff>
    </xdr:to>
    <xdr:cxnSp macro="">
      <xdr:nvCxnSpPr>
        <xdr:cNvPr id="420" name="直線コネクタ 419"/>
        <xdr:cNvCxnSpPr/>
      </xdr:nvCxnSpPr>
      <xdr:spPr>
        <a:xfrm flipV="1">
          <a:off x="15481300" y="676438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421" name="楕円 420"/>
        <xdr:cNvSpPr/>
      </xdr:nvSpPr>
      <xdr:spPr>
        <a:xfrm>
          <a:off x="1454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4354</xdr:rowOff>
    </xdr:to>
    <xdr:cxnSp macro="">
      <xdr:nvCxnSpPr>
        <xdr:cNvPr id="422" name="直線コネクタ 421"/>
        <xdr:cNvCxnSpPr/>
      </xdr:nvCxnSpPr>
      <xdr:spPr>
        <a:xfrm>
          <a:off x="14592300" y="68362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23" name="楕円 422"/>
        <xdr:cNvSpPr/>
      </xdr:nvSpPr>
      <xdr:spPr>
        <a:xfrm>
          <a:off x="1365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37012</xdr:rowOff>
    </xdr:from>
    <xdr:to>
      <xdr:col>76</xdr:col>
      <xdr:colOff>114300</xdr:colOff>
      <xdr:row>39</xdr:row>
      <xdr:rowOff>149678</xdr:rowOff>
    </xdr:to>
    <xdr:cxnSp macro="">
      <xdr:nvCxnSpPr>
        <xdr:cNvPr id="424" name="直線コネクタ 423"/>
        <xdr:cNvCxnSpPr/>
      </xdr:nvCxnSpPr>
      <xdr:spPr>
        <a:xfrm>
          <a:off x="13703300" y="6723562"/>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2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2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2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429" name="n_1mainValue【認定こども園・幼稚園・保育所】&#10;有形固定資産減価償却率"/>
        <xdr:cNvSpPr txBox="1"/>
      </xdr:nvSpPr>
      <xdr:spPr>
        <a:xfrm>
          <a:off x="15266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430" name="n_2mainValue【認定こども園・幼稚園・保育所】&#10;有形固定資産減価償却率"/>
        <xdr:cNvSpPr txBox="1"/>
      </xdr:nvSpPr>
      <xdr:spPr>
        <a:xfrm>
          <a:off x="14389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431" name="n_3mainValue【認定こども園・幼稚園・保育所】&#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57" name="直線コネクタ 456"/>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58"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59" name="直線コネクタ 458"/>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60"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61" name="直線コネクタ 460"/>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62"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63" name="フローチャート: 判断 462"/>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64" name="フローチャート: 判断 463"/>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65" name="フローチャート: 判断 46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66" name="フローチャート: 判断 465"/>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67" name="フローチャート: 判断 466"/>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164193</xdr:rowOff>
    </xdr:from>
    <xdr:to>
      <xdr:col>116</xdr:col>
      <xdr:colOff>114300</xdr:colOff>
      <xdr:row>41</xdr:row>
      <xdr:rowOff>94343</xdr:rowOff>
    </xdr:to>
    <xdr:sp macro="" textlink="">
      <xdr:nvSpPr>
        <xdr:cNvPr id="473" name="楕円 472"/>
        <xdr:cNvSpPr/>
      </xdr:nvSpPr>
      <xdr:spPr>
        <a:xfrm>
          <a:off x="221107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142620</xdr:rowOff>
    </xdr:from>
    <xdr:ext cx="469744" cy="259045"/>
    <xdr:sp macro="" textlink="">
      <xdr:nvSpPr>
        <xdr:cNvPr id="474" name="【認定こども園・幼稚園・保育所】&#10;一人当たり面積該当値テキスト"/>
        <xdr:cNvSpPr txBox="1"/>
      </xdr:nvSpPr>
      <xdr:spPr>
        <a:xfrm>
          <a:off x="22199600" y="70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77651</xdr:rowOff>
    </xdr:from>
    <xdr:to>
      <xdr:col>112</xdr:col>
      <xdr:colOff>38100</xdr:colOff>
      <xdr:row>41</xdr:row>
      <xdr:rowOff>7801</xdr:rowOff>
    </xdr:to>
    <xdr:sp macro="" textlink="">
      <xdr:nvSpPr>
        <xdr:cNvPr id="475" name="楕円 474"/>
        <xdr:cNvSpPr/>
      </xdr:nvSpPr>
      <xdr:spPr>
        <a:xfrm>
          <a:off x="21272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128451</xdr:rowOff>
    </xdr:from>
    <xdr:to>
      <xdr:col>116</xdr:col>
      <xdr:colOff>63500</xdr:colOff>
      <xdr:row>41</xdr:row>
      <xdr:rowOff>43543</xdr:rowOff>
    </xdr:to>
    <xdr:cxnSp macro="">
      <xdr:nvCxnSpPr>
        <xdr:cNvPr id="476" name="直線コネクタ 475"/>
        <xdr:cNvCxnSpPr/>
      </xdr:nvCxnSpPr>
      <xdr:spPr>
        <a:xfrm>
          <a:off x="21323300" y="6986451"/>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85816</xdr:rowOff>
    </xdr:from>
    <xdr:to>
      <xdr:col>107</xdr:col>
      <xdr:colOff>101600</xdr:colOff>
      <xdr:row>41</xdr:row>
      <xdr:rowOff>15966</xdr:rowOff>
    </xdr:to>
    <xdr:sp macro="" textlink="">
      <xdr:nvSpPr>
        <xdr:cNvPr id="477" name="楕円 476"/>
        <xdr:cNvSpPr/>
      </xdr:nvSpPr>
      <xdr:spPr>
        <a:xfrm>
          <a:off x="20383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128451</xdr:rowOff>
    </xdr:from>
    <xdr:to>
      <xdr:col>111</xdr:col>
      <xdr:colOff>177800</xdr:colOff>
      <xdr:row>40</xdr:row>
      <xdr:rowOff>136616</xdr:rowOff>
    </xdr:to>
    <xdr:cxnSp macro="">
      <xdr:nvCxnSpPr>
        <xdr:cNvPr id="478" name="直線コネクタ 477"/>
        <xdr:cNvCxnSpPr/>
      </xdr:nvCxnSpPr>
      <xdr:spPr>
        <a:xfrm flipV="1">
          <a:off x="20434300" y="69864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xdr:rowOff>
    </xdr:from>
    <xdr:to>
      <xdr:col>102</xdr:col>
      <xdr:colOff>165100</xdr:colOff>
      <xdr:row>40</xdr:row>
      <xdr:rowOff>115570</xdr:rowOff>
    </xdr:to>
    <xdr:sp macro="" textlink="">
      <xdr:nvSpPr>
        <xdr:cNvPr id="479" name="楕円 478"/>
        <xdr:cNvSpPr/>
      </xdr:nvSpPr>
      <xdr:spPr>
        <a:xfrm>
          <a:off x="19494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136616</xdr:rowOff>
    </xdr:to>
    <xdr:cxnSp macro="">
      <xdr:nvCxnSpPr>
        <xdr:cNvPr id="480" name="直線コネクタ 479"/>
        <xdr:cNvCxnSpPr/>
      </xdr:nvCxnSpPr>
      <xdr:spPr>
        <a:xfrm>
          <a:off x="19545300" y="692277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8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8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8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8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170378</xdr:rowOff>
    </xdr:from>
    <xdr:ext cx="469744" cy="259045"/>
    <xdr:sp macro="" textlink="">
      <xdr:nvSpPr>
        <xdr:cNvPr id="485" name="n_1mainValue【認定こども園・幼稚園・保育所】&#10;一人当たり面積"/>
        <xdr:cNvSpPr txBox="1"/>
      </xdr:nvSpPr>
      <xdr:spPr>
        <a:xfrm>
          <a:off x="210757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7093</xdr:rowOff>
    </xdr:from>
    <xdr:ext cx="469744" cy="259045"/>
    <xdr:sp macro="" textlink="">
      <xdr:nvSpPr>
        <xdr:cNvPr id="486" name="n_2mainValue【認定こども園・幼稚園・保育所】&#10;一人当たり面積"/>
        <xdr:cNvSpPr txBox="1"/>
      </xdr:nvSpPr>
      <xdr:spPr>
        <a:xfrm>
          <a:off x="20199427"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106697</xdr:rowOff>
    </xdr:from>
    <xdr:ext cx="469744" cy="259045"/>
    <xdr:sp macro="" textlink="">
      <xdr:nvSpPr>
        <xdr:cNvPr id="487" name="n_3mainValue【認定こども園・幼稚園・保育所】&#10;一人当たり面積"/>
        <xdr:cNvSpPr txBox="1"/>
      </xdr:nvSpPr>
      <xdr:spPr>
        <a:xfrm>
          <a:off x="19310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12" name="直線コネクタ 51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1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14" name="直線コネクタ 51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1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16" name="直線コネクタ 51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17"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8" name="フローチャート: 判断 51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19" name="フローチャート: 判断 51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0" name="フローチャート: 判断 51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21" name="フローチャート: 判断 52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22" name="フローチャート: 判断 521"/>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28" name="楕円 527"/>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529" name="【学校施設】&#10;有形固定資産減価償却率該当値テキスト"/>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160655</xdr:rowOff>
    </xdr:from>
    <xdr:to>
      <xdr:col>81</xdr:col>
      <xdr:colOff>101600</xdr:colOff>
      <xdr:row>60</xdr:row>
      <xdr:rowOff>90805</xdr:rowOff>
    </xdr:to>
    <xdr:sp macro="" textlink="">
      <xdr:nvSpPr>
        <xdr:cNvPr id="530" name="楕円 529"/>
        <xdr:cNvSpPr/>
      </xdr:nvSpPr>
      <xdr:spPr>
        <a:xfrm>
          <a:off x="1543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40005</xdr:rowOff>
    </xdr:to>
    <xdr:cxnSp macro="">
      <xdr:nvCxnSpPr>
        <xdr:cNvPr id="531" name="直線コネクタ 530"/>
        <xdr:cNvCxnSpPr/>
      </xdr:nvCxnSpPr>
      <xdr:spPr>
        <a:xfrm flipV="1">
          <a:off x="15481300" y="10275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32" name="楕円 531"/>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40005</xdr:rowOff>
    </xdr:to>
    <xdr:cxnSp macro="">
      <xdr:nvCxnSpPr>
        <xdr:cNvPr id="533" name="直線コネクタ 532"/>
        <xdr:cNvCxnSpPr/>
      </xdr:nvCxnSpPr>
      <xdr:spPr>
        <a:xfrm>
          <a:off x="14592300" y="1028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34" name="楕円 533"/>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60</xdr:row>
      <xdr:rowOff>0</xdr:rowOff>
    </xdr:to>
    <xdr:cxnSp macro="">
      <xdr:nvCxnSpPr>
        <xdr:cNvPr id="535" name="直線コネクタ 534"/>
        <xdr:cNvCxnSpPr/>
      </xdr:nvCxnSpPr>
      <xdr:spPr>
        <a:xfrm>
          <a:off x="13703300" y="102374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53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3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39"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81932</xdr:rowOff>
    </xdr:from>
    <xdr:ext cx="405111" cy="259045"/>
    <xdr:sp macro="" textlink="">
      <xdr:nvSpPr>
        <xdr:cNvPr id="540" name="n_1mainValue【学校施設】&#10;有形固定資産減価償却率"/>
        <xdr:cNvSpPr txBox="1"/>
      </xdr:nvSpPr>
      <xdr:spPr>
        <a:xfrm>
          <a:off x="15266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41" name="n_2main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542" name="n_3mainValue【学校施設】&#10;有形固定資産減価償却率"/>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53" name="直線コネクタ 55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4" name="テキスト ボックス 55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5" name="直線コネクタ 55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6" name="テキスト ボックス 55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7" name="直線コネクタ 55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8" name="テキスト ボックス 55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1" name="直線コネクタ 56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2" name="テキスト ボックス 56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3" name="直線コネクタ 56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4" name="テキスト ボックス 56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5" name="直線コネクタ 56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6" name="テキスト ボックス 56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70" name="直線コネクタ 569"/>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71"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72" name="直線コネクタ 571"/>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73"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74" name="直線コネクタ 573"/>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75"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76" name="フローチャート: 判断 575"/>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77" name="フローチャート: 判断 576"/>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78" name="フローチャート: 判断 577"/>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79" name="フローチャート: 判断 578"/>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80" name="フローチャート: 判断 579"/>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80931</xdr:rowOff>
    </xdr:from>
    <xdr:to>
      <xdr:col>116</xdr:col>
      <xdr:colOff>114300</xdr:colOff>
      <xdr:row>61</xdr:row>
      <xdr:rowOff>11081</xdr:rowOff>
    </xdr:to>
    <xdr:sp macro="" textlink="">
      <xdr:nvSpPr>
        <xdr:cNvPr id="586" name="楕円 585"/>
        <xdr:cNvSpPr/>
      </xdr:nvSpPr>
      <xdr:spPr>
        <a:xfrm>
          <a:off x="22110700" y="103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59358</xdr:rowOff>
    </xdr:from>
    <xdr:ext cx="469744" cy="259045"/>
    <xdr:sp macro="" textlink="">
      <xdr:nvSpPr>
        <xdr:cNvPr id="587" name="【学校施設】&#10;一人当たり面積該当値テキスト"/>
        <xdr:cNvSpPr txBox="1"/>
      </xdr:nvSpPr>
      <xdr:spPr>
        <a:xfrm>
          <a:off x="22199600" y="10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68358</xdr:rowOff>
    </xdr:from>
    <xdr:to>
      <xdr:col>112</xdr:col>
      <xdr:colOff>38100</xdr:colOff>
      <xdr:row>60</xdr:row>
      <xdr:rowOff>169958</xdr:rowOff>
    </xdr:to>
    <xdr:sp macro="" textlink="">
      <xdr:nvSpPr>
        <xdr:cNvPr id="588" name="楕円 587"/>
        <xdr:cNvSpPr/>
      </xdr:nvSpPr>
      <xdr:spPr>
        <a:xfrm>
          <a:off x="21272500" y="10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119158</xdr:rowOff>
    </xdr:from>
    <xdr:to>
      <xdr:col>116</xdr:col>
      <xdr:colOff>63500</xdr:colOff>
      <xdr:row>60</xdr:row>
      <xdr:rowOff>131731</xdr:rowOff>
    </xdr:to>
    <xdr:cxnSp macro="">
      <xdr:nvCxnSpPr>
        <xdr:cNvPr id="589" name="直線コネクタ 588"/>
        <xdr:cNvCxnSpPr/>
      </xdr:nvCxnSpPr>
      <xdr:spPr>
        <a:xfrm>
          <a:off x="21323300" y="1040615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86931</xdr:rowOff>
    </xdr:from>
    <xdr:to>
      <xdr:col>107</xdr:col>
      <xdr:colOff>101600</xdr:colOff>
      <xdr:row>61</xdr:row>
      <xdr:rowOff>17081</xdr:rowOff>
    </xdr:to>
    <xdr:sp macro="" textlink="">
      <xdr:nvSpPr>
        <xdr:cNvPr id="590" name="楕円 589"/>
        <xdr:cNvSpPr/>
      </xdr:nvSpPr>
      <xdr:spPr>
        <a:xfrm>
          <a:off x="20383500" y="103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119158</xdr:rowOff>
    </xdr:from>
    <xdr:to>
      <xdr:col>111</xdr:col>
      <xdr:colOff>177800</xdr:colOff>
      <xdr:row>60</xdr:row>
      <xdr:rowOff>137731</xdr:rowOff>
    </xdr:to>
    <xdr:cxnSp macro="">
      <xdr:nvCxnSpPr>
        <xdr:cNvPr id="591" name="直線コネクタ 590"/>
        <xdr:cNvCxnSpPr/>
      </xdr:nvCxnSpPr>
      <xdr:spPr>
        <a:xfrm flipV="1">
          <a:off x="20434300" y="10406158"/>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105505</xdr:rowOff>
    </xdr:from>
    <xdr:to>
      <xdr:col>102</xdr:col>
      <xdr:colOff>165100</xdr:colOff>
      <xdr:row>61</xdr:row>
      <xdr:rowOff>35655</xdr:rowOff>
    </xdr:to>
    <xdr:sp macro="" textlink="">
      <xdr:nvSpPr>
        <xdr:cNvPr id="592" name="楕円 591"/>
        <xdr:cNvSpPr/>
      </xdr:nvSpPr>
      <xdr:spPr>
        <a:xfrm>
          <a:off x="194945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137731</xdr:rowOff>
    </xdr:from>
    <xdr:to>
      <xdr:col>107</xdr:col>
      <xdr:colOff>50800</xdr:colOff>
      <xdr:row>60</xdr:row>
      <xdr:rowOff>156305</xdr:rowOff>
    </xdr:to>
    <xdr:cxnSp macro="">
      <xdr:nvCxnSpPr>
        <xdr:cNvPr id="593" name="直線コネクタ 592"/>
        <xdr:cNvCxnSpPr/>
      </xdr:nvCxnSpPr>
      <xdr:spPr>
        <a:xfrm flipV="1">
          <a:off x="19545300" y="10424731"/>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94"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95"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96"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97"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15035</xdr:rowOff>
    </xdr:from>
    <xdr:ext cx="469744" cy="259045"/>
    <xdr:sp macro="" textlink="">
      <xdr:nvSpPr>
        <xdr:cNvPr id="598" name="n_1mainValue【学校施設】&#10;一人当たり面積"/>
        <xdr:cNvSpPr txBox="1"/>
      </xdr:nvSpPr>
      <xdr:spPr>
        <a:xfrm>
          <a:off x="21075727" y="101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33608</xdr:rowOff>
    </xdr:from>
    <xdr:ext cx="469744" cy="259045"/>
    <xdr:sp macro="" textlink="">
      <xdr:nvSpPr>
        <xdr:cNvPr id="599" name="n_2mainValue【学校施設】&#10;一人当たり面積"/>
        <xdr:cNvSpPr txBox="1"/>
      </xdr:nvSpPr>
      <xdr:spPr>
        <a:xfrm>
          <a:off x="201994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26782</xdr:rowOff>
    </xdr:from>
    <xdr:ext cx="469744" cy="259045"/>
    <xdr:sp macro="" textlink="">
      <xdr:nvSpPr>
        <xdr:cNvPr id="600" name="n_3mainValue【学校施設】&#10;一人当たり面積"/>
        <xdr:cNvSpPr txBox="1"/>
      </xdr:nvSpPr>
      <xdr:spPr>
        <a:xfrm>
          <a:off x="19310427" y="10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3" name="テキスト ボックス 6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3" name="テキスト ボックス 6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26" name="直線コネクタ 625"/>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8" name="直線コネクタ 6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29"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30" name="直線コネクタ 629"/>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31"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32" name="フローチャート: 判断 631"/>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33" name="フローチャート: 判断 632"/>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34" name="フローチャート: 判断 633"/>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35" name="フローチャート: 判断 634"/>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36" name="フローチャート: 判断 635"/>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42" name="楕円 641"/>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43"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44" name="楕円 643"/>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45" name="直線コネクタ 644"/>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46" name="楕円 645"/>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7" name="直線コネクタ 646"/>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8" name="楕円 647"/>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9" name="直線コネクタ 648"/>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50"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51"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52"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53"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54"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55"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6"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67" name="直線コネクタ 666"/>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8" name="テキスト ボックス 667"/>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71" name="直線コネクタ 670"/>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72" name="テキスト ボックス 671"/>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76" name="直線コネクタ 675"/>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77"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78" name="直線コネクタ 677"/>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79"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80" name="直線コネクタ 679"/>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681"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82" name="フローチャート: 判断 681"/>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83" name="フローチャート: 判断 682"/>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84" name="フローチャート: 判断 683"/>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85" name="フローチャート: 判断 684"/>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86" name="フローチャート: 判断 685"/>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92" name="楕円 691"/>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130827</xdr:rowOff>
    </xdr:from>
    <xdr:ext cx="469744" cy="259045"/>
    <xdr:sp macro="" textlink="">
      <xdr:nvSpPr>
        <xdr:cNvPr id="693" name="【児童館】&#10;一人当たり面積該当値テキスト"/>
        <xdr:cNvSpPr txBox="1"/>
      </xdr:nvSpPr>
      <xdr:spPr>
        <a:xfrm>
          <a:off x="2219960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694" name="楕円 693"/>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95250</xdr:rowOff>
    </xdr:to>
    <xdr:cxnSp macro="">
      <xdr:nvCxnSpPr>
        <xdr:cNvPr id="695" name="直線コネクタ 694"/>
        <xdr:cNvCxnSpPr/>
      </xdr:nvCxnSpPr>
      <xdr:spPr>
        <a:xfrm>
          <a:off x="21323300" y="1449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50164</xdr:rowOff>
    </xdr:from>
    <xdr:to>
      <xdr:col>107</xdr:col>
      <xdr:colOff>101600</xdr:colOff>
      <xdr:row>84</xdr:row>
      <xdr:rowOff>151764</xdr:rowOff>
    </xdr:to>
    <xdr:sp macro="" textlink="">
      <xdr:nvSpPr>
        <xdr:cNvPr id="696" name="楕円 695"/>
        <xdr:cNvSpPr/>
      </xdr:nvSpPr>
      <xdr:spPr>
        <a:xfrm>
          <a:off x="20383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100964</xdr:rowOff>
    </xdr:to>
    <xdr:cxnSp macro="">
      <xdr:nvCxnSpPr>
        <xdr:cNvPr id="697" name="直線コネクタ 696"/>
        <xdr:cNvCxnSpPr/>
      </xdr:nvCxnSpPr>
      <xdr:spPr>
        <a:xfrm flipV="1">
          <a:off x="20434300" y="144970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98" name="楕円 697"/>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100964</xdr:rowOff>
    </xdr:from>
    <xdr:to>
      <xdr:col>107</xdr:col>
      <xdr:colOff>50800</xdr:colOff>
      <xdr:row>84</xdr:row>
      <xdr:rowOff>106680</xdr:rowOff>
    </xdr:to>
    <xdr:cxnSp macro="">
      <xdr:nvCxnSpPr>
        <xdr:cNvPr id="699" name="直線コネクタ 698"/>
        <xdr:cNvCxnSpPr/>
      </xdr:nvCxnSpPr>
      <xdr:spPr>
        <a:xfrm flipV="1">
          <a:off x="19545300" y="1450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00"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701"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702"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703"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704" name="n_1mainValue【児童館】&#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142891</xdr:rowOff>
    </xdr:from>
    <xdr:ext cx="469744" cy="259045"/>
    <xdr:sp macro="" textlink="">
      <xdr:nvSpPr>
        <xdr:cNvPr id="705" name="n_2mainValue【児童館】&#10;一人当たり面積"/>
        <xdr:cNvSpPr txBox="1"/>
      </xdr:nvSpPr>
      <xdr:spPr>
        <a:xfrm>
          <a:off x="20199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06"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8" name="直線コネクタ 7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9" name="テキスト ボックス 71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0" name="直線コネクタ 7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1" name="テキスト ボックス 7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2" name="直線コネクタ 7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3" name="テキスト ボックス 7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4" name="直線コネクタ 7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5" name="テキスト ボックス 7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6" name="直線コネクタ 7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7" name="テキスト ボックス 72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9" name="テキスト ボックス 72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31" name="直線コネクタ 73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3" name="直線コネクタ 73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3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35" name="直線コネクタ 73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3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37" name="フローチャート: 判断 73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8" name="フローチャート: 判断 73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39" name="フローチャート: 判断 73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40" name="フローチャート: 判断 73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41" name="フローチャート: 判断 74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153036</xdr:rowOff>
    </xdr:from>
    <xdr:to>
      <xdr:col>85</xdr:col>
      <xdr:colOff>177800</xdr:colOff>
      <xdr:row>106</xdr:row>
      <xdr:rowOff>83186</xdr:rowOff>
    </xdr:to>
    <xdr:sp macro="" textlink="">
      <xdr:nvSpPr>
        <xdr:cNvPr id="747" name="楕円 746"/>
        <xdr:cNvSpPr/>
      </xdr:nvSpPr>
      <xdr:spPr>
        <a:xfrm>
          <a:off x="16268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131463</xdr:rowOff>
    </xdr:from>
    <xdr:ext cx="405111" cy="259045"/>
    <xdr:sp macro="" textlink="">
      <xdr:nvSpPr>
        <xdr:cNvPr id="748" name="【公民館】&#10;有形固定資産減価償却率該当値テキスト"/>
        <xdr:cNvSpPr txBox="1"/>
      </xdr:nvSpPr>
      <xdr:spPr>
        <a:xfrm>
          <a:off x="16357600"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120650</xdr:rowOff>
    </xdr:from>
    <xdr:to>
      <xdr:col>81</xdr:col>
      <xdr:colOff>101600</xdr:colOff>
      <xdr:row>106</xdr:row>
      <xdr:rowOff>50800</xdr:rowOff>
    </xdr:to>
    <xdr:sp macro="" textlink="">
      <xdr:nvSpPr>
        <xdr:cNvPr id="749" name="楕円 748"/>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0</xdr:rowOff>
    </xdr:from>
    <xdr:to>
      <xdr:col>85</xdr:col>
      <xdr:colOff>127000</xdr:colOff>
      <xdr:row>106</xdr:row>
      <xdr:rowOff>32386</xdr:rowOff>
    </xdr:to>
    <xdr:cxnSp macro="">
      <xdr:nvCxnSpPr>
        <xdr:cNvPr id="750" name="直線コネクタ 749"/>
        <xdr:cNvCxnSpPr/>
      </xdr:nvCxnSpPr>
      <xdr:spPr>
        <a:xfrm>
          <a:off x="15481300" y="181737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51" name="楕円 750"/>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0</xdr:rowOff>
    </xdr:to>
    <xdr:cxnSp macro="">
      <xdr:nvCxnSpPr>
        <xdr:cNvPr id="752" name="直線コネクタ 751"/>
        <xdr:cNvCxnSpPr/>
      </xdr:nvCxnSpPr>
      <xdr:spPr>
        <a:xfrm>
          <a:off x="14592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753" name="楕円 752"/>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133350</xdr:rowOff>
    </xdr:to>
    <xdr:cxnSp macro="">
      <xdr:nvCxnSpPr>
        <xdr:cNvPr id="754" name="直線コネクタ 753"/>
        <xdr:cNvCxnSpPr/>
      </xdr:nvCxnSpPr>
      <xdr:spPr>
        <a:xfrm>
          <a:off x="13703300" y="18091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55"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56"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57"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58"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41927</xdr:rowOff>
    </xdr:from>
    <xdr:ext cx="405111" cy="259045"/>
    <xdr:sp macro="" textlink="">
      <xdr:nvSpPr>
        <xdr:cNvPr id="759" name="n_1mainValue【公民館】&#10;有形固定資産減価償却率"/>
        <xdr:cNvSpPr txBox="1"/>
      </xdr:nvSpPr>
      <xdr:spPr>
        <a:xfrm>
          <a:off x="15266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760" name="n_2mainValue【公民館】&#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761" name="n_3mainValue【公民館】&#10;有形固定資産減価償却率"/>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83" name="直線コネクタ 782"/>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84"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85" name="直線コネクタ 784"/>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86"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87" name="直線コネクタ 786"/>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88"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89" name="フローチャート: 判断 788"/>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90" name="フローチャート: 判断 789"/>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91" name="フローチャート: 判断 790"/>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92" name="フローチャート: 判断 791"/>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93" name="フローチャート: 判断 792"/>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44145</xdr:rowOff>
    </xdr:from>
    <xdr:to>
      <xdr:col>116</xdr:col>
      <xdr:colOff>114300</xdr:colOff>
      <xdr:row>105</xdr:row>
      <xdr:rowOff>145745</xdr:rowOff>
    </xdr:to>
    <xdr:sp macro="" textlink="">
      <xdr:nvSpPr>
        <xdr:cNvPr id="799" name="楕円 798"/>
        <xdr:cNvSpPr/>
      </xdr:nvSpPr>
      <xdr:spPr>
        <a:xfrm>
          <a:off x="22110700" y="180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67022</xdr:rowOff>
    </xdr:from>
    <xdr:ext cx="469744" cy="259045"/>
    <xdr:sp macro="" textlink="">
      <xdr:nvSpPr>
        <xdr:cNvPr id="800" name="【公民館】&#10;一人当たり面積該当値テキスト"/>
        <xdr:cNvSpPr txBox="1"/>
      </xdr:nvSpPr>
      <xdr:spPr>
        <a:xfrm>
          <a:off x="22199600" y="1789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54203</xdr:rowOff>
    </xdr:from>
    <xdr:to>
      <xdr:col>112</xdr:col>
      <xdr:colOff>38100</xdr:colOff>
      <xdr:row>105</xdr:row>
      <xdr:rowOff>155803</xdr:rowOff>
    </xdr:to>
    <xdr:sp macro="" textlink="">
      <xdr:nvSpPr>
        <xdr:cNvPr id="801" name="楕円 800"/>
        <xdr:cNvSpPr/>
      </xdr:nvSpPr>
      <xdr:spPr>
        <a:xfrm>
          <a:off x="21272500" y="180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94945</xdr:rowOff>
    </xdr:from>
    <xdr:to>
      <xdr:col>116</xdr:col>
      <xdr:colOff>63500</xdr:colOff>
      <xdr:row>105</xdr:row>
      <xdr:rowOff>105003</xdr:rowOff>
    </xdr:to>
    <xdr:cxnSp macro="">
      <xdr:nvCxnSpPr>
        <xdr:cNvPr id="802" name="直線コネクタ 801"/>
        <xdr:cNvCxnSpPr/>
      </xdr:nvCxnSpPr>
      <xdr:spPr>
        <a:xfrm flipV="1">
          <a:off x="21323300" y="18097195"/>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66548</xdr:rowOff>
    </xdr:from>
    <xdr:to>
      <xdr:col>107</xdr:col>
      <xdr:colOff>101600</xdr:colOff>
      <xdr:row>105</xdr:row>
      <xdr:rowOff>168148</xdr:rowOff>
    </xdr:to>
    <xdr:sp macro="" textlink="">
      <xdr:nvSpPr>
        <xdr:cNvPr id="803" name="楕円 802"/>
        <xdr:cNvSpPr/>
      </xdr:nvSpPr>
      <xdr:spPr>
        <a:xfrm>
          <a:off x="20383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105003</xdr:rowOff>
    </xdr:from>
    <xdr:to>
      <xdr:col>111</xdr:col>
      <xdr:colOff>177800</xdr:colOff>
      <xdr:row>105</xdr:row>
      <xdr:rowOff>117348</xdr:rowOff>
    </xdr:to>
    <xdr:cxnSp macro="">
      <xdr:nvCxnSpPr>
        <xdr:cNvPr id="804" name="直線コネクタ 803"/>
        <xdr:cNvCxnSpPr/>
      </xdr:nvCxnSpPr>
      <xdr:spPr>
        <a:xfrm flipV="1">
          <a:off x="20434300" y="1810725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77521</xdr:rowOff>
    </xdr:from>
    <xdr:to>
      <xdr:col>102</xdr:col>
      <xdr:colOff>165100</xdr:colOff>
      <xdr:row>106</xdr:row>
      <xdr:rowOff>7671</xdr:rowOff>
    </xdr:to>
    <xdr:sp macro="" textlink="">
      <xdr:nvSpPr>
        <xdr:cNvPr id="805" name="楕円 804"/>
        <xdr:cNvSpPr/>
      </xdr:nvSpPr>
      <xdr:spPr>
        <a:xfrm>
          <a:off x="19494500" y="180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117348</xdr:rowOff>
    </xdr:from>
    <xdr:to>
      <xdr:col>107</xdr:col>
      <xdr:colOff>50800</xdr:colOff>
      <xdr:row>105</xdr:row>
      <xdr:rowOff>128321</xdr:rowOff>
    </xdr:to>
    <xdr:cxnSp macro="">
      <xdr:nvCxnSpPr>
        <xdr:cNvPr id="806" name="直線コネクタ 805"/>
        <xdr:cNvCxnSpPr/>
      </xdr:nvCxnSpPr>
      <xdr:spPr>
        <a:xfrm flipV="1">
          <a:off x="19545300" y="1811959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807"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808"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09" name="n_3ave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10"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880</xdr:rowOff>
    </xdr:from>
    <xdr:ext cx="469744" cy="259045"/>
    <xdr:sp macro="" textlink="">
      <xdr:nvSpPr>
        <xdr:cNvPr id="811" name="n_1mainValue【公民館】&#10;一人当たり面積"/>
        <xdr:cNvSpPr txBox="1"/>
      </xdr:nvSpPr>
      <xdr:spPr>
        <a:xfrm>
          <a:off x="21075727" y="1783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13225</xdr:rowOff>
    </xdr:from>
    <xdr:ext cx="469744" cy="259045"/>
    <xdr:sp macro="" textlink="">
      <xdr:nvSpPr>
        <xdr:cNvPr id="812" name="n_2mainValue【公民館】&#10;一人当たり面積"/>
        <xdr:cNvSpPr txBox="1"/>
      </xdr:nvSpPr>
      <xdr:spPr>
        <a:xfrm>
          <a:off x="20199427"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24198</xdr:rowOff>
    </xdr:from>
    <xdr:ext cx="469744" cy="259045"/>
    <xdr:sp macro="" textlink="">
      <xdr:nvSpPr>
        <xdr:cNvPr id="813" name="n_3mainValue【公民館】&#10;一人当たり面積"/>
        <xdr:cNvSpPr txBox="1"/>
      </xdr:nvSpPr>
      <xdr:spPr>
        <a:xfrm>
          <a:off x="19310427" y="178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は、有形固定資産減価償却率が高く老朽化が進んでいることが確認できる。本町の有形固定資産のうち道路、橋りょうの占める割合が高いため、改善の必要があるが急激な改善は難しいため引き続き計画的な改良工事、耐震工事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公営住宅は、取得して数年の住宅があるため減価償却率は低くなっているが、なかには減価償却率が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資産も多くある。そのような入居者がいない公営住宅は取壊すなど対応を行ってきたが、減価償却中の規模の大きい公営住宅の管理の方向性を早い段階から決定しておく必要がある。保育所は、令和元年度に２園を統合し改修工事を実施したことにより減価償却率は若干低くなった。学校施設は、統合および改修工事の計画があり一時的に減価償却率は低くなると考えられるが、個別施設計画に基づき長寿命化を進めていく。児童館は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老朽化していることが明らかである。これらの施設は近隣の施設と複合化し、新たに機能を設置する計画である。公民館は、各自治会に１箇所設置しているため数が多く減価償却率も高い。しかし有事の際には避難所として使用するため、公民館を統合することは難しく引き続き適切な修繕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7,644
7,572
200.87
5,666,769
5,098,230
550,246
3,709,728
3,647,030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74" name="楕円 73"/>
        <xdr:cNvSpPr/>
      </xdr:nvSpPr>
      <xdr:spPr>
        <a:xfrm>
          <a:off x="4584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64605</xdr:rowOff>
    </xdr:from>
    <xdr:ext cx="405111" cy="259045"/>
    <xdr:sp macro="" textlink="">
      <xdr:nvSpPr>
        <xdr:cNvPr id="75" name="【図書館】&#10;有形固定資産減価償却率該当値テキスト"/>
        <xdr:cNvSpPr txBox="1"/>
      </xdr:nvSpPr>
      <xdr:spPr>
        <a:xfrm>
          <a:off x="4673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9072</xdr:rowOff>
    </xdr:from>
    <xdr:to>
      <xdr:col>20</xdr:col>
      <xdr:colOff>38100</xdr:colOff>
      <xdr:row>37</xdr:row>
      <xdr:rowOff>110672</xdr:rowOff>
    </xdr:to>
    <xdr:sp macro="" textlink="">
      <xdr:nvSpPr>
        <xdr:cNvPr id="76" name="楕円 75"/>
        <xdr:cNvSpPr/>
      </xdr:nvSpPr>
      <xdr:spPr>
        <a:xfrm>
          <a:off x="3746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59872</xdr:rowOff>
    </xdr:from>
    <xdr:to>
      <xdr:col>24</xdr:col>
      <xdr:colOff>63500</xdr:colOff>
      <xdr:row>37</xdr:row>
      <xdr:rowOff>92528</xdr:rowOff>
    </xdr:to>
    <xdr:cxnSp macro="">
      <xdr:nvCxnSpPr>
        <xdr:cNvPr id="77" name="直線コネクタ 76"/>
        <xdr:cNvCxnSpPr/>
      </xdr:nvCxnSpPr>
      <xdr:spPr>
        <a:xfrm>
          <a:off x="3797300" y="64035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8" name="楕円 77"/>
        <xdr:cNvSpPr/>
      </xdr:nvSpPr>
      <xdr:spPr>
        <a:xfrm>
          <a:off x="2857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59872</xdr:rowOff>
    </xdr:to>
    <xdr:cxnSp macro="">
      <xdr:nvCxnSpPr>
        <xdr:cNvPr id="79" name="直線コネクタ 78"/>
        <xdr:cNvCxnSpPr/>
      </xdr:nvCxnSpPr>
      <xdr:spPr>
        <a:xfrm>
          <a:off x="2908300" y="6372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118473</xdr:rowOff>
    </xdr:from>
    <xdr:to>
      <xdr:col>10</xdr:col>
      <xdr:colOff>165100</xdr:colOff>
      <xdr:row>37</xdr:row>
      <xdr:rowOff>48623</xdr:rowOff>
    </xdr:to>
    <xdr:sp macro="" textlink="">
      <xdr:nvSpPr>
        <xdr:cNvPr id="80" name="楕円 79"/>
        <xdr:cNvSpPr/>
      </xdr:nvSpPr>
      <xdr:spPr>
        <a:xfrm>
          <a:off x="1968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28847</xdr:rowOff>
    </xdr:to>
    <xdr:cxnSp macro="">
      <xdr:nvCxnSpPr>
        <xdr:cNvPr id="81" name="直線コネクタ 80"/>
        <xdr:cNvCxnSpPr/>
      </xdr:nvCxnSpPr>
      <xdr:spPr>
        <a:xfrm>
          <a:off x="2019300" y="63414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2"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3"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84" name="n_3aveValue【図書館】&#10;有形固定資産減価償却率"/>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5"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101799</xdr:rowOff>
    </xdr:from>
    <xdr:ext cx="405111" cy="259045"/>
    <xdr:sp macro="" textlink="">
      <xdr:nvSpPr>
        <xdr:cNvPr id="86" name="n_1mainValue【図書館】&#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7" name="n_2main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65150</xdr:rowOff>
    </xdr:from>
    <xdr:ext cx="405111" cy="259045"/>
    <xdr:sp macro="" textlink="">
      <xdr:nvSpPr>
        <xdr:cNvPr id="88" name="n_3mainValue【図書館】&#10;有形固定資産減価償却率"/>
        <xdr:cNvSpPr txBox="1"/>
      </xdr:nvSpPr>
      <xdr:spPr>
        <a:xfrm>
          <a:off x="1816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4" name="直線コネクタ 113"/>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5"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6" name="直線コネクタ 115"/>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7"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8" name="直線コネクタ 117"/>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9"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0" name="フローチャート: 判断 119"/>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2" name="フローチャート: 判断 121"/>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3" name="フローチャート: 判断 122"/>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107043</xdr:rowOff>
    </xdr:from>
    <xdr:to>
      <xdr:col>55</xdr:col>
      <xdr:colOff>50800</xdr:colOff>
      <xdr:row>37</xdr:row>
      <xdr:rowOff>37193</xdr:rowOff>
    </xdr:to>
    <xdr:sp macro="" textlink="">
      <xdr:nvSpPr>
        <xdr:cNvPr id="130" name="楕円 129"/>
        <xdr:cNvSpPr/>
      </xdr:nvSpPr>
      <xdr:spPr>
        <a:xfrm>
          <a:off x="10426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129920</xdr:rowOff>
    </xdr:from>
    <xdr:ext cx="469744" cy="259045"/>
    <xdr:sp macro="" textlink="">
      <xdr:nvSpPr>
        <xdr:cNvPr id="131" name="【図書館】&#10;一人当たり面積該当値テキスト"/>
        <xdr:cNvSpPr txBox="1"/>
      </xdr:nvSpPr>
      <xdr:spPr>
        <a:xfrm>
          <a:off x="10515600"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126637</xdr:rowOff>
    </xdr:from>
    <xdr:to>
      <xdr:col>50</xdr:col>
      <xdr:colOff>165100</xdr:colOff>
      <xdr:row>37</xdr:row>
      <xdr:rowOff>56787</xdr:rowOff>
    </xdr:to>
    <xdr:sp macro="" textlink="">
      <xdr:nvSpPr>
        <xdr:cNvPr id="132" name="楕円 131"/>
        <xdr:cNvSpPr/>
      </xdr:nvSpPr>
      <xdr:spPr>
        <a:xfrm>
          <a:off x="958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157843</xdr:rowOff>
    </xdr:from>
    <xdr:to>
      <xdr:col>55</xdr:col>
      <xdr:colOff>0</xdr:colOff>
      <xdr:row>37</xdr:row>
      <xdr:rowOff>5987</xdr:rowOff>
    </xdr:to>
    <xdr:cxnSp macro="">
      <xdr:nvCxnSpPr>
        <xdr:cNvPr id="133" name="直線コネクタ 132"/>
        <xdr:cNvCxnSpPr/>
      </xdr:nvCxnSpPr>
      <xdr:spPr>
        <a:xfrm flipV="1">
          <a:off x="9639300" y="63300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149497</xdr:rowOff>
    </xdr:from>
    <xdr:to>
      <xdr:col>46</xdr:col>
      <xdr:colOff>38100</xdr:colOff>
      <xdr:row>37</xdr:row>
      <xdr:rowOff>79647</xdr:rowOff>
    </xdr:to>
    <xdr:sp macro="" textlink="">
      <xdr:nvSpPr>
        <xdr:cNvPr id="134" name="楕円 133"/>
        <xdr:cNvSpPr/>
      </xdr:nvSpPr>
      <xdr:spPr>
        <a:xfrm>
          <a:off x="8699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5987</xdr:rowOff>
    </xdr:from>
    <xdr:to>
      <xdr:col>50</xdr:col>
      <xdr:colOff>114300</xdr:colOff>
      <xdr:row>37</xdr:row>
      <xdr:rowOff>28847</xdr:rowOff>
    </xdr:to>
    <xdr:cxnSp macro="">
      <xdr:nvCxnSpPr>
        <xdr:cNvPr id="135" name="直線コネクタ 134"/>
        <xdr:cNvCxnSpPr/>
      </xdr:nvCxnSpPr>
      <xdr:spPr>
        <a:xfrm flipV="1">
          <a:off x="8750300" y="63496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907</xdr:rowOff>
    </xdr:from>
    <xdr:to>
      <xdr:col>41</xdr:col>
      <xdr:colOff>101600</xdr:colOff>
      <xdr:row>37</xdr:row>
      <xdr:rowOff>102507</xdr:rowOff>
    </xdr:to>
    <xdr:sp macro="" textlink="">
      <xdr:nvSpPr>
        <xdr:cNvPr id="136" name="楕円 135"/>
        <xdr:cNvSpPr/>
      </xdr:nvSpPr>
      <xdr:spPr>
        <a:xfrm>
          <a:off x="781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28847</xdr:rowOff>
    </xdr:from>
    <xdr:to>
      <xdr:col>45</xdr:col>
      <xdr:colOff>177800</xdr:colOff>
      <xdr:row>37</xdr:row>
      <xdr:rowOff>51707</xdr:rowOff>
    </xdr:to>
    <xdr:cxnSp macro="">
      <xdr:nvCxnSpPr>
        <xdr:cNvPr id="137" name="直線コネクタ 136"/>
        <xdr:cNvCxnSpPr/>
      </xdr:nvCxnSpPr>
      <xdr:spPr>
        <a:xfrm flipV="1">
          <a:off x="7861300" y="63724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8" name="n_1aveValue【図書館】&#10;一人当たり面積"/>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39" name="n_2aveValue【図書館】&#10;一人当たり面積"/>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0" name="n_3aveValue【図書館】&#10;一人当たり面積"/>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1"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73314</xdr:rowOff>
    </xdr:from>
    <xdr:ext cx="469744" cy="259045"/>
    <xdr:sp macro="" textlink="">
      <xdr:nvSpPr>
        <xdr:cNvPr id="142" name="n_1mainValue【図書館】&#10;一人当たり面積"/>
        <xdr:cNvSpPr txBox="1"/>
      </xdr:nvSpPr>
      <xdr:spPr>
        <a:xfrm>
          <a:off x="93917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96174</xdr:rowOff>
    </xdr:from>
    <xdr:ext cx="469744" cy="259045"/>
    <xdr:sp macro="" textlink="">
      <xdr:nvSpPr>
        <xdr:cNvPr id="143" name="n_2mainValue【図書館】&#10;一人当たり面積"/>
        <xdr:cNvSpPr txBox="1"/>
      </xdr:nvSpPr>
      <xdr:spPr>
        <a:xfrm>
          <a:off x="85154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119034</xdr:rowOff>
    </xdr:from>
    <xdr:ext cx="469744" cy="259045"/>
    <xdr:sp macro="" textlink="">
      <xdr:nvSpPr>
        <xdr:cNvPr id="144" name="n_3mainValue【図書館】&#10;一人当たり面積"/>
        <xdr:cNvSpPr txBox="1"/>
      </xdr:nvSpPr>
      <xdr:spPr>
        <a:xfrm>
          <a:off x="76264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9" name="直線コネクタ 168"/>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2"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3" name="直線コネクタ 172"/>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74"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5" name="フローチャート: 判断 174"/>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6" name="フローチャート: 判断 175"/>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7" name="フローチャート: 判断 176"/>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8" name="フローチャート: 判断 177"/>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9" name="フローチャート: 判断 178"/>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162560</xdr:rowOff>
    </xdr:from>
    <xdr:to>
      <xdr:col>24</xdr:col>
      <xdr:colOff>114300</xdr:colOff>
      <xdr:row>61</xdr:row>
      <xdr:rowOff>92710</xdr:rowOff>
    </xdr:to>
    <xdr:sp macro="" textlink="">
      <xdr:nvSpPr>
        <xdr:cNvPr id="185" name="楕円 184"/>
        <xdr:cNvSpPr/>
      </xdr:nvSpPr>
      <xdr:spPr>
        <a:xfrm>
          <a:off x="4584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140987</xdr:rowOff>
    </xdr:from>
    <xdr:ext cx="405111" cy="259045"/>
    <xdr:sp macro="" textlink="">
      <xdr:nvSpPr>
        <xdr:cNvPr id="186" name="【体育館・プール】&#10;有形固定資産減価償却率該当値テキスト"/>
        <xdr:cNvSpPr txBox="1"/>
      </xdr:nvSpPr>
      <xdr:spPr>
        <a:xfrm>
          <a:off x="4673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87" name="楕円 186"/>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41910</xdr:rowOff>
    </xdr:to>
    <xdr:cxnSp macro="">
      <xdr:nvCxnSpPr>
        <xdr:cNvPr id="188" name="直線コネクタ 187"/>
        <xdr:cNvCxnSpPr/>
      </xdr:nvCxnSpPr>
      <xdr:spPr>
        <a:xfrm>
          <a:off x="3797300" y="104451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89" name="楕円 188"/>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104775</xdr:rowOff>
    </xdr:from>
    <xdr:to>
      <xdr:col>19</xdr:col>
      <xdr:colOff>177800</xdr:colOff>
      <xdr:row>60</xdr:row>
      <xdr:rowOff>158115</xdr:rowOff>
    </xdr:to>
    <xdr:cxnSp macro="">
      <xdr:nvCxnSpPr>
        <xdr:cNvPr id="190" name="直線コネクタ 189"/>
        <xdr:cNvCxnSpPr/>
      </xdr:nvCxnSpPr>
      <xdr:spPr>
        <a:xfrm>
          <a:off x="2908300" y="103917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91" name="楕円 190"/>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60</xdr:row>
      <xdr:rowOff>104775</xdr:rowOff>
    </xdr:to>
    <xdr:cxnSp macro="">
      <xdr:nvCxnSpPr>
        <xdr:cNvPr id="192" name="直線コネクタ 191"/>
        <xdr:cNvCxnSpPr/>
      </xdr:nvCxnSpPr>
      <xdr:spPr>
        <a:xfrm>
          <a:off x="2019300" y="10386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193"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94"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95" name="n_3aveValue【体育館・プー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6"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97" name="n_1mainValue【体育館・プー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98" name="n_2main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166387</xdr:rowOff>
    </xdr:from>
    <xdr:ext cx="405111" cy="259045"/>
    <xdr:sp macro="" textlink="">
      <xdr:nvSpPr>
        <xdr:cNvPr id="199" name="n_3mainValue【体育館・プール】&#10;有形固定資産減価償却率"/>
        <xdr:cNvSpPr txBox="1"/>
      </xdr:nvSpPr>
      <xdr:spPr>
        <a:xfrm>
          <a:off x="1816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9" name="直線コネクタ 218"/>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0"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21" name="直線コネクタ 220"/>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22"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3" name="直線コネクタ 222"/>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24"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5" name="フローチャート: 判断 224"/>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6" name="フローチャート: 判断 225"/>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7" name="フローチャート: 判断 226"/>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8" name="フローチャート: 判断 227"/>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9" name="フローチャート: 判断 228"/>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150368</xdr:rowOff>
    </xdr:from>
    <xdr:to>
      <xdr:col>55</xdr:col>
      <xdr:colOff>50800</xdr:colOff>
      <xdr:row>60</xdr:row>
      <xdr:rowOff>80518</xdr:rowOff>
    </xdr:to>
    <xdr:sp macro="" textlink="">
      <xdr:nvSpPr>
        <xdr:cNvPr id="235" name="楕円 234"/>
        <xdr:cNvSpPr/>
      </xdr:nvSpPr>
      <xdr:spPr>
        <a:xfrm>
          <a:off x="10426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1795</xdr:rowOff>
    </xdr:from>
    <xdr:ext cx="469744" cy="259045"/>
    <xdr:sp macro="" textlink="">
      <xdr:nvSpPr>
        <xdr:cNvPr id="236" name="【体育館・プール】&#10;一人当たり面積該当値テキスト"/>
        <xdr:cNvSpPr txBox="1"/>
      </xdr:nvSpPr>
      <xdr:spPr>
        <a:xfrm>
          <a:off x="10515600"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161227</xdr:rowOff>
    </xdr:from>
    <xdr:to>
      <xdr:col>50</xdr:col>
      <xdr:colOff>165100</xdr:colOff>
      <xdr:row>60</xdr:row>
      <xdr:rowOff>91377</xdr:rowOff>
    </xdr:to>
    <xdr:sp macro="" textlink="">
      <xdr:nvSpPr>
        <xdr:cNvPr id="237" name="楕円 236"/>
        <xdr:cNvSpPr/>
      </xdr:nvSpPr>
      <xdr:spPr>
        <a:xfrm>
          <a:off x="9588500" y="10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29718</xdr:rowOff>
    </xdr:from>
    <xdr:to>
      <xdr:col>55</xdr:col>
      <xdr:colOff>0</xdr:colOff>
      <xdr:row>60</xdr:row>
      <xdr:rowOff>40577</xdr:rowOff>
    </xdr:to>
    <xdr:cxnSp macro="">
      <xdr:nvCxnSpPr>
        <xdr:cNvPr id="238" name="直線コネクタ 237"/>
        <xdr:cNvCxnSpPr/>
      </xdr:nvCxnSpPr>
      <xdr:spPr>
        <a:xfrm flipV="1">
          <a:off x="9639300" y="1031671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xdr:rowOff>
    </xdr:from>
    <xdr:to>
      <xdr:col>46</xdr:col>
      <xdr:colOff>38100</xdr:colOff>
      <xdr:row>60</xdr:row>
      <xdr:rowOff>115951</xdr:rowOff>
    </xdr:to>
    <xdr:sp macro="" textlink="">
      <xdr:nvSpPr>
        <xdr:cNvPr id="239" name="楕円 238"/>
        <xdr:cNvSpPr/>
      </xdr:nvSpPr>
      <xdr:spPr>
        <a:xfrm>
          <a:off x="8699500" y="103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40577</xdr:rowOff>
    </xdr:from>
    <xdr:to>
      <xdr:col>50</xdr:col>
      <xdr:colOff>114300</xdr:colOff>
      <xdr:row>60</xdr:row>
      <xdr:rowOff>65151</xdr:rowOff>
    </xdr:to>
    <xdr:cxnSp macro="">
      <xdr:nvCxnSpPr>
        <xdr:cNvPr id="240" name="直線コネクタ 239"/>
        <xdr:cNvCxnSpPr/>
      </xdr:nvCxnSpPr>
      <xdr:spPr>
        <a:xfrm flipV="1">
          <a:off x="8750300" y="10327577"/>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93218</xdr:rowOff>
    </xdr:from>
    <xdr:to>
      <xdr:col>41</xdr:col>
      <xdr:colOff>101600</xdr:colOff>
      <xdr:row>60</xdr:row>
      <xdr:rowOff>23368</xdr:rowOff>
    </xdr:to>
    <xdr:sp macro="" textlink="">
      <xdr:nvSpPr>
        <xdr:cNvPr id="241" name="楕円 240"/>
        <xdr:cNvSpPr/>
      </xdr:nvSpPr>
      <xdr:spPr>
        <a:xfrm>
          <a:off x="7810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144018</xdr:rowOff>
    </xdr:from>
    <xdr:to>
      <xdr:col>45</xdr:col>
      <xdr:colOff>177800</xdr:colOff>
      <xdr:row>60</xdr:row>
      <xdr:rowOff>65151</xdr:rowOff>
    </xdr:to>
    <xdr:cxnSp macro="">
      <xdr:nvCxnSpPr>
        <xdr:cNvPr id="242" name="直線コネクタ 241"/>
        <xdr:cNvCxnSpPr/>
      </xdr:nvCxnSpPr>
      <xdr:spPr>
        <a:xfrm>
          <a:off x="7861300" y="10259568"/>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43"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44"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245" name="n_3aveValue【体育館・プール】&#10;一人当たり面積"/>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46"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107904</xdr:rowOff>
    </xdr:from>
    <xdr:ext cx="469744" cy="259045"/>
    <xdr:sp macro="" textlink="">
      <xdr:nvSpPr>
        <xdr:cNvPr id="247" name="n_1mainValue【体育館・プール】&#10;一人当たり面積"/>
        <xdr:cNvSpPr txBox="1"/>
      </xdr:nvSpPr>
      <xdr:spPr>
        <a:xfrm>
          <a:off x="9391727" y="1005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132478</xdr:rowOff>
    </xdr:from>
    <xdr:ext cx="469744" cy="259045"/>
    <xdr:sp macro="" textlink="">
      <xdr:nvSpPr>
        <xdr:cNvPr id="248" name="n_2mainValue【体育館・プール】&#10;一人当たり面積"/>
        <xdr:cNvSpPr txBox="1"/>
      </xdr:nvSpPr>
      <xdr:spPr>
        <a:xfrm>
          <a:off x="8515427"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39895</xdr:rowOff>
    </xdr:from>
    <xdr:ext cx="469744" cy="259045"/>
    <xdr:sp macro="" textlink="">
      <xdr:nvSpPr>
        <xdr:cNvPr id="249" name="n_3mainValue【体育館・プール】&#10;一人当たり面積"/>
        <xdr:cNvSpPr txBox="1"/>
      </xdr:nvSpPr>
      <xdr:spPr>
        <a:xfrm>
          <a:off x="76264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74" name="直線コネクタ 273"/>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77"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8" name="直線コネクタ 277"/>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79"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80" name="フローチャート: 判断 279"/>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81" name="フローチャート: 判断 28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82" name="フローチャート: 判断 281"/>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3" name="フローチャート: 判断 282"/>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84" name="フローチャート: 判断 283"/>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0" name="楕円 289"/>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291" name="【福祉施設】&#10;有形固定資産減価償却率該当値テキスト"/>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80645</xdr:rowOff>
    </xdr:from>
    <xdr:to>
      <xdr:col>20</xdr:col>
      <xdr:colOff>38100</xdr:colOff>
      <xdr:row>82</xdr:row>
      <xdr:rowOff>10795</xdr:rowOff>
    </xdr:to>
    <xdr:sp macro="" textlink="">
      <xdr:nvSpPr>
        <xdr:cNvPr id="292" name="楕円 291"/>
        <xdr:cNvSpPr/>
      </xdr:nvSpPr>
      <xdr:spPr>
        <a:xfrm>
          <a:off x="3746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82</xdr:row>
      <xdr:rowOff>20955</xdr:rowOff>
    </xdr:to>
    <xdr:cxnSp macro="">
      <xdr:nvCxnSpPr>
        <xdr:cNvPr id="293" name="直線コネクタ 292"/>
        <xdr:cNvCxnSpPr/>
      </xdr:nvCxnSpPr>
      <xdr:spPr>
        <a:xfrm>
          <a:off x="3797300" y="1401889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38736</xdr:rowOff>
    </xdr:from>
    <xdr:to>
      <xdr:col>15</xdr:col>
      <xdr:colOff>101600</xdr:colOff>
      <xdr:row>81</xdr:row>
      <xdr:rowOff>140336</xdr:rowOff>
    </xdr:to>
    <xdr:sp macro="" textlink="">
      <xdr:nvSpPr>
        <xdr:cNvPr id="294" name="楕円 293"/>
        <xdr:cNvSpPr/>
      </xdr:nvSpPr>
      <xdr:spPr>
        <a:xfrm>
          <a:off x="2857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89536</xdr:rowOff>
    </xdr:from>
    <xdr:to>
      <xdr:col>19</xdr:col>
      <xdr:colOff>177800</xdr:colOff>
      <xdr:row>81</xdr:row>
      <xdr:rowOff>131445</xdr:rowOff>
    </xdr:to>
    <xdr:cxnSp macro="">
      <xdr:nvCxnSpPr>
        <xdr:cNvPr id="295" name="直線コネクタ 294"/>
        <xdr:cNvCxnSpPr/>
      </xdr:nvCxnSpPr>
      <xdr:spPr>
        <a:xfrm>
          <a:off x="2908300" y="139769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6" name="楕円 295"/>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89536</xdr:rowOff>
    </xdr:to>
    <xdr:cxnSp macro="">
      <xdr:nvCxnSpPr>
        <xdr:cNvPr id="297" name="直線コネクタ 296"/>
        <xdr:cNvCxnSpPr/>
      </xdr:nvCxnSpPr>
      <xdr:spPr>
        <a:xfrm>
          <a:off x="2019300" y="13948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98"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99"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00"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01"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1922</xdr:rowOff>
    </xdr:from>
    <xdr:ext cx="405111" cy="259045"/>
    <xdr:sp macro="" textlink="">
      <xdr:nvSpPr>
        <xdr:cNvPr id="302" name="n_1main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156863</xdr:rowOff>
    </xdr:from>
    <xdr:ext cx="405111" cy="259045"/>
    <xdr:sp macro="" textlink="">
      <xdr:nvSpPr>
        <xdr:cNvPr id="303" name="n_2mainValue【福祉施設】&#10;有形固定資産減価償却率"/>
        <xdr:cNvSpPr txBox="1"/>
      </xdr:nvSpPr>
      <xdr:spPr>
        <a:xfrm>
          <a:off x="2705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04" name="n_3main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0" name="直線コネクタ 329"/>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1"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2" name="直線コネクタ 331"/>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3"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4" name="直線コネクタ 333"/>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35" name="【福祉施設】&#10;一人当たり面積平均値テキスト"/>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6" name="フローチャート: 判断 335"/>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7" name="フローチャート: 判断 336"/>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8" name="フローチャート: 判断 337"/>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39" name="フローチャート: 判断 338"/>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40" name="フローチャート: 判断 339"/>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169636</xdr:rowOff>
    </xdr:from>
    <xdr:to>
      <xdr:col>55</xdr:col>
      <xdr:colOff>50800</xdr:colOff>
      <xdr:row>84</xdr:row>
      <xdr:rowOff>99786</xdr:rowOff>
    </xdr:to>
    <xdr:sp macro="" textlink="">
      <xdr:nvSpPr>
        <xdr:cNvPr id="346" name="楕円 345"/>
        <xdr:cNvSpPr/>
      </xdr:nvSpPr>
      <xdr:spPr>
        <a:xfrm>
          <a:off x="10426700" y="143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148063</xdr:rowOff>
    </xdr:from>
    <xdr:ext cx="469744" cy="259045"/>
    <xdr:sp macro="" textlink="">
      <xdr:nvSpPr>
        <xdr:cNvPr id="347" name="【福祉施設】&#10;一人当たり面積該当値テキスト"/>
        <xdr:cNvSpPr txBox="1"/>
      </xdr:nvSpPr>
      <xdr:spPr>
        <a:xfrm>
          <a:off x="10515600"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48" name="楕円 347"/>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48986</xdr:rowOff>
    </xdr:from>
    <xdr:to>
      <xdr:col>55</xdr:col>
      <xdr:colOff>0</xdr:colOff>
      <xdr:row>84</xdr:row>
      <xdr:rowOff>119743</xdr:rowOff>
    </xdr:to>
    <xdr:cxnSp macro="">
      <xdr:nvCxnSpPr>
        <xdr:cNvPr id="349" name="直線コネクタ 348"/>
        <xdr:cNvCxnSpPr/>
      </xdr:nvCxnSpPr>
      <xdr:spPr>
        <a:xfrm flipV="1">
          <a:off x="9639300" y="14450786"/>
          <a:ext cx="8382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50" name="楕円 349"/>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129539</xdr:rowOff>
    </xdr:to>
    <xdr:cxnSp macro="">
      <xdr:nvCxnSpPr>
        <xdr:cNvPr id="351" name="直線コネクタ 350"/>
        <xdr:cNvCxnSpPr/>
      </xdr:nvCxnSpPr>
      <xdr:spPr>
        <a:xfrm flipV="1">
          <a:off x="8750300" y="145215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52" name="楕円 351"/>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85</xdr:row>
      <xdr:rowOff>19050</xdr:rowOff>
    </xdr:to>
    <xdr:cxnSp macro="">
      <xdr:nvCxnSpPr>
        <xdr:cNvPr id="353" name="直線コネクタ 352"/>
        <xdr:cNvCxnSpPr/>
      </xdr:nvCxnSpPr>
      <xdr:spPr>
        <a:xfrm flipV="1">
          <a:off x="7861300" y="14531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54"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55"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56"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57"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58"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59"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60" name="n_3mainValue【福祉施設】&#10;一人当たり面積"/>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86" name="直線コネクタ 385"/>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87"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88" name="直線コネクタ 387"/>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89"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90" name="直線コネクタ 38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91"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92" name="フローチャート: 判断 391"/>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3" name="フローチャート: 判断 392"/>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94" name="フローチャート: 判断 393"/>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95" name="フローチャート: 判断 394"/>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96" name="フローチャート: 判断 395"/>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139700</xdr:rowOff>
    </xdr:from>
    <xdr:to>
      <xdr:col>24</xdr:col>
      <xdr:colOff>114300</xdr:colOff>
      <xdr:row>103</xdr:row>
      <xdr:rowOff>69850</xdr:rowOff>
    </xdr:to>
    <xdr:sp macro="" textlink="">
      <xdr:nvSpPr>
        <xdr:cNvPr id="402" name="楕円 401"/>
        <xdr:cNvSpPr/>
      </xdr:nvSpPr>
      <xdr:spPr>
        <a:xfrm>
          <a:off x="4584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162577</xdr:rowOff>
    </xdr:from>
    <xdr:ext cx="405111" cy="259045"/>
    <xdr:sp macro="" textlink="">
      <xdr:nvSpPr>
        <xdr:cNvPr id="403" name="【市民会館】&#10;有形固定資産減価償却率該当値テキスト"/>
        <xdr:cNvSpPr txBox="1"/>
      </xdr:nvSpPr>
      <xdr:spPr>
        <a:xfrm>
          <a:off x="4673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404" name="楕円 403"/>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19050</xdr:rowOff>
    </xdr:to>
    <xdr:cxnSp macro="">
      <xdr:nvCxnSpPr>
        <xdr:cNvPr id="405" name="直線コネクタ 404"/>
        <xdr:cNvCxnSpPr/>
      </xdr:nvCxnSpPr>
      <xdr:spPr>
        <a:xfrm>
          <a:off x="3797300" y="1764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74386</xdr:rowOff>
    </xdr:from>
    <xdr:to>
      <xdr:col>15</xdr:col>
      <xdr:colOff>101600</xdr:colOff>
      <xdr:row>103</xdr:row>
      <xdr:rowOff>4536</xdr:rowOff>
    </xdr:to>
    <xdr:sp macro="" textlink="">
      <xdr:nvSpPr>
        <xdr:cNvPr id="406" name="楕円 405"/>
        <xdr:cNvSpPr/>
      </xdr:nvSpPr>
      <xdr:spPr>
        <a:xfrm>
          <a:off x="2857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125186</xdr:rowOff>
    </xdr:from>
    <xdr:to>
      <xdr:col>19</xdr:col>
      <xdr:colOff>177800</xdr:colOff>
      <xdr:row>102</xdr:row>
      <xdr:rowOff>157843</xdr:rowOff>
    </xdr:to>
    <xdr:cxnSp macro="">
      <xdr:nvCxnSpPr>
        <xdr:cNvPr id="407" name="直線コネクタ 406"/>
        <xdr:cNvCxnSpPr/>
      </xdr:nvCxnSpPr>
      <xdr:spPr>
        <a:xfrm>
          <a:off x="2908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41729</xdr:rowOff>
    </xdr:from>
    <xdr:to>
      <xdr:col>10</xdr:col>
      <xdr:colOff>165100</xdr:colOff>
      <xdr:row>102</xdr:row>
      <xdr:rowOff>143329</xdr:rowOff>
    </xdr:to>
    <xdr:sp macro="" textlink="">
      <xdr:nvSpPr>
        <xdr:cNvPr id="408" name="楕円 407"/>
        <xdr:cNvSpPr/>
      </xdr:nvSpPr>
      <xdr:spPr>
        <a:xfrm>
          <a:off x="1968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125186</xdr:rowOff>
    </xdr:to>
    <xdr:cxnSp macro="">
      <xdr:nvCxnSpPr>
        <xdr:cNvPr id="409" name="直線コネクタ 408"/>
        <xdr:cNvCxnSpPr/>
      </xdr:nvCxnSpPr>
      <xdr:spPr>
        <a:xfrm>
          <a:off x="2019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10"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11"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12"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13"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414"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21063</xdr:rowOff>
    </xdr:from>
    <xdr:ext cx="405111" cy="259045"/>
    <xdr:sp macro="" textlink="">
      <xdr:nvSpPr>
        <xdr:cNvPr id="415" name="n_2mainValue【市民会館】&#10;有形固定資産減価償却率"/>
        <xdr:cNvSpPr txBox="1"/>
      </xdr:nvSpPr>
      <xdr:spPr>
        <a:xfrm>
          <a:off x="2705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159856</xdr:rowOff>
    </xdr:from>
    <xdr:ext cx="405111" cy="259045"/>
    <xdr:sp macro="" textlink="">
      <xdr:nvSpPr>
        <xdr:cNvPr id="416" name="n_3mainValue【市民会館】&#10;有形固定資産減価償却率"/>
        <xdr:cNvSpPr txBox="1"/>
      </xdr:nvSpPr>
      <xdr:spPr>
        <a:xfrm>
          <a:off x="1816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40" name="直線コネクタ 439"/>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41"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42" name="直線コネクタ 441"/>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43"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44" name="直線コネクタ 443"/>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45" name="【市民会館】&#10;一人当たり面積平均値テキスト"/>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46" name="フローチャート: 判断 445"/>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47" name="フローチャート: 判断 446"/>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48" name="フローチャート: 判断 447"/>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9" name="フローチャート: 判断 448"/>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50" name="フローチャート: 判断 449"/>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57786</xdr:rowOff>
    </xdr:from>
    <xdr:to>
      <xdr:col>55</xdr:col>
      <xdr:colOff>50800</xdr:colOff>
      <xdr:row>106</xdr:row>
      <xdr:rowOff>159386</xdr:rowOff>
    </xdr:to>
    <xdr:sp macro="" textlink="">
      <xdr:nvSpPr>
        <xdr:cNvPr id="456" name="楕円 455"/>
        <xdr:cNvSpPr/>
      </xdr:nvSpPr>
      <xdr:spPr>
        <a:xfrm>
          <a:off x="10426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36213</xdr:rowOff>
    </xdr:from>
    <xdr:ext cx="469744" cy="259045"/>
    <xdr:sp macro="" textlink="">
      <xdr:nvSpPr>
        <xdr:cNvPr id="457" name="【市民会館】&#10;一人当たり面積該当値テキスト"/>
        <xdr:cNvSpPr txBox="1"/>
      </xdr:nvSpPr>
      <xdr:spPr>
        <a:xfrm>
          <a:off x="10515600"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58" name="楕円 457"/>
        <xdr:cNvSpPr/>
      </xdr:nvSpPr>
      <xdr:spPr>
        <a:xfrm>
          <a:off x="9588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108586</xdr:rowOff>
    </xdr:from>
    <xdr:to>
      <xdr:col>55</xdr:col>
      <xdr:colOff>0</xdr:colOff>
      <xdr:row>106</xdr:row>
      <xdr:rowOff>116205</xdr:rowOff>
    </xdr:to>
    <xdr:cxnSp macro="">
      <xdr:nvCxnSpPr>
        <xdr:cNvPr id="459" name="直線コネクタ 458"/>
        <xdr:cNvCxnSpPr/>
      </xdr:nvCxnSpPr>
      <xdr:spPr>
        <a:xfrm flipV="1">
          <a:off x="9639300" y="182822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74930</xdr:rowOff>
    </xdr:from>
    <xdr:to>
      <xdr:col>46</xdr:col>
      <xdr:colOff>38100</xdr:colOff>
      <xdr:row>107</xdr:row>
      <xdr:rowOff>5080</xdr:rowOff>
    </xdr:to>
    <xdr:sp macro="" textlink="">
      <xdr:nvSpPr>
        <xdr:cNvPr id="460" name="楕円 459"/>
        <xdr:cNvSpPr/>
      </xdr:nvSpPr>
      <xdr:spPr>
        <a:xfrm>
          <a:off x="8699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125730</xdr:rowOff>
    </xdr:to>
    <xdr:cxnSp macro="">
      <xdr:nvCxnSpPr>
        <xdr:cNvPr id="461" name="直線コネクタ 460"/>
        <xdr:cNvCxnSpPr/>
      </xdr:nvCxnSpPr>
      <xdr:spPr>
        <a:xfrm flipV="1">
          <a:off x="8750300" y="18289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84455</xdr:rowOff>
    </xdr:from>
    <xdr:to>
      <xdr:col>41</xdr:col>
      <xdr:colOff>101600</xdr:colOff>
      <xdr:row>107</xdr:row>
      <xdr:rowOff>14605</xdr:rowOff>
    </xdr:to>
    <xdr:sp macro="" textlink="">
      <xdr:nvSpPr>
        <xdr:cNvPr id="462" name="楕円 461"/>
        <xdr:cNvSpPr/>
      </xdr:nvSpPr>
      <xdr:spPr>
        <a:xfrm>
          <a:off x="7810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125730</xdr:rowOff>
    </xdr:from>
    <xdr:to>
      <xdr:col>45</xdr:col>
      <xdr:colOff>177800</xdr:colOff>
      <xdr:row>106</xdr:row>
      <xdr:rowOff>135255</xdr:rowOff>
    </xdr:to>
    <xdr:cxnSp macro="">
      <xdr:nvCxnSpPr>
        <xdr:cNvPr id="463" name="直線コネクタ 462"/>
        <xdr:cNvCxnSpPr/>
      </xdr:nvCxnSpPr>
      <xdr:spPr>
        <a:xfrm flipV="1">
          <a:off x="7861300" y="18299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64"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65"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67"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158132</xdr:rowOff>
    </xdr:from>
    <xdr:ext cx="469744" cy="259045"/>
    <xdr:sp macro="" textlink="">
      <xdr:nvSpPr>
        <xdr:cNvPr id="468" name="n_1mainValue【市民会館】&#10;一人当たり面積"/>
        <xdr:cNvSpPr txBox="1"/>
      </xdr:nvSpPr>
      <xdr:spPr>
        <a:xfrm>
          <a:off x="9391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167657</xdr:rowOff>
    </xdr:from>
    <xdr:ext cx="469744" cy="259045"/>
    <xdr:sp macro="" textlink="">
      <xdr:nvSpPr>
        <xdr:cNvPr id="469" name="n_2mainValue【市民会館】&#10;一人当たり面積"/>
        <xdr:cNvSpPr txBox="1"/>
      </xdr:nvSpPr>
      <xdr:spPr>
        <a:xfrm>
          <a:off x="8515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5732</xdr:rowOff>
    </xdr:from>
    <xdr:ext cx="469744" cy="259045"/>
    <xdr:sp macro="" textlink="">
      <xdr:nvSpPr>
        <xdr:cNvPr id="470" name="n_3mainValue【市民会館】&#10;一人当たり面積"/>
        <xdr:cNvSpPr txBox="1"/>
      </xdr:nvSpPr>
      <xdr:spPr>
        <a:xfrm>
          <a:off x="7626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96" name="直線コネクタ 495"/>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99"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00" name="直線コネクタ 499"/>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501"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02" name="フローチャート: 判断 501"/>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03" name="フローチャート: 判断 502"/>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04" name="フローチャート: 判断 503"/>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05" name="フローチャート: 判断 504"/>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506" name="フローチャート: 判断 505"/>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92347</xdr:rowOff>
    </xdr:from>
    <xdr:to>
      <xdr:col>85</xdr:col>
      <xdr:colOff>177800</xdr:colOff>
      <xdr:row>42</xdr:row>
      <xdr:rowOff>22497</xdr:rowOff>
    </xdr:to>
    <xdr:sp macro="" textlink="">
      <xdr:nvSpPr>
        <xdr:cNvPr id="512" name="楕円 511"/>
        <xdr:cNvSpPr/>
      </xdr:nvSpPr>
      <xdr:spPr>
        <a:xfrm>
          <a:off x="16268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7274</xdr:rowOff>
    </xdr:from>
    <xdr:ext cx="405111" cy="259045"/>
    <xdr:sp macro="" textlink="">
      <xdr:nvSpPr>
        <xdr:cNvPr id="513" name="【一般廃棄物処理施設】&#10;有形固定資産減価償却率該当値テキスト"/>
        <xdr:cNvSpPr txBox="1"/>
      </xdr:nvSpPr>
      <xdr:spPr>
        <a:xfrm>
          <a:off x="16357600" y="703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514" name="楕円 513"/>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143147</xdr:rowOff>
    </xdr:to>
    <xdr:cxnSp macro="">
      <xdr:nvCxnSpPr>
        <xdr:cNvPr id="515" name="直線コネクタ 514"/>
        <xdr:cNvCxnSpPr/>
      </xdr:nvCxnSpPr>
      <xdr:spPr>
        <a:xfrm>
          <a:off x="15481300" y="71628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31931</xdr:rowOff>
    </xdr:from>
    <xdr:to>
      <xdr:col>76</xdr:col>
      <xdr:colOff>165100</xdr:colOff>
      <xdr:row>42</xdr:row>
      <xdr:rowOff>133531</xdr:rowOff>
    </xdr:to>
    <xdr:sp macro="" textlink="">
      <xdr:nvSpPr>
        <xdr:cNvPr id="516" name="楕円 515"/>
        <xdr:cNvSpPr/>
      </xdr:nvSpPr>
      <xdr:spPr>
        <a:xfrm>
          <a:off x="14541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42</xdr:row>
      <xdr:rowOff>82731</xdr:rowOff>
    </xdr:to>
    <xdr:cxnSp macro="">
      <xdr:nvCxnSpPr>
        <xdr:cNvPr id="517" name="直線コネクタ 516"/>
        <xdr:cNvCxnSpPr/>
      </xdr:nvCxnSpPr>
      <xdr:spPr>
        <a:xfrm flipV="1">
          <a:off x="14592300" y="71628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31931</xdr:rowOff>
    </xdr:from>
    <xdr:to>
      <xdr:col>72</xdr:col>
      <xdr:colOff>38100</xdr:colOff>
      <xdr:row>42</xdr:row>
      <xdr:rowOff>133531</xdr:rowOff>
    </xdr:to>
    <xdr:sp macro="" textlink="">
      <xdr:nvSpPr>
        <xdr:cNvPr id="518" name="楕円 517"/>
        <xdr:cNvSpPr/>
      </xdr:nvSpPr>
      <xdr:spPr>
        <a:xfrm>
          <a:off x="136525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82731</xdr:rowOff>
    </xdr:from>
    <xdr:to>
      <xdr:col>76</xdr:col>
      <xdr:colOff>114300</xdr:colOff>
      <xdr:row>42</xdr:row>
      <xdr:rowOff>82731</xdr:rowOff>
    </xdr:to>
    <xdr:cxnSp macro="">
      <xdr:nvCxnSpPr>
        <xdr:cNvPr id="519" name="直線コネクタ 518"/>
        <xdr:cNvCxnSpPr/>
      </xdr:nvCxnSpPr>
      <xdr:spPr>
        <a:xfrm>
          <a:off x="13703300" y="7283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520"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21"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22"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23"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524" name="n_1mainValue【一般廃棄物処理施設】&#10;有形固定資産減価償却率"/>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124658</xdr:rowOff>
    </xdr:from>
    <xdr:ext cx="405111" cy="259045"/>
    <xdr:sp macro="" textlink="">
      <xdr:nvSpPr>
        <xdr:cNvPr id="525" name="n_2mainValue【一般廃棄物処理施設】&#10;有形固定資産減価償却率"/>
        <xdr:cNvSpPr txBox="1"/>
      </xdr:nvSpPr>
      <xdr:spPr>
        <a:xfrm>
          <a:off x="14389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124658</xdr:rowOff>
    </xdr:from>
    <xdr:ext cx="405111" cy="259045"/>
    <xdr:sp macro="" textlink="">
      <xdr:nvSpPr>
        <xdr:cNvPr id="526" name="n_3mainValue【一般廃棄物処理施設】&#10;有形固定資産減価償却率"/>
        <xdr:cNvSpPr txBox="1"/>
      </xdr:nvSpPr>
      <xdr:spPr>
        <a:xfrm>
          <a:off x="13500744" y="732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8" name="テキスト ボックス 53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0" name="テキスト ボックス 53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2" name="テキスト ボックス 5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4" name="テキスト ボックス 54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46" name="テキスト ボックス 54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8" name="テキスト ボックス 54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50" name="直線コネクタ 549"/>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51"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52" name="直線コネクタ 551"/>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53"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54" name="直線コネクタ 553"/>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55"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56" name="フローチャート: 判断 555"/>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57" name="フローチャート: 判断 556"/>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58" name="フローチャート: 判断 557"/>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59" name="フローチャート: 判断 558"/>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60" name="フローチャート: 判断 559"/>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156070</xdr:rowOff>
    </xdr:from>
    <xdr:to>
      <xdr:col>116</xdr:col>
      <xdr:colOff>114300</xdr:colOff>
      <xdr:row>42</xdr:row>
      <xdr:rowOff>86220</xdr:rowOff>
    </xdr:to>
    <xdr:sp macro="" textlink="">
      <xdr:nvSpPr>
        <xdr:cNvPr id="566" name="楕円 565"/>
        <xdr:cNvSpPr/>
      </xdr:nvSpPr>
      <xdr:spPr>
        <a:xfrm>
          <a:off x="22110700" y="71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70997</xdr:rowOff>
    </xdr:from>
    <xdr:ext cx="469744" cy="259045"/>
    <xdr:sp macro="" textlink="">
      <xdr:nvSpPr>
        <xdr:cNvPr id="567" name="【一般廃棄物処理施設】&#10;一人当たり有形固定資産（償却資産）額該当値テキスト"/>
        <xdr:cNvSpPr txBox="1"/>
      </xdr:nvSpPr>
      <xdr:spPr>
        <a:xfrm>
          <a:off x="22199600" y="71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156125</xdr:rowOff>
    </xdr:from>
    <xdr:to>
      <xdr:col>112</xdr:col>
      <xdr:colOff>38100</xdr:colOff>
      <xdr:row>42</xdr:row>
      <xdr:rowOff>86275</xdr:rowOff>
    </xdr:to>
    <xdr:sp macro="" textlink="">
      <xdr:nvSpPr>
        <xdr:cNvPr id="568" name="楕円 567"/>
        <xdr:cNvSpPr/>
      </xdr:nvSpPr>
      <xdr:spPr>
        <a:xfrm>
          <a:off x="21272500" y="71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35420</xdr:rowOff>
    </xdr:from>
    <xdr:to>
      <xdr:col>116</xdr:col>
      <xdr:colOff>63500</xdr:colOff>
      <xdr:row>42</xdr:row>
      <xdr:rowOff>35475</xdr:rowOff>
    </xdr:to>
    <xdr:cxnSp macro="">
      <xdr:nvCxnSpPr>
        <xdr:cNvPr id="569" name="直線コネクタ 568"/>
        <xdr:cNvCxnSpPr/>
      </xdr:nvCxnSpPr>
      <xdr:spPr>
        <a:xfrm flipV="1">
          <a:off x="21323300" y="7236320"/>
          <a:ext cx="8382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119470</xdr:rowOff>
    </xdr:from>
    <xdr:to>
      <xdr:col>107</xdr:col>
      <xdr:colOff>101600</xdr:colOff>
      <xdr:row>42</xdr:row>
      <xdr:rowOff>49620</xdr:rowOff>
    </xdr:to>
    <xdr:sp macro="" textlink="">
      <xdr:nvSpPr>
        <xdr:cNvPr id="570" name="楕円 569"/>
        <xdr:cNvSpPr/>
      </xdr:nvSpPr>
      <xdr:spPr>
        <a:xfrm>
          <a:off x="20383500" y="71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170270</xdr:rowOff>
    </xdr:from>
    <xdr:to>
      <xdr:col>111</xdr:col>
      <xdr:colOff>177800</xdr:colOff>
      <xdr:row>42</xdr:row>
      <xdr:rowOff>35475</xdr:rowOff>
    </xdr:to>
    <xdr:cxnSp macro="">
      <xdr:nvCxnSpPr>
        <xdr:cNvPr id="571" name="直線コネクタ 570"/>
        <xdr:cNvCxnSpPr/>
      </xdr:nvCxnSpPr>
      <xdr:spPr>
        <a:xfrm>
          <a:off x="20434300" y="7199720"/>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120377</xdr:rowOff>
    </xdr:from>
    <xdr:to>
      <xdr:col>102</xdr:col>
      <xdr:colOff>165100</xdr:colOff>
      <xdr:row>42</xdr:row>
      <xdr:rowOff>50527</xdr:rowOff>
    </xdr:to>
    <xdr:sp macro="" textlink="">
      <xdr:nvSpPr>
        <xdr:cNvPr id="572" name="楕円 571"/>
        <xdr:cNvSpPr/>
      </xdr:nvSpPr>
      <xdr:spPr>
        <a:xfrm>
          <a:off x="19494500" y="71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170270</xdr:rowOff>
    </xdr:from>
    <xdr:to>
      <xdr:col>107</xdr:col>
      <xdr:colOff>50800</xdr:colOff>
      <xdr:row>41</xdr:row>
      <xdr:rowOff>171177</xdr:rowOff>
    </xdr:to>
    <xdr:cxnSp macro="">
      <xdr:nvCxnSpPr>
        <xdr:cNvPr id="573" name="直線コネクタ 572"/>
        <xdr:cNvCxnSpPr/>
      </xdr:nvCxnSpPr>
      <xdr:spPr>
        <a:xfrm flipV="1">
          <a:off x="19545300" y="7199720"/>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574"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575"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576"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577"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77402</xdr:rowOff>
    </xdr:from>
    <xdr:ext cx="469744" cy="259045"/>
    <xdr:sp macro="" textlink="">
      <xdr:nvSpPr>
        <xdr:cNvPr id="578" name="n_1mainValue【一般廃棄物処理施設】&#10;一人当たり有形固定資産（償却資産）額"/>
        <xdr:cNvSpPr txBox="1"/>
      </xdr:nvSpPr>
      <xdr:spPr>
        <a:xfrm>
          <a:off x="21075728" y="727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40747</xdr:rowOff>
    </xdr:from>
    <xdr:ext cx="534377" cy="259045"/>
    <xdr:sp macro="" textlink="">
      <xdr:nvSpPr>
        <xdr:cNvPr id="579" name="n_2mainValue【一般廃棄物処理施設】&#10;一人当たり有形固定資産（償却資産）額"/>
        <xdr:cNvSpPr txBox="1"/>
      </xdr:nvSpPr>
      <xdr:spPr>
        <a:xfrm>
          <a:off x="20167111" y="72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41654</xdr:rowOff>
    </xdr:from>
    <xdr:ext cx="534377" cy="259045"/>
    <xdr:sp macro="" textlink="">
      <xdr:nvSpPr>
        <xdr:cNvPr id="580" name="n_3mainValue【一般廃棄物処理施設】&#10;一人当たり有形固定資産（償却資産）額"/>
        <xdr:cNvSpPr txBox="1"/>
      </xdr:nvSpPr>
      <xdr:spPr>
        <a:xfrm>
          <a:off x="19278111" y="72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22" name="直線コネクタ 621"/>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23"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24" name="直線コネクタ 62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25"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26" name="直線コネクタ 625"/>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27"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28" name="フローチャート: 判断 627"/>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29" name="フローチャート: 判断 628"/>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30" name="フローチャート: 判断 629"/>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31" name="フローチャート: 判断 630"/>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32" name="フローチャート: 判断 631"/>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38" name="楕円 637"/>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106515</xdr:rowOff>
    </xdr:from>
    <xdr:ext cx="405111" cy="259045"/>
    <xdr:sp macro="" textlink="">
      <xdr:nvSpPr>
        <xdr:cNvPr id="639" name="【消防施設】&#10;有形固定資産減価償却率該当値テキスト"/>
        <xdr:cNvSpPr txBox="1"/>
      </xdr:nvSpPr>
      <xdr:spPr>
        <a:xfrm>
          <a:off x="16357600" y="1416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640" name="楕円 639"/>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134438</xdr:rowOff>
    </xdr:to>
    <xdr:cxnSp macro="">
      <xdr:nvCxnSpPr>
        <xdr:cNvPr id="641" name="直線コネクタ 640"/>
        <xdr:cNvCxnSpPr/>
      </xdr:nvCxnSpPr>
      <xdr:spPr>
        <a:xfrm>
          <a:off x="15481300" y="143125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163649</xdr:rowOff>
    </xdr:from>
    <xdr:to>
      <xdr:col>76</xdr:col>
      <xdr:colOff>165100</xdr:colOff>
      <xdr:row>83</xdr:row>
      <xdr:rowOff>93799</xdr:rowOff>
    </xdr:to>
    <xdr:sp macro="" textlink="">
      <xdr:nvSpPr>
        <xdr:cNvPr id="642" name="楕円 641"/>
        <xdr:cNvSpPr/>
      </xdr:nvSpPr>
      <xdr:spPr>
        <a:xfrm>
          <a:off x="14541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42999</xdr:rowOff>
    </xdr:from>
    <xdr:to>
      <xdr:col>81</xdr:col>
      <xdr:colOff>50800</xdr:colOff>
      <xdr:row>83</xdr:row>
      <xdr:rowOff>82187</xdr:rowOff>
    </xdr:to>
    <xdr:cxnSp macro="">
      <xdr:nvCxnSpPr>
        <xdr:cNvPr id="643" name="直線コネクタ 642"/>
        <xdr:cNvCxnSpPr/>
      </xdr:nvCxnSpPr>
      <xdr:spPr>
        <a:xfrm>
          <a:off x="14592300" y="142733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132624</xdr:rowOff>
    </xdr:from>
    <xdr:to>
      <xdr:col>72</xdr:col>
      <xdr:colOff>38100</xdr:colOff>
      <xdr:row>84</xdr:row>
      <xdr:rowOff>62774</xdr:rowOff>
    </xdr:to>
    <xdr:sp macro="" textlink="">
      <xdr:nvSpPr>
        <xdr:cNvPr id="644" name="楕円 643"/>
        <xdr:cNvSpPr/>
      </xdr:nvSpPr>
      <xdr:spPr>
        <a:xfrm>
          <a:off x="13652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42999</xdr:rowOff>
    </xdr:from>
    <xdr:to>
      <xdr:col>76</xdr:col>
      <xdr:colOff>114300</xdr:colOff>
      <xdr:row>84</xdr:row>
      <xdr:rowOff>11974</xdr:rowOff>
    </xdr:to>
    <xdr:cxnSp macro="">
      <xdr:nvCxnSpPr>
        <xdr:cNvPr id="645" name="直線コネクタ 644"/>
        <xdr:cNvCxnSpPr/>
      </xdr:nvCxnSpPr>
      <xdr:spPr>
        <a:xfrm flipV="1">
          <a:off x="13703300" y="1427334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646" name="n_1aveValue【消防施設】&#10;有形固定資産減価償却率"/>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47"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48"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49"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650" name="n_1mainValue【消防施設】&#10;有形固定資産減価償却率"/>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110326</xdr:rowOff>
    </xdr:from>
    <xdr:ext cx="405111" cy="259045"/>
    <xdr:sp macro="" textlink="">
      <xdr:nvSpPr>
        <xdr:cNvPr id="651" name="n_2mainValue【消防施設】&#10;有形固定資産減価償却率"/>
        <xdr:cNvSpPr txBox="1"/>
      </xdr:nvSpPr>
      <xdr:spPr>
        <a:xfrm>
          <a:off x="14389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53901</xdr:rowOff>
    </xdr:from>
    <xdr:ext cx="405111" cy="259045"/>
    <xdr:sp macro="" textlink="">
      <xdr:nvSpPr>
        <xdr:cNvPr id="652" name="n_3mainValue【消防施設】&#10;有形固定資産減価償却率"/>
        <xdr:cNvSpPr txBox="1"/>
      </xdr:nvSpPr>
      <xdr:spPr>
        <a:xfrm>
          <a:off x="13500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3" name="直線コネクタ 6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4" name="テキスト ボックス 6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5" name="直線コネクタ 6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6" name="テキスト ボックス 6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7" name="直線コネクタ 6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8" name="テキスト ボックス 6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9" name="直線コネクタ 6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0" name="テキスト ボックス 6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74" name="直線コネクタ 673"/>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75"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76" name="直線コネクタ 675"/>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77"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78" name="直線コネクタ 677"/>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79"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80" name="フローチャート: 判断 67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81" name="フローチャート: 判断 680"/>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82" name="フローチャート: 判断 681"/>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83" name="フローチャート: 判断 682"/>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84" name="フローチャート: 判断 683"/>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90" name="楕円 689"/>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161562</xdr:rowOff>
    </xdr:from>
    <xdr:ext cx="469744" cy="259045"/>
    <xdr:sp macro="" textlink="">
      <xdr:nvSpPr>
        <xdr:cNvPr id="691" name="【消防施設】&#10;一人当たり面積該当値テキスト"/>
        <xdr:cNvSpPr txBox="1"/>
      </xdr:nvSpPr>
      <xdr:spPr>
        <a:xfrm>
          <a:off x="22199600"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33477</xdr:rowOff>
    </xdr:from>
    <xdr:to>
      <xdr:col>112</xdr:col>
      <xdr:colOff>38100</xdr:colOff>
      <xdr:row>85</xdr:row>
      <xdr:rowOff>135077</xdr:rowOff>
    </xdr:to>
    <xdr:sp macro="" textlink="">
      <xdr:nvSpPr>
        <xdr:cNvPr id="692" name="楕円 691"/>
        <xdr:cNvSpPr/>
      </xdr:nvSpPr>
      <xdr:spPr>
        <a:xfrm>
          <a:off x="21272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84277</xdr:rowOff>
    </xdr:to>
    <xdr:cxnSp macro="">
      <xdr:nvCxnSpPr>
        <xdr:cNvPr id="693" name="直線コネクタ 692"/>
        <xdr:cNvCxnSpPr/>
      </xdr:nvCxnSpPr>
      <xdr:spPr>
        <a:xfrm flipV="1">
          <a:off x="21323300" y="14654785"/>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694" name="楕円 693"/>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84277</xdr:rowOff>
    </xdr:from>
    <xdr:to>
      <xdr:col>111</xdr:col>
      <xdr:colOff>177800</xdr:colOff>
      <xdr:row>85</xdr:row>
      <xdr:rowOff>108965</xdr:rowOff>
    </xdr:to>
    <xdr:cxnSp macro="">
      <xdr:nvCxnSpPr>
        <xdr:cNvPr id="695" name="直線コネクタ 694"/>
        <xdr:cNvCxnSpPr/>
      </xdr:nvCxnSpPr>
      <xdr:spPr>
        <a:xfrm flipV="1">
          <a:off x="20434300" y="14657527"/>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60452</xdr:rowOff>
    </xdr:from>
    <xdr:to>
      <xdr:col>102</xdr:col>
      <xdr:colOff>165100</xdr:colOff>
      <xdr:row>85</xdr:row>
      <xdr:rowOff>162052</xdr:rowOff>
    </xdr:to>
    <xdr:sp macro="" textlink="">
      <xdr:nvSpPr>
        <xdr:cNvPr id="696" name="楕円 695"/>
        <xdr:cNvSpPr/>
      </xdr:nvSpPr>
      <xdr:spPr>
        <a:xfrm>
          <a:off x="19494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111252</xdr:rowOff>
    </xdr:to>
    <xdr:cxnSp macro="">
      <xdr:nvCxnSpPr>
        <xdr:cNvPr id="697" name="直線コネクタ 696"/>
        <xdr:cNvCxnSpPr/>
      </xdr:nvCxnSpPr>
      <xdr:spPr>
        <a:xfrm flipV="1">
          <a:off x="19545300" y="146822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146321</xdr:rowOff>
    </xdr:from>
    <xdr:ext cx="469744" cy="259045"/>
    <xdr:sp macro="" textlink="">
      <xdr:nvSpPr>
        <xdr:cNvPr id="698" name="n_1ave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158666</xdr:rowOff>
    </xdr:from>
    <xdr:ext cx="469744" cy="259045"/>
    <xdr:sp macro="" textlink="">
      <xdr:nvSpPr>
        <xdr:cNvPr id="699" name="n_2aveValue【消防施設】&#10;一人当たり面積"/>
        <xdr:cNvSpPr txBox="1"/>
      </xdr:nvSpPr>
      <xdr:spPr>
        <a:xfrm>
          <a:off x="201994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700" name="n_3aveValue【消防施設】&#10;一人当たり面積"/>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701"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151604</xdr:rowOff>
    </xdr:from>
    <xdr:ext cx="469744" cy="259045"/>
    <xdr:sp macro="" textlink="">
      <xdr:nvSpPr>
        <xdr:cNvPr id="702" name="n_1mainValue【消防施設】&#10;一人当たり面積"/>
        <xdr:cNvSpPr txBox="1"/>
      </xdr:nvSpPr>
      <xdr:spPr>
        <a:xfrm>
          <a:off x="210757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4842</xdr:rowOff>
    </xdr:from>
    <xdr:ext cx="469744" cy="259045"/>
    <xdr:sp macro="" textlink="">
      <xdr:nvSpPr>
        <xdr:cNvPr id="703" name="n_2mainValue【消防施設】&#10;一人当たり面積"/>
        <xdr:cNvSpPr txBox="1"/>
      </xdr:nvSpPr>
      <xdr:spPr>
        <a:xfrm>
          <a:off x="20199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7129</xdr:rowOff>
    </xdr:from>
    <xdr:ext cx="469744" cy="259045"/>
    <xdr:sp macro="" textlink="">
      <xdr:nvSpPr>
        <xdr:cNvPr id="704" name="n_3mainValue【消防施設】&#10;一人当たり面積"/>
        <xdr:cNvSpPr txBox="1"/>
      </xdr:nvSpPr>
      <xdr:spPr>
        <a:xfrm>
          <a:off x="19310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7" name="テキスト ボックス 71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7" name="テキスト ボックス 72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30" name="直線コネクタ 729"/>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31"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2" name="直線コネクタ 731"/>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3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4" name="直線コネクタ 73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35"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36" name="フローチャート: 判断 735"/>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37" name="フローチャート: 判断 736"/>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38" name="フローチャート: 判断 737"/>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39" name="フローチャート: 判断 738"/>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40" name="フローチャート: 判断 739"/>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46" name="楕円 745"/>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747" name="【庁舎】&#10;有形固定資産減価償却率該当値テキスト"/>
        <xdr:cNvSpPr txBox="1"/>
      </xdr:nvSpPr>
      <xdr:spPr>
        <a:xfrm>
          <a:off x="16357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48" name="楕円 747"/>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126819</xdr:rowOff>
    </xdr:to>
    <xdr:cxnSp macro="">
      <xdr:nvCxnSpPr>
        <xdr:cNvPr id="749" name="直線コネクタ 748"/>
        <xdr:cNvCxnSpPr/>
      </xdr:nvCxnSpPr>
      <xdr:spPr>
        <a:xfrm>
          <a:off x="15481300" y="177535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xdr:rowOff>
    </xdr:from>
    <xdr:to>
      <xdr:col>76</xdr:col>
      <xdr:colOff>165100</xdr:colOff>
      <xdr:row>103</xdr:row>
      <xdr:rowOff>110671</xdr:rowOff>
    </xdr:to>
    <xdr:sp macro="" textlink="">
      <xdr:nvSpPr>
        <xdr:cNvPr id="750" name="楕円 749"/>
        <xdr:cNvSpPr/>
      </xdr:nvSpPr>
      <xdr:spPr>
        <a:xfrm>
          <a:off x="14541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94162</xdr:rowOff>
    </xdr:to>
    <xdr:cxnSp macro="">
      <xdr:nvCxnSpPr>
        <xdr:cNvPr id="751" name="直線コネクタ 750"/>
        <xdr:cNvCxnSpPr/>
      </xdr:nvCxnSpPr>
      <xdr:spPr>
        <a:xfrm>
          <a:off x="14592300" y="177192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52" name="楕円 751"/>
        <xdr:cNvSpPr/>
      </xdr:nvSpPr>
      <xdr:spPr>
        <a:xfrm>
          <a:off x="13652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27214</xdr:rowOff>
    </xdr:from>
    <xdr:to>
      <xdr:col>76</xdr:col>
      <xdr:colOff>114300</xdr:colOff>
      <xdr:row>103</xdr:row>
      <xdr:rowOff>59871</xdr:rowOff>
    </xdr:to>
    <xdr:cxnSp macro="">
      <xdr:nvCxnSpPr>
        <xdr:cNvPr id="753" name="直線コネクタ 752"/>
        <xdr:cNvCxnSpPr/>
      </xdr:nvCxnSpPr>
      <xdr:spPr>
        <a:xfrm>
          <a:off x="13703300" y="176865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754"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55"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756" name="n_3ave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757"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58" name="n_1mainValue【庁舎】&#10;有形固定資産減価償却率"/>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127198</xdr:rowOff>
    </xdr:from>
    <xdr:ext cx="405111" cy="259045"/>
    <xdr:sp macro="" textlink="">
      <xdr:nvSpPr>
        <xdr:cNvPr id="759" name="n_2mainValue【庁舎】&#10;有形固定資産減価償却率"/>
        <xdr:cNvSpPr txBox="1"/>
      </xdr:nvSpPr>
      <xdr:spPr>
        <a:xfrm>
          <a:off x="14389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60" name="n_3mainValue【庁舎】&#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86" name="直線コネクタ 785"/>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87"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88" name="直線コネクタ 787"/>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89"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90" name="直線コネクタ 789"/>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791"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92" name="フローチャート: 判断 791"/>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93" name="フローチャート: 判断 792"/>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94" name="フローチャート: 判断 793"/>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95" name="フローチャート: 判断 794"/>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96" name="フローチャート: 判断 795"/>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146231</xdr:rowOff>
    </xdr:from>
    <xdr:to>
      <xdr:col>116</xdr:col>
      <xdr:colOff>114300</xdr:colOff>
      <xdr:row>103</xdr:row>
      <xdr:rowOff>76381</xdr:rowOff>
    </xdr:to>
    <xdr:sp macro="" textlink="">
      <xdr:nvSpPr>
        <xdr:cNvPr id="802" name="楕円 801"/>
        <xdr:cNvSpPr/>
      </xdr:nvSpPr>
      <xdr:spPr>
        <a:xfrm>
          <a:off x="22110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169108</xdr:rowOff>
    </xdr:from>
    <xdr:ext cx="469744" cy="259045"/>
    <xdr:sp macro="" textlink="">
      <xdr:nvSpPr>
        <xdr:cNvPr id="803" name="【庁舎】&#10;一人当たり面積該当値テキスト"/>
        <xdr:cNvSpPr txBox="1"/>
      </xdr:nvSpPr>
      <xdr:spPr>
        <a:xfrm>
          <a:off x="22199600" y="174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168002</xdr:rowOff>
    </xdr:from>
    <xdr:to>
      <xdr:col>112</xdr:col>
      <xdr:colOff>38100</xdr:colOff>
      <xdr:row>103</xdr:row>
      <xdr:rowOff>98152</xdr:rowOff>
    </xdr:to>
    <xdr:sp macro="" textlink="">
      <xdr:nvSpPr>
        <xdr:cNvPr id="804" name="楕円 803"/>
        <xdr:cNvSpPr/>
      </xdr:nvSpPr>
      <xdr:spPr>
        <a:xfrm>
          <a:off x="21272500" y="176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25581</xdr:rowOff>
    </xdr:from>
    <xdr:to>
      <xdr:col>116</xdr:col>
      <xdr:colOff>63500</xdr:colOff>
      <xdr:row>103</xdr:row>
      <xdr:rowOff>47352</xdr:rowOff>
    </xdr:to>
    <xdr:cxnSp macro="">
      <xdr:nvCxnSpPr>
        <xdr:cNvPr id="805" name="直線コネクタ 804"/>
        <xdr:cNvCxnSpPr/>
      </xdr:nvCxnSpPr>
      <xdr:spPr>
        <a:xfrm flipV="1">
          <a:off x="21323300" y="17684931"/>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21589</xdr:rowOff>
    </xdr:from>
    <xdr:to>
      <xdr:col>107</xdr:col>
      <xdr:colOff>101600</xdr:colOff>
      <xdr:row>103</xdr:row>
      <xdr:rowOff>123189</xdr:rowOff>
    </xdr:to>
    <xdr:sp macro="" textlink="">
      <xdr:nvSpPr>
        <xdr:cNvPr id="806" name="楕円 805"/>
        <xdr:cNvSpPr/>
      </xdr:nvSpPr>
      <xdr:spPr>
        <a:xfrm>
          <a:off x="2038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47352</xdr:rowOff>
    </xdr:from>
    <xdr:to>
      <xdr:col>111</xdr:col>
      <xdr:colOff>177800</xdr:colOff>
      <xdr:row>103</xdr:row>
      <xdr:rowOff>72389</xdr:rowOff>
    </xdr:to>
    <xdr:cxnSp macro="">
      <xdr:nvCxnSpPr>
        <xdr:cNvPr id="807" name="直線コネクタ 806"/>
        <xdr:cNvCxnSpPr/>
      </xdr:nvCxnSpPr>
      <xdr:spPr>
        <a:xfrm flipV="1">
          <a:off x="20434300" y="17706702"/>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44450</xdr:rowOff>
    </xdr:from>
    <xdr:to>
      <xdr:col>102</xdr:col>
      <xdr:colOff>165100</xdr:colOff>
      <xdr:row>103</xdr:row>
      <xdr:rowOff>146050</xdr:rowOff>
    </xdr:to>
    <xdr:sp macro="" textlink="">
      <xdr:nvSpPr>
        <xdr:cNvPr id="808" name="楕円 807"/>
        <xdr:cNvSpPr/>
      </xdr:nvSpPr>
      <xdr:spPr>
        <a:xfrm>
          <a:off x="19494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72389</xdr:rowOff>
    </xdr:from>
    <xdr:to>
      <xdr:col>107</xdr:col>
      <xdr:colOff>50800</xdr:colOff>
      <xdr:row>103</xdr:row>
      <xdr:rowOff>95250</xdr:rowOff>
    </xdr:to>
    <xdr:cxnSp macro="">
      <xdr:nvCxnSpPr>
        <xdr:cNvPr id="809" name="直線コネクタ 808"/>
        <xdr:cNvCxnSpPr/>
      </xdr:nvCxnSpPr>
      <xdr:spPr>
        <a:xfrm flipV="1">
          <a:off x="19545300" y="17731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810"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811"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812"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813"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114679</xdr:rowOff>
    </xdr:from>
    <xdr:ext cx="469744" cy="259045"/>
    <xdr:sp macro="" textlink="">
      <xdr:nvSpPr>
        <xdr:cNvPr id="814" name="n_1mainValue【庁舎】&#10;一人当たり面積"/>
        <xdr:cNvSpPr txBox="1"/>
      </xdr:nvSpPr>
      <xdr:spPr>
        <a:xfrm>
          <a:off x="21075727" y="174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139716</xdr:rowOff>
    </xdr:from>
    <xdr:ext cx="469744" cy="259045"/>
    <xdr:sp macro="" textlink="">
      <xdr:nvSpPr>
        <xdr:cNvPr id="815" name="n_2mainValue【庁舎】&#10;一人当たり面積"/>
        <xdr:cNvSpPr txBox="1"/>
      </xdr:nvSpPr>
      <xdr:spPr>
        <a:xfrm>
          <a:off x="20199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162577</xdr:rowOff>
    </xdr:from>
    <xdr:ext cx="469744" cy="259045"/>
    <xdr:sp macro="" textlink="">
      <xdr:nvSpPr>
        <xdr:cNvPr id="816" name="n_3mainValue【庁舎】&#10;一人当たり面積"/>
        <xdr:cNvSpPr txBox="1"/>
      </xdr:nvSpPr>
      <xdr:spPr>
        <a:xfrm>
          <a:off x="193104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図書館は２箇所あり、うち１箇所は減価償却率が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％となっている。この資産については近隣の施設と複合化する計画を進めている。市民会館、庁舎は有形固定資産の中では比較的新しい資産のため減価償却率は低くなっている。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福祉施設は公民館同様、大規模な避難所として使用する資産が多くある。耐震改修は完了しており、日々の適正な修繕も行っているため使用する上での問題はない。一般廃棄物処理施設、消防施設は、平成２８年度と比較して減価償却率が低下したが、これは施設の移管や新設によるものであり今後は上昇すると考えられる。消防施設の減価償却率を高めている要因は、各自治会の消防団の拠点施設である。新築工事や改修工事を行ってきたが、消防団員が減少し続けている自治会も現れ始め、資産の老朽化と併せて統合を検討する必要性もある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7,644
7,572
200.87
5,666,769
5,098,230
550,246
3,709,728
3,647,030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本町は内陸山間地にあるため中心となる産業がなく、急激な人口減少に伴う少子化が進んでいる（令和元年度末高齢化率</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％）。そのため財政基盤が弱く、類似団体平均を大きく下回っている。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毎年、定員管理や事務事業の見直しを行っているが、今後も定員適正化、地方税の徴収強化（現年分徴収率</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　、過年度も含めた全体でも</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％）に努めるとともに、活力あるまちづくりによる財政基盤強化を図る。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普通建設事業費（学校適正配置事業）の増により経常収支比率は、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ポイントの減となり、類似団体平均及び県平均を下回り、良好な経常収支比率を維持している。</a:t>
          </a:r>
        </a:p>
        <a:p>
          <a:r>
            <a:rPr kumimoji="1" lang="ja-JP" altLang="en-US" sz="1300">
              <a:latin typeface="ＭＳ Ｐゴシック" panose="020B0600070205080204" pitchFamily="50" charset="-128"/>
              <a:ea typeface="ＭＳ Ｐゴシック" panose="020B0600070205080204" pitchFamily="50" charset="-128"/>
            </a:rPr>
            <a:t>　引き続き定員適正化による人件費の抑制と公債費の抑制に努めるとともに、事務事業の見直しによる経常経費削減に努める。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68580</xdr:rowOff>
    </xdr:to>
    <xdr:cxnSp macro="">
      <xdr:nvCxnSpPr>
        <xdr:cNvPr id="131" name="直線コネクタ 130"/>
        <xdr:cNvCxnSpPr/>
      </xdr:nvCxnSpPr>
      <xdr:spPr>
        <a:xfrm flipV="1">
          <a:off x="4114800" y="106550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68580</xdr:rowOff>
    </xdr:to>
    <xdr:cxnSp macro="">
      <xdr:nvCxnSpPr>
        <xdr:cNvPr id="134" name="直線コネクタ 133"/>
        <xdr:cNvCxnSpPr/>
      </xdr:nvCxnSpPr>
      <xdr:spPr>
        <a:xfrm>
          <a:off x="3225800" y="1064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126492</xdr:rowOff>
    </xdr:to>
    <xdr:cxnSp macro="">
      <xdr:nvCxnSpPr>
        <xdr:cNvPr id="137" name="直線コネクタ 136"/>
        <xdr:cNvCxnSpPr/>
      </xdr:nvCxnSpPr>
      <xdr:spPr>
        <a:xfrm flipV="1">
          <a:off x="2336800" y="106453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62</xdr:row>
      <xdr:rowOff>126492</xdr:rowOff>
    </xdr:to>
    <xdr:cxnSp macro="">
      <xdr:nvCxnSpPr>
        <xdr:cNvPr id="140" name="直線コネクタ 139"/>
        <xdr:cNvCxnSpPr/>
      </xdr:nvCxnSpPr>
      <xdr:spPr>
        <a:xfrm>
          <a:off x="1447800" y="107129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50" name="楕円 149"/>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51"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2" name="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4" name="楕円 153"/>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5" name="テキスト ボックス 154"/>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6" name="楕円 155"/>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7" name="テキスト ボックス 156"/>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8" name="楕円 157"/>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59" name="テキスト ボックス 158"/>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人口一人当たりの人件費、物件費及び維持補修費の決算額が類似団体平均を下回った。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に比較し、人件費は退職者</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名による職員数の減により決算額は減少し、物件費は指定管理料や賃金が増加した。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今後、小学校については少子化に対応した適正規模への統合による人件費、物件費の削減を検討しており、早期実施に努める。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164926</xdr:rowOff>
    </xdr:from>
    <xdr:to>
      <xdr:col>23</xdr:col>
      <xdr:colOff>133350</xdr:colOff>
      <xdr:row>83</xdr:row>
      <xdr:rowOff>32820</xdr:rowOff>
    </xdr:to>
    <xdr:cxnSp macro="">
      <xdr:nvCxnSpPr>
        <xdr:cNvPr id="194" name="直線コネクタ 193"/>
        <xdr:cNvCxnSpPr/>
      </xdr:nvCxnSpPr>
      <xdr:spPr>
        <a:xfrm>
          <a:off x="4114800" y="14223826"/>
          <a:ext cx="838200" cy="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164636</xdr:rowOff>
    </xdr:from>
    <xdr:to>
      <xdr:col>19</xdr:col>
      <xdr:colOff>133350</xdr:colOff>
      <xdr:row>82</xdr:row>
      <xdr:rowOff>164926</xdr:rowOff>
    </xdr:to>
    <xdr:cxnSp macro="">
      <xdr:nvCxnSpPr>
        <xdr:cNvPr id="197" name="直線コネクタ 196"/>
        <xdr:cNvCxnSpPr/>
      </xdr:nvCxnSpPr>
      <xdr:spPr>
        <a:xfrm>
          <a:off x="3225800" y="14223536"/>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164636</xdr:rowOff>
    </xdr:from>
    <xdr:to>
      <xdr:col>15</xdr:col>
      <xdr:colOff>82550</xdr:colOff>
      <xdr:row>83</xdr:row>
      <xdr:rowOff>19436</xdr:rowOff>
    </xdr:to>
    <xdr:cxnSp macro="">
      <xdr:nvCxnSpPr>
        <xdr:cNvPr id="200" name="直線コネクタ 199"/>
        <xdr:cNvCxnSpPr/>
      </xdr:nvCxnSpPr>
      <xdr:spPr>
        <a:xfrm flipV="1">
          <a:off x="2336800" y="14223536"/>
          <a:ext cx="8890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159401</xdr:rowOff>
    </xdr:from>
    <xdr:to>
      <xdr:col>11</xdr:col>
      <xdr:colOff>31750</xdr:colOff>
      <xdr:row>83</xdr:row>
      <xdr:rowOff>19436</xdr:rowOff>
    </xdr:to>
    <xdr:cxnSp macro="">
      <xdr:nvCxnSpPr>
        <xdr:cNvPr id="203" name="直線コネクタ 202"/>
        <xdr:cNvCxnSpPr/>
      </xdr:nvCxnSpPr>
      <xdr:spPr>
        <a:xfrm>
          <a:off x="1447800" y="14218301"/>
          <a:ext cx="889000" cy="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153470</xdr:rowOff>
    </xdr:from>
    <xdr:to>
      <xdr:col>23</xdr:col>
      <xdr:colOff>184150</xdr:colOff>
      <xdr:row>83</xdr:row>
      <xdr:rowOff>83620</xdr:rowOff>
    </xdr:to>
    <xdr:sp macro="" textlink="">
      <xdr:nvSpPr>
        <xdr:cNvPr id="213" name="楕円 212"/>
        <xdr:cNvSpPr/>
      </xdr:nvSpPr>
      <xdr:spPr>
        <a:xfrm>
          <a:off x="4902200" y="142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169997</xdr:rowOff>
    </xdr:from>
    <xdr:ext cx="762000" cy="259045"/>
    <xdr:sp macro="" textlink="">
      <xdr:nvSpPr>
        <xdr:cNvPr id="214" name="人件費・物件費等の状況該当値テキスト"/>
        <xdr:cNvSpPr txBox="1"/>
      </xdr:nvSpPr>
      <xdr:spPr>
        <a:xfrm>
          <a:off x="5041900" y="1405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114126</xdr:rowOff>
    </xdr:from>
    <xdr:to>
      <xdr:col>19</xdr:col>
      <xdr:colOff>184150</xdr:colOff>
      <xdr:row>83</xdr:row>
      <xdr:rowOff>44276</xdr:rowOff>
    </xdr:to>
    <xdr:sp macro="" textlink="">
      <xdr:nvSpPr>
        <xdr:cNvPr id="215" name="楕円 214"/>
        <xdr:cNvSpPr/>
      </xdr:nvSpPr>
      <xdr:spPr>
        <a:xfrm>
          <a:off x="4064000" y="141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54453</xdr:rowOff>
    </xdr:from>
    <xdr:ext cx="736600" cy="259045"/>
    <xdr:sp macro="" textlink="">
      <xdr:nvSpPr>
        <xdr:cNvPr id="216" name="テキスト ボックス 215"/>
        <xdr:cNvSpPr txBox="1"/>
      </xdr:nvSpPr>
      <xdr:spPr>
        <a:xfrm>
          <a:off x="3733800" y="1394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113836</xdr:rowOff>
    </xdr:from>
    <xdr:to>
      <xdr:col>15</xdr:col>
      <xdr:colOff>133350</xdr:colOff>
      <xdr:row>83</xdr:row>
      <xdr:rowOff>43986</xdr:rowOff>
    </xdr:to>
    <xdr:sp macro="" textlink="">
      <xdr:nvSpPr>
        <xdr:cNvPr id="217" name="楕円 216"/>
        <xdr:cNvSpPr/>
      </xdr:nvSpPr>
      <xdr:spPr>
        <a:xfrm>
          <a:off x="3175000" y="141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54163</xdr:rowOff>
    </xdr:from>
    <xdr:ext cx="762000" cy="259045"/>
    <xdr:sp macro="" textlink="">
      <xdr:nvSpPr>
        <xdr:cNvPr id="218" name="テキスト ボックス 217"/>
        <xdr:cNvSpPr txBox="1"/>
      </xdr:nvSpPr>
      <xdr:spPr>
        <a:xfrm>
          <a:off x="2844800" y="1394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140086</xdr:rowOff>
    </xdr:from>
    <xdr:to>
      <xdr:col>11</xdr:col>
      <xdr:colOff>82550</xdr:colOff>
      <xdr:row>83</xdr:row>
      <xdr:rowOff>70236</xdr:rowOff>
    </xdr:to>
    <xdr:sp macro="" textlink="">
      <xdr:nvSpPr>
        <xdr:cNvPr id="219" name="楕円 218"/>
        <xdr:cNvSpPr/>
      </xdr:nvSpPr>
      <xdr:spPr>
        <a:xfrm>
          <a:off x="2286000" y="141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80413</xdr:rowOff>
    </xdr:from>
    <xdr:ext cx="762000" cy="259045"/>
    <xdr:sp macro="" textlink="">
      <xdr:nvSpPr>
        <xdr:cNvPr id="220" name="テキスト ボックス 219"/>
        <xdr:cNvSpPr txBox="1"/>
      </xdr:nvSpPr>
      <xdr:spPr>
        <a:xfrm>
          <a:off x="1955800" y="1396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108601</xdr:rowOff>
    </xdr:from>
    <xdr:to>
      <xdr:col>7</xdr:col>
      <xdr:colOff>31750</xdr:colOff>
      <xdr:row>83</xdr:row>
      <xdr:rowOff>38751</xdr:rowOff>
    </xdr:to>
    <xdr:sp macro="" textlink="">
      <xdr:nvSpPr>
        <xdr:cNvPr id="221" name="楕円 220"/>
        <xdr:cNvSpPr/>
      </xdr:nvSpPr>
      <xdr:spPr>
        <a:xfrm>
          <a:off x="1397000" y="141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48928</xdr:rowOff>
    </xdr:from>
    <xdr:ext cx="762000" cy="259045"/>
    <xdr:sp macro="" textlink="">
      <xdr:nvSpPr>
        <xdr:cNvPr id="222" name="テキスト ボックス 221"/>
        <xdr:cNvSpPr txBox="1"/>
      </xdr:nvSpPr>
      <xdr:spPr>
        <a:xfrm>
          <a:off x="1066800" y="139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毎年、給与の適正化に努めているが、職員階層の偏在により、類似団体平均を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ポイント上回った。今後も給与の適正化に一層努める。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101600</xdr:rowOff>
    </xdr:to>
    <xdr:cxnSp macro="">
      <xdr:nvCxnSpPr>
        <xdr:cNvPr id="258" name="直線コネクタ 257"/>
        <xdr:cNvCxnSpPr/>
      </xdr:nvCxnSpPr>
      <xdr:spPr>
        <a:xfrm>
          <a:off x="16179800" y="147773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32657</xdr:rowOff>
    </xdr:to>
    <xdr:cxnSp macro="">
      <xdr:nvCxnSpPr>
        <xdr:cNvPr id="261" name="直線コネクタ 260"/>
        <xdr:cNvCxnSpPr/>
      </xdr:nvCxnSpPr>
      <xdr:spPr>
        <a:xfrm>
          <a:off x="15290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85</xdr:row>
      <xdr:rowOff>169636</xdr:rowOff>
    </xdr:to>
    <xdr:cxnSp macro="">
      <xdr:nvCxnSpPr>
        <xdr:cNvPr id="264" name="直線コネクタ 263"/>
        <xdr:cNvCxnSpPr/>
      </xdr:nvCxnSpPr>
      <xdr:spPr>
        <a:xfrm>
          <a:off x="14401800" y="146164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8768</xdr:rowOff>
    </xdr:from>
    <xdr:to>
      <xdr:col>68</xdr:col>
      <xdr:colOff>152400</xdr:colOff>
      <xdr:row>85</xdr:row>
      <xdr:rowOff>43241</xdr:rowOff>
    </xdr:to>
    <xdr:cxnSp macro="">
      <xdr:nvCxnSpPr>
        <xdr:cNvPr id="267" name="直線コネクタ 266"/>
        <xdr:cNvCxnSpPr/>
      </xdr:nvCxnSpPr>
      <xdr:spPr>
        <a:xfrm>
          <a:off x="13512800" y="145820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9" name="楕円 278"/>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0" name="テキスト ボックス 279"/>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1" name="楕円 280"/>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82" name="テキスト ボックス 281"/>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定員適正化計画に沿って職員数は、平成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名から令和元年度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名に減少した。類似団体平均との比較は</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今後も小学校等、公共施設の適正規模への移行、事務事業の効率化による職員削減を目指す。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35655</xdr:rowOff>
    </xdr:from>
    <xdr:to>
      <xdr:col>81</xdr:col>
      <xdr:colOff>44450</xdr:colOff>
      <xdr:row>60</xdr:row>
      <xdr:rowOff>59182</xdr:rowOff>
    </xdr:to>
    <xdr:cxnSp macro="">
      <xdr:nvCxnSpPr>
        <xdr:cNvPr id="317" name="直線コネクタ 316"/>
        <xdr:cNvCxnSpPr/>
      </xdr:nvCxnSpPr>
      <xdr:spPr>
        <a:xfrm>
          <a:off x="16179800" y="10322655"/>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35655</xdr:rowOff>
    </xdr:from>
    <xdr:to>
      <xdr:col>77</xdr:col>
      <xdr:colOff>44450</xdr:colOff>
      <xdr:row>60</xdr:row>
      <xdr:rowOff>47720</xdr:rowOff>
    </xdr:to>
    <xdr:cxnSp macro="">
      <xdr:nvCxnSpPr>
        <xdr:cNvPr id="320" name="直線コネクタ 319"/>
        <xdr:cNvCxnSpPr/>
      </xdr:nvCxnSpPr>
      <xdr:spPr>
        <a:xfrm flipV="1">
          <a:off x="15290800" y="103226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22987</xdr:rowOff>
    </xdr:from>
    <xdr:to>
      <xdr:col>72</xdr:col>
      <xdr:colOff>203200</xdr:colOff>
      <xdr:row>60</xdr:row>
      <xdr:rowOff>47720</xdr:rowOff>
    </xdr:to>
    <xdr:cxnSp macro="">
      <xdr:nvCxnSpPr>
        <xdr:cNvPr id="323" name="直線コネクタ 322"/>
        <xdr:cNvCxnSpPr/>
      </xdr:nvCxnSpPr>
      <xdr:spPr>
        <a:xfrm>
          <a:off x="14401800" y="10309987"/>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22987</xdr:rowOff>
    </xdr:from>
    <xdr:to>
      <xdr:col>68</xdr:col>
      <xdr:colOff>152400</xdr:colOff>
      <xdr:row>60</xdr:row>
      <xdr:rowOff>49530</xdr:rowOff>
    </xdr:to>
    <xdr:cxnSp macro="">
      <xdr:nvCxnSpPr>
        <xdr:cNvPr id="326" name="直線コネクタ 325"/>
        <xdr:cNvCxnSpPr/>
      </xdr:nvCxnSpPr>
      <xdr:spPr>
        <a:xfrm flipV="1">
          <a:off x="13512800" y="1030998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8382</xdr:rowOff>
    </xdr:from>
    <xdr:to>
      <xdr:col>81</xdr:col>
      <xdr:colOff>95250</xdr:colOff>
      <xdr:row>60</xdr:row>
      <xdr:rowOff>109982</xdr:rowOff>
    </xdr:to>
    <xdr:sp macro="" textlink="">
      <xdr:nvSpPr>
        <xdr:cNvPr id="336" name="楕円 335"/>
        <xdr:cNvSpPr/>
      </xdr:nvSpPr>
      <xdr:spPr>
        <a:xfrm>
          <a:off x="16967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24909</xdr:rowOff>
    </xdr:from>
    <xdr:ext cx="762000" cy="259045"/>
    <xdr:sp macro="" textlink="">
      <xdr:nvSpPr>
        <xdr:cNvPr id="337" name="定員管理の状況該当値テキスト"/>
        <xdr:cNvSpPr txBox="1"/>
      </xdr:nvSpPr>
      <xdr:spPr>
        <a:xfrm>
          <a:off x="17106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156305</xdr:rowOff>
    </xdr:from>
    <xdr:to>
      <xdr:col>77</xdr:col>
      <xdr:colOff>95250</xdr:colOff>
      <xdr:row>60</xdr:row>
      <xdr:rowOff>86455</xdr:rowOff>
    </xdr:to>
    <xdr:sp macro="" textlink="">
      <xdr:nvSpPr>
        <xdr:cNvPr id="338" name="楕円 337"/>
        <xdr:cNvSpPr/>
      </xdr:nvSpPr>
      <xdr:spPr>
        <a:xfrm>
          <a:off x="16129000" y="102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96632</xdr:rowOff>
    </xdr:from>
    <xdr:ext cx="736600" cy="259045"/>
    <xdr:sp macro="" textlink="">
      <xdr:nvSpPr>
        <xdr:cNvPr id="339" name="テキスト ボックス 338"/>
        <xdr:cNvSpPr txBox="1"/>
      </xdr:nvSpPr>
      <xdr:spPr>
        <a:xfrm>
          <a:off x="15798800" y="1004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168370</xdr:rowOff>
    </xdr:from>
    <xdr:to>
      <xdr:col>73</xdr:col>
      <xdr:colOff>44450</xdr:colOff>
      <xdr:row>60</xdr:row>
      <xdr:rowOff>98520</xdr:rowOff>
    </xdr:to>
    <xdr:sp macro="" textlink="">
      <xdr:nvSpPr>
        <xdr:cNvPr id="340" name="楕円 339"/>
        <xdr:cNvSpPr/>
      </xdr:nvSpPr>
      <xdr:spPr>
        <a:xfrm>
          <a:off x="152400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108697</xdr:rowOff>
    </xdr:from>
    <xdr:ext cx="762000" cy="259045"/>
    <xdr:sp macro="" textlink="">
      <xdr:nvSpPr>
        <xdr:cNvPr id="341" name="テキスト ボックス 340"/>
        <xdr:cNvSpPr txBox="1"/>
      </xdr:nvSpPr>
      <xdr:spPr>
        <a:xfrm>
          <a:off x="14909800" y="100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143637</xdr:rowOff>
    </xdr:from>
    <xdr:to>
      <xdr:col>68</xdr:col>
      <xdr:colOff>203200</xdr:colOff>
      <xdr:row>60</xdr:row>
      <xdr:rowOff>73787</xdr:rowOff>
    </xdr:to>
    <xdr:sp macro="" textlink="">
      <xdr:nvSpPr>
        <xdr:cNvPr id="342" name="楕円 341"/>
        <xdr:cNvSpPr/>
      </xdr:nvSpPr>
      <xdr:spPr>
        <a:xfrm>
          <a:off x="14351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83964</xdr:rowOff>
    </xdr:from>
    <xdr:ext cx="762000" cy="259045"/>
    <xdr:sp macro="" textlink="">
      <xdr:nvSpPr>
        <xdr:cNvPr id="343" name="テキスト ボックス 342"/>
        <xdr:cNvSpPr txBox="1"/>
      </xdr:nvSpPr>
      <xdr:spPr>
        <a:xfrm>
          <a:off x="14020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4" name="楕円 343"/>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85107</xdr:rowOff>
    </xdr:from>
    <xdr:ext cx="762000" cy="259045"/>
    <xdr:sp macro="" textlink="">
      <xdr:nvSpPr>
        <xdr:cNvPr id="345" name="テキスト ボックス 344"/>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普通地方交付税算入率の高い過疎対策事業債、旧合併特例債、臨時財政対策債の占める割合が高い（約９割）ため、実質公債費比率は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今後も、住民ニーズを的確に把握しつつ事業の緊急度を精査して起債に大きく頼ることのない財政運営に努める。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74168</xdr:rowOff>
    </xdr:to>
    <xdr:cxnSp macro="">
      <xdr:nvCxnSpPr>
        <xdr:cNvPr id="377" name="直線コネクタ 376"/>
        <xdr:cNvCxnSpPr/>
      </xdr:nvCxnSpPr>
      <xdr:spPr>
        <a:xfrm flipV="1">
          <a:off x="16179800" y="65024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170688</xdr:rowOff>
    </xdr:to>
    <xdr:cxnSp macro="">
      <xdr:nvCxnSpPr>
        <xdr:cNvPr id="380" name="直線コネクタ 379"/>
        <xdr:cNvCxnSpPr/>
      </xdr:nvCxnSpPr>
      <xdr:spPr>
        <a:xfrm flipV="1">
          <a:off x="15290800" y="6589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47498</xdr:rowOff>
    </xdr:to>
    <xdr:cxnSp macro="">
      <xdr:nvCxnSpPr>
        <xdr:cNvPr id="383" name="直線コネクタ 382"/>
        <xdr:cNvCxnSpPr/>
      </xdr:nvCxnSpPr>
      <xdr:spPr>
        <a:xfrm flipV="1">
          <a:off x="14401800" y="66857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163322</xdr:rowOff>
    </xdr:to>
    <xdr:cxnSp macro="">
      <xdr:nvCxnSpPr>
        <xdr:cNvPr id="386" name="直線コネクタ 385"/>
        <xdr:cNvCxnSpPr/>
      </xdr:nvCxnSpPr>
      <xdr:spPr>
        <a:xfrm flipV="1">
          <a:off x="13512800" y="67340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6" name="楕円 395"/>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397"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398" name="楕円 397"/>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399" name="テキスト ボックス 398"/>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119888</xdr:rowOff>
    </xdr:from>
    <xdr:to>
      <xdr:col>73</xdr:col>
      <xdr:colOff>44450</xdr:colOff>
      <xdr:row>39</xdr:row>
      <xdr:rowOff>50038</xdr:rowOff>
    </xdr:to>
    <xdr:sp macro="" textlink="">
      <xdr:nvSpPr>
        <xdr:cNvPr id="400" name="楕円 399"/>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60215</xdr:rowOff>
    </xdr:from>
    <xdr:ext cx="762000" cy="259045"/>
    <xdr:sp macro="" textlink="">
      <xdr:nvSpPr>
        <xdr:cNvPr id="401" name="テキスト ボックス 400"/>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2" name="楕円 401"/>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3" name="テキスト ボックス 402"/>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4" name="楕円 403"/>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5" name="テキスト ボックス 404"/>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将来負担比率が発生しなかった主な要因は、平成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年度の繰上償還、　借換、</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年度以降の臨時財政対策債の借入制限による町債残高の減と財政調整基金の積立による充当可能基金の増があげられる。</a:t>
          </a:r>
        </a:p>
        <a:p>
          <a:r>
            <a:rPr kumimoji="1" lang="ja-JP" altLang="en-US" sz="1300">
              <a:latin typeface="ＭＳ Ｐゴシック" panose="020B0600070205080204" pitchFamily="50" charset="-128"/>
              <a:ea typeface="ＭＳ Ｐゴシック" panose="020B0600070205080204" pitchFamily="50" charset="-128"/>
            </a:rPr>
            <a:t>　今後は、交付税縮減を見据えて公債費等義務的経費削減に努め、財政健全化をより一層進めていく。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7,644
7,572
200.87
5,666,769
5,098,230
550,246
3,709,728
3,647,030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人口千人当たりの職員数は、類似団体平均を下回り、ラスパイレス指数は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ポイント上回った。また人件費の経常収支比率は類似団体平均を下回っている。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今後は、行財政改革による施設の統合、民間委託を進めるとともに、会計年度任用職員の適正配置を行い、人件費抑制に努める。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85090</xdr:rowOff>
    </xdr:to>
    <xdr:cxnSp macro="">
      <xdr:nvCxnSpPr>
        <xdr:cNvPr id="66" name="直線コネクタ 65"/>
        <xdr:cNvCxnSpPr/>
      </xdr:nvCxnSpPr>
      <xdr:spPr>
        <a:xfrm flipV="1">
          <a:off x="3987800" y="6024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85090</xdr:rowOff>
    </xdr:to>
    <xdr:cxnSp macro="">
      <xdr:nvCxnSpPr>
        <xdr:cNvPr id="69" name="直線コネクタ 68"/>
        <xdr:cNvCxnSpPr/>
      </xdr:nvCxnSpPr>
      <xdr:spPr>
        <a:xfrm>
          <a:off x="3098800" y="6085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85090</xdr:rowOff>
    </xdr:to>
    <xdr:cxnSp macro="">
      <xdr:nvCxnSpPr>
        <xdr:cNvPr id="72" name="直線コネクタ 71"/>
        <xdr:cNvCxnSpPr/>
      </xdr:nvCxnSpPr>
      <xdr:spPr>
        <a:xfrm>
          <a:off x="2209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107950</xdr:rowOff>
    </xdr:to>
    <xdr:cxnSp macro="">
      <xdr:nvCxnSpPr>
        <xdr:cNvPr id="75" name="直線コネクタ 74"/>
        <xdr:cNvCxnSpPr/>
      </xdr:nvCxnSpPr>
      <xdr:spPr>
        <a:xfrm flipV="1">
          <a:off x="1320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類似団体平均より下回っているが、商工費の委託料、教育費の賃金、総務費の需用費の増により、昨年より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施設管理について効率的な行政サービスができるよう、統廃合や民間委託を進め、行政コストの削減に努める。また、賃金職員に変わる会計年度任用職員の適正配置に努める。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xdr:rowOff>
    </xdr:from>
    <xdr:to>
      <xdr:col>82</xdr:col>
      <xdr:colOff>107950</xdr:colOff>
      <xdr:row>15</xdr:row>
      <xdr:rowOff>92710</xdr:rowOff>
    </xdr:to>
    <xdr:cxnSp macro="">
      <xdr:nvCxnSpPr>
        <xdr:cNvPr id="123" name="直線コネクタ 122"/>
        <xdr:cNvCxnSpPr/>
      </xdr:nvCxnSpPr>
      <xdr:spPr>
        <a:xfrm>
          <a:off x="15671800" y="257873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xdr:rowOff>
    </xdr:from>
    <xdr:to>
      <xdr:col>78</xdr:col>
      <xdr:colOff>69850</xdr:colOff>
      <xdr:row>15</xdr:row>
      <xdr:rowOff>92710</xdr:rowOff>
    </xdr:to>
    <xdr:cxnSp macro="">
      <xdr:nvCxnSpPr>
        <xdr:cNvPr id="126" name="直線コネクタ 125"/>
        <xdr:cNvCxnSpPr/>
      </xdr:nvCxnSpPr>
      <xdr:spPr>
        <a:xfrm flipV="1">
          <a:off x="14782800" y="25787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161290</xdr:rowOff>
    </xdr:from>
    <xdr:to>
      <xdr:col>73</xdr:col>
      <xdr:colOff>180975</xdr:colOff>
      <xdr:row>15</xdr:row>
      <xdr:rowOff>92710</xdr:rowOff>
    </xdr:to>
    <xdr:cxnSp macro="">
      <xdr:nvCxnSpPr>
        <xdr:cNvPr id="129" name="直線コネクタ 128"/>
        <xdr:cNvCxnSpPr/>
      </xdr:nvCxnSpPr>
      <xdr:spPr>
        <a:xfrm>
          <a:off x="13893800" y="25615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161290</xdr:rowOff>
    </xdr:from>
    <xdr:to>
      <xdr:col>69</xdr:col>
      <xdr:colOff>92075</xdr:colOff>
      <xdr:row>15</xdr:row>
      <xdr:rowOff>35560</xdr:rowOff>
    </xdr:to>
    <xdr:cxnSp macro="">
      <xdr:nvCxnSpPr>
        <xdr:cNvPr id="132" name="直線コネクタ 131"/>
        <xdr:cNvCxnSpPr/>
      </xdr:nvCxnSpPr>
      <xdr:spPr>
        <a:xfrm flipV="1">
          <a:off x="13004800" y="2561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2" name="楕円 141"/>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3"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127635</xdr:rowOff>
    </xdr:from>
    <xdr:to>
      <xdr:col>78</xdr:col>
      <xdr:colOff>120650</xdr:colOff>
      <xdr:row>15</xdr:row>
      <xdr:rowOff>57785</xdr:rowOff>
    </xdr:to>
    <xdr:sp macro="" textlink="">
      <xdr:nvSpPr>
        <xdr:cNvPr id="144" name="楕円 143"/>
        <xdr:cNvSpPr/>
      </xdr:nvSpPr>
      <xdr:spPr>
        <a:xfrm>
          <a:off x="15621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67962</xdr:rowOff>
    </xdr:from>
    <xdr:ext cx="736600" cy="259045"/>
    <xdr:sp macro="" textlink="">
      <xdr:nvSpPr>
        <xdr:cNvPr id="145" name="テキスト ボックス 144"/>
        <xdr:cNvSpPr txBox="1"/>
      </xdr:nvSpPr>
      <xdr:spPr>
        <a:xfrm>
          <a:off x="15290800" y="229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110490</xdr:rowOff>
    </xdr:from>
    <xdr:to>
      <xdr:col>69</xdr:col>
      <xdr:colOff>142875</xdr:colOff>
      <xdr:row>15</xdr:row>
      <xdr:rowOff>40640</xdr:rowOff>
    </xdr:to>
    <xdr:sp macro="" textlink="">
      <xdr:nvSpPr>
        <xdr:cNvPr id="148" name="楕円 147"/>
        <xdr:cNvSpPr/>
      </xdr:nvSpPr>
      <xdr:spPr>
        <a:xfrm>
          <a:off x="13843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50817</xdr:rowOff>
    </xdr:from>
    <xdr:ext cx="762000" cy="259045"/>
    <xdr:sp macro="" textlink="">
      <xdr:nvSpPr>
        <xdr:cNvPr id="149" name="テキスト ボックス 148"/>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50" name="楕円 149"/>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51" name="テキスト ボックス 150"/>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扶助費は、社会福祉費の増、児童福祉費の減はあったが、全体として微増した。</a:t>
          </a:r>
        </a:p>
        <a:p>
          <a:r>
            <a:rPr kumimoji="1" lang="ja-JP" altLang="en-US" sz="1300">
              <a:latin typeface="ＭＳ Ｐゴシック" panose="020B0600070205080204" pitchFamily="50" charset="-128"/>
              <a:ea typeface="ＭＳ Ｐゴシック" panose="020B0600070205080204" pitchFamily="50" charset="-128"/>
            </a:rPr>
            <a:t>　今後は、個々の事業を横断的に見直すことにより適正化を進める。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50800</xdr:rowOff>
    </xdr:to>
    <xdr:cxnSp macro="">
      <xdr:nvCxnSpPr>
        <xdr:cNvPr id="184" name="直線コネクタ 183"/>
        <xdr:cNvCxnSpPr/>
      </xdr:nvCxnSpPr>
      <xdr:spPr>
        <a:xfrm>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7" name="直線コネクタ 186"/>
        <xdr:cNvCxnSpPr/>
      </xdr:nvCxnSpPr>
      <xdr:spPr>
        <a:xfrm flipV="1">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107950</xdr:rowOff>
    </xdr:to>
    <xdr:cxnSp macro="">
      <xdr:nvCxnSpPr>
        <xdr:cNvPr id="190" name="直線コネクタ 189"/>
        <xdr:cNvCxnSpPr/>
      </xdr:nvCxnSpPr>
      <xdr:spPr>
        <a:xfrm flipV="1">
          <a:off x="2209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3" name="直線コネクタ 192"/>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3" name="楕円 202"/>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4"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5" name="楕円 20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6" name="テキスト ボックス 205"/>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が大きな要素となるが、類似団体平均を下回っている。効率的な経営が困難な国民健康保険事業勘定、簡易水道事業に対する繰出しや、年々増加する医療や介護給付費に伴う後期高齢医療特別会計、介護保険特別会計への繰出しが主たる要因となっている。</a:t>
          </a:r>
        </a:p>
        <a:p>
          <a:r>
            <a:rPr kumimoji="1" lang="ja-JP" altLang="en-US" sz="1300">
              <a:latin typeface="ＭＳ Ｐゴシック" panose="020B0600070205080204" pitchFamily="50" charset="-128"/>
              <a:ea typeface="ＭＳ Ｐゴシック" panose="020B0600070205080204" pitchFamily="50" charset="-128"/>
            </a:rPr>
            <a:t>　簡易水道事業については、施設の老朽化が進んでおり、計画的な施設管理による経営戦略を推進する。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170434</xdr:rowOff>
    </xdr:from>
    <xdr:to>
      <xdr:col>82</xdr:col>
      <xdr:colOff>107950</xdr:colOff>
      <xdr:row>56</xdr:row>
      <xdr:rowOff>8128</xdr:rowOff>
    </xdr:to>
    <xdr:cxnSp macro="">
      <xdr:nvCxnSpPr>
        <xdr:cNvPr id="242" name="直線コネクタ 241"/>
        <xdr:cNvCxnSpPr/>
      </xdr:nvCxnSpPr>
      <xdr:spPr>
        <a:xfrm flipV="1">
          <a:off x="15671800" y="9600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xdr:rowOff>
    </xdr:from>
    <xdr:to>
      <xdr:col>78</xdr:col>
      <xdr:colOff>69850</xdr:colOff>
      <xdr:row>56</xdr:row>
      <xdr:rowOff>21844</xdr:rowOff>
    </xdr:to>
    <xdr:cxnSp macro="">
      <xdr:nvCxnSpPr>
        <xdr:cNvPr id="245" name="直線コネクタ 244"/>
        <xdr:cNvCxnSpPr/>
      </xdr:nvCxnSpPr>
      <xdr:spPr>
        <a:xfrm flipV="1">
          <a:off x="14782800" y="9609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44704</xdr:rowOff>
    </xdr:to>
    <xdr:cxnSp macro="">
      <xdr:nvCxnSpPr>
        <xdr:cNvPr id="248" name="直線コネクタ 247"/>
        <xdr:cNvCxnSpPr/>
      </xdr:nvCxnSpPr>
      <xdr:spPr>
        <a:xfrm flipV="1">
          <a:off x="13893800" y="9623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44704</xdr:rowOff>
    </xdr:to>
    <xdr:cxnSp macro="">
      <xdr:nvCxnSpPr>
        <xdr:cNvPr id="251" name="直線コネクタ 250"/>
        <xdr:cNvCxnSpPr/>
      </xdr:nvCxnSpPr>
      <xdr:spPr>
        <a:xfrm>
          <a:off x="13004800" y="9591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61" name="楕円 260"/>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2"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128778</xdr:rowOff>
    </xdr:from>
    <xdr:to>
      <xdr:col>78</xdr:col>
      <xdr:colOff>120650</xdr:colOff>
      <xdr:row>56</xdr:row>
      <xdr:rowOff>58928</xdr:rowOff>
    </xdr:to>
    <xdr:sp macro="" textlink="">
      <xdr:nvSpPr>
        <xdr:cNvPr id="263" name="楕円 262"/>
        <xdr:cNvSpPr/>
      </xdr:nvSpPr>
      <xdr:spPr>
        <a:xfrm>
          <a:off x="15621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69105</xdr:rowOff>
    </xdr:from>
    <xdr:ext cx="736600" cy="259045"/>
    <xdr:sp macro="" textlink="">
      <xdr:nvSpPr>
        <xdr:cNvPr id="264" name="テキスト ボックス 263"/>
        <xdr:cNvSpPr txBox="1"/>
      </xdr:nvSpPr>
      <xdr:spPr>
        <a:xfrm>
          <a:off x="15290800" y="93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5" name="楕円 264"/>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6" name="テキスト ボックス 265"/>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69" name="楕円 268"/>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0" name="テキスト ボックス 269"/>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峡南衛生組合の負担金の増に伴い、</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に比較して類似団体平均を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町の補助金についても、事務事業分析により、制度の必要性や緊急度を見直し、より効果的な行政サービスの提供を促進する。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65278</xdr:rowOff>
    </xdr:to>
    <xdr:cxnSp macro="">
      <xdr:nvCxnSpPr>
        <xdr:cNvPr id="300" name="直線コネクタ 299"/>
        <xdr:cNvCxnSpPr/>
      </xdr:nvCxnSpPr>
      <xdr:spPr>
        <a:xfrm>
          <a:off x="15671800" y="63952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37</xdr:row>
      <xdr:rowOff>51562</xdr:rowOff>
    </xdr:to>
    <xdr:cxnSp macro="">
      <xdr:nvCxnSpPr>
        <xdr:cNvPr id="303" name="直線コネクタ 302"/>
        <xdr:cNvCxnSpPr/>
      </xdr:nvCxnSpPr>
      <xdr:spPr>
        <a:xfrm>
          <a:off x="14782800" y="62717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104140</xdr:rowOff>
    </xdr:to>
    <xdr:cxnSp macro="">
      <xdr:nvCxnSpPr>
        <xdr:cNvPr id="306" name="直線コネクタ 305"/>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09" name="直線コネクタ 308"/>
        <xdr:cNvCxnSpPr/>
      </xdr:nvCxnSpPr>
      <xdr:spPr>
        <a:xfrm>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9" name="楕円 318"/>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0"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1" name="楕円 320"/>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2" name="テキスト ボックス 321"/>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3" name="楕円 322"/>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4" name="テキスト ボックス 323"/>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5" name="楕円 324"/>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6" name="テキスト ボックス 32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7" name="楕円 326"/>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8" name="テキスト ボックス 327"/>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年の町合併により新町建設のための大型合併特例債事業が続いたため、類似団体平均を大きく上回っているが、元利償還金の多くは普通交付税に算入されており、実質公債費では類似団体平均を下回る。平成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年度に合併特例債の発行が終了し、合併直後の大型借入の償還も終了したため、今後は公債費の経常収支比率も徐々に下がると思われる。</a:t>
          </a:r>
        </a:p>
        <a:p>
          <a:r>
            <a:rPr kumimoji="1" lang="ja-JP" altLang="en-US" sz="1200">
              <a:latin typeface="ＭＳ Ｐゴシック" panose="020B0600070205080204" pitchFamily="50" charset="-128"/>
              <a:ea typeface="ＭＳ Ｐゴシック" panose="020B0600070205080204" pitchFamily="50" charset="-128"/>
            </a:rPr>
            <a:t>　今後とも、事業の優先順位を見極めながら、計画的な起債を行い、公債費を抑制することとしている。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168148</xdr:rowOff>
    </xdr:to>
    <xdr:cxnSp macro="">
      <xdr:nvCxnSpPr>
        <xdr:cNvPr id="358" name="直線コネクタ 357"/>
        <xdr:cNvCxnSpPr/>
      </xdr:nvCxnSpPr>
      <xdr:spPr>
        <a:xfrm flipV="1">
          <a:off x="3987800" y="134589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78</xdr:row>
      <xdr:rowOff>168148</xdr:rowOff>
    </xdr:to>
    <xdr:cxnSp macro="">
      <xdr:nvCxnSpPr>
        <xdr:cNvPr id="361" name="直線コネクタ 360"/>
        <xdr:cNvCxnSpPr/>
      </xdr:nvCxnSpPr>
      <xdr:spPr>
        <a:xfrm>
          <a:off x="3098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79</xdr:row>
      <xdr:rowOff>156718</xdr:rowOff>
    </xdr:to>
    <xdr:cxnSp macro="">
      <xdr:nvCxnSpPr>
        <xdr:cNvPr id="364" name="直線コネクタ 363"/>
        <xdr:cNvCxnSpPr/>
      </xdr:nvCxnSpPr>
      <xdr:spPr>
        <a:xfrm flipV="1">
          <a:off x="2209800" y="135275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156718</xdr:rowOff>
    </xdr:to>
    <xdr:cxnSp macro="">
      <xdr:nvCxnSpPr>
        <xdr:cNvPr id="367" name="直線コネクタ 366"/>
        <xdr:cNvCxnSpPr/>
      </xdr:nvCxnSpPr>
      <xdr:spPr>
        <a:xfrm>
          <a:off x="1320800" y="136418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77" name="楕円 376"/>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78"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79" name="楕円 378"/>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0" name="テキスト ボックス 379"/>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1" name="楕円 380"/>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2" name="テキスト ボックス 381"/>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105918</xdr:rowOff>
    </xdr:from>
    <xdr:to>
      <xdr:col>11</xdr:col>
      <xdr:colOff>60325</xdr:colOff>
      <xdr:row>80</xdr:row>
      <xdr:rowOff>36068</xdr:rowOff>
    </xdr:to>
    <xdr:sp macro="" textlink="">
      <xdr:nvSpPr>
        <xdr:cNvPr id="383" name="楕円 382"/>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20845</xdr:rowOff>
    </xdr:from>
    <xdr:ext cx="762000" cy="259045"/>
    <xdr:sp macro="" textlink="">
      <xdr:nvSpPr>
        <xdr:cNvPr id="384" name="テキスト ボックス 383"/>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46482</xdr:rowOff>
    </xdr:from>
    <xdr:to>
      <xdr:col>6</xdr:col>
      <xdr:colOff>171450</xdr:colOff>
      <xdr:row>79</xdr:row>
      <xdr:rowOff>148082</xdr:rowOff>
    </xdr:to>
    <xdr:sp macro="" textlink="">
      <xdr:nvSpPr>
        <xdr:cNvPr id="385" name="楕円 384"/>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132859</xdr:rowOff>
    </xdr:from>
    <xdr:ext cx="762000" cy="259045"/>
    <xdr:sp macro="" textlink="">
      <xdr:nvSpPr>
        <xdr:cNvPr id="386" name="テキスト ボックス 385"/>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公債費を除く経常収支比率は類似団体平均を下回っているが、引き続き行財政改革を推し進め、財政健全化に努める。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165862</xdr:rowOff>
    </xdr:from>
    <xdr:to>
      <xdr:col>82</xdr:col>
      <xdr:colOff>107950</xdr:colOff>
      <xdr:row>74</xdr:row>
      <xdr:rowOff>35560</xdr:rowOff>
    </xdr:to>
    <xdr:cxnSp macro="">
      <xdr:nvCxnSpPr>
        <xdr:cNvPr id="417" name="直線コネクタ 416"/>
        <xdr:cNvCxnSpPr/>
      </xdr:nvCxnSpPr>
      <xdr:spPr>
        <a:xfrm>
          <a:off x="15671800" y="126817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129286</xdr:rowOff>
    </xdr:from>
    <xdr:to>
      <xdr:col>78</xdr:col>
      <xdr:colOff>69850</xdr:colOff>
      <xdr:row>73</xdr:row>
      <xdr:rowOff>165862</xdr:rowOff>
    </xdr:to>
    <xdr:cxnSp macro="">
      <xdr:nvCxnSpPr>
        <xdr:cNvPr id="420" name="直線コネクタ 419"/>
        <xdr:cNvCxnSpPr/>
      </xdr:nvCxnSpPr>
      <xdr:spPr>
        <a:xfrm>
          <a:off x="14782800" y="12645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60706</xdr:rowOff>
    </xdr:from>
    <xdr:to>
      <xdr:col>73</xdr:col>
      <xdr:colOff>180975</xdr:colOff>
      <xdr:row>73</xdr:row>
      <xdr:rowOff>129286</xdr:rowOff>
    </xdr:to>
    <xdr:cxnSp macro="">
      <xdr:nvCxnSpPr>
        <xdr:cNvPr id="423" name="直線コネクタ 422"/>
        <xdr:cNvCxnSpPr/>
      </xdr:nvCxnSpPr>
      <xdr:spPr>
        <a:xfrm>
          <a:off x="13893800" y="125765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60706</xdr:rowOff>
    </xdr:from>
    <xdr:to>
      <xdr:col>69</xdr:col>
      <xdr:colOff>92075</xdr:colOff>
      <xdr:row>73</xdr:row>
      <xdr:rowOff>78994</xdr:rowOff>
    </xdr:to>
    <xdr:cxnSp macro="">
      <xdr:nvCxnSpPr>
        <xdr:cNvPr id="426" name="直線コネクタ 425"/>
        <xdr:cNvCxnSpPr/>
      </xdr:nvCxnSpPr>
      <xdr:spPr>
        <a:xfrm flipV="1">
          <a:off x="13004800" y="125765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36" name="楕円 435"/>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37"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115062</xdr:rowOff>
    </xdr:from>
    <xdr:to>
      <xdr:col>78</xdr:col>
      <xdr:colOff>120650</xdr:colOff>
      <xdr:row>74</xdr:row>
      <xdr:rowOff>45212</xdr:rowOff>
    </xdr:to>
    <xdr:sp macro="" textlink="">
      <xdr:nvSpPr>
        <xdr:cNvPr id="438" name="楕円 437"/>
        <xdr:cNvSpPr/>
      </xdr:nvSpPr>
      <xdr:spPr>
        <a:xfrm>
          <a:off x="15621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55389</xdr:rowOff>
    </xdr:from>
    <xdr:ext cx="736600" cy="259045"/>
    <xdr:sp macro="" textlink="">
      <xdr:nvSpPr>
        <xdr:cNvPr id="439" name="テキスト ボックス 438"/>
        <xdr:cNvSpPr txBox="1"/>
      </xdr:nvSpPr>
      <xdr:spPr>
        <a:xfrm>
          <a:off x="15290800" y="1239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78486</xdr:rowOff>
    </xdr:from>
    <xdr:to>
      <xdr:col>74</xdr:col>
      <xdr:colOff>31750</xdr:colOff>
      <xdr:row>74</xdr:row>
      <xdr:rowOff>8636</xdr:rowOff>
    </xdr:to>
    <xdr:sp macro="" textlink="">
      <xdr:nvSpPr>
        <xdr:cNvPr id="440" name="楕円 439"/>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18813</xdr:rowOff>
    </xdr:from>
    <xdr:ext cx="762000" cy="259045"/>
    <xdr:sp macro="" textlink="">
      <xdr:nvSpPr>
        <xdr:cNvPr id="441" name="テキスト ボックス 440"/>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9906</xdr:rowOff>
    </xdr:from>
    <xdr:to>
      <xdr:col>69</xdr:col>
      <xdr:colOff>142875</xdr:colOff>
      <xdr:row>73</xdr:row>
      <xdr:rowOff>111506</xdr:rowOff>
    </xdr:to>
    <xdr:sp macro="" textlink="">
      <xdr:nvSpPr>
        <xdr:cNvPr id="442" name="楕円 441"/>
        <xdr:cNvSpPr/>
      </xdr:nvSpPr>
      <xdr:spPr>
        <a:xfrm>
          <a:off x="13843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121683</xdr:rowOff>
    </xdr:from>
    <xdr:ext cx="762000" cy="259045"/>
    <xdr:sp macro="" textlink="">
      <xdr:nvSpPr>
        <xdr:cNvPr id="443" name="テキスト ボックス 442"/>
        <xdr:cNvSpPr txBox="1"/>
      </xdr:nvSpPr>
      <xdr:spPr>
        <a:xfrm>
          <a:off x="13512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44" name="楕円 443"/>
        <xdr:cNvSpPr/>
      </xdr:nvSpPr>
      <xdr:spPr>
        <a:xfrm>
          <a:off x="12954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45" name="テキスト ボックス 444"/>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45457</xdr:rowOff>
    </xdr:from>
    <xdr:to>
      <xdr:col>29</xdr:col>
      <xdr:colOff>127000</xdr:colOff>
      <xdr:row>17</xdr:row>
      <xdr:rowOff>66378</xdr:rowOff>
    </xdr:to>
    <xdr:cxnSp macro="">
      <xdr:nvCxnSpPr>
        <xdr:cNvPr id="48" name="直線コネクタ 47"/>
        <xdr:cNvCxnSpPr/>
      </xdr:nvCxnSpPr>
      <xdr:spPr bwMode="auto">
        <a:xfrm flipV="1">
          <a:off x="5003800" y="3007732"/>
          <a:ext cx="647700" cy="2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66378</xdr:rowOff>
    </xdr:from>
    <xdr:to>
      <xdr:col>26</xdr:col>
      <xdr:colOff>50800</xdr:colOff>
      <xdr:row>17</xdr:row>
      <xdr:rowOff>102671</xdr:rowOff>
    </xdr:to>
    <xdr:cxnSp macro="">
      <xdr:nvCxnSpPr>
        <xdr:cNvPr id="51" name="直線コネクタ 50"/>
        <xdr:cNvCxnSpPr/>
      </xdr:nvCxnSpPr>
      <xdr:spPr bwMode="auto">
        <a:xfrm flipV="1">
          <a:off x="4305300" y="3028653"/>
          <a:ext cx="698500" cy="3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102671</xdr:rowOff>
    </xdr:from>
    <xdr:to>
      <xdr:col>22</xdr:col>
      <xdr:colOff>114300</xdr:colOff>
      <xdr:row>17</xdr:row>
      <xdr:rowOff>165124</xdr:rowOff>
    </xdr:to>
    <xdr:cxnSp macro="">
      <xdr:nvCxnSpPr>
        <xdr:cNvPr id="54" name="直線コネクタ 53"/>
        <xdr:cNvCxnSpPr/>
      </xdr:nvCxnSpPr>
      <xdr:spPr bwMode="auto">
        <a:xfrm flipV="1">
          <a:off x="3606800" y="3064946"/>
          <a:ext cx="698500" cy="6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128557</xdr:rowOff>
    </xdr:from>
    <xdr:to>
      <xdr:col>18</xdr:col>
      <xdr:colOff>177800</xdr:colOff>
      <xdr:row>17</xdr:row>
      <xdr:rowOff>165124</xdr:rowOff>
    </xdr:to>
    <xdr:cxnSp macro="">
      <xdr:nvCxnSpPr>
        <xdr:cNvPr id="57" name="直線コネクタ 56"/>
        <xdr:cNvCxnSpPr/>
      </xdr:nvCxnSpPr>
      <xdr:spPr bwMode="auto">
        <a:xfrm>
          <a:off x="2908300" y="3090832"/>
          <a:ext cx="698500" cy="36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166107</xdr:rowOff>
    </xdr:from>
    <xdr:to>
      <xdr:col>29</xdr:col>
      <xdr:colOff>177800</xdr:colOff>
      <xdr:row>17</xdr:row>
      <xdr:rowOff>96257</xdr:rowOff>
    </xdr:to>
    <xdr:sp macro="" textlink="">
      <xdr:nvSpPr>
        <xdr:cNvPr id="67" name="楕円 66"/>
        <xdr:cNvSpPr/>
      </xdr:nvSpPr>
      <xdr:spPr bwMode="auto">
        <a:xfrm>
          <a:off x="5600700" y="295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11184</xdr:rowOff>
    </xdr:from>
    <xdr:ext cx="762000" cy="259045"/>
    <xdr:sp macro="" textlink="">
      <xdr:nvSpPr>
        <xdr:cNvPr id="68" name="人口1人当たり決算額の推移該当値テキスト130"/>
        <xdr:cNvSpPr txBox="1"/>
      </xdr:nvSpPr>
      <xdr:spPr>
        <a:xfrm>
          <a:off x="5740400" y="28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15578</xdr:rowOff>
    </xdr:from>
    <xdr:to>
      <xdr:col>26</xdr:col>
      <xdr:colOff>101600</xdr:colOff>
      <xdr:row>17</xdr:row>
      <xdr:rowOff>117178</xdr:rowOff>
    </xdr:to>
    <xdr:sp macro="" textlink="">
      <xdr:nvSpPr>
        <xdr:cNvPr id="69" name="楕円 68"/>
        <xdr:cNvSpPr/>
      </xdr:nvSpPr>
      <xdr:spPr bwMode="auto">
        <a:xfrm>
          <a:off x="4953000" y="297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127355</xdr:rowOff>
    </xdr:from>
    <xdr:ext cx="736600" cy="259045"/>
    <xdr:sp macro="" textlink="">
      <xdr:nvSpPr>
        <xdr:cNvPr id="70" name="テキスト ボックス 69"/>
        <xdr:cNvSpPr txBox="1"/>
      </xdr:nvSpPr>
      <xdr:spPr>
        <a:xfrm>
          <a:off x="4622800" y="274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51871</xdr:rowOff>
    </xdr:from>
    <xdr:to>
      <xdr:col>22</xdr:col>
      <xdr:colOff>165100</xdr:colOff>
      <xdr:row>17</xdr:row>
      <xdr:rowOff>153471</xdr:rowOff>
    </xdr:to>
    <xdr:sp macro="" textlink="">
      <xdr:nvSpPr>
        <xdr:cNvPr id="71" name="楕円 70"/>
        <xdr:cNvSpPr/>
      </xdr:nvSpPr>
      <xdr:spPr bwMode="auto">
        <a:xfrm>
          <a:off x="4254500" y="301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163648</xdr:rowOff>
    </xdr:from>
    <xdr:ext cx="762000" cy="259045"/>
    <xdr:sp macro="" textlink="">
      <xdr:nvSpPr>
        <xdr:cNvPr id="72" name="テキスト ボックス 71"/>
        <xdr:cNvSpPr txBox="1"/>
      </xdr:nvSpPr>
      <xdr:spPr>
        <a:xfrm>
          <a:off x="3924300" y="27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114324</xdr:rowOff>
    </xdr:from>
    <xdr:to>
      <xdr:col>19</xdr:col>
      <xdr:colOff>38100</xdr:colOff>
      <xdr:row>18</xdr:row>
      <xdr:rowOff>44474</xdr:rowOff>
    </xdr:to>
    <xdr:sp macro="" textlink="">
      <xdr:nvSpPr>
        <xdr:cNvPr id="73" name="楕円 72"/>
        <xdr:cNvSpPr/>
      </xdr:nvSpPr>
      <xdr:spPr bwMode="auto">
        <a:xfrm>
          <a:off x="3556000" y="307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54651</xdr:rowOff>
    </xdr:from>
    <xdr:ext cx="762000" cy="259045"/>
    <xdr:sp macro="" textlink="">
      <xdr:nvSpPr>
        <xdr:cNvPr id="74" name="テキスト ボックス 73"/>
        <xdr:cNvSpPr txBox="1"/>
      </xdr:nvSpPr>
      <xdr:spPr>
        <a:xfrm>
          <a:off x="3225800" y="28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77757</xdr:rowOff>
    </xdr:from>
    <xdr:to>
      <xdr:col>15</xdr:col>
      <xdr:colOff>101600</xdr:colOff>
      <xdr:row>18</xdr:row>
      <xdr:rowOff>7907</xdr:rowOff>
    </xdr:to>
    <xdr:sp macro="" textlink="">
      <xdr:nvSpPr>
        <xdr:cNvPr id="75" name="楕円 74"/>
        <xdr:cNvSpPr/>
      </xdr:nvSpPr>
      <xdr:spPr bwMode="auto">
        <a:xfrm>
          <a:off x="2857500" y="304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18084</xdr:rowOff>
    </xdr:from>
    <xdr:ext cx="762000" cy="259045"/>
    <xdr:sp macro="" textlink="">
      <xdr:nvSpPr>
        <xdr:cNvPr id="76" name="テキスト ボックス 75"/>
        <xdr:cNvSpPr txBox="1"/>
      </xdr:nvSpPr>
      <xdr:spPr>
        <a:xfrm>
          <a:off x="2527300" y="280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17142</xdr:rowOff>
    </xdr:from>
    <xdr:to>
      <xdr:col>29</xdr:col>
      <xdr:colOff>127000</xdr:colOff>
      <xdr:row>37</xdr:row>
      <xdr:rowOff>21991</xdr:rowOff>
    </xdr:to>
    <xdr:cxnSp macro="">
      <xdr:nvCxnSpPr>
        <xdr:cNvPr id="111" name="直線コネクタ 110"/>
        <xdr:cNvCxnSpPr/>
      </xdr:nvCxnSpPr>
      <xdr:spPr bwMode="auto">
        <a:xfrm>
          <a:off x="5003800" y="7141842"/>
          <a:ext cx="6477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139720</xdr:rowOff>
    </xdr:from>
    <xdr:to>
      <xdr:col>26</xdr:col>
      <xdr:colOff>50800</xdr:colOff>
      <xdr:row>37</xdr:row>
      <xdr:rowOff>17142</xdr:rowOff>
    </xdr:to>
    <xdr:cxnSp macro="">
      <xdr:nvCxnSpPr>
        <xdr:cNvPr id="114" name="直線コネクタ 113"/>
        <xdr:cNvCxnSpPr/>
      </xdr:nvCxnSpPr>
      <xdr:spPr bwMode="auto">
        <a:xfrm>
          <a:off x="4305300" y="7092970"/>
          <a:ext cx="698500" cy="4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19607</xdr:rowOff>
    </xdr:from>
    <xdr:to>
      <xdr:col>22</xdr:col>
      <xdr:colOff>114300</xdr:colOff>
      <xdr:row>36</xdr:row>
      <xdr:rowOff>139720</xdr:rowOff>
    </xdr:to>
    <xdr:cxnSp macro="">
      <xdr:nvCxnSpPr>
        <xdr:cNvPr id="117" name="直線コネクタ 116"/>
        <xdr:cNvCxnSpPr/>
      </xdr:nvCxnSpPr>
      <xdr:spPr bwMode="auto">
        <a:xfrm>
          <a:off x="3606800" y="6972857"/>
          <a:ext cx="698500" cy="120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19607</xdr:rowOff>
    </xdr:from>
    <xdr:to>
      <xdr:col>18</xdr:col>
      <xdr:colOff>177800</xdr:colOff>
      <xdr:row>36</xdr:row>
      <xdr:rowOff>24424</xdr:rowOff>
    </xdr:to>
    <xdr:cxnSp macro="">
      <xdr:nvCxnSpPr>
        <xdr:cNvPr id="120" name="直線コネクタ 119"/>
        <xdr:cNvCxnSpPr/>
      </xdr:nvCxnSpPr>
      <xdr:spPr bwMode="auto">
        <a:xfrm flipV="1">
          <a:off x="2908300" y="6972857"/>
          <a:ext cx="698500" cy="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142641</xdr:rowOff>
    </xdr:from>
    <xdr:to>
      <xdr:col>29</xdr:col>
      <xdr:colOff>177800</xdr:colOff>
      <xdr:row>37</xdr:row>
      <xdr:rowOff>72791</xdr:rowOff>
    </xdr:to>
    <xdr:sp macro="" textlink="">
      <xdr:nvSpPr>
        <xdr:cNvPr id="130" name="楕円 129"/>
        <xdr:cNvSpPr/>
      </xdr:nvSpPr>
      <xdr:spPr bwMode="auto">
        <a:xfrm>
          <a:off x="5600700" y="7095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114718</xdr:rowOff>
    </xdr:from>
    <xdr:ext cx="762000" cy="259045"/>
    <xdr:sp macro="" textlink="">
      <xdr:nvSpPr>
        <xdr:cNvPr id="131" name="人口1人当たり決算額の推移該当値テキスト445"/>
        <xdr:cNvSpPr txBox="1"/>
      </xdr:nvSpPr>
      <xdr:spPr>
        <a:xfrm>
          <a:off x="5740400" y="706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137792</xdr:rowOff>
    </xdr:from>
    <xdr:to>
      <xdr:col>26</xdr:col>
      <xdr:colOff>101600</xdr:colOff>
      <xdr:row>37</xdr:row>
      <xdr:rowOff>67942</xdr:rowOff>
    </xdr:to>
    <xdr:sp macro="" textlink="">
      <xdr:nvSpPr>
        <xdr:cNvPr id="132" name="楕円 131"/>
        <xdr:cNvSpPr/>
      </xdr:nvSpPr>
      <xdr:spPr bwMode="auto">
        <a:xfrm>
          <a:off x="4953000" y="7091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52719</xdr:rowOff>
    </xdr:from>
    <xdr:ext cx="736600" cy="259045"/>
    <xdr:sp macro="" textlink="">
      <xdr:nvSpPr>
        <xdr:cNvPr id="133" name="テキスト ボックス 132"/>
        <xdr:cNvSpPr txBox="1"/>
      </xdr:nvSpPr>
      <xdr:spPr>
        <a:xfrm>
          <a:off x="4622800" y="7177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88920</xdr:rowOff>
    </xdr:from>
    <xdr:to>
      <xdr:col>22</xdr:col>
      <xdr:colOff>165100</xdr:colOff>
      <xdr:row>37</xdr:row>
      <xdr:rowOff>19070</xdr:rowOff>
    </xdr:to>
    <xdr:sp macro="" textlink="">
      <xdr:nvSpPr>
        <xdr:cNvPr id="134" name="楕円 133"/>
        <xdr:cNvSpPr/>
      </xdr:nvSpPr>
      <xdr:spPr bwMode="auto">
        <a:xfrm>
          <a:off x="4254500" y="7042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3847</xdr:rowOff>
    </xdr:from>
    <xdr:ext cx="762000" cy="259045"/>
    <xdr:sp macro="" textlink="">
      <xdr:nvSpPr>
        <xdr:cNvPr id="135" name="テキスト ボックス 134"/>
        <xdr:cNvSpPr txBox="1"/>
      </xdr:nvSpPr>
      <xdr:spPr>
        <a:xfrm>
          <a:off x="3924300" y="71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311707</xdr:rowOff>
    </xdr:from>
    <xdr:to>
      <xdr:col>19</xdr:col>
      <xdr:colOff>38100</xdr:colOff>
      <xdr:row>36</xdr:row>
      <xdr:rowOff>70407</xdr:rowOff>
    </xdr:to>
    <xdr:sp macro="" textlink="">
      <xdr:nvSpPr>
        <xdr:cNvPr id="136" name="楕円 135"/>
        <xdr:cNvSpPr/>
      </xdr:nvSpPr>
      <xdr:spPr bwMode="auto">
        <a:xfrm>
          <a:off x="3556000" y="692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55184</xdr:rowOff>
    </xdr:from>
    <xdr:ext cx="762000" cy="259045"/>
    <xdr:sp macro="" textlink="">
      <xdr:nvSpPr>
        <xdr:cNvPr id="137" name="テキスト ボックス 136"/>
        <xdr:cNvSpPr txBox="1"/>
      </xdr:nvSpPr>
      <xdr:spPr>
        <a:xfrm>
          <a:off x="3225800" y="700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316524</xdr:rowOff>
    </xdr:from>
    <xdr:to>
      <xdr:col>15</xdr:col>
      <xdr:colOff>101600</xdr:colOff>
      <xdr:row>36</xdr:row>
      <xdr:rowOff>75224</xdr:rowOff>
    </xdr:to>
    <xdr:sp macro="" textlink="">
      <xdr:nvSpPr>
        <xdr:cNvPr id="138" name="楕円 137"/>
        <xdr:cNvSpPr/>
      </xdr:nvSpPr>
      <xdr:spPr bwMode="auto">
        <a:xfrm>
          <a:off x="2857500" y="692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60001</xdr:rowOff>
    </xdr:from>
    <xdr:ext cx="762000" cy="259045"/>
    <xdr:sp macro="" textlink="">
      <xdr:nvSpPr>
        <xdr:cNvPr id="139" name="テキスト ボックス 138"/>
        <xdr:cNvSpPr txBox="1"/>
      </xdr:nvSpPr>
      <xdr:spPr>
        <a:xfrm>
          <a:off x="2527300" y="70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7,644
7,572
200.87
5,666,769
5,098,230
550,246
3,709,728
3,647,030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160693</xdr:rowOff>
    </xdr:from>
    <xdr:to>
      <xdr:col>24</xdr:col>
      <xdr:colOff>63500</xdr:colOff>
      <xdr:row>36</xdr:row>
      <xdr:rowOff>164861</xdr:rowOff>
    </xdr:to>
    <xdr:cxnSp macro="">
      <xdr:nvCxnSpPr>
        <xdr:cNvPr id="61" name="直線コネクタ 60"/>
        <xdr:cNvCxnSpPr/>
      </xdr:nvCxnSpPr>
      <xdr:spPr>
        <a:xfrm>
          <a:off x="3797300" y="6332893"/>
          <a:ext cx="8382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160693</xdr:rowOff>
    </xdr:from>
    <xdr:to>
      <xdr:col>19</xdr:col>
      <xdr:colOff>177800</xdr:colOff>
      <xdr:row>36</xdr:row>
      <xdr:rowOff>166454</xdr:rowOff>
    </xdr:to>
    <xdr:cxnSp macro="">
      <xdr:nvCxnSpPr>
        <xdr:cNvPr id="64" name="直線コネクタ 63"/>
        <xdr:cNvCxnSpPr/>
      </xdr:nvCxnSpPr>
      <xdr:spPr>
        <a:xfrm flipV="1">
          <a:off x="2908300" y="633289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160381</xdr:rowOff>
    </xdr:from>
    <xdr:to>
      <xdr:col>15</xdr:col>
      <xdr:colOff>50800</xdr:colOff>
      <xdr:row>36</xdr:row>
      <xdr:rowOff>166454</xdr:rowOff>
    </xdr:to>
    <xdr:cxnSp macro="">
      <xdr:nvCxnSpPr>
        <xdr:cNvPr id="67" name="直線コネクタ 66"/>
        <xdr:cNvCxnSpPr/>
      </xdr:nvCxnSpPr>
      <xdr:spPr>
        <a:xfrm>
          <a:off x="2019300" y="6332581"/>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151960</xdr:rowOff>
    </xdr:from>
    <xdr:to>
      <xdr:col>10</xdr:col>
      <xdr:colOff>114300</xdr:colOff>
      <xdr:row>36</xdr:row>
      <xdr:rowOff>160381</xdr:rowOff>
    </xdr:to>
    <xdr:cxnSp macro="">
      <xdr:nvCxnSpPr>
        <xdr:cNvPr id="70" name="直線コネクタ 69"/>
        <xdr:cNvCxnSpPr/>
      </xdr:nvCxnSpPr>
      <xdr:spPr>
        <a:xfrm>
          <a:off x="1130300" y="6324160"/>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114061</xdr:rowOff>
    </xdr:from>
    <xdr:to>
      <xdr:col>24</xdr:col>
      <xdr:colOff>114300</xdr:colOff>
      <xdr:row>37</xdr:row>
      <xdr:rowOff>44211</xdr:rowOff>
    </xdr:to>
    <xdr:sp macro="" textlink="">
      <xdr:nvSpPr>
        <xdr:cNvPr id="80" name="楕円 79"/>
        <xdr:cNvSpPr/>
      </xdr:nvSpPr>
      <xdr:spPr>
        <a:xfrm>
          <a:off x="4584700" y="62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92488</xdr:rowOff>
    </xdr:from>
    <xdr:ext cx="599010" cy="259045"/>
    <xdr:sp macro="" textlink="">
      <xdr:nvSpPr>
        <xdr:cNvPr id="81" name="人件費該当値テキスト"/>
        <xdr:cNvSpPr txBox="1"/>
      </xdr:nvSpPr>
      <xdr:spPr>
        <a:xfrm>
          <a:off x="4686300" y="626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109893</xdr:rowOff>
    </xdr:from>
    <xdr:to>
      <xdr:col>20</xdr:col>
      <xdr:colOff>38100</xdr:colOff>
      <xdr:row>37</xdr:row>
      <xdr:rowOff>40043</xdr:rowOff>
    </xdr:to>
    <xdr:sp macro="" textlink="">
      <xdr:nvSpPr>
        <xdr:cNvPr id="82" name="楕円 81"/>
        <xdr:cNvSpPr/>
      </xdr:nvSpPr>
      <xdr:spPr>
        <a:xfrm>
          <a:off x="3746500" y="62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31170</xdr:rowOff>
    </xdr:from>
    <xdr:ext cx="599010" cy="259045"/>
    <xdr:sp macro="" textlink="">
      <xdr:nvSpPr>
        <xdr:cNvPr id="83" name="テキスト ボックス 82"/>
        <xdr:cNvSpPr txBox="1"/>
      </xdr:nvSpPr>
      <xdr:spPr>
        <a:xfrm>
          <a:off x="3497795" y="637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115654</xdr:rowOff>
    </xdr:from>
    <xdr:to>
      <xdr:col>15</xdr:col>
      <xdr:colOff>101600</xdr:colOff>
      <xdr:row>37</xdr:row>
      <xdr:rowOff>45804</xdr:rowOff>
    </xdr:to>
    <xdr:sp macro="" textlink="">
      <xdr:nvSpPr>
        <xdr:cNvPr id="84" name="楕円 83"/>
        <xdr:cNvSpPr/>
      </xdr:nvSpPr>
      <xdr:spPr>
        <a:xfrm>
          <a:off x="2857500" y="62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36931</xdr:rowOff>
    </xdr:from>
    <xdr:ext cx="599010" cy="259045"/>
    <xdr:sp macro="" textlink="">
      <xdr:nvSpPr>
        <xdr:cNvPr id="85" name="テキスト ボックス 84"/>
        <xdr:cNvSpPr txBox="1"/>
      </xdr:nvSpPr>
      <xdr:spPr>
        <a:xfrm>
          <a:off x="2608795" y="638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109581</xdr:rowOff>
    </xdr:from>
    <xdr:to>
      <xdr:col>10</xdr:col>
      <xdr:colOff>165100</xdr:colOff>
      <xdr:row>37</xdr:row>
      <xdr:rowOff>39731</xdr:rowOff>
    </xdr:to>
    <xdr:sp macro="" textlink="">
      <xdr:nvSpPr>
        <xdr:cNvPr id="86" name="楕円 85"/>
        <xdr:cNvSpPr/>
      </xdr:nvSpPr>
      <xdr:spPr>
        <a:xfrm>
          <a:off x="1968500" y="62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30858</xdr:rowOff>
    </xdr:from>
    <xdr:ext cx="599010" cy="259045"/>
    <xdr:sp macro="" textlink="">
      <xdr:nvSpPr>
        <xdr:cNvPr id="87" name="テキスト ボックス 86"/>
        <xdr:cNvSpPr txBox="1"/>
      </xdr:nvSpPr>
      <xdr:spPr>
        <a:xfrm>
          <a:off x="1719795" y="637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101160</xdr:rowOff>
    </xdr:from>
    <xdr:to>
      <xdr:col>6</xdr:col>
      <xdr:colOff>38100</xdr:colOff>
      <xdr:row>37</xdr:row>
      <xdr:rowOff>31310</xdr:rowOff>
    </xdr:to>
    <xdr:sp macro="" textlink="">
      <xdr:nvSpPr>
        <xdr:cNvPr id="88" name="楕円 87"/>
        <xdr:cNvSpPr/>
      </xdr:nvSpPr>
      <xdr:spPr>
        <a:xfrm>
          <a:off x="1079500" y="62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22437</xdr:rowOff>
    </xdr:from>
    <xdr:ext cx="599010" cy="259045"/>
    <xdr:sp macro="" textlink="">
      <xdr:nvSpPr>
        <xdr:cNvPr id="89" name="テキスト ボックス 88"/>
        <xdr:cNvSpPr txBox="1"/>
      </xdr:nvSpPr>
      <xdr:spPr>
        <a:xfrm>
          <a:off x="830795" y="636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147902</xdr:rowOff>
    </xdr:from>
    <xdr:to>
      <xdr:col>24</xdr:col>
      <xdr:colOff>63500</xdr:colOff>
      <xdr:row>56</xdr:row>
      <xdr:rowOff>16059</xdr:rowOff>
    </xdr:to>
    <xdr:cxnSp macro="">
      <xdr:nvCxnSpPr>
        <xdr:cNvPr id="116" name="直線コネクタ 115"/>
        <xdr:cNvCxnSpPr/>
      </xdr:nvCxnSpPr>
      <xdr:spPr>
        <a:xfrm flipV="1">
          <a:off x="3797300" y="9577652"/>
          <a:ext cx="8382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7080</xdr:rowOff>
    </xdr:from>
    <xdr:to>
      <xdr:col>19</xdr:col>
      <xdr:colOff>177800</xdr:colOff>
      <xdr:row>56</xdr:row>
      <xdr:rowOff>16059</xdr:rowOff>
    </xdr:to>
    <xdr:cxnSp macro="">
      <xdr:nvCxnSpPr>
        <xdr:cNvPr id="119" name="直線コネクタ 118"/>
        <xdr:cNvCxnSpPr/>
      </xdr:nvCxnSpPr>
      <xdr:spPr>
        <a:xfrm>
          <a:off x="2908300" y="9608280"/>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7080</xdr:rowOff>
    </xdr:from>
    <xdr:to>
      <xdr:col>15</xdr:col>
      <xdr:colOff>50800</xdr:colOff>
      <xdr:row>56</xdr:row>
      <xdr:rowOff>13028</xdr:rowOff>
    </xdr:to>
    <xdr:cxnSp macro="">
      <xdr:nvCxnSpPr>
        <xdr:cNvPr id="122" name="直線コネクタ 121"/>
        <xdr:cNvCxnSpPr/>
      </xdr:nvCxnSpPr>
      <xdr:spPr>
        <a:xfrm flipV="1">
          <a:off x="2019300" y="9608280"/>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13028</xdr:rowOff>
    </xdr:from>
    <xdr:to>
      <xdr:col>10</xdr:col>
      <xdr:colOff>114300</xdr:colOff>
      <xdr:row>56</xdr:row>
      <xdr:rowOff>22113</xdr:rowOff>
    </xdr:to>
    <xdr:cxnSp macro="">
      <xdr:nvCxnSpPr>
        <xdr:cNvPr id="125" name="直線コネクタ 124"/>
        <xdr:cNvCxnSpPr/>
      </xdr:nvCxnSpPr>
      <xdr:spPr>
        <a:xfrm flipV="1">
          <a:off x="1130300" y="9614228"/>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97102</xdr:rowOff>
    </xdr:from>
    <xdr:to>
      <xdr:col>24</xdr:col>
      <xdr:colOff>114300</xdr:colOff>
      <xdr:row>56</xdr:row>
      <xdr:rowOff>27252</xdr:rowOff>
    </xdr:to>
    <xdr:sp macro="" textlink="">
      <xdr:nvSpPr>
        <xdr:cNvPr id="135" name="楕円 134"/>
        <xdr:cNvSpPr/>
      </xdr:nvSpPr>
      <xdr:spPr>
        <a:xfrm>
          <a:off x="4584700" y="95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75529</xdr:rowOff>
    </xdr:from>
    <xdr:ext cx="599010" cy="259045"/>
    <xdr:sp macro="" textlink="">
      <xdr:nvSpPr>
        <xdr:cNvPr id="136" name="物件費該当値テキスト"/>
        <xdr:cNvSpPr txBox="1"/>
      </xdr:nvSpPr>
      <xdr:spPr>
        <a:xfrm>
          <a:off x="4686300" y="950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136709</xdr:rowOff>
    </xdr:from>
    <xdr:to>
      <xdr:col>20</xdr:col>
      <xdr:colOff>38100</xdr:colOff>
      <xdr:row>56</xdr:row>
      <xdr:rowOff>66859</xdr:rowOff>
    </xdr:to>
    <xdr:sp macro="" textlink="">
      <xdr:nvSpPr>
        <xdr:cNvPr id="137" name="楕円 136"/>
        <xdr:cNvSpPr/>
      </xdr:nvSpPr>
      <xdr:spPr>
        <a:xfrm>
          <a:off x="3746500" y="95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57986</xdr:rowOff>
    </xdr:from>
    <xdr:ext cx="599010" cy="259045"/>
    <xdr:sp macro="" textlink="">
      <xdr:nvSpPr>
        <xdr:cNvPr id="138" name="テキスト ボックス 137"/>
        <xdr:cNvSpPr txBox="1"/>
      </xdr:nvSpPr>
      <xdr:spPr>
        <a:xfrm>
          <a:off x="3497795" y="965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127730</xdr:rowOff>
    </xdr:from>
    <xdr:to>
      <xdr:col>15</xdr:col>
      <xdr:colOff>101600</xdr:colOff>
      <xdr:row>56</xdr:row>
      <xdr:rowOff>57880</xdr:rowOff>
    </xdr:to>
    <xdr:sp macro="" textlink="">
      <xdr:nvSpPr>
        <xdr:cNvPr id="139" name="楕円 138"/>
        <xdr:cNvSpPr/>
      </xdr:nvSpPr>
      <xdr:spPr>
        <a:xfrm>
          <a:off x="2857500" y="95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49007</xdr:rowOff>
    </xdr:from>
    <xdr:ext cx="599010" cy="259045"/>
    <xdr:sp macro="" textlink="">
      <xdr:nvSpPr>
        <xdr:cNvPr id="140" name="テキスト ボックス 139"/>
        <xdr:cNvSpPr txBox="1"/>
      </xdr:nvSpPr>
      <xdr:spPr>
        <a:xfrm>
          <a:off x="2608795" y="965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133678</xdr:rowOff>
    </xdr:from>
    <xdr:to>
      <xdr:col>10</xdr:col>
      <xdr:colOff>165100</xdr:colOff>
      <xdr:row>56</xdr:row>
      <xdr:rowOff>63828</xdr:rowOff>
    </xdr:to>
    <xdr:sp macro="" textlink="">
      <xdr:nvSpPr>
        <xdr:cNvPr id="141" name="楕円 140"/>
        <xdr:cNvSpPr/>
      </xdr:nvSpPr>
      <xdr:spPr>
        <a:xfrm>
          <a:off x="1968500" y="95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54955</xdr:rowOff>
    </xdr:from>
    <xdr:ext cx="599010" cy="259045"/>
    <xdr:sp macro="" textlink="">
      <xdr:nvSpPr>
        <xdr:cNvPr id="142" name="テキスト ボックス 141"/>
        <xdr:cNvSpPr txBox="1"/>
      </xdr:nvSpPr>
      <xdr:spPr>
        <a:xfrm>
          <a:off x="1719795" y="965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142763</xdr:rowOff>
    </xdr:from>
    <xdr:to>
      <xdr:col>6</xdr:col>
      <xdr:colOff>38100</xdr:colOff>
      <xdr:row>56</xdr:row>
      <xdr:rowOff>72913</xdr:rowOff>
    </xdr:to>
    <xdr:sp macro="" textlink="">
      <xdr:nvSpPr>
        <xdr:cNvPr id="143" name="楕円 142"/>
        <xdr:cNvSpPr/>
      </xdr:nvSpPr>
      <xdr:spPr>
        <a:xfrm>
          <a:off x="1079500" y="95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64040</xdr:rowOff>
    </xdr:from>
    <xdr:ext cx="599010" cy="259045"/>
    <xdr:sp macro="" textlink="">
      <xdr:nvSpPr>
        <xdr:cNvPr id="144" name="テキスト ボックス 143"/>
        <xdr:cNvSpPr txBox="1"/>
      </xdr:nvSpPr>
      <xdr:spPr>
        <a:xfrm>
          <a:off x="830795" y="966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118517</xdr:rowOff>
    </xdr:from>
    <xdr:to>
      <xdr:col>24</xdr:col>
      <xdr:colOff>63500</xdr:colOff>
      <xdr:row>78</xdr:row>
      <xdr:rowOff>26505</xdr:rowOff>
    </xdr:to>
    <xdr:cxnSp macro="">
      <xdr:nvCxnSpPr>
        <xdr:cNvPr id="173" name="直線コネクタ 172"/>
        <xdr:cNvCxnSpPr/>
      </xdr:nvCxnSpPr>
      <xdr:spPr>
        <a:xfrm flipV="1">
          <a:off x="3797300" y="13320167"/>
          <a:ext cx="8382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26505</xdr:rowOff>
    </xdr:from>
    <xdr:to>
      <xdr:col>19</xdr:col>
      <xdr:colOff>177800</xdr:colOff>
      <xdr:row>78</xdr:row>
      <xdr:rowOff>44831</xdr:rowOff>
    </xdr:to>
    <xdr:cxnSp macro="">
      <xdr:nvCxnSpPr>
        <xdr:cNvPr id="176" name="直線コネクタ 175"/>
        <xdr:cNvCxnSpPr/>
      </xdr:nvCxnSpPr>
      <xdr:spPr>
        <a:xfrm flipV="1">
          <a:off x="2908300" y="13399605"/>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37249</xdr:rowOff>
    </xdr:from>
    <xdr:to>
      <xdr:col>15</xdr:col>
      <xdr:colOff>50800</xdr:colOff>
      <xdr:row>78</xdr:row>
      <xdr:rowOff>44831</xdr:rowOff>
    </xdr:to>
    <xdr:cxnSp macro="">
      <xdr:nvCxnSpPr>
        <xdr:cNvPr id="179" name="直線コネクタ 178"/>
        <xdr:cNvCxnSpPr/>
      </xdr:nvCxnSpPr>
      <xdr:spPr>
        <a:xfrm>
          <a:off x="2019300" y="13238899"/>
          <a:ext cx="889000" cy="1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37249</xdr:rowOff>
    </xdr:from>
    <xdr:to>
      <xdr:col>10</xdr:col>
      <xdr:colOff>114300</xdr:colOff>
      <xdr:row>78</xdr:row>
      <xdr:rowOff>69901</xdr:rowOff>
    </xdr:to>
    <xdr:cxnSp macro="">
      <xdr:nvCxnSpPr>
        <xdr:cNvPr id="182" name="直線コネクタ 181"/>
        <xdr:cNvCxnSpPr/>
      </xdr:nvCxnSpPr>
      <xdr:spPr>
        <a:xfrm flipV="1">
          <a:off x="1130300" y="13238899"/>
          <a:ext cx="889000" cy="2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67717</xdr:rowOff>
    </xdr:from>
    <xdr:to>
      <xdr:col>24</xdr:col>
      <xdr:colOff>114300</xdr:colOff>
      <xdr:row>77</xdr:row>
      <xdr:rowOff>169317</xdr:rowOff>
    </xdr:to>
    <xdr:sp macro="" textlink="">
      <xdr:nvSpPr>
        <xdr:cNvPr id="192" name="楕円 191"/>
        <xdr:cNvSpPr/>
      </xdr:nvSpPr>
      <xdr:spPr>
        <a:xfrm>
          <a:off x="4584700" y="132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46144</xdr:rowOff>
    </xdr:from>
    <xdr:ext cx="469744" cy="259045"/>
    <xdr:sp macro="" textlink="">
      <xdr:nvSpPr>
        <xdr:cNvPr id="193" name="維持補修費該当値テキスト"/>
        <xdr:cNvSpPr txBox="1"/>
      </xdr:nvSpPr>
      <xdr:spPr>
        <a:xfrm>
          <a:off x="4686300" y="1324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147155</xdr:rowOff>
    </xdr:from>
    <xdr:to>
      <xdr:col>20</xdr:col>
      <xdr:colOff>38100</xdr:colOff>
      <xdr:row>78</xdr:row>
      <xdr:rowOff>77305</xdr:rowOff>
    </xdr:to>
    <xdr:sp macro="" textlink="">
      <xdr:nvSpPr>
        <xdr:cNvPr id="194" name="楕円 193"/>
        <xdr:cNvSpPr/>
      </xdr:nvSpPr>
      <xdr:spPr>
        <a:xfrm>
          <a:off x="3746500" y="133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68432</xdr:rowOff>
    </xdr:from>
    <xdr:ext cx="469744" cy="259045"/>
    <xdr:sp macro="" textlink="">
      <xdr:nvSpPr>
        <xdr:cNvPr id="195" name="テキスト ボックス 194"/>
        <xdr:cNvSpPr txBox="1"/>
      </xdr:nvSpPr>
      <xdr:spPr>
        <a:xfrm>
          <a:off x="3562428" y="134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165481</xdr:rowOff>
    </xdr:from>
    <xdr:to>
      <xdr:col>15</xdr:col>
      <xdr:colOff>101600</xdr:colOff>
      <xdr:row>78</xdr:row>
      <xdr:rowOff>95631</xdr:rowOff>
    </xdr:to>
    <xdr:sp macro="" textlink="">
      <xdr:nvSpPr>
        <xdr:cNvPr id="196" name="楕円 195"/>
        <xdr:cNvSpPr/>
      </xdr:nvSpPr>
      <xdr:spPr>
        <a:xfrm>
          <a:off x="2857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86758</xdr:rowOff>
    </xdr:from>
    <xdr:ext cx="469744" cy="259045"/>
    <xdr:sp macro="" textlink="">
      <xdr:nvSpPr>
        <xdr:cNvPr id="197" name="テキスト ボックス 196"/>
        <xdr:cNvSpPr txBox="1"/>
      </xdr:nvSpPr>
      <xdr:spPr>
        <a:xfrm>
          <a:off x="2673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157899</xdr:rowOff>
    </xdr:from>
    <xdr:to>
      <xdr:col>10</xdr:col>
      <xdr:colOff>165100</xdr:colOff>
      <xdr:row>77</xdr:row>
      <xdr:rowOff>88049</xdr:rowOff>
    </xdr:to>
    <xdr:sp macro="" textlink="">
      <xdr:nvSpPr>
        <xdr:cNvPr id="198" name="楕円 197"/>
        <xdr:cNvSpPr/>
      </xdr:nvSpPr>
      <xdr:spPr>
        <a:xfrm>
          <a:off x="1968500" y="131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79176</xdr:rowOff>
    </xdr:from>
    <xdr:ext cx="469744" cy="259045"/>
    <xdr:sp macro="" textlink="">
      <xdr:nvSpPr>
        <xdr:cNvPr id="199" name="テキスト ボックス 198"/>
        <xdr:cNvSpPr txBox="1"/>
      </xdr:nvSpPr>
      <xdr:spPr>
        <a:xfrm>
          <a:off x="1784428" y="1328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19101</xdr:rowOff>
    </xdr:from>
    <xdr:to>
      <xdr:col>6</xdr:col>
      <xdr:colOff>38100</xdr:colOff>
      <xdr:row>78</xdr:row>
      <xdr:rowOff>120701</xdr:rowOff>
    </xdr:to>
    <xdr:sp macro="" textlink="">
      <xdr:nvSpPr>
        <xdr:cNvPr id="200" name="楕円 199"/>
        <xdr:cNvSpPr/>
      </xdr:nvSpPr>
      <xdr:spPr>
        <a:xfrm>
          <a:off x="1079500" y="133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111828</xdr:rowOff>
    </xdr:from>
    <xdr:ext cx="469744" cy="259045"/>
    <xdr:sp macro="" textlink="">
      <xdr:nvSpPr>
        <xdr:cNvPr id="201" name="テキスト ボックス 200"/>
        <xdr:cNvSpPr txBox="1"/>
      </xdr:nvSpPr>
      <xdr:spPr>
        <a:xfrm>
          <a:off x="895428" y="134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102375</xdr:rowOff>
    </xdr:from>
    <xdr:to>
      <xdr:col>24</xdr:col>
      <xdr:colOff>63500</xdr:colOff>
      <xdr:row>97</xdr:row>
      <xdr:rowOff>117602</xdr:rowOff>
    </xdr:to>
    <xdr:cxnSp macro="">
      <xdr:nvCxnSpPr>
        <xdr:cNvPr id="231" name="直線コネクタ 230"/>
        <xdr:cNvCxnSpPr/>
      </xdr:nvCxnSpPr>
      <xdr:spPr>
        <a:xfrm flipV="1">
          <a:off x="3797300" y="16733025"/>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70586</xdr:rowOff>
    </xdr:from>
    <xdr:to>
      <xdr:col>19</xdr:col>
      <xdr:colOff>177800</xdr:colOff>
      <xdr:row>97</xdr:row>
      <xdr:rowOff>117602</xdr:rowOff>
    </xdr:to>
    <xdr:cxnSp macro="">
      <xdr:nvCxnSpPr>
        <xdr:cNvPr id="234" name="直線コネクタ 233"/>
        <xdr:cNvCxnSpPr/>
      </xdr:nvCxnSpPr>
      <xdr:spPr>
        <a:xfrm>
          <a:off x="2908300" y="16701236"/>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70586</xdr:rowOff>
    </xdr:from>
    <xdr:to>
      <xdr:col>15</xdr:col>
      <xdr:colOff>50800</xdr:colOff>
      <xdr:row>97</xdr:row>
      <xdr:rowOff>78893</xdr:rowOff>
    </xdr:to>
    <xdr:cxnSp macro="">
      <xdr:nvCxnSpPr>
        <xdr:cNvPr id="237" name="直線コネクタ 236"/>
        <xdr:cNvCxnSpPr/>
      </xdr:nvCxnSpPr>
      <xdr:spPr>
        <a:xfrm flipV="1">
          <a:off x="2019300" y="16701236"/>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78893</xdr:rowOff>
    </xdr:from>
    <xdr:to>
      <xdr:col>10</xdr:col>
      <xdr:colOff>114300</xdr:colOff>
      <xdr:row>97</xdr:row>
      <xdr:rowOff>118275</xdr:rowOff>
    </xdr:to>
    <xdr:cxnSp macro="">
      <xdr:nvCxnSpPr>
        <xdr:cNvPr id="240" name="直線コネクタ 239"/>
        <xdr:cNvCxnSpPr/>
      </xdr:nvCxnSpPr>
      <xdr:spPr>
        <a:xfrm flipV="1">
          <a:off x="1130300" y="16709543"/>
          <a:ext cx="889000" cy="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51575</xdr:rowOff>
    </xdr:from>
    <xdr:to>
      <xdr:col>24</xdr:col>
      <xdr:colOff>114300</xdr:colOff>
      <xdr:row>97</xdr:row>
      <xdr:rowOff>153175</xdr:rowOff>
    </xdr:to>
    <xdr:sp macro="" textlink="">
      <xdr:nvSpPr>
        <xdr:cNvPr id="250" name="楕円 249"/>
        <xdr:cNvSpPr/>
      </xdr:nvSpPr>
      <xdr:spPr>
        <a:xfrm>
          <a:off x="4584700" y="166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30002</xdr:rowOff>
    </xdr:from>
    <xdr:ext cx="534377" cy="259045"/>
    <xdr:sp macro="" textlink="">
      <xdr:nvSpPr>
        <xdr:cNvPr id="251" name="扶助費該当値テキスト"/>
        <xdr:cNvSpPr txBox="1"/>
      </xdr:nvSpPr>
      <xdr:spPr>
        <a:xfrm>
          <a:off x="4686300" y="166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66802</xdr:rowOff>
    </xdr:from>
    <xdr:to>
      <xdr:col>20</xdr:col>
      <xdr:colOff>38100</xdr:colOff>
      <xdr:row>97</xdr:row>
      <xdr:rowOff>168402</xdr:rowOff>
    </xdr:to>
    <xdr:sp macro="" textlink="">
      <xdr:nvSpPr>
        <xdr:cNvPr id="252" name="楕円 251"/>
        <xdr:cNvSpPr/>
      </xdr:nvSpPr>
      <xdr:spPr>
        <a:xfrm>
          <a:off x="3746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159529</xdr:rowOff>
    </xdr:from>
    <xdr:ext cx="534377" cy="259045"/>
    <xdr:sp macro="" textlink="">
      <xdr:nvSpPr>
        <xdr:cNvPr id="253" name="テキスト ボックス 252"/>
        <xdr:cNvSpPr txBox="1"/>
      </xdr:nvSpPr>
      <xdr:spPr>
        <a:xfrm>
          <a:off x="3530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19786</xdr:rowOff>
    </xdr:from>
    <xdr:to>
      <xdr:col>15</xdr:col>
      <xdr:colOff>101600</xdr:colOff>
      <xdr:row>97</xdr:row>
      <xdr:rowOff>121386</xdr:rowOff>
    </xdr:to>
    <xdr:sp macro="" textlink="">
      <xdr:nvSpPr>
        <xdr:cNvPr id="254" name="楕円 253"/>
        <xdr:cNvSpPr/>
      </xdr:nvSpPr>
      <xdr:spPr>
        <a:xfrm>
          <a:off x="28575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112513</xdr:rowOff>
    </xdr:from>
    <xdr:ext cx="534377" cy="259045"/>
    <xdr:sp macro="" textlink="">
      <xdr:nvSpPr>
        <xdr:cNvPr id="255" name="テキスト ボックス 254"/>
        <xdr:cNvSpPr txBox="1"/>
      </xdr:nvSpPr>
      <xdr:spPr>
        <a:xfrm>
          <a:off x="2641111" y="1674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28093</xdr:rowOff>
    </xdr:from>
    <xdr:to>
      <xdr:col>10</xdr:col>
      <xdr:colOff>165100</xdr:colOff>
      <xdr:row>97</xdr:row>
      <xdr:rowOff>129693</xdr:rowOff>
    </xdr:to>
    <xdr:sp macro="" textlink="">
      <xdr:nvSpPr>
        <xdr:cNvPr id="256" name="楕円 255"/>
        <xdr:cNvSpPr/>
      </xdr:nvSpPr>
      <xdr:spPr>
        <a:xfrm>
          <a:off x="19685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120820</xdr:rowOff>
    </xdr:from>
    <xdr:ext cx="534377" cy="259045"/>
    <xdr:sp macro="" textlink="">
      <xdr:nvSpPr>
        <xdr:cNvPr id="257" name="テキスト ボックス 256"/>
        <xdr:cNvSpPr txBox="1"/>
      </xdr:nvSpPr>
      <xdr:spPr>
        <a:xfrm>
          <a:off x="1752111" y="1675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67475</xdr:rowOff>
    </xdr:from>
    <xdr:to>
      <xdr:col>6</xdr:col>
      <xdr:colOff>38100</xdr:colOff>
      <xdr:row>97</xdr:row>
      <xdr:rowOff>169075</xdr:rowOff>
    </xdr:to>
    <xdr:sp macro="" textlink="">
      <xdr:nvSpPr>
        <xdr:cNvPr id="258" name="楕円 257"/>
        <xdr:cNvSpPr/>
      </xdr:nvSpPr>
      <xdr:spPr>
        <a:xfrm>
          <a:off x="1079500" y="166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160202</xdr:rowOff>
    </xdr:from>
    <xdr:ext cx="534377" cy="259045"/>
    <xdr:sp macro="" textlink="">
      <xdr:nvSpPr>
        <xdr:cNvPr id="259" name="テキスト ボックス 258"/>
        <xdr:cNvSpPr txBox="1"/>
      </xdr:nvSpPr>
      <xdr:spPr>
        <a:xfrm>
          <a:off x="863111" y="167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162057</xdr:rowOff>
    </xdr:from>
    <xdr:to>
      <xdr:col>55</xdr:col>
      <xdr:colOff>0</xdr:colOff>
      <xdr:row>38</xdr:row>
      <xdr:rowOff>12442</xdr:rowOff>
    </xdr:to>
    <xdr:cxnSp macro="">
      <xdr:nvCxnSpPr>
        <xdr:cNvPr id="290" name="直線コネクタ 289"/>
        <xdr:cNvCxnSpPr/>
      </xdr:nvCxnSpPr>
      <xdr:spPr>
        <a:xfrm flipV="1">
          <a:off x="9639300" y="6505707"/>
          <a:ext cx="8382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12442</xdr:rowOff>
    </xdr:from>
    <xdr:to>
      <xdr:col>50</xdr:col>
      <xdr:colOff>114300</xdr:colOff>
      <xdr:row>38</xdr:row>
      <xdr:rowOff>62956</xdr:rowOff>
    </xdr:to>
    <xdr:cxnSp macro="">
      <xdr:nvCxnSpPr>
        <xdr:cNvPr id="293" name="直線コネクタ 292"/>
        <xdr:cNvCxnSpPr/>
      </xdr:nvCxnSpPr>
      <xdr:spPr>
        <a:xfrm flipV="1">
          <a:off x="8750300" y="6527542"/>
          <a:ext cx="889000" cy="5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60624</xdr:rowOff>
    </xdr:from>
    <xdr:to>
      <xdr:col>45</xdr:col>
      <xdr:colOff>177800</xdr:colOff>
      <xdr:row>38</xdr:row>
      <xdr:rowOff>62956</xdr:rowOff>
    </xdr:to>
    <xdr:cxnSp macro="">
      <xdr:nvCxnSpPr>
        <xdr:cNvPr id="296" name="直線コネクタ 295"/>
        <xdr:cNvCxnSpPr/>
      </xdr:nvCxnSpPr>
      <xdr:spPr>
        <a:xfrm>
          <a:off x="7861300" y="657572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46268</xdr:rowOff>
    </xdr:from>
    <xdr:to>
      <xdr:col>41</xdr:col>
      <xdr:colOff>50800</xdr:colOff>
      <xdr:row>38</xdr:row>
      <xdr:rowOff>60624</xdr:rowOff>
    </xdr:to>
    <xdr:cxnSp macro="">
      <xdr:nvCxnSpPr>
        <xdr:cNvPr id="299" name="直線コネクタ 298"/>
        <xdr:cNvCxnSpPr/>
      </xdr:nvCxnSpPr>
      <xdr:spPr>
        <a:xfrm>
          <a:off x="6972300" y="6561368"/>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111257</xdr:rowOff>
    </xdr:from>
    <xdr:to>
      <xdr:col>55</xdr:col>
      <xdr:colOff>50800</xdr:colOff>
      <xdr:row>38</xdr:row>
      <xdr:rowOff>41407</xdr:rowOff>
    </xdr:to>
    <xdr:sp macro="" textlink="">
      <xdr:nvSpPr>
        <xdr:cNvPr id="309" name="楕円 308"/>
        <xdr:cNvSpPr/>
      </xdr:nvSpPr>
      <xdr:spPr>
        <a:xfrm>
          <a:off x="104267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89684</xdr:rowOff>
    </xdr:from>
    <xdr:ext cx="534377" cy="259045"/>
    <xdr:sp macro="" textlink="">
      <xdr:nvSpPr>
        <xdr:cNvPr id="310" name="補助費等該当値テキスト"/>
        <xdr:cNvSpPr txBox="1"/>
      </xdr:nvSpPr>
      <xdr:spPr>
        <a:xfrm>
          <a:off x="10528300" y="64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133091</xdr:rowOff>
    </xdr:from>
    <xdr:to>
      <xdr:col>50</xdr:col>
      <xdr:colOff>165100</xdr:colOff>
      <xdr:row>38</xdr:row>
      <xdr:rowOff>63241</xdr:rowOff>
    </xdr:to>
    <xdr:sp macro="" textlink="">
      <xdr:nvSpPr>
        <xdr:cNvPr id="311" name="楕円 310"/>
        <xdr:cNvSpPr/>
      </xdr:nvSpPr>
      <xdr:spPr>
        <a:xfrm>
          <a:off x="9588500" y="64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54369</xdr:rowOff>
    </xdr:from>
    <xdr:ext cx="534377" cy="259045"/>
    <xdr:sp macro="" textlink="">
      <xdr:nvSpPr>
        <xdr:cNvPr id="312" name="テキスト ボックス 311"/>
        <xdr:cNvSpPr txBox="1"/>
      </xdr:nvSpPr>
      <xdr:spPr>
        <a:xfrm>
          <a:off x="9372111" y="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12156</xdr:rowOff>
    </xdr:from>
    <xdr:to>
      <xdr:col>46</xdr:col>
      <xdr:colOff>38100</xdr:colOff>
      <xdr:row>38</xdr:row>
      <xdr:rowOff>113756</xdr:rowOff>
    </xdr:to>
    <xdr:sp macro="" textlink="">
      <xdr:nvSpPr>
        <xdr:cNvPr id="313" name="楕円 312"/>
        <xdr:cNvSpPr/>
      </xdr:nvSpPr>
      <xdr:spPr>
        <a:xfrm>
          <a:off x="8699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104883</xdr:rowOff>
    </xdr:from>
    <xdr:ext cx="534377" cy="259045"/>
    <xdr:sp macro="" textlink="">
      <xdr:nvSpPr>
        <xdr:cNvPr id="314" name="テキスト ボックス 313"/>
        <xdr:cNvSpPr txBox="1"/>
      </xdr:nvSpPr>
      <xdr:spPr>
        <a:xfrm>
          <a:off x="8483111" y="66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9824</xdr:rowOff>
    </xdr:from>
    <xdr:to>
      <xdr:col>41</xdr:col>
      <xdr:colOff>101600</xdr:colOff>
      <xdr:row>38</xdr:row>
      <xdr:rowOff>111424</xdr:rowOff>
    </xdr:to>
    <xdr:sp macro="" textlink="">
      <xdr:nvSpPr>
        <xdr:cNvPr id="315" name="楕円 314"/>
        <xdr:cNvSpPr/>
      </xdr:nvSpPr>
      <xdr:spPr>
        <a:xfrm>
          <a:off x="7810500" y="65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102551</xdr:rowOff>
    </xdr:from>
    <xdr:ext cx="534377" cy="259045"/>
    <xdr:sp macro="" textlink="">
      <xdr:nvSpPr>
        <xdr:cNvPr id="316" name="テキスト ボックス 315"/>
        <xdr:cNvSpPr txBox="1"/>
      </xdr:nvSpPr>
      <xdr:spPr>
        <a:xfrm>
          <a:off x="7594111" y="66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166918</xdr:rowOff>
    </xdr:from>
    <xdr:to>
      <xdr:col>36</xdr:col>
      <xdr:colOff>165100</xdr:colOff>
      <xdr:row>38</xdr:row>
      <xdr:rowOff>97068</xdr:rowOff>
    </xdr:to>
    <xdr:sp macro="" textlink="">
      <xdr:nvSpPr>
        <xdr:cNvPr id="317" name="楕円 316"/>
        <xdr:cNvSpPr/>
      </xdr:nvSpPr>
      <xdr:spPr>
        <a:xfrm>
          <a:off x="6921500" y="6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88195</xdr:rowOff>
    </xdr:from>
    <xdr:ext cx="534377" cy="259045"/>
    <xdr:sp macro="" textlink="">
      <xdr:nvSpPr>
        <xdr:cNvPr id="318" name="テキスト ボックス 317"/>
        <xdr:cNvSpPr txBox="1"/>
      </xdr:nvSpPr>
      <xdr:spPr>
        <a:xfrm>
          <a:off x="6705111" y="660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88447</xdr:rowOff>
    </xdr:from>
    <xdr:to>
      <xdr:col>55</xdr:col>
      <xdr:colOff>0</xdr:colOff>
      <xdr:row>58</xdr:row>
      <xdr:rowOff>104005</xdr:rowOff>
    </xdr:to>
    <xdr:cxnSp macro="">
      <xdr:nvCxnSpPr>
        <xdr:cNvPr id="345" name="直線コネクタ 344"/>
        <xdr:cNvCxnSpPr/>
      </xdr:nvCxnSpPr>
      <xdr:spPr>
        <a:xfrm flipV="1">
          <a:off x="9639300" y="10032547"/>
          <a:ext cx="8382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69126</xdr:rowOff>
    </xdr:from>
    <xdr:to>
      <xdr:col>50</xdr:col>
      <xdr:colOff>114300</xdr:colOff>
      <xdr:row>58</xdr:row>
      <xdr:rowOff>104005</xdr:rowOff>
    </xdr:to>
    <xdr:cxnSp macro="">
      <xdr:nvCxnSpPr>
        <xdr:cNvPr id="348" name="直線コネクタ 347"/>
        <xdr:cNvCxnSpPr/>
      </xdr:nvCxnSpPr>
      <xdr:spPr>
        <a:xfrm>
          <a:off x="8750300" y="10013226"/>
          <a:ext cx="889000" cy="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69126</xdr:rowOff>
    </xdr:from>
    <xdr:to>
      <xdr:col>45</xdr:col>
      <xdr:colOff>177800</xdr:colOff>
      <xdr:row>58</xdr:row>
      <xdr:rowOff>96254</xdr:rowOff>
    </xdr:to>
    <xdr:cxnSp macro="">
      <xdr:nvCxnSpPr>
        <xdr:cNvPr id="351" name="直線コネクタ 350"/>
        <xdr:cNvCxnSpPr/>
      </xdr:nvCxnSpPr>
      <xdr:spPr>
        <a:xfrm flipV="1">
          <a:off x="7861300" y="10013226"/>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96254</xdr:rowOff>
    </xdr:from>
    <xdr:to>
      <xdr:col>41</xdr:col>
      <xdr:colOff>50800</xdr:colOff>
      <xdr:row>58</xdr:row>
      <xdr:rowOff>104336</xdr:rowOff>
    </xdr:to>
    <xdr:cxnSp macro="">
      <xdr:nvCxnSpPr>
        <xdr:cNvPr id="354" name="直線コネクタ 353"/>
        <xdr:cNvCxnSpPr/>
      </xdr:nvCxnSpPr>
      <xdr:spPr>
        <a:xfrm flipV="1">
          <a:off x="6972300" y="10040354"/>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37647</xdr:rowOff>
    </xdr:from>
    <xdr:to>
      <xdr:col>55</xdr:col>
      <xdr:colOff>50800</xdr:colOff>
      <xdr:row>58</xdr:row>
      <xdr:rowOff>139247</xdr:rowOff>
    </xdr:to>
    <xdr:sp macro="" textlink="">
      <xdr:nvSpPr>
        <xdr:cNvPr id="364" name="楕円 363"/>
        <xdr:cNvSpPr/>
      </xdr:nvSpPr>
      <xdr:spPr>
        <a:xfrm>
          <a:off x="10426700" y="99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5" name="普通建設事業費該当値テキスト"/>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53205</xdr:rowOff>
    </xdr:from>
    <xdr:to>
      <xdr:col>50</xdr:col>
      <xdr:colOff>165100</xdr:colOff>
      <xdr:row>58</xdr:row>
      <xdr:rowOff>154805</xdr:rowOff>
    </xdr:to>
    <xdr:sp macro="" textlink="">
      <xdr:nvSpPr>
        <xdr:cNvPr id="366" name="楕円 365"/>
        <xdr:cNvSpPr/>
      </xdr:nvSpPr>
      <xdr:spPr>
        <a:xfrm>
          <a:off x="9588500" y="99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145932</xdr:rowOff>
    </xdr:from>
    <xdr:ext cx="534377" cy="259045"/>
    <xdr:sp macro="" textlink="">
      <xdr:nvSpPr>
        <xdr:cNvPr id="367" name="テキスト ボックス 366"/>
        <xdr:cNvSpPr txBox="1"/>
      </xdr:nvSpPr>
      <xdr:spPr>
        <a:xfrm>
          <a:off x="9372111" y="100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18326</xdr:rowOff>
    </xdr:from>
    <xdr:to>
      <xdr:col>46</xdr:col>
      <xdr:colOff>38100</xdr:colOff>
      <xdr:row>58</xdr:row>
      <xdr:rowOff>119926</xdr:rowOff>
    </xdr:to>
    <xdr:sp macro="" textlink="">
      <xdr:nvSpPr>
        <xdr:cNvPr id="368" name="楕円 367"/>
        <xdr:cNvSpPr/>
      </xdr:nvSpPr>
      <xdr:spPr>
        <a:xfrm>
          <a:off x="8699500" y="99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136453</xdr:rowOff>
    </xdr:from>
    <xdr:ext cx="599010" cy="259045"/>
    <xdr:sp macro="" textlink="">
      <xdr:nvSpPr>
        <xdr:cNvPr id="369" name="テキスト ボックス 368"/>
        <xdr:cNvSpPr txBox="1"/>
      </xdr:nvSpPr>
      <xdr:spPr>
        <a:xfrm>
          <a:off x="8450795" y="973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45454</xdr:rowOff>
    </xdr:from>
    <xdr:to>
      <xdr:col>41</xdr:col>
      <xdr:colOff>101600</xdr:colOff>
      <xdr:row>58</xdr:row>
      <xdr:rowOff>147054</xdr:rowOff>
    </xdr:to>
    <xdr:sp macro="" textlink="">
      <xdr:nvSpPr>
        <xdr:cNvPr id="370" name="楕円 369"/>
        <xdr:cNvSpPr/>
      </xdr:nvSpPr>
      <xdr:spPr>
        <a:xfrm>
          <a:off x="7810500" y="99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138181</xdr:rowOff>
    </xdr:from>
    <xdr:ext cx="534377" cy="259045"/>
    <xdr:sp macro="" textlink="">
      <xdr:nvSpPr>
        <xdr:cNvPr id="371" name="テキスト ボックス 370"/>
        <xdr:cNvSpPr txBox="1"/>
      </xdr:nvSpPr>
      <xdr:spPr>
        <a:xfrm>
          <a:off x="7594111" y="100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53536</xdr:rowOff>
    </xdr:from>
    <xdr:to>
      <xdr:col>36</xdr:col>
      <xdr:colOff>165100</xdr:colOff>
      <xdr:row>58</xdr:row>
      <xdr:rowOff>155136</xdr:rowOff>
    </xdr:to>
    <xdr:sp macro="" textlink="">
      <xdr:nvSpPr>
        <xdr:cNvPr id="372" name="楕円 371"/>
        <xdr:cNvSpPr/>
      </xdr:nvSpPr>
      <xdr:spPr>
        <a:xfrm>
          <a:off x="6921500" y="99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146263</xdr:rowOff>
    </xdr:from>
    <xdr:ext cx="534377" cy="259045"/>
    <xdr:sp macro="" textlink="">
      <xdr:nvSpPr>
        <xdr:cNvPr id="373" name="テキスト ボックス 372"/>
        <xdr:cNvSpPr txBox="1"/>
      </xdr:nvSpPr>
      <xdr:spPr>
        <a:xfrm>
          <a:off x="6705111" y="100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156246</xdr:rowOff>
    </xdr:from>
    <xdr:to>
      <xdr:col>55</xdr:col>
      <xdr:colOff>0</xdr:colOff>
      <xdr:row>78</xdr:row>
      <xdr:rowOff>168542</xdr:rowOff>
    </xdr:to>
    <xdr:cxnSp macro="">
      <xdr:nvCxnSpPr>
        <xdr:cNvPr id="402" name="直線コネクタ 401"/>
        <xdr:cNvCxnSpPr/>
      </xdr:nvCxnSpPr>
      <xdr:spPr>
        <a:xfrm>
          <a:off x="9639300" y="13529346"/>
          <a:ext cx="8382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9810</xdr:rowOff>
    </xdr:from>
    <xdr:to>
      <xdr:col>50</xdr:col>
      <xdr:colOff>114300</xdr:colOff>
      <xdr:row>78</xdr:row>
      <xdr:rowOff>156246</xdr:rowOff>
    </xdr:to>
    <xdr:cxnSp macro="">
      <xdr:nvCxnSpPr>
        <xdr:cNvPr id="405" name="直線コネクタ 404"/>
        <xdr:cNvCxnSpPr/>
      </xdr:nvCxnSpPr>
      <xdr:spPr>
        <a:xfrm>
          <a:off x="8750300" y="13382910"/>
          <a:ext cx="889000" cy="14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9810</xdr:rowOff>
    </xdr:from>
    <xdr:to>
      <xdr:col>45</xdr:col>
      <xdr:colOff>177800</xdr:colOff>
      <xdr:row>78</xdr:row>
      <xdr:rowOff>134494</xdr:rowOff>
    </xdr:to>
    <xdr:cxnSp macro="">
      <xdr:nvCxnSpPr>
        <xdr:cNvPr id="408" name="直線コネクタ 407"/>
        <xdr:cNvCxnSpPr/>
      </xdr:nvCxnSpPr>
      <xdr:spPr>
        <a:xfrm flipV="1">
          <a:off x="7861300" y="13382910"/>
          <a:ext cx="889000" cy="1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133390</xdr:rowOff>
    </xdr:from>
    <xdr:to>
      <xdr:col>41</xdr:col>
      <xdr:colOff>50800</xdr:colOff>
      <xdr:row>78</xdr:row>
      <xdr:rowOff>134494</xdr:rowOff>
    </xdr:to>
    <xdr:cxnSp macro="">
      <xdr:nvCxnSpPr>
        <xdr:cNvPr id="411" name="直線コネクタ 410"/>
        <xdr:cNvCxnSpPr/>
      </xdr:nvCxnSpPr>
      <xdr:spPr>
        <a:xfrm>
          <a:off x="6972300" y="13506490"/>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117742</xdr:rowOff>
    </xdr:from>
    <xdr:to>
      <xdr:col>55</xdr:col>
      <xdr:colOff>50800</xdr:colOff>
      <xdr:row>79</xdr:row>
      <xdr:rowOff>47892</xdr:rowOff>
    </xdr:to>
    <xdr:sp macro="" textlink="">
      <xdr:nvSpPr>
        <xdr:cNvPr id="421" name="楕円 420"/>
        <xdr:cNvSpPr/>
      </xdr:nvSpPr>
      <xdr:spPr>
        <a:xfrm>
          <a:off x="10426700" y="134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105446</xdr:rowOff>
    </xdr:from>
    <xdr:to>
      <xdr:col>50</xdr:col>
      <xdr:colOff>165100</xdr:colOff>
      <xdr:row>79</xdr:row>
      <xdr:rowOff>35596</xdr:rowOff>
    </xdr:to>
    <xdr:sp macro="" textlink="">
      <xdr:nvSpPr>
        <xdr:cNvPr id="423" name="楕円 422"/>
        <xdr:cNvSpPr/>
      </xdr:nvSpPr>
      <xdr:spPr>
        <a:xfrm>
          <a:off x="9588500" y="134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26723</xdr:rowOff>
    </xdr:from>
    <xdr:ext cx="534377" cy="259045"/>
    <xdr:sp macro="" textlink="">
      <xdr:nvSpPr>
        <xdr:cNvPr id="424" name="テキスト ボックス 423"/>
        <xdr:cNvSpPr txBox="1"/>
      </xdr:nvSpPr>
      <xdr:spPr>
        <a:xfrm>
          <a:off x="9372111" y="135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130460</xdr:rowOff>
    </xdr:from>
    <xdr:to>
      <xdr:col>46</xdr:col>
      <xdr:colOff>38100</xdr:colOff>
      <xdr:row>78</xdr:row>
      <xdr:rowOff>60610</xdr:rowOff>
    </xdr:to>
    <xdr:sp macro="" textlink="">
      <xdr:nvSpPr>
        <xdr:cNvPr id="425" name="楕円 424"/>
        <xdr:cNvSpPr/>
      </xdr:nvSpPr>
      <xdr:spPr>
        <a:xfrm>
          <a:off x="8699500" y="133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77137</xdr:rowOff>
    </xdr:from>
    <xdr:ext cx="599010" cy="259045"/>
    <xdr:sp macro="" textlink="">
      <xdr:nvSpPr>
        <xdr:cNvPr id="426" name="テキスト ボックス 425"/>
        <xdr:cNvSpPr txBox="1"/>
      </xdr:nvSpPr>
      <xdr:spPr>
        <a:xfrm>
          <a:off x="8450795" y="1310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83694</xdr:rowOff>
    </xdr:from>
    <xdr:to>
      <xdr:col>41</xdr:col>
      <xdr:colOff>101600</xdr:colOff>
      <xdr:row>79</xdr:row>
      <xdr:rowOff>13844</xdr:rowOff>
    </xdr:to>
    <xdr:sp macro="" textlink="">
      <xdr:nvSpPr>
        <xdr:cNvPr id="427" name="楕円 426"/>
        <xdr:cNvSpPr/>
      </xdr:nvSpPr>
      <xdr:spPr>
        <a:xfrm>
          <a:off x="7810500" y="134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4971</xdr:rowOff>
    </xdr:from>
    <xdr:ext cx="534377" cy="259045"/>
    <xdr:sp macro="" textlink="">
      <xdr:nvSpPr>
        <xdr:cNvPr id="428" name="テキスト ボックス 427"/>
        <xdr:cNvSpPr txBox="1"/>
      </xdr:nvSpPr>
      <xdr:spPr>
        <a:xfrm>
          <a:off x="7594111" y="13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82590</xdr:rowOff>
    </xdr:from>
    <xdr:to>
      <xdr:col>36</xdr:col>
      <xdr:colOff>165100</xdr:colOff>
      <xdr:row>79</xdr:row>
      <xdr:rowOff>12740</xdr:rowOff>
    </xdr:to>
    <xdr:sp macro="" textlink="">
      <xdr:nvSpPr>
        <xdr:cNvPr id="429" name="楕円 428"/>
        <xdr:cNvSpPr/>
      </xdr:nvSpPr>
      <xdr:spPr>
        <a:xfrm>
          <a:off x="6921500" y="13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3867</xdr:rowOff>
    </xdr:from>
    <xdr:ext cx="534377" cy="259045"/>
    <xdr:sp macro="" textlink="">
      <xdr:nvSpPr>
        <xdr:cNvPr id="430" name="テキスト ボックス 429"/>
        <xdr:cNvSpPr txBox="1"/>
      </xdr:nvSpPr>
      <xdr:spPr>
        <a:xfrm>
          <a:off x="6705111" y="135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13917</xdr:rowOff>
    </xdr:from>
    <xdr:to>
      <xdr:col>55</xdr:col>
      <xdr:colOff>0</xdr:colOff>
      <xdr:row>99</xdr:row>
      <xdr:rowOff>60384</xdr:rowOff>
    </xdr:to>
    <xdr:cxnSp macro="">
      <xdr:nvCxnSpPr>
        <xdr:cNvPr id="461" name="直線コネクタ 460"/>
        <xdr:cNvCxnSpPr/>
      </xdr:nvCxnSpPr>
      <xdr:spPr>
        <a:xfrm flipV="1">
          <a:off x="9639300" y="16987467"/>
          <a:ext cx="838200" cy="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60384</xdr:rowOff>
    </xdr:from>
    <xdr:to>
      <xdr:col>50</xdr:col>
      <xdr:colOff>114300</xdr:colOff>
      <xdr:row>99</xdr:row>
      <xdr:rowOff>61120</xdr:rowOff>
    </xdr:to>
    <xdr:cxnSp macro="">
      <xdr:nvCxnSpPr>
        <xdr:cNvPr id="464" name="直線コネクタ 463"/>
        <xdr:cNvCxnSpPr/>
      </xdr:nvCxnSpPr>
      <xdr:spPr>
        <a:xfrm flipV="1">
          <a:off x="8750300" y="1703393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60719</xdr:rowOff>
    </xdr:from>
    <xdr:to>
      <xdr:col>45</xdr:col>
      <xdr:colOff>177800</xdr:colOff>
      <xdr:row>99</xdr:row>
      <xdr:rowOff>61120</xdr:rowOff>
    </xdr:to>
    <xdr:cxnSp macro="">
      <xdr:nvCxnSpPr>
        <xdr:cNvPr id="467" name="直線コネクタ 466"/>
        <xdr:cNvCxnSpPr/>
      </xdr:nvCxnSpPr>
      <xdr:spPr>
        <a:xfrm>
          <a:off x="7861300" y="17034269"/>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60719</xdr:rowOff>
    </xdr:from>
    <xdr:to>
      <xdr:col>41</xdr:col>
      <xdr:colOff>50800</xdr:colOff>
      <xdr:row>99</xdr:row>
      <xdr:rowOff>74637</xdr:rowOff>
    </xdr:to>
    <xdr:cxnSp macro="">
      <xdr:nvCxnSpPr>
        <xdr:cNvPr id="470" name="直線コネクタ 469"/>
        <xdr:cNvCxnSpPr/>
      </xdr:nvCxnSpPr>
      <xdr:spPr>
        <a:xfrm flipV="1">
          <a:off x="6972300" y="17034269"/>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134567</xdr:rowOff>
    </xdr:from>
    <xdr:to>
      <xdr:col>55</xdr:col>
      <xdr:colOff>50800</xdr:colOff>
      <xdr:row>99</xdr:row>
      <xdr:rowOff>64717</xdr:rowOff>
    </xdr:to>
    <xdr:sp macro="" textlink="">
      <xdr:nvSpPr>
        <xdr:cNvPr id="480" name="楕円 479"/>
        <xdr:cNvSpPr/>
      </xdr:nvSpPr>
      <xdr:spPr>
        <a:xfrm>
          <a:off x="10426700" y="169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93944</xdr:rowOff>
    </xdr:from>
    <xdr:ext cx="534377" cy="259045"/>
    <xdr:sp macro="" textlink="">
      <xdr:nvSpPr>
        <xdr:cNvPr id="481" name="普通建設事業費 （ うち更新整備　）該当値テキスト"/>
        <xdr:cNvSpPr txBox="1"/>
      </xdr:nvSpPr>
      <xdr:spPr>
        <a:xfrm>
          <a:off x="10528300" y="1672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9584</xdr:rowOff>
    </xdr:from>
    <xdr:to>
      <xdr:col>50</xdr:col>
      <xdr:colOff>165100</xdr:colOff>
      <xdr:row>99</xdr:row>
      <xdr:rowOff>111184</xdr:rowOff>
    </xdr:to>
    <xdr:sp macro="" textlink="">
      <xdr:nvSpPr>
        <xdr:cNvPr id="482" name="楕円 481"/>
        <xdr:cNvSpPr/>
      </xdr:nvSpPr>
      <xdr:spPr>
        <a:xfrm>
          <a:off x="9588500" y="169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102311</xdr:rowOff>
    </xdr:from>
    <xdr:ext cx="534377" cy="259045"/>
    <xdr:sp macro="" textlink="">
      <xdr:nvSpPr>
        <xdr:cNvPr id="483" name="テキスト ボックス 482"/>
        <xdr:cNvSpPr txBox="1"/>
      </xdr:nvSpPr>
      <xdr:spPr>
        <a:xfrm>
          <a:off x="9372111" y="1707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10320</xdr:rowOff>
    </xdr:from>
    <xdr:to>
      <xdr:col>46</xdr:col>
      <xdr:colOff>38100</xdr:colOff>
      <xdr:row>99</xdr:row>
      <xdr:rowOff>111920</xdr:rowOff>
    </xdr:to>
    <xdr:sp macro="" textlink="">
      <xdr:nvSpPr>
        <xdr:cNvPr id="484" name="楕円 483"/>
        <xdr:cNvSpPr/>
      </xdr:nvSpPr>
      <xdr:spPr>
        <a:xfrm>
          <a:off x="8699500" y="169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103047</xdr:rowOff>
    </xdr:from>
    <xdr:ext cx="534377" cy="259045"/>
    <xdr:sp macro="" textlink="">
      <xdr:nvSpPr>
        <xdr:cNvPr id="485" name="テキスト ボックス 484"/>
        <xdr:cNvSpPr txBox="1"/>
      </xdr:nvSpPr>
      <xdr:spPr>
        <a:xfrm>
          <a:off x="8483111" y="170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9919</xdr:rowOff>
    </xdr:from>
    <xdr:to>
      <xdr:col>41</xdr:col>
      <xdr:colOff>101600</xdr:colOff>
      <xdr:row>99</xdr:row>
      <xdr:rowOff>111519</xdr:rowOff>
    </xdr:to>
    <xdr:sp macro="" textlink="">
      <xdr:nvSpPr>
        <xdr:cNvPr id="486" name="楕円 485"/>
        <xdr:cNvSpPr/>
      </xdr:nvSpPr>
      <xdr:spPr>
        <a:xfrm>
          <a:off x="7810500" y="169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102646</xdr:rowOff>
    </xdr:from>
    <xdr:ext cx="534377" cy="259045"/>
    <xdr:sp macro="" textlink="">
      <xdr:nvSpPr>
        <xdr:cNvPr id="487" name="テキスト ボックス 486"/>
        <xdr:cNvSpPr txBox="1"/>
      </xdr:nvSpPr>
      <xdr:spPr>
        <a:xfrm>
          <a:off x="7594111" y="1707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23837</xdr:rowOff>
    </xdr:from>
    <xdr:to>
      <xdr:col>36</xdr:col>
      <xdr:colOff>165100</xdr:colOff>
      <xdr:row>99</xdr:row>
      <xdr:rowOff>125437</xdr:rowOff>
    </xdr:to>
    <xdr:sp macro="" textlink="">
      <xdr:nvSpPr>
        <xdr:cNvPr id="488" name="楕円 487"/>
        <xdr:cNvSpPr/>
      </xdr:nvSpPr>
      <xdr:spPr>
        <a:xfrm>
          <a:off x="6921500" y="169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116564</xdr:rowOff>
    </xdr:from>
    <xdr:ext cx="534377" cy="259045"/>
    <xdr:sp macro="" textlink="">
      <xdr:nvSpPr>
        <xdr:cNvPr id="489" name="テキスト ボックス 488"/>
        <xdr:cNvSpPr txBox="1"/>
      </xdr:nvSpPr>
      <xdr:spPr>
        <a:xfrm>
          <a:off x="6705111" y="170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135334</xdr:rowOff>
    </xdr:from>
    <xdr:to>
      <xdr:col>85</xdr:col>
      <xdr:colOff>127000</xdr:colOff>
      <xdr:row>38</xdr:row>
      <xdr:rowOff>139553</xdr:rowOff>
    </xdr:to>
    <xdr:cxnSp macro="">
      <xdr:nvCxnSpPr>
        <xdr:cNvPr id="516" name="直線コネクタ 515"/>
        <xdr:cNvCxnSpPr/>
      </xdr:nvCxnSpPr>
      <xdr:spPr>
        <a:xfrm flipV="1">
          <a:off x="15481300" y="6650434"/>
          <a:ext cx="8382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139526</xdr:rowOff>
    </xdr:from>
    <xdr:to>
      <xdr:col>81</xdr:col>
      <xdr:colOff>50800</xdr:colOff>
      <xdr:row>38</xdr:row>
      <xdr:rowOff>139553</xdr:rowOff>
    </xdr:to>
    <xdr:cxnSp macro="">
      <xdr:nvCxnSpPr>
        <xdr:cNvPr id="519" name="直線コネクタ 518"/>
        <xdr:cNvCxnSpPr/>
      </xdr:nvCxnSpPr>
      <xdr:spPr>
        <a:xfrm>
          <a:off x="14592300" y="6654626"/>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139526</xdr:rowOff>
    </xdr:from>
    <xdr:to>
      <xdr:col>76</xdr:col>
      <xdr:colOff>114300</xdr:colOff>
      <xdr:row>38</xdr:row>
      <xdr:rowOff>139563</xdr:rowOff>
    </xdr:to>
    <xdr:cxnSp macro="">
      <xdr:nvCxnSpPr>
        <xdr:cNvPr id="522" name="直線コネクタ 521"/>
        <xdr:cNvCxnSpPr/>
      </xdr:nvCxnSpPr>
      <xdr:spPr>
        <a:xfrm flipV="1">
          <a:off x="13703300" y="665462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139563</xdr:rowOff>
    </xdr:from>
    <xdr:to>
      <xdr:col>71</xdr:col>
      <xdr:colOff>177800</xdr:colOff>
      <xdr:row>38</xdr:row>
      <xdr:rowOff>139563</xdr:rowOff>
    </xdr:to>
    <xdr:cxnSp macro="">
      <xdr:nvCxnSpPr>
        <xdr:cNvPr id="525" name="直線コネクタ 524"/>
        <xdr:cNvCxnSpPr/>
      </xdr:nvCxnSpPr>
      <xdr:spPr>
        <a:xfrm>
          <a:off x="12814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84534</xdr:rowOff>
    </xdr:from>
    <xdr:to>
      <xdr:col>85</xdr:col>
      <xdr:colOff>177800</xdr:colOff>
      <xdr:row>39</xdr:row>
      <xdr:rowOff>14684</xdr:rowOff>
    </xdr:to>
    <xdr:sp macro="" textlink="">
      <xdr:nvSpPr>
        <xdr:cNvPr id="535" name="楕円 534"/>
        <xdr:cNvSpPr/>
      </xdr:nvSpPr>
      <xdr:spPr>
        <a:xfrm>
          <a:off x="16268700" y="65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378565" cy="259045"/>
    <xdr:sp macro="" textlink="">
      <xdr:nvSpPr>
        <xdr:cNvPr id="536" name="災害復旧事業費該当値テキスト"/>
        <xdr:cNvSpPr txBox="1"/>
      </xdr:nvSpPr>
      <xdr:spPr>
        <a:xfrm>
          <a:off x="16370300" y="654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88753</xdr:rowOff>
    </xdr:from>
    <xdr:to>
      <xdr:col>81</xdr:col>
      <xdr:colOff>101600</xdr:colOff>
      <xdr:row>39</xdr:row>
      <xdr:rowOff>18903</xdr:rowOff>
    </xdr:to>
    <xdr:sp macro="" textlink="">
      <xdr:nvSpPr>
        <xdr:cNvPr id="537" name="楕円 536"/>
        <xdr:cNvSpPr/>
      </xdr:nvSpPr>
      <xdr:spPr>
        <a:xfrm>
          <a:off x="15430500" y="6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10030</xdr:rowOff>
    </xdr:from>
    <xdr:ext cx="313932" cy="259045"/>
    <xdr:sp macro="" textlink="">
      <xdr:nvSpPr>
        <xdr:cNvPr id="538" name="テキスト ボックス 537"/>
        <xdr:cNvSpPr txBox="1"/>
      </xdr:nvSpPr>
      <xdr:spPr>
        <a:xfrm>
          <a:off x="15324333" y="669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88726</xdr:rowOff>
    </xdr:from>
    <xdr:to>
      <xdr:col>76</xdr:col>
      <xdr:colOff>165100</xdr:colOff>
      <xdr:row>39</xdr:row>
      <xdr:rowOff>18876</xdr:rowOff>
    </xdr:to>
    <xdr:sp macro="" textlink="">
      <xdr:nvSpPr>
        <xdr:cNvPr id="539" name="楕円 538"/>
        <xdr:cNvSpPr/>
      </xdr:nvSpPr>
      <xdr:spPr>
        <a:xfrm>
          <a:off x="14541500" y="66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10003</xdr:rowOff>
    </xdr:from>
    <xdr:ext cx="313932" cy="259045"/>
    <xdr:sp macro="" textlink="">
      <xdr:nvSpPr>
        <xdr:cNvPr id="540" name="テキスト ボックス 539"/>
        <xdr:cNvSpPr txBox="1"/>
      </xdr:nvSpPr>
      <xdr:spPr>
        <a:xfrm>
          <a:off x="14435333" y="6696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88763</xdr:rowOff>
    </xdr:from>
    <xdr:to>
      <xdr:col>72</xdr:col>
      <xdr:colOff>38100</xdr:colOff>
      <xdr:row>39</xdr:row>
      <xdr:rowOff>18913</xdr:rowOff>
    </xdr:to>
    <xdr:sp macro="" textlink="">
      <xdr:nvSpPr>
        <xdr:cNvPr id="541" name="楕円 540"/>
        <xdr:cNvSpPr/>
      </xdr:nvSpPr>
      <xdr:spPr>
        <a:xfrm>
          <a:off x="1365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10040</xdr:rowOff>
    </xdr:from>
    <xdr:ext cx="313932" cy="259045"/>
    <xdr:sp macro="" textlink="">
      <xdr:nvSpPr>
        <xdr:cNvPr id="542" name="テキスト ボックス 541"/>
        <xdr:cNvSpPr txBox="1"/>
      </xdr:nvSpPr>
      <xdr:spPr>
        <a:xfrm>
          <a:off x="13546333" y="669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88763</xdr:rowOff>
    </xdr:from>
    <xdr:to>
      <xdr:col>67</xdr:col>
      <xdr:colOff>101600</xdr:colOff>
      <xdr:row>39</xdr:row>
      <xdr:rowOff>18913</xdr:rowOff>
    </xdr:to>
    <xdr:sp macro="" textlink="">
      <xdr:nvSpPr>
        <xdr:cNvPr id="543" name="楕円 542"/>
        <xdr:cNvSpPr/>
      </xdr:nvSpPr>
      <xdr:spPr>
        <a:xfrm>
          <a:off x="1276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10040</xdr:rowOff>
    </xdr:from>
    <xdr:ext cx="313932" cy="259045"/>
    <xdr:sp macro="" textlink="">
      <xdr:nvSpPr>
        <xdr:cNvPr id="544" name="テキスト ボックス 543"/>
        <xdr:cNvSpPr txBox="1"/>
      </xdr:nvSpPr>
      <xdr:spPr>
        <a:xfrm>
          <a:off x="12657333" y="669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36575</xdr:rowOff>
    </xdr:from>
    <xdr:to>
      <xdr:col>85</xdr:col>
      <xdr:colOff>127000</xdr:colOff>
      <xdr:row>76</xdr:row>
      <xdr:rowOff>66346</xdr:rowOff>
    </xdr:to>
    <xdr:cxnSp macro="">
      <xdr:nvCxnSpPr>
        <xdr:cNvPr id="620" name="直線コネクタ 619"/>
        <xdr:cNvCxnSpPr/>
      </xdr:nvCxnSpPr>
      <xdr:spPr>
        <a:xfrm>
          <a:off x="15481300" y="13066775"/>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36575</xdr:rowOff>
    </xdr:from>
    <xdr:to>
      <xdr:col>81</xdr:col>
      <xdr:colOff>50800</xdr:colOff>
      <xdr:row>76</xdr:row>
      <xdr:rowOff>45576</xdr:rowOff>
    </xdr:to>
    <xdr:cxnSp macro="">
      <xdr:nvCxnSpPr>
        <xdr:cNvPr id="623" name="直線コネクタ 622"/>
        <xdr:cNvCxnSpPr/>
      </xdr:nvCxnSpPr>
      <xdr:spPr>
        <a:xfrm flipV="1">
          <a:off x="14592300" y="13066775"/>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123396</xdr:rowOff>
    </xdr:from>
    <xdr:to>
      <xdr:col>76</xdr:col>
      <xdr:colOff>114300</xdr:colOff>
      <xdr:row>76</xdr:row>
      <xdr:rowOff>45576</xdr:rowOff>
    </xdr:to>
    <xdr:cxnSp macro="">
      <xdr:nvCxnSpPr>
        <xdr:cNvPr id="626" name="直線コネクタ 625"/>
        <xdr:cNvCxnSpPr/>
      </xdr:nvCxnSpPr>
      <xdr:spPr>
        <a:xfrm>
          <a:off x="13703300" y="12982146"/>
          <a:ext cx="8890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123396</xdr:rowOff>
    </xdr:from>
    <xdr:to>
      <xdr:col>71</xdr:col>
      <xdr:colOff>177800</xdr:colOff>
      <xdr:row>75</xdr:row>
      <xdr:rowOff>158179</xdr:rowOff>
    </xdr:to>
    <xdr:cxnSp macro="">
      <xdr:nvCxnSpPr>
        <xdr:cNvPr id="629" name="直線コネクタ 628"/>
        <xdr:cNvCxnSpPr/>
      </xdr:nvCxnSpPr>
      <xdr:spPr>
        <a:xfrm flipV="1">
          <a:off x="12814300" y="12982146"/>
          <a:ext cx="8890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15546</xdr:rowOff>
    </xdr:from>
    <xdr:to>
      <xdr:col>85</xdr:col>
      <xdr:colOff>177800</xdr:colOff>
      <xdr:row>76</xdr:row>
      <xdr:rowOff>117146</xdr:rowOff>
    </xdr:to>
    <xdr:sp macro="" textlink="">
      <xdr:nvSpPr>
        <xdr:cNvPr id="639" name="楕円 638"/>
        <xdr:cNvSpPr/>
      </xdr:nvSpPr>
      <xdr:spPr>
        <a:xfrm>
          <a:off x="16268700" y="130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38424</xdr:rowOff>
    </xdr:from>
    <xdr:ext cx="534377" cy="259045"/>
    <xdr:sp macro="" textlink="">
      <xdr:nvSpPr>
        <xdr:cNvPr id="640" name="公債費該当値テキスト"/>
        <xdr:cNvSpPr txBox="1"/>
      </xdr:nvSpPr>
      <xdr:spPr>
        <a:xfrm>
          <a:off x="16370300" y="128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157225</xdr:rowOff>
    </xdr:from>
    <xdr:to>
      <xdr:col>81</xdr:col>
      <xdr:colOff>101600</xdr:colOff>
      <xdr:row>76</xdr:row>
      <xdr:rowOff>87375</xdr:rowOff>
    </xdr:to>
    <xdr:sp macro="" textlink="">
      <xdr:nvSpPr>
        <xdr:cNvPr id="641" name="楕円 640"/>
        <xdr:cNvSpPr/>
      </xdr:nvSpPr>
      <xdr:spPr>
        <a:xfrm>
          <a:off x="15430500" y="130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103901</xdr:rowOff>
    </xdr:from>
    <xdr:ext cx="534377" cy="259045"/>
    <xdr:sp macro="" textlink="">
      <xdr:nvSpPr>
        <xdr:cNvPr id="642" name="テキスト ボックス 641"/>
        <xdr:cNvSpPr txBox="1"/>
      </xdr:nvSpPr>
      <xdr:spPr>
        <a:xfrm>
          <a:off x="15214111" y="127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166226</xdr:rowOff>
    </xdr:from>
    <xdr:to>
      <xdr:col>76</xdr:col>
      <xdr:colOff>165100</xdr:colOff>
      <xdr:row>76</xdr:row>
      <xdr:rowOff>96376</xdr:rowOff>
    </xdr:to>
    <xdr:sp macro="" textlink="">
      <xdr:nvSpPr>
        <xdr:cNvPr id="643" name="楕円 642"/>
        <xdr:cNvSpPr/>
      </xdr:nvSpPr>
      <xdr:spPr>
        <a:xfrm>
          <a:off x="14541500" y="13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112903</xdr:rowOff>
    </xdr:from>
    <xdr:ext cx="534377" cy="259045"/>
    <xdr:sp macro="" textlink="">
      <xdr:nvSpPr>
        <xdr:cNvPr id="644" name="テキスト ボックス 643"/>
        <xdr:cNvSpPr txBox="1"/>
      </xdr:nvSpPr>
      <xdr:spPr>
        <a:xfrm>
          <a:off x="14325111" y="1280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72596</xdr:rowOff>
    </xdr:from>
    <xdr:to>
      <xdr:col>72</xdr:col>
      <xdr:colOff>38100</xdr:colOff>
      <xdr:row>76</xdr:row>
      <xdr:rowOff>2747</xdr:rowOff>
    </xdr:to>
    <xdr:sp macro="" textlink="">
      <xdr:nvSpPr>
        <xdr:cNvPr id="645" name="楕円 644"/>
        <xdr:cNvSpPr/>
      </xdr:nvSpPr>
      <xdr:spPr>
        <a:xfrm>
          <a:off x="13652500" y="129313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19273</xdr:rowOff>
    </xdr:from>
    <xdr:ext cx="599010" cy="259045"/>
    <xdr:sp macro="" textlink="">
      <xdr:nvSpPr>
        <xdr:cNvPr id="646" name="テキスト ボックス 645"/>
        <xdr:cNvSpPr txBox="1"/>
      </xdr:nvSpPr>
      <xdr:spPr>
        <a:xfrm>
          <a:off x="13403795" y="127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107380</xdr:rowOff>
    </xdr:from>
    <xdr:to>
      <xdr:col>67</xdr:col>
      <xdr:colOff>101600</xdr:colOff>
      <xdr:row>76</xdr:row>
      <xdr:rowOff>37529</xdr:rowOff>
    </xdr:to>
    <xdr:sp macro="" textlink="">
      <xdr:nvSpPr>
        <xdr:cNvPr id="647" name="楕円 646"/>
        <xdr:cNvSpPr/>
      </xdr:nvSpPr>
      <xdr:spPr>
        <a:xfrm>
          <a:off x="12763500" y="12966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54057</xdr:rowOff>
    </xdr:from>
    <xdr:ext cx="599010" cy="259045"/>
    <xdr:sp macro="" textlink="">
      <xdr:nvSpPr>
        <xdr:cNvPr id="648" name="テキスト ボックス 647"/>
        <xdr:cNvSpPr txBox="1"/>
      </xdr:nvSpPr>
      <xdr:spPr>
        <a:xfrm>
          <a:off x="12514795" y="127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72289</xdr:rowOff>
    </xdr:from>
    <xdr:to>
      <xdr:col>85</xdr:col>
      <xdr:colOff>127000</xdr:colOff>
      <xdr:row>99</xdr:row>
      <xdr:rowOff>5817</xdr:rowOff>
    </xdr:to>
    <xdr:cxnSp macro="">
      <xdr:nvCxnSpPr>
        <xdr:cNvPr id="677" name="直線コネクタ 676"/>
        <xdr:cNvCxnSpPr/>
      </xdr:nvCxnSpPr>
      <xdr:spPr>
        <a:xfrm>
          <a:off x="15481300" y="16874389"/>
          <a:ext cx="838200" cy="1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72289</xdr:rowOff>
    </xdr:from>
    <xdr:to>
      <xdr:col>81</xdr:col>
      <xdr:colOff>50800</xdr:colOff>
      <xdr:row>98</xdr:row>
      <xdr:rowOff>158871</xdr:rowOff>
    </xdr:to>
    <xdr:cxnSp macro="">
      <xdr:nvCxnSpPr>
        <xdr:cNvPr id="680" name="直線コネクタ 679"/>
        <xdr:cNvCxnSpPr/>
      </xdr:nvCxnSpPr>
      <xdr:spPr>
        <a:xfrm flipV="1">
          <a:off x="14592300" y="16874389"/>
          <a:ext cx="8890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158871</xdr:rowOff>
    </xdr:from>
    <xdr:to>
      <xdr:col>76</xdr:col>
      <xdr:colOff>114300</xdr:colOff>
      <xdr:row>98</xdr:row>
      <xdr:rowOff>160634</xdr:rowOff>
    </xdr:to>
    <xdr:cxnSp macro="">
      <xdr:nvCxnSpPr>
        <xdr:cNvPr id="683" name="直線コネクタ 682"/>
        <xdr:cNvCxnSpPr/>
      </xdr:nvCxnSpPr>
      <xdr:spPr>
        <a:xfrm flipV="1">
          <a:off x="13703300" y="16960971"/>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157578</xdr:rowOff>
    </xdr:from>
    <xdr:to>
      <xdr:col>71</xdr:col>
      <xdr:colOff>177800</xdr:colOff>
      <xdr:row>98</xdr:row>
      <xdr:rowOff>160634</xdr:rowOff>
    </xdr:to>
    <xdr:cxnSp macro="">
      <xdr:nvCxnSpPr>
        <xdr:cNvPr id="686" name="直線コネクタ 685"/>
        <xdr:cNvCxnSpPr/>
      </xdr:nvCxnSpPr>
      <xdr:spPr>
        <a:xfrm>
          <a:off x="12814300" y="16959678"/>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126467</xdr:rowOff>
    </xdr:from>
    <xdr:to>
      <xdr:col>85</xdr:col>
      <xdr:colOff>177800</xdr:colOff>
      <xdr:row>99</xdr:row>
      <xdr:rowOff>56617</xdr:rowOff>
    </xdr:to>
    <xdr:sp macro="" textlink="">
      <xdr:nvSpPr>
        <xdr:cNvPr id="696" name="楕円 695"/>
        <xdr:cNvSpPr/>
      </xdr:nvSpPr>
      <xdr:spPr>
        <a:xfrm>
          <a:off x="16268700" y="169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21489</xdr:rowOff>
    </xdr:from>
    <xdr:to>
      <xdr:col>81</xdr:col>
      <xdr:colOff>101600</xdr:colOff>
      <xdr:row>98</xdr:row>
      <xdr:rowOff>123089</xdr:rowOff>
    </xdr:to>
    <xdr:sp macro="" textlink="">
      <xdr:nvSpPr>
        <xdr:cNvPr id="698" name="楕円 697"/>
        <xdr:cNvSpPr/>
      </xdr:nvSpPr>
      <xdr:spPr>
        <a:xfrm>
          <a:off x="15430500" y="168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139616</xdr:rowOff>
    </xdr:from>
    <xdr:ext cx="599010" cy="259045"/>
    <xdr:sp macro="" textlink="">
      <xdr:nvSpPr>
        <xdr:cNvPr id="699" name="テキスト ボックス 698"/>
        <xdr:cNvSpPr txBox="1"/>
      </xdr:nvSpPr>
      <xdr:spPr>
        <a:xfrm>
          <a:off x="15181795" y="1659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108071</xdr:rowOff>
    </xdr:from>
    <xdr:to>
      <xdr:col>76</xdr:col>
      <xdr:colOff>165100</xdr:colOff>
      <xdr:row>99</xdr:row>
      <xdr:rowOff>38221</xdr:rowOff>
    </xdr:to>
    <xdr:sp macro="" textlink="">
      <xdr:nvSpPr>
        <xdr:cNvPr id="700" name="楕円 699"/>
        <xdr:cNvSpPr/>
      </xdr:nvSpPr>
      <xdr:spPr>
        <a:xfrm>
          <a:off x="14541500" y="169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54748</xdr:rowOff>
    </xdr:from>
    <xdr:ext cx="534377" cy="259045"/>
    <xdr:sp macro="" textlink="">
      <xdr:nvSpPr>
        <xdr:cNvPr id="701" name="テキスト ボックス 700"/>
        <xdr:cNvSpPr txBox="1"/>
      </xdr:nvSpPr>
      <xdr:spPr>
        <a:xfrm>
          <a:off x="14325111" y="1668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109834</xdr:rowOff>
    </xdr:from>
    <xdr:to>
      <xdr:col>72</xdr:col>
      <xdr:colOff>38100</xdr:colOff>
      <xdr:row>99</xdr:row>
      <xdr:rowOff>39984</xdr:rowOff>
    </xdr:to>
    <xdr:sp macro="" textlink="">
      <xdr:nvSpPr>
        <xdr:cNvPr id="702" name="楕円 701"/>
        <xdr:cNvSpPr/>
      </xdr:nvSpPr>
      <xdr:spPr>
        <a:xfrm>
          <a:off x="13652500" y="16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56511</xdr:rowOff>
    </xdr:from>
    <xdr:ext cx="534377" cy="259045"/>
    <xdr:sp macro="" textlink="">
      <xdr:nvSpPr>
        <xdr:cNvPr id="703" name="テキスト ボックス 702"/>
        <xdr:cNvSpPr txBox="1"/>
      </xdr:nvSpPr>
      <xdr:spPr>
        <a:xfrm>
          <a:off x="13436111" y="1668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106778</xdr:rowOff>
    </xdr:from>
    <xdr:to>
      <xdr:col>67</xdr:col>
      <xdr:colOff>101600</xdr:colOff>
      <xdr:row>99</xdr:row>
      <xdr:rowOff>36928</xdr:rowOff>
    </xdr:to>
    <xdr:sp macro="" textlink="">
      <xdr:nvSpPr>
        <xdr:cNvPr id="704" name="楕円 703"/>
        <xdr:cNvSpPr/>
      </xdr:nvSpPr>
      <xdr:spPr>
        <a:xfrm>
          <a:off x="12763500" y="169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53455</xdr:rowOff>
    </xdr:from>
    <xdr:ext cx="534377" cy="259045"/>
    <xdr:sp macro="" textlink="">
      <xdr:nvSpPr>
        <xdr:cNvPr id="705" name="テキスト ボックス 704"/>
        <xdr:cNvSpPr txBox="1"/>
      </xdr:nvSpPr>
      <xdr:spPr>
        <a:xfrm>
          <a:off x="12547111" y="166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139558</xdr:rowOff>
    </xdr:from>
    <xdr:to>
      <xdr:col>116</xdr:col>
      <xdr:colOff>63500</xdr:colOff>
      <xdr:row>58</xdr:row>
      <xdr:rowOff>139627</xdr:rowOff>
    </xdr:to>
    <xdr:cxnSp macro="">
      <xdr:nvCxnSpPr>
        <xdr:cNvPr id="789" name="直線コネクタ 788"/>
        <xdr:cNvCxnSpPr/>
      </xdr:nvCxnSpPr>
      <xdr:spPr>
        <a:xfrm>
          <a:off x="21323300" y="10083658"/>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139357</xdr:rowOff>
    </xdr:from>
    <xdr:to>
      <xdr:col>111</xdr:col>
      <xdr:colOff>177800</xdr:colOff>
      <xdr:row>58</xdr:row>
      <xdr:rowOff>139558</xdr:rowOff>
    </xdr:to>
    <xdr:cxnSp macro="">
      <xdr:nvCxnSpPr>
        <xdr:cNvPr id="792" name="直線コネクタ 791"/>
        <xdr:cNvCxnSpPr/>
      </xdr:nvCxnSpPr>
      <xdr:spPr>
        <a:xfrm>
          <a:off x="20434300" y="10083457"/>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139298</xdr:rowOff>
    </xdr:from>
    <xdr:to>
      <xdr:col>107</xdr:col>
      <xdr:colOff>50800</xdr:colOff>
      <xdr:row>58</xdr:row>
      <xdr:rowOff>139357</xdr:rowOff>
    </xdr:to>
    <xdr:cxnSp macro="">
      <xdr:nvCxnSpPr>
        <xdr:cNvPr id="795" name="直線コネクタ 794"/>
        <xdr:cNvCxnSpPr/>
      </xdr:nvCxnSpPr>
      <xdr:spPr>
        <a:xfrm>
          <a:off x="19545300" y="10083398"/>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139243</xdr:rowOff>
    </xdr:from>
    <xdr:to>
      <xdr:col>102</xdr:col>
      <xdr:colOff>114300</xdr:colOff>
      <xdr:row>58</xdr:row>
      <xdr:rowOff>139298</xdr:rowOff>
    </xdr:to>
    <xdr:cxnSp macro="">
      <xdr:nvCxnSpPr>
        <xdr:cNvPr id="798" name="直線コネクタ 797"/>
        <xdr:cNvCxnSpPr/>
      </xdr:nvCxnSpPr>
      <xdr:spPr>
        <a:xfrm>
          <a:off x="18656300" y="10083343"/>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88827</xdr:rowOff>
    </xdr:from>
    <xdr:to>
      <xdr:col>116</xdr:col>
      <xdr:colOff>114300</xdr:colOff>
      <xdr:row>59</xdr:row>
      <xdr:rowOff>18977</xdr:rowOff>
    </xdr:to>
    <xdr:sp macro="" textlink="">
      <xdr:nvSpPr>
        <xdr:cNvPr id="808" name="楕円 807"/>
        <xdr:cNvSpPr/>
      </xdr:nvSpPr>
      <xdr:spPr>
        <a:xfrm>
          <a:off x="22110700" y="100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13932" cy="259045"/>
    <xdr:sp macro="" textlink="">
      <xdr:nvSpPr>
        <xdr:cNvPr id="809" name="貸付金該当値テキスト"/>
        <xdr:cNvSpPr txBox="1"/>
      </xdr:nvSpPr>
      <xdr:spPr>
        <a:xfrm>
          <a:off x="22212300" y="9999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88758</xdr:rowOff>
    </xdr:from>
    <xdr:to>
      <xdr:col>112</xdr:col>
      <xdr:colOff>38100</xdr:colOff>
      <xdr:row>59</xdr:row>
      <xdr:rowOff>18908</xdr:rowOff>
    </xdr:to>
    <xdr:sp macro="" textlink="">
      <xdr:nvSpPr>
        <xdr:cNvPr id="810" name="楕円 809"/>
        <xdr:cNvSpPr/>
      </xdr:nvSpPr>
      <xdr:spPr>
        <a:xfrm>
          <a:off x="21272500" y="100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10035</xdr:rowOff>
    </xdr:from>
    <xdr:ext cx="313932" cy="259045"/>
    <xdr:sp macro="" textlink="">
      <xdr:nvSpPr>
        <xdr:cNvPr id="811" name="テキスト ボックス 810"/>
        <xdr:cNvSpPr txBox="1"/>
      </xdr:nvSpPr>
      <xdr:spPr>
        <a:xfrm>
          <a:off x="21166333" y="101255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88557</xdr:rowOff>
    </xdr:from>
    <xdr:to>
      <xdr:col>107</xdr:col>
      <xdr:colOff>101600</xdr:colOff>
      <xdr:row>59</xdr:row>
      <xdr:rowOff>18707</xdr:rowOff>
    </xdr:to>
    <xdr:sp macro="" textlink="">
      <xdr:nvSpPr>
        <xdr:cNvPr id="812" name="楕円 811"/>
        <xdr:cNvSpPr/>
      </xdr:nvSpPr>
      <xdr:spPr>
        <a:xfrm>
          <a:off x="20383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9834</xdr:rowOff>
    </xdr:from>
    <xdr:ext cx="313932" cy="259045"/>
    <xdr:sp macro="" textlink="">
      <xdr:nvSpPr>
        <xdr:cNvPr id="813" name="テキスト ボックス 812"/>
        <xdr:cNvSpPr txBox="1"/>
      </xdr:nvSpPr>
      <xdr:spPr>
        <a:xfrm>
          <a:off x="20277333" y="10125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88498</xdr:rowOff>
    </xdr:from>
    <xdr:to>
      <xdr:col>102</xdr:col>
      <xdr:colOff>165100</xdr:colOff>
      <xdr:row>59</xdr:row>
      <xdr:rowOff>18648</xdr:rowOff>
    </xdr:to>
    <xdr:sp macro="" textlink="">
      <xdr:nvSpPr>
        <xdr:cNvPr id="814" name="楕円 813"/>
        <xdr:cNvSpPr/>
      </xdr:nvSpPr>
      <xdr:spPr>
        <a:xfrm>
          <a:off x="19494500" y="100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9775</xdr:rowOff>
    </xdr:from>
    <xdr:ext cx="313932" cy="259045"/>
    <xdr:sp macro="" textlink="">
      <xdr:nvSpPr>
        <xdr:cNvPr id="815" name="テキスト ボックス 814"/>
        <xdr:cNvSpPr txBox="1"/>
      </xdr:nvSpPr>
      <xdr:spPr>
        <a:xfrm>
          <a:off x="19388333" y="10125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88443</xdr:rowOff>
    </xdr:from>
    <xdr:to>
      <xdr:col>98</xdr:col>
      <xdr:colOff>38100</xdr:colOff>
      <xdr:row>59</xdr:row>
      <xdr:rowOff>18593</xdr:rowOff>
    </xdr:to>
    <xdr:sp macro="" textlink="">
      <xdr:nvSpPr>
        <xdr:cNvPr id="816" name="楕円 815"/>
        <xdr:cNvSpPr/>
      </xdr:nvSpPr>
      <xdr:spPr>
        <a:xfrm>
          <a:off x="18605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9720</xdr:rowOff>
    </xdr:from>
    <xdr:ext cx="378565" cy="259045"/>
    <xdr:sp macro="" textlink="">
      <xdr:nvSpPr>
        <xdr:cNvPr id="817" name="テキスト ボックス 816"/>
        <xdr:cNvSpPr txBox="1"/>
      </xdr:nvSpPr>
      <xdr:spPr>
        <a:xfrm>
          <a:off x="18467017" y="1012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127660</xdr:rowOff>
    </xdr:from>
    <xdr:to>
      <xdr:col>116</xdr:col>
      <xdr:colOff>63500</xdr:colOff>
      <xdr:row>75</xdr:row>
      <xdr:rowOff>160413</xdr:rowOff>
    </xdr:to>
    <xdr:cxnSp macro="">
      <xdr:nvCxnSpPr>
        <xdr:cNvPr id="847" name="直線コネクタ 846"/>
        <xdr:cNvCxnSpPr/>
      </xdr:nvCxnSpPr>
      <xdr:spPr>
        <a:xfrm>
          <a:off x="21323300" y="12986410"/>
          <a:ext cx="8382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84239</xdr:rowOff>
    </xdr:from>
    <xdr:to>
      <xdr:col>111</xdr:col>
      <xdr:colOff>177800</xdr:colOff>
      <xdr:row>75</xdr:row>
      <xdr:rowOff>127660</xdr:rowOff>
    </xdr:to>
    <xdr:cxnSp macro="">
      <xdr:nvCxnSpPr>
        <xdr:cNvPr id="850" name="直線コネクタ 849"/>
        <xdr:cNvCxnSpPr/>
      </xdr:nvCxnSpPr>
      <xdr:spPr>
        <a:xfrm>
          <a:off x="20434300" y="12942989"/>
          <a:ext cx="889000" cy="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79540</xdr:rowOff>
    </xdr:from>
    <xdr:to>
      <xdr:col>107</xdr:col>
      <xdr:colOff>50800</xdr:colOff>
      <xdr:row>75</xdr:row>
      <xdr:rowOff>84239</xdr:rowOff>
    </xdr:to>
    <xdr:cxnSp macro="">
      <xdr:nvCxnSpPr>
        <xdr:cNvPr id="853" name="直線コネクタ 852"/>
        <xdr:cNvCxnSpPr/>
      </xdr:nvCxnSpPr>
      <xdr:spPr>
        <a:xfrm>
          <a:off x="19545300" y="1293829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79540</xdr:rowOff>
    </xdr:from>
    <xdr:to>
      <xdr:col>102</xdr:col>
      <xdr:colOff>114300</xdr:colOff>
      <xdr:row>75</xdr:row>
      <xdr:rowOff>85801</xdr:rowOff>
    </xdr:to>
    <xdr:cxnSp macro="">
      <xdr:nvCxnSpPr>
        <xdr:cNvPr id="856" name="直線コネクタ 855"/>
        <xdr:cNvCxnSpPr/>
      </xdr:nvCxnSpPr>
      <xdr:spPr>
        <a:xfrm flipV="1">
          <a:off x="18656300" y="12938290"/>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109613</xdr:rowOff>
    </xdr:from>
    <xdr:to>
      <xdr:col>116</xdr:col>
      <xdr:colOff>114300</xdr:colOff>
      <xdr:row>76</xdr:row>
      <xdr:rowOff>39763</xdr:rowOff>
    </xdr:to>
    <xdr:sp macro="" textlink="">
      <xdr:nvSpPr>
        <xdr:cNvPr id="866" name="楕円 865"/>
        <xdr:cNvSpPr/>
      </xdr:nvSpPr>
      <xdr:spPr>
        <a:xfrm>
          <a:off x="22110700" y="129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132490</xdr:rowOff>
    </xdr:from>
    <xdr:ext cx="534377" cy="259045"/>
    <xdr:sp macro="" textlink="">
      <xdr:nvSpPr>
        <xdr:cNvPr id="867" name="繰出金該当値テキスト"/>
        <xdr:cNvSpPr txBox="1"/>
      </xdr:nvSpPr>
      <xdr:spPr>
        <a:xfrm>
          <a:off x="22212300" y="128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76860</xdr:rowOff>
    </xdr:from>
    <xdr:to>
      <xdr:col>112</xdr:col>
      <xdr:colOff>38100</xdr:colOff>
      <xdr:row>76</xdr:row>
      <xdr:rowOff>7010</xdr:rowOff>
    </xdr:to>
    <xdr:sp macro="" textlink="">
      <xdr:nvSpPr>
        <xdr:cNvPr id="868" name="楕円 867"/>
        <xdr:cNvSpPr/>
      </xdr:nvSpPr>
      <xdr:spPr>
        <a:xfrm>
          <a:off x="21272500" y="12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23537</xdr:rowOff>
    </xdr:from>
    <xdr:ext cx="534377" cy="259045"/>
    <xdr:sp macro="" textlink="">
      <xdr:nvSpPr>
        <xdr:cNvPr id="869" name="テキスト ボックス 868"/>
        <xdr:cNvSpPr txBox="1"/>
      </xdr:nvSpPr>
      <xdr:spPr>
        <a:xfrm>
          <a:off x="21056111" y="127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33439</xdr:rowOff>
    </xdr:from>
    <xdr:to>
      <xdr:col>107</xdr:col>
      <xdr:colOff>101600</xdr:colOff>
      <xdr:row>75</xdr:row>
      <xdr:rowOff>135039</xdr:rowOff>
    </xdr:to>
    <xdr:sp macro="" textlink="">
      <xdr:nvSpPr>
        <xdr:cNvPr id="870" name="楕円 869"/>
        <xdr:cNvSpPr/>
      </xdr:nvSpPr>
      <xdr:spPr>
        <a:xfrm>
          <a:off x="20383500" y="128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151566</xdr:rowOff>
    </xdr:from>
    <xdr:ext cx="534377" cy="259045"/>
    <xdr:sp macro="" textlink="">
      <xdr:nvSpPr>
        <xdr:cNvPr id="871" name="テキスト ボックス 870"/>
        <xdr:cNvSpPr txBox="1"/>
      </xdr:nvSpPr>
      <xdr:spPr>
        <a:xfrm>
          <a:off x="20167111" y="126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28740</xdr:rowOff>
    </xdr:from>
    <xdr:to>
      <xdr:col>102</xdr:col>
      <xdr:colOff>165100</xdr:colOff>
      <xdr:row>75</xdr:row>
      <xdr:rowOff>130340</xdr:rowOff>
    </xdr:to>
    <xdr:sp macro="" textlink="">
      <xdr:nvSpPr>
        <xdr:cNvPr id="872" name="楕円 871"/>
        <xdr:cNvSpPr/>
      </xdr:nvSpPr>
      <xdr:spPr>
        <a:xfrm>
          <a:off x="19494500" y="12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146867</xdr:rowOff>
    </xdr:from>
    <xdr:ext cx="534377" cy="259045"/>
    <xdr:sp macro="" textlink="">
      <xdr:nvSpPr>
        <xdr:cNvPr id="873" name="テキスト ボックス 872"/>
        <xdr:cNvSpPr txBox="1"/>
      </xdr:nvSpPr>
      <xdr:spPr>
        <a:xfrm>
          <a:off x="19278111" y="12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35001</xdr:rowOff>
    </xdr:from>
    <xdr:to>
      <xdr:col>98</xdr:col>
      <xdr:colOff>38100</xdr:colOff>
      <xdr:row>75</xdr:row>
      <xdr:rowOff>136601</xdr:rowOff>
    </xdr:to>
    <xdr:sp macro="" textlink="">
      <xdr:nvSpPr>
        <xdr:cNvPr id="874" name="楕円 873"/>
        <xdr:cNvSpPr/>
      </xdr:nvSpPr>
      <xdr:spPr>
        <a:xfrm>
          <a:off x="18605500" y="128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153128</xdr:rowOff>
    </xdr:from>
    <xdr:ext cx="534377" cy="259045"/>
    <xdr:sp macro="" textlink="">
      <xdr:nvSpPr>
        <xdr:cNvPr id="875" name="テキスト ボックス 874"/>
        <xdr:cNvSpPr txBox="1"/>
      </xdr:nvSpPr>
      <xdr:spPr>
        <a:xfrm>
          <a:off x="18389111" y="126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扶助費、補助費等については、類似団体平均を下回っており全体のバランスは取れているものと考えるが、今後は税収の減少、交付税の縮減を見据えて必要な事業により効率的な予算執行に努める必要がある。</a:t>
          </a:r>
        </a:p>
        <a:p>
          <a:r>
            <a:rPr kumimoji="1" lang="ja-JP" altLang="en-US" sz="1300">
              <a:latin typeface="ＭＳ Ｐゴシック" panose="020B0600070205080204" pitchFamily="50" charset="-128"/>
              <a:ea typeface="ＭＳ Ｐゴシック" panose="020B0600070205080204" pitchFamily="50" charset="-128"/>
            </a:rPr>
            <a:t>公債費　財源として合併特例事業債、過疎対策事業債を多用しているため償還額は多いが、合併直後の合併特例債の償還が終了し公債費は前年より減少した。</a:t>
          </a:r>
        </a:p>
        <a:p>
          <a:r>
            <a:rPr kumimoji="1" lang="ja-JP" altLang="en-US" sz="1300">
              <a:latin typeface="ＭＳ Ｐゴシック" panose="020B0600070205080204" pitchFamily="50" charset="-128"/>
              <a:ea typeface="ＭＳ Ｐゴシック" panose="020B0600070205080204" pitchFamily="50" charset="-128"/>
            </a:rPr>
            <a:t>操出金　簡易水道特別会計操出金、介護保険特別会計操出金、後期高齢者医療特別会計操出金、国保特別会計操出金の影響が大きく、嵩上げ要因となっている。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には臨時的に地域活性化基金積立てがあったため、</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１は減少した。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　学校適正配置事業による小学校改修工事が増加の要因となっている。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7,644
7,572
200.87
5,666,769
5,098,230
550,246
3,709,728
3,647,030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21336</xdr:rowOff>
    </xdr:from>
    <xdr:to>
      <xdr:col>24</xdr:col>
      <xdr:colOff>63500</xdr:colOff>
      <xdr:row>35</xdr:row>
      <xdr:rowOff>58420</xdr:rowOff>
    </xdr:to>
    <xdr:cxnSp macro="">
      <xdr:nvCxnSpPr>
        <xdr:cNvPr id="61" name="直線コネクタ 60"/>
        <xdr:cNvCxnSpPr/>
      </xdr:nvCxnSpPr>
      <xdr:spPr>
        <a:xfrm flipV="1">
          <a:off x="3797300" y="6022086"/>
          <a:ext cx="8382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58420</xdr:rowOff>
    </xdr:from>
    <xdr:to>
      <xdr:col>19</xdr:col>
      <xdr:colOff>177800</xdr:colOff>
      <xdr:row>35</xdr:row>
      <xdr:rowOff>68453</xdr:rowOff>
    </xdr:to>
    <xdr:cxnSp macro="">
      <xdr:nvCxnSpPr>
        <xdr:cNvPr id="64" name="直線コネクタ 63"/>
        <xdr:cNvCxnSpPr/>
      </xdr:nvCxnSpPr>
      <xdr:spPr>
        <a:xfrm flipV="1">
          <a:off x="2908300" y="605917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68453</xdr:rowOff>
    </xdr:from>
    <xdr:to>
      <xdr:col>15</xdr:col>
      <xdr:colOff>50800</xdr:colOff>
      <xdr:row>35</xdr:row>
      <xdr:rowOff>110871</xdr:rowOff>
    </xdr:to>
    <xdr:cxnSp macro="">
      <xdr:nvCxnSpPr>
        <xdr:cNvPr id="67" name="直線コネクタ 66"/>
        <xdr:cNvCxnSpPr/>
      </xdr:nvCxnSpPr>
      <xdr:spPr>
        <a:xfrm flipV="1">
          <a:off x="2019300" y="6069203"/>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23622</xdr:rowOff>
    </xdr:from>
    <xdr:to>
      <xdr:col>10</xdr:col>
      <xdr:colOff>114300</xdr:colOff>
      <xdr:row>35</xdr:row>
      <xdr:rowOff>110871</xdr:rowOff>
    </xdr:to>
    <xdr:cxnSp macro="">
      <xdr:nvCxnSpPr>
        <xdr:cNvPr id="70" name="直線コネクタ 69"/>
        <xdr:cNvCxnSpPr/>
      </xdr:nvCxnSpPr>
      <xdr:spPr>
        <a:xfrm>
          <a:off x="1130300" y="6024372"/>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141986</xdr:rowOff>
    </xdr:from>
    <xdr:to>
      <xdr:col>24</xdr:col>
      <xdr:colOff>114300</xdr:colOff>
      <xdr:row>35</xdr:row>
      <xdr:rowOff>72136</xdr:rowOff>
    </xdr:to>
    <xdr:sp macro="" textlink="">
      <xdr:nvSpPr>
        <xdr:cNvPr id="80" name="楕円 79"/>
        <xdr:cNvSpPr/>
      </xdr:nvSpPr>
      <xdr:spPr>
        <a:xfrm>
          <a:off x="45847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120413</xdr:rowOff>
    </xdr:from>
    <xdr:ext cx="469744" cy="259045"/>
    <xdr:sp macro="" textlink="">
      <xdr:nvSpPr>
        <xdr:cNvPr id="81" name="議会費該当値テキスト"/>
        <xdr:cNvSpPr txBox="1"/>
      </xdr:nvSpPr>
      <xdr:spPr>
        <a:xfrm>
          <a:off x="4686300" y="594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7620</xdr:rowOff>
    </xdr:from>
    <xdr:to>
      <xdr:col>20</xdr:col>
      <xdr:colOff>38100</xdr:colOff>
      <xdr:row>35</xdr:row>
      <xdr:rowOff>109220</xdr:rowOff>
    </xdr:to>
    <xdr:sp macro="" textlink="">
      <xdr:nvSpPr>
        <xdr:cNvPr id="82" name="楕円 81"/>
        <xdr:cNvSpPr/>
      </xdr:nvSpPr>
      <xdr:spPr>
        <a:xfrm>
          <a:off x="3746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83" name="テキスト ボックス 82"/>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17653</xdr:rowOff>
    </xdr:from>
    <xdr:to>
      <xdr:col>15</xdr:col>
      <xdr:colOff>101600</xdr:colOff>
      <xdr:row>35</xdr:row>
      <xdr:rowOff>119253</xdr:rowOff>
    </xdr:to>
    <xdr:sp macro="" textlink="">
      <xdr:nvSpPr>
        <xdr:cNvPr id="84" name="楕円 83"/>
        <xdr:cNvSpPr/>
      </xdr:nvSpPr>
      <xdr:spPr>
        <a:xfrm>
          <a:off x="2857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110380</xdr:rowOff>
    </xdr:from>
    <xdr:ext cx="469744" cy="259045"/>
    <xdr:sp macro="" textlink="">
      <xdr:nvSpPr>
        <xdr:cNvPr id="85" name="テキスト ボックス 84"/>
        <xdr:cNvSpPr txBox="1"/>
      </xdr:nvSpPr>
      <xdr:spPr>
        <a:xfrm>
          <a:off x="2673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60071</xdr:rowOff>
    </xdr:from>
    <xdr:to>
      <xdr:col>10</xdr:col>
      <xdr:colOff>165100</xdr:colOff>
      <xdr:row>35</xdr:row>
      <xdr:rowOff>161671</xdr:rowOff>
    </xdr:to>
    <xdr:sp macro="" textlink="">
      <xdr:nvSpPr>
        <xdr:cNvPr id="86" name="楕円 85"/>
        <xdr:cNvSpPr/>
      </xdr:nvSpPr>
      <xdr:spPr>
        <a:xfrm>
          <a:off x="1968500" y="60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152798</xdr:rowOff>
    </xdr:from>
    <xdr:ext cx="469744" cy="259045"/>
    <xdr:sp macro="" textlink="">
      <xdr:nvSpPr>
        <xdr:cNvPr id="87" name="テキスト ボックス 86"/>
        <xdr:cNvSpPr txBox="1"/>
      </xdr:nvSpPr>
      <xdr:spPr>
        <a:xfrm>
          <a:off x="1784428"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144272</xdr:rowOff>
    </xdr:from>
    <xdr:to>
      <xdr:col>6</xdr:col>
      <xdr:colOff>38100</xdr:colOff>
      <xdr:row>35</xdr:row>
      <xdr:rowOff>74422</xdr:rowOff>
    </xdr:to>
    <xdr:sp macro="" textlink="">
      <xdr:nvSpPr>
        <xdr:cNvPr id="88" name="楕円 87"/>
        <xdr:cNvSpPr/>
      </xdr:nvSpPr>
      <xdr:spPr>
        <a:xfrm>
          <a:off x="1079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65549</xdr:rowOff>
    </xdr:from>
    <xdr:ext cx="469744" cy="259045"/>
    <xdr:sp macro="" textlink="">
      <xdr:nvSpPr>
        <xdr:cNvPr id="89" name="テキスト ボックス 88"/>
        <xdr:cNvSpPr txBox="1"/>
      </xdr:nvSpPr>
      <xdr:spPr>
        <a:xfrm>
          <a:off x="895428" y="606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45455</xdr:rowOff>
    </xdr:from>
    <xdr:to>
      <xdr:col>24</xdr:col>
      <xdr:colOff>63500</xdr:colOff>
      <xdr:row>58</xdr:row>
      <xdr:rowOff>131211</xdr:rowOff>
    </xdr:to>
    <xdr:cxnSp macro="">
      <xdr:nvCxnSpPr>
        <xdr:cNvPr id="120" name="直線コネクタ 119"/>
        <xdr:cNvCxnSpPr/>
      </xdr:nvCxnSpPr>
      <xdr:spPr>
        <a:xfrm>
          <a:off x="3797300" y="9989555"/>
          <a:ext cx="838200" cy="8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35162</xdr:rowOff>
    </xdr:from>
    <xdr:to>
      <xdr:col>19</xdr:col>
      <xdr:colOff>177800</xdr:colOff>
      <xdr:row>58</xdr:row>
      <xdr:rowOff>45455</xdr:rowOff>
    </xdr:to>
    <xdr:cxnSp macro="">
      <xdr:nvCxnSpPr>
        <xdr:cNvPr id="123" name="直線コネクタ 122"/>
        <xdr:cNvCxnSpPr/>
      </xdr:nvCxnSpPr>
      <xdr:spPr>
        <a:xfrm>
          <a:off x="2908300" y="9979262"/>
          <a:ext cx="8890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35162</xdr:rowOff>
    </xdr:from>
    <xdr:to>
      <xdr:col>15</xdr:col>
      <xdr:colOff>50800</xdr:colOff>
      <xdr:row>58</xdr:row>
      <xdr:rowOff>113578</xdr:rowOff>
    </xdr:to>
    <xdr:cxnSp macro="">
      <xdr:nvCxnSpPr>
        <xdr:cNvPr id="126" name="直線コネクタ 125"/>
        <xdr:cNvCxnSpPr/>
      </xdr:nvCxnSpPr>
      <xdr:spPr>
        <a:xfrm flipV="1">
          <a:off x="2019300" y="9979262"/>
          <a:ext cx="889000" cy="7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113578</xdr:rowOff>
    </xdr:from>
    <xdr:to>
      <xdr:col>10</xdr:col>
      <xdr:colOff>114300</xdr:colOff>
      <xdr:row>58</xdr:row>
      <xdr:rowOff>132832</xdr:rowOff>
    </xdr:to>
    <xdr:cxnSp macro="">
      <xdr:nvCxnSpPr>
        <xdr:cNvPr id="129" name="直線コネクタ 128"/>
        <xdr:cNvCxnSpPr/>
      </xdr:nvCxnSpPr>
      <xdr:spPr>
        <a:xfrm flipV="1">
          <a:off x="1130300" y="10057678"/>
          <a:ext cx="889000" cy="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80411</xdr:rowOff>
    </xdr:from>
    <xdr:to>
      <xdr:col>24</xdr:col>
      <xdr:colOff>114300</xdr:colOff>
      <xdr:row>59</xdr:row>
      <xdr:rowOff>10561</xdr:rowOff>
    </xdr:to>
    <xdr:sp macro="" textlink="">
      <xdr:nvSpPr>
        <xdr:cNvPr id="139" name="楕円 138"/>
        <xdr:cNvSpPr/>
      </xdr:nvSpPr>
      <xdr:spPr>
        <a:xfrm>
          <a:off x="4584700" y="100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99010" cy="259045"/>
    <xdr:sp macro="" textlink="">
      <xdr:nvSpPr>
        <xdr:cNvPr id="140" name="総務費該当値テキスト"/>
        <xdr:cNvSpPr txBox="1"/>
      </xdr:nvSpPr>
      <xdr:spPr>
        <a:xfrm>
          <a:off x="4686300" y="100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166105</xdr:rowOff>
    </xdr:from>
    <xdr:to>
      <xdr:col>20</xdr:col>
      <xdr:colOff>38100</xdr:colOff>
      <xdr:row>58</xdr:row>
      <xdr:rowOff>96255</xdr:rowOff>
    </xdr:to>
    <xdr:sp macro="" textlink="">
      <xdr:nvSpPr>
        <xdr:cNvPr id="141" name="楕円 140"/>
        <xdr:cNvSpPr/>
      </xdr:nvSpPr>
      <xdr:spPr>
        <a:xfrm>
          <a:off x="3746500" y="99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112782</xdr:rowOff>
    </xdr:from>
    <xdr:ext cx="599010" cy="259045"/>
    <xdr:sp macro="" textlink="">
      <xdr:nvSpPr>
        <xdr:cNvPr id="142" name="テキスト ボックス 141"/>
        <xdr:cNvSpPr txBox="1"/>
      </xdr:nvSpPr>
      <xdr:spPr>
        <a:xfrm>
          <a:off x="3497795" y="97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155812</xdr:rowOff>
    </xdr:from>
    <xdr:to>
      <xdr:col>15</xdr:col>
      <xdr:colOff>101600</xdr:colOff>
      <xdr:row>58</xdr:row>
      <xdr:rowOff>85962</xdr:rowOff>
    </xdr:to>
    <xdr:sp macro="" textlink="">
      <xdr:nvSpPr>
        <xdr:cNvPr id="143" name="楕円 142"/>
        <xdr:cNvSpPr/>
      </xdr:nvSpPr>
      <xdr:spPr>
        <a:xfrm>
          <a:off x="2857500" y="99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102489</xdr:rowOff>
    </xdr:from>
    <xdr:ext cx="599010" cy="259045"/>
    <xdr:sp macro="" textlink="">
      <xdr:nvSpPr>
        <xdr:cNvPr id="144" name="テキスト ボックス 143"/>
        <xdr:cNvSpPr txBox="1"/>
      </xdr:nvSpPr>
      <xdr:spPr>
        <a:xfrm>
          <a:off x="2608795" y="970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62778</xdr:rowOff>
    </xdr:from>
    <xdr:to>
      <xdr:col>10</xdr:col>
      <xdr:colOff>165100</xdr:colOff>
      <xdr:row>58</xdr:row>
      <xdr:rowOff>164378</xdr:rowOff>
    </xdr:to>
    <xdr:sp macro="" textlink="">
      <xdr:nvSpPr>
        <xdr:cNvPr id="145" name="楕円 144"/>
        <xdr:cNvSpPr/>
      </xdr:nvSpPr>
      <xdr:spPr>
        <a:xfrm>
          <a:off x="1968500" y="100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9455</xdr:rowOff>
    </xdr:from>
    <xdr:ext cx="599010" cy="259045"/>
    <xdr:sp macro="" textlink="">
      <xdr:nvSpPr>
        <xdr:cNvPr id="146" name="テキスト ボックス 145"/>
        <xdr:cNvSpPr txBox="1"/>
      </xdr:nvSpPr>
      <xdr:spPr>
        <a:xfrm>
          <a:off x="1719795" y="978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82032</xdr:rowOff>
    </xdr:from>
    <xdr:to>
      <xdr:col>6</xdr:col>
      <xdr:colOff>38100</xdr:colOff>
      <xdr:row>59</xdr:row>
      <xdr:rowOff>12182</xdr:rowOff>
    </xdr:to>
    <xdr:sp macro="" textlink="">
      <xdr:nvSpPr>
        <xdr:cNvPr id="147" name="楕円 146"/>
        <xdr:cNvSpPr/>
      </xdr:nvSpPr>
      <xdr:spPr>
        <a:xfrm>
          <a:off x="1079500" y="100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3309</xdr:rowOff>
    </xdr:from>
    <xdr:ext cx="599010" cy="259045"/>
    <xdr:sp macro="" textlink="">
      <xdr:nvSpPr>
        <xdr:cNvPr id="148" name="テキスト ボックス 147"/>
        <xdr:cNvSpPr txBox="1"/>
      </xdr:nvSpPr>
      <xdr:spPr>
        <a:xfrm>
          <a:off x="830795" y="1011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45346</xdr:rowOff>
    </xdr:from>
    <xdr:to>
      <xdr:col>24</xdr:col>
      <xdr:colOff>63500</xdr:colOff>
      <xdr:row>76</xdr:row>
      <xdr:rowOff>80676</xdr:rowOff>
    </xdr:to>
    <xdr:cxnSp macro="">
      <xdr:nvCxnSpPr>
        <xdr:cNvPr id="174" name="直線コネクタ 173"/>
        <xdr:cNvCxnSpPr/>
      </xdr:nvCxnSpPr>
      <xdr:spPr>
        <a:xfrm>
          <a:off x="3797300" y="13075546"/>
          <a:ext cx="838200" cy="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45346</xdr:rowOff>
    </xdr:from>
    <xdr:to>
      <xdr:col>19</xdr:col>
      <xdr:colOff>177800</xdr:colOff>
      <xdr:row>76</xdr:row>
      <xdr:rowOff>85054</xdr:rowOff>
    </xdr:to>
    <xdr:cxnSp macro="">
      <xdr:nvCxnSpPr>
        <xdr:cNvPr id="177" name="直線コネクタ 176"/>
        <xdr:cNvCxnSpPr/>
      </xdr:nvCxnSpPr>
      <xdr:spPr>
        <a:xfrm flipV="1">
          <a:off x="2908300" y="13075546"/>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85054</xdr:rowOff>
    </xdr:from>
    <xdr:to>
      <xdr:col>15</xdr:col>
      <xdr:colOff>50800</xdr:colOff>
      <xdr:row>76</xdr:row>
      <xdr:rowOff>98506</xdr:rowOff>
    </xdr:to>
    <xdr:cxnSp macro="">
      <xdr:nvCxnSpPr>
        <xdr:cNvPr id="180" name="直線コネクタ 179"/>
        <xdr:cNvCxnSpPr/>
      </xdr:nvCxnSpPr>
      <xdr:spPr>
        <a:xfrm flipV="1">
          <a:off x="2019300" y="13115254"/>
          <a:ext cx="889000" cy="1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98506</xdr:rowOff>
    </xdr:from>
    <xdr:to>
      <xdr:col>10</xdr:col>
      <xdr:colOff>114300</xdr:colOff>
      <xdr:row>76</xdr:row>
      <xdr:rowOff>120081</xdr:rowOff>
    </xdr:to>
    <xdr:cxnSp macro="">
      <xdr:nvCxnSpPr>
        <xdr:cNvPr id="183" name="直線コネクタ 182"/>
        <xdr:cNvCxnSpPr/>
      </xdr:nvCxnSpPr>
      <xdr:spPr>
        <a:xfrm flipV="1">
          <a:off x="1130300" y="13128706"/>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29876</xdr:rowOff>
    </xdr:from>
    <xdr:to>
      <xdr:col>24</xdr:col>
      <xdr:colOff>114300</xdr:colOff>
      <xdr:row>76</xdr:row>
      <xdr:rowOff>131476</xdr:rowOff>
    </xdr:to>
    <xdr:sp macro="" textlink="">
      <xdr:nvSpPr>
        <xdr:cNvPr id="193" name="楕円 192"/>
        <xdr:cNvSpPr/>
      </xdr:nvSpPr>
      <xdr:spPr>
        <a:xfrm>
          <a:off x="4584700" y="130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8303</xdr:rowOff>
    </xdr:from>
    <xdr:ext cx="599010" cy="259045"/>
    <xdr:sp macro="" textlink="">
      <xdr:nvSpPr>
        <xdr:cNvPr id="194" name="民生費該当値テキスト"/>
        <xdr:cNvSpPr txBox="1"/>
      </xdr:nvSpPr>
      <xdr:spPr>
        <a:xfrm>
          <a:off x="4686300" y="1303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165996</xdr:rowOff>
    </xdr:from>
    <xdr:to>
      <xdr:col>20</xdr:col>
      <xdr:colOff>38100</xdr:colOff>
      <xdr:row>76</xdr:row>
      <xdr:rowOff>96146</xdr:rowOff>
    </xdr:to>
    <xdr:sp macro="" textlink="">
      <xdr:nvSpPr>
        <xdr:cNvPr id="195" name="楕円 194"/>
        <xdr:cNvSpPr/>
      </xdr:nvSpPr>
      <xdr:spPr>
        <a:xfrm>
          <a:off x="3746500" y="130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112672</xdr:rowOff>
    </xdr:from>
    <xdr:ext cx="599010" cy="259045"/>
    <xdr:sp macro="" textlink="">
      <xdr:nvSpPr>
        <xdr:cNvPr id="196" name="テキスト ボックス 195"/>
        <xdr:cNvSpPr txBox="1"/>
      </xdr:nvSpPr>
      <xdr:spPr>
        <a:xfrm>
          <a:off x="3497795" y="1279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34254</xdr:rowOff>
    </xdr:from>
    <xdr:to>
      <xdr:col>15</xdr:col>
      <xdr:colOff>101600</xdr:colOff>
      <xdr:row>76</xdr:row>
      <xdr:rowOff>135854</xdr:rowOff>
    </xdr:to>
    <xdr:sp macro="" textlink="">
      <xdr:nvSpPr>
        <xdr:cNvPr id="197" name="楕円 196"/>
        <xdr:cNvSpPr/>
      </xdr:nvSpPr>
      <xdr:spPr>
        <a:xfrm>
          <a:off x="2857500" y="130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126981</xdr:rowOff>
    </xdr:from>
    <xdr:ext cx="599010" cy="259045"/>
    <xdr:sp macro="" textlink="">
      <xdr:nvSpPr>
        <xdr:cNvPr id="198" name="テキスト ボックス 197"/>
        <xdr:cNvSpPr txBox="1"/>
      </xdr:nvSpPr>
      <xdr:spPr>
        <a:xfrm>
          <a:off x="2608795" y="131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47706</xdr:rowOff>
    </xdr:from>
    <xdr:to>
      <xdr:col>10</xdr:col>
      <xdr:colOff>165100</xdr:colOff>
      <xdr:row>76</xdr:row>
      <xdr:rowOff>149306</xdr:rowOff>
    </xdr:to>
    <xdr:sp macro="" textlink="">
      <xdr:nvSpPr>
        <xdr:cNvPr id="199" name="楕円 198"/>
        <xdr:cNvSpPr/>
      </xdr:nvSpPr>
      <xdr:spPr>
        <a:xfrm>
          <a:off x="1968500" y="130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140433</xdr:rowOff>
    </xdr:from>
    <xdr:ext cx="599010" cy="259045"/>
    <xdr:sp macro="" textlink="">
      <xdr:nvSpPr>
        <xdr:cNvPr id="200" name="テキスト ボックス 199"/>
        <xdr:cNvSpPr txBox="1"/>
      </xdr:nvSpPr>
      <xdr:spPr>
        <a:xfrm>
          <a:off x="1719795" y="1317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69281</xdr:rowOff>
    </xdr:from>
    <xdr:to>
      <xdr:col>6</xdr:col>
      <xdr:colOff>38100</xdr:colOff>
      <xdr:row>76</xdr:row>
      <xdr:rowOff>170881</xdr:rowOff>
    </xdr:to>
    <xdr:sp macro="" textlink="">
      <xdr:nvSpPr>
        <xdr:cNvPr id="201" name="楕円 200"/>
        <xdr:cNvSpPr/>
      </xdr:nvSpPr>
      <xdr:spPr>
        <a:xfrm>
          <a:off x="1079500" y="130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162008</xdr:rowOff>
    </xdr:from>
    <xdr:ext cx="599010" cy="259045"/>
    <xdr:sp macro="" textlink="">
      <xdr:nvSpPr>
        <xdr:cNvPr id="202" name="テキスト ボックス 201"/>
        <xdr:cNvSpPr txBox="1"/>
      </xdr:nvSpPr>
      <xdr:spPr>
        <a:xfrm>
          <a:off x="830795" y="1319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162433</xdr:rowOff>
    </xdr:from>
    <xdr:to>
      <xdr:col>24</xdr:col>
      <xdr:colOff>63500</xdr:colOff>
      <xdr:row>97</xdr:row>
      <xdr:rowOff>167312</xdr:rowOff>
    </xdr:to>
    <xdr:cxnSp macro="">
      <xdr:nvCxnSpPr>
        <xdr:cNvPr id="229" name="直線コネクタ 228"/>
        <xdr:cNvCxnSpPr/>
      </xdr:nvCxnSpPr>
      <xdr:spPr>
        <a:xfrm flipV="1">
          <a:off x="3797300" y="16793083"/>
          <a:ext cx="8382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153093</xdr:rowOff>
    </xdr:from>
    <xdr:to>
      <xdr:col>19</xdr:col>
      <xdr:colOff>177800</xdr:colOff>
      <xdr:row>97</xdr:row>
      <xdr:rowOff>167312</xdr:rowOff>
    </xdr:to>
    <xdr:cxnSp macro="">
      <xdr:nvCxnSpPr>
        <xdr:cNvPr id="232" name="直線コネクタ 231"/>
        <xdr:cNvCxnSpPr/>
      </xdr:nvCxnSpPr>
      <xdr:spPr>
        <a:xfrm>
          <a:off x="2908300" y="16783743"/>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139574</xdr:rowOff>
    </xdr:from>
    <xdr:to>
      <xdr:col>15</xdr:col>
      <xdr:colOff>50800</xdr:colOff>
      <xdr:row>97</xdr:row>
      <xdr:rowOff>153093</xdr:rowOff>
    </xdr:to>
    <xdr:cxnSp macro="">
      <xdr:nvCxnSpPr>
        <xdr:cNvPr id="235" name="直線コネクタ 234"/>
        <xdr:cNvCxnSpPr/>
      </xdr:nvCxnSpPr>
      <xdr:spPr>
        <a:xfrm>
          <a:off x="2019300" y="16770224"/>
          <a:ext cx="8890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136525</xdr:rowOff>
    </xdr:from>
    <xdr:to>
      <xdr:col>10</xdr:col>
      <xdr:colOff>114300</xdr:colOff>
      <xdr:row>97</xdr:row>
      <xdr:rowOff>139574</xdr:rowOff>
    </xdr:to>
    <xdr:cxnSp macro="">
      <xdr:nvCxnSpPr>
        <xdr:cNvPr id="238" name="直線コネクタ 237"/>
        <xdr:cNvCxnSpPr/>
      </xdr:nvCxnSpPr>
      <xdr:spPr>
        <a:xfrm>
          <a:off x="1130300" y="16767175"/>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111633</xdr:rowOff>
    </xdr:from>
    <xdr:to>
      <xdr:col>24</xdr:col>
      <xdr:colOff>114300</xdr:colOff>
      <xdr:row>98</xdr:row>
      <xdr:rowOff>41783</xdr:rowOff>
    </xdr:to>
    <xdr:sp macro="" textlink="">
      <xdr:nvSpPr>
        <xdr:cNvPr id="248" name="楕円 247"/>
        <xdr:cNvSpPr/>
      </xdr:nvSpPr>
      <xdr:spPr>
        <a:xfrm>
          <a:off x="4584700" y="167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71010</xdr:rowOff>
    </xdr:from>
    <xdr:ext cx="534377" cy="259045"/>
    <xdr:sp macro="" textlink="">
      <xdr:nvSpPr>
        <xdr:cNvPr id="249" name="衛生費該当値テキスト"/>
        <xdr:cNvSpPr txBox="1"/>
      </xdr:nvSpPr>
      <xdr:spPr>
        <a:xfrm>
          <a:off x="4686300" y="165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116512</xdr:rowOff>
    </xdr:from>
    <xdr:to>
      <xdr:col>20</xdr:col>
      <xdr:colOff>38100</xdr:colOff>
      <xdr:row>98</xdr:row>
      <xdr:rowOff>46662</xdr:rowOff>
    </xdr:to>
    <xdr:sp macro="" textlink="">
      <xdr:nvSpPr>
        <xdr:cNvPr id="250" name="楕円 249"/>
        <xdr:cNvSpPr/>
      </xdr:nvSpPr>
      <xdr:spPr>
        <a:xfrm>
          <a:off x="3746500" y="167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63189</xdr:rowOff>
    </xdr:from>
    <xdr:ext cx="534377" cy="259045"/>
    <xdr:sp macro="" textlink="">
      <xdr:nvSpPr>
        <xdr:cNvPr id="251" name="テキスト ボックス 250"/>
        <xdr:cNvSpPr txBox="1"/>
      </xdr:nvSpPr>
      <xdr:spPr>
        <a:xfrm>
          <a:off x="3530111" y="165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102293</xdr:rowOff>
    </xdr:from>
    <xdr:to>
      <xdr:col>15</xdr:col>
      <xdr:colOff>101600</xdr:colOff>
      <xdr:row>98</xdr:row>
      <xdr:rowOff>32443</xdr:rowOff>
    </xdr:to>
    <xdr:sp macro="" textlink="">
      <xdr:nvSpPr>
        <xdr:cNvPr id="252" name="楕円 251"/>
        <xdr:cNvSpPr/>
      </xdr:nvSpPr>
      <xdr:spPr>
        <a:xfrm>
          <a:off x="2857500" y="167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48970</xdr:rowOff>
    </xdr:from>
    <xdr:ext cx="534377" cy="259045"/>
    <xdr:sp macro="" textlink="">
      <xdr:nvSpPr>
        <xdr:cNvPr id="253" name="テキスト ボックス 252"/>
        <xdr:cNvSpPr txBox="1"/>
      </xdr:nvSpPr>
      <xdr:spPr>
        <a:xfrm>
          <a:off x="2641111" y="165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88774</xdr:rowOff>
    </xdr:from>
    <xdr:to>
      <xdr:col>10</xdr:col>
      <xdr:colOff>165100</xdr:colOff>
      <xdr:row>98</xdr:row>
      <xdr:rowOff>18924</xdr:rowOff>
    </xdr:to>
    <xdr:sp macro="" textlink="">
      <xdr:nvSpPr>
        <xdr:cNvPr id="254" name="楕円 253"/>
        <xdr:cNvSpPr/>
      </xdr:nvSpPr>
      <xdr:spPr>
        <a:xfrm>
          <a:off x="1968500" y="167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35451</xdr:rowOff>
    </xdr:from>
    <xdr:ext cx="534377" cy="259045"/>
    <xdr:sp macro="" textlink="">
      <xdr:nvSpPr>
        <xdr:cNvPr id="255" name="テキスト ボックス 254"/>
        <xdr:cNvSpPr txBox="1"/>
      </xdr:nvSpPr>
      <xdr:spPr>
        <a:xfrm>
          <a:off x="1752111" y="164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85725</xdr:rowOff>
    </xdr:from>
    <xdr:to>
      <xdr:col>6</xdr:col>
      <xdr:colOff>38100</xdr:colOff>
      <xdr:row>98</xdr:row>
      <xdr:rowOff>15875</xdr:rowOff>
    </xdr:to>
    <xdr:sp macro="" textlink="">
      <xdr:nvSpPr>
        <xdr:cNvPr id="256" name="楕円 255"/>
        <xdr:cNvSpPr/>
      </xdr:nvSpPr>
      <xdr:spPr>
        <a:xfrm>
          <a:off x="1079500" y="167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32402</xdr:rowOff>
    </xdr:from>
    <xdr:ext cx="534377" cy="259045"/>
    <xdr:sp macro="" textlink="">
      <xdr:nvSpPr>
        <xdr:cNvPr id="257" name="テキスト ボックス 256"/>
        <xdr:cNvSpPr txBox="1"/>
      </xdr:nvSpPr>
      <xdr:spPr>
        <a:xfrm>
          <a:off x="863111" y="164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90932</xdr:rowOff>
    </xdr:from>
    <xdr:to>
      <xdr:col>55</xdr:col>
      <xdr:colOff>0</xdr:colOff>
      <xdr:row>38</xdr:row>
      <xdr:rowOff>92456</xdr:rowOff>
    </xdr:to>
    <xdr:cxnSp macro="">
      <xdr:nvCxnSpPr>
        <xdr:cNvPr id="286" name="直線コネクタ 285"/>
        <xdr:cNvCxnSpPr/>
      </xdr:nvCxnSpPr>
      <xdr:spPr>
        <a:xfrm flipV="1">
          <a:off x="9639300" y="660603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92456</xdr:rowOff>
    </xdr:from>
    <xdr:to>
      <xdr:col>50</xdr:col>
      <xdr:colOff>114300</xdr:colOff>
      <xdr:row>38</xdr:row>
      <xdr:rowOff>95885</xdr:rowOff>
    </xdr:to>
    <xdr:cxnSp macro="">
      <xdr:nvCxnSpPr>
        <xdr:cNvPr id="289" name="直線コネクタ 288"/>
        <xdr:cNvCxnSpPr/>
      </xdr:nvCxnSpPr>
      <xdr:spPr>
        <a:xfrm flipV="1">
          <a:off x="8750300" y="660755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95885</xdr:rowOff>
    </xdr:from>
    <xdr:to>
      <xdr:col>45</xdr:col>
      <xdr:colOff>177800</xdr:colOff>
      <xdr:row>38</xdr:row>
      <xdr:rowOff>98552</xdr:rowOff>
    </xdr:to>
    <xdr:cxnSp macro="">
      <xdr:nvCxnSpPr>
        <xdr:cNvPr id="292" name="直線コネクタ 291"/>
        <xdr:cNvCxnSpPr/>
      </xdr:nvCxnSpPr>
      <xdr:spPr>
        <a:xfrm flipV="1">
          <a:off x="7861300" y="661098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98552</xdr:rowOff>
    </xdr:from>
    <xdr:to>
      <xdr:col>41</xdr:col>
      <xdr:colOff>50800</xdr:colOff>
      <xdr:row>38</xdr:row>
      <xdr:rowOff>100838</xdr:rowOff>
    </xdr:to>
    <xdr:cxnSp macro="">
      <xdr:nvCxnSpPr>
        <xdr:cNvPr id="295" name="直線コネクタ 294"/>
        <xdr:cNvCxnSpPr/>
      </xdr:nvCxnSpPr>
      <xdr:spPr>
        <a:xfrm flipV="1">
          <a:off x="6972300" y="6613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40132</xdr:rowOff>
    </xdr:from>
    <xdr:to>
      <xdr:col>55</xdr:col>
      <xdr:colOff>50800</xdr:colOff>
      <xdr:row>38</xdr:row>
      <xdr:rowOff>141732</xdr:rowOff>
    </xdr:to>
    <xdr:sp macro="" textlink="">
      <xdr:nvSpPr>
        <xdr:cNvPr id="305" name="楕円 304"/>
        <xdr:cNvSpPr/>
      </xdr:nvSpPr>
      <xdr:spPr>
        <a:xfrm>
          <a:off x="10426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168292</xdr:rowOff>
    </xdr:from>
    <xdr:ext cx="378565" cy="259045"/>
    <xdr:sp macro="" textlink="">
      <xdr:nvSpPr>
        <xdr:cNvPr id="306" name="労働費該当値テキスト"/>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41656</xdr:rowOff>
    </xdr:from>
    <xdr:to>
      <xdr:col>50</xdr:col>
      <xdr:colOff>165100</xdr:colOff>
      <xdr:row>38</xdr:row>
      <xdr:rowOff>143256</xdr:rowOff>
    </xdr:to>
    <xdr:sp macro="" textlink="">
      <xdr:nvSpPr>
        <xdr:cNvPr id="307" name="楕円 306"/>
        <xdr:cNvSpPr/>
      </xdr:nvSpPr>
      <xdr:spPr>
        <a:xfrm>
          <a:off x="9588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134383</xdr:rowOff>
    </xdr:from>
    <xdr:ext cx="378565" cy="259045"/>
    <xdr:sp macro="" textlink="">
      <xdr:nvSpPr>
        <xdr:cNvPr id="308" name="テキスト ボックス 307"/>
        <xdr:cNvSpPr txBox="1"/>
      </xdr:nvSpPr>
      <xdr:spPr>
        <a:xfrm>
          <a:off x="9450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45085</xdr:rowOff>
    </xdr:from>
    <xdr:to>
      <xdr:col>46</xdr:col>
      <xdr:colOff>38100</xdr:colOff>
      <xdr:row>38</xdr:row>
      <xdr:rowOff>146685</xdr:rowOff>
    </xdr:to>
    <xdr:sp macro="" textlink="">
      <xdr:nvSpPr>
        <xdr:cNvPr id="309" name="楕円 308"/>
        <xdr:cNvSpPr/>
      </xdr:nvSpPr>
      <xdr:spPr>
        <a:xfrm>
          <a:off x="8699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137812</xdr:rowOff>
    </xdr:from>
    <xdr:ext cx="378565" cy="259045"/>
    <xdr:sp macro="" textlink="">
      <xdr:nvSpPr>
        <xdr:cNvPr id="310" name="テキスト ボックス 309"/>
        <xdr:cNvSpPr txBox="1"/>
      </xdr:nvSpPr>
      <xdr:spPr>
        <a:xfrm>
          <a:off x="8561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47752</xdr:rowOff>
    </xdr:from>
    <xdr:to>
      <xdr:col>41</xdr:col>
      <xdr:colOff>101600</xdr:colOff>
      <xdr:row>38</xdr:row>
      <xdr:rowOff>149352</xdr:rowOff>
    </xdr:to>
    <xdr:sp macro="" textlink="">
      <xdr:nvSpPr>
        <xdr:cNvPr id="311" name="楕円 310"/>
        <xdr:cNvSpPr/>
      </xdr:nvSpPr>
      <xdr:spPr>
        <a:xfrm>
          <a:off x="7810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140479</xdr:rowOff>
    </xdr:from>
    <xdr:ext cx="378565" cy="259045"/>
    <xdr:sp macro="" textlink="">
      <xdr:nvSpPr>
        <xdr:cNvPr id="312" name="テキスト ボックス 311"/>
        <xdr:cNvSpPr txBox="1"/>
      </xdr:nvSpPr>
      <xdr:spPr>
        <a:xfrm>
          <a:off x="7672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50038</xdr:rowOff>
    </xdr:from>
    <xdr:to>
      <xdr:col>36</xdr:col>
      <xdr:colOff>165100</xdr:colOff>
      <xdr:row>38</xdr:row>
      <xdr:rowOff>151638</xdr:rowOff>
    </xdr:to>
    <xdr:sp macro="" textlink="">
      <xdr:nvSpPr>
        <xdr:cNvPr id="313" name="楕円 312"/>
        <xdr:cNvSpPr/>
      </xdr:nvSpPr>
      <xdr:spPr>
        <a:xfrm>
          <a:off x="6921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142765</xdr:rowOff>
    </xdr:from>
    <xdr:ext cx="378565" cy="259045"/>
    <xdr:sp macro="" textlink="">
      <xdr:nvSpPr>
        <xdr:cNvPr id="314" name="テキスト ボックス 313"/>
        <xdr:cNvSpPr txBox="1"/>
      </xdr:nvSpPr>
      <xdr:spPr>
        <a:xfrm>
          <a:off x="6783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60618</xdr:rowOff>
    </xdr:from>
    <xdr:to>
      <xdr:col>55</xdr:col>
      <xdr:colOff>0</xdr:colOff>
      <xdr:row>58</xdr:row>
      <xdr:rowOff>74204</xdr:rowOff>
    </xdr:to>
    <xdr:cxnSp macro="">
      <xdr:nvCxnSpPr>
        <xdr:cNvPr id="341" name="直線コネクタ 340"/>
        <xdr:cNvCxnSpPr/>
      </xdr:nvCxnSpPr>
      <xdr:spPr>
        <a:xfrm flipV="1">
          <a:off x="9639300" y="10004718"/>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74204</xdr:rowOff>
    </xdr:from>
    <xdr:to>
      <xdr:col>50</xdr:col>
      <xdr:colOff>114300</xdr:colOff>
      <xdr:row>58</xdr:row>
      <xdr:rowOff>80149</xdr:rowOff>
    </xdr:to>
    <xdr:cxnSp macro="">
      <xdr:nvCxnSpPr>
        <xdr:cNvPr id="344" name="直線コネクタ 343"/>
        <xdr:cNvCxnSpPr/>
      </xdr:nvCxnSpPr>
      <xdr:spPr>
        <a:xfrm flipV="1">
          <a:off x="8750300" y="10018304"/>
          <a:ext cx="889000" cy="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74375</xdr:rowOff>
    </xdr:from>
    <xdr:to>
      <xdr:col>45</xdr:col>
      <xdr:colOff>177800</xdr:colOff>
      <xdr:row>58</xdr:row>
      <xdr:rowOff>80149</xdr:rowOff>
    </xdr:to>
    <xdr:cxnSp macro="">
      <xdr:nvCxnSpPr>
        <xdr:cNvPr id="347" name="直線コネクタ 346"/>
        <xdr:cNvCxnSpPr/>
      </xdr:nvCxnSpPr>
      <xdr:spPr>
        <a:xfrm>
          <a:off x="7861300" y="10018475"/>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73458</xdr:rowOff>
    </xdr:from>
    <xdr:to>
      <xdr:col>41</xdr:col>
      <xdr:colOff>50800</xdr:colOff>
      <xdr:row>58</xdr:row>
      <xdr:rowOff>74375</xdr:rowOff>
    </xdr:to>
    <xdr:cxnSp macro="">
      <xdr:nvCxnSpPr>
        <xdr:cNvPr id="350" name="直線コネクタ 349"/>
        <xdr:cNvCxnSpPr/>
      </xdr:nvCxnSpPr>
      <xdr:spPr>
        <a:xfrm>
          <a:off x="6972300" y="10017558"/>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9818</xdr:rowOff>
    </xdr:from>
    <xdr:to>
      <xdr:col>55</xdr:col>
      <xdr:colOff>50800</xdr:colOff>
      <xdr:row>58</xdr:row>
      <xdr:rowOff>111418</xdr:rowOff>
    </xdr:to>
    <xdr:sp macro="" textlink="">
      <xdr:nvSpPr>
        <xdr:cNvPr id="360" name="楕円 359"/>
        <xdr:cNvSpPr/>
      </xdr:nvSpPr>
      <xdr:spPr>
        <a:xfrm>
          <a:off x="10426700" y="99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23404</xdr:rowOff>
    </xdr:from>
    <xdr:to>
      <xdr:col>50</xdr:col>
      <xdr:colOff>165100</xdr:colOff>
      <xdr:row>58</xdr:row>
      <xdr:rowOff>125004</xdr:rowOff>
    </xdr:to>
    <xdr:sp macro="" textlink="">
      <xdr:nvSpPr>
        <xdr:cNvPr id="362" name="楕円 361"/>
        <xdr:cNvSpPr/>
      </xdr:nvSpPr>
      <xdr:spPr>
        <a:xfrm>
          <a:off x="9588500" y="99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116131</xdr:rowOff>
    </xdr:from>
    <xdr:ext cx="534377" cy="259045"/>
    <xdr:sp macro="" textlink="">
      <xdr:nvSpPr>
        <xdr:cNvPr id="363" name="テキスト ボックス 362"/>
        <xdr:cNvSpPr txBox="1"/>
      </xdr:nvSpPr>
      <xdr:spPr>
        <a:xfrm>
          <a:off x="9372111" y="100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29349</xdr:rowOff>
    </xdr:from>
    <xdr:to>
      <xdr:col>46</xdr:col>
      <xdr:colOff>38100</xdr:colOff>
      <xdr:row>58</xdr:row>
      <xdr:rowOff>130949</xdr:rowOff>
    </xdr:to>
    <xdr:sp macro="" textlink="">
      <xdr:nvSpPr>
        <xdr:cNvPr id="364" name="楕円 363"/>
        <xdr:cNvSpPr/>
      </xdr:nvSpPr>
      <xdr:spPr>
        <a:xfrm>
          <a:off x="8699500" y="99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122076</xdr:rowOff>
    </xdr:from>
    <xdr:ext cx="534377" cy="259045"/>
    <xdr:sp macro="" textlink="">
      <xdr:nvSpPr>
        <xdr:cNvPr id="365" name="テキスト ボックス 364"/>
        <xdr:cNvSpPr txBox="1"/>
      </xdr:nvSpPr>
      <xdr:spPr>
        <a:xfrm>
          <a:off x="8483111" y="100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23575</xdr:rowOff>
    </xdr:from>
    <xdr:to>
      <xdr:col>41</xdr:col>
      <xdr:colOff>101600</xdr:colOff>
      <xdr:row>58</xdr:row>
      <xdr:rowOff>125175</xdr:rowOff>
    </xdr:to>
    <xdr:sp macro="" textlink="">
      <xdr:nvSpPr>
        <xdr:cNvPr id="366" name="楕円 365"/>
        <xdr:cNvSpPr/>
      </xdr:nvSpPr>
      <xdr:spPr>
        <a:xfrm>
          <a:off x="7810500" y="99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116302</xdr:rowOff>
    </xdr:from>
    <xdr:ext cx="534377" cy="259045"/>
    <xdr:sp macro="" textlink="">
      <xdr:nvSpPr>
        <xdr:cNvPr id="367" name="テキスト ボックス 366"/>
        <xdr:cNvSpPr txBox="1"/>
      </xdr:nvSpPr>
      <xdr:spPr>
        <a:xfrm>
          <a:off x="7594111" y="100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22658</xdr:rowOff>
    </xdr:from>
    <xdr:to>
      <xdr:col>36</xdr:col>
      <xdr:colOff>165100</xdr:colOff>
      <xdr:row>58</xdr:row>
      <xdr:rowOff>124258</xdr:rowOff>
    </xdr:to>
    <xdr:sp macro="" textlink="">
      <xdr:nvSpPr>
        <xdr:cNvPr id="368" name="楕円 367"/>
        <xdr:cNvSpPr/>
      </xdr:nvSpPr>
      <xdr:spPr>
        <a:xfrm>
          <a:off x="6921500" y="99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115385</xdr:rowOff>
    </xdr:from>
    <xdr:ext cx="534377" cy="259045"/>
    <xdr:sp macro="" textlink="">
      <xdr:nvSpPr>
        <xdr:cNvPr id="369" name="テキスト ボックス 368"/>
        <xdr:cNvSpPr txBox="1"/>
      </xdr:nvSpPr>
      <xdr:spPr>
        <a:xfrm>
          <a:off x="6705111" y="10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144996</xdr:rowOff>
    </xdr:from>
    <xdr:to>
      <xdr:col>55</xdr:col>
      <xdr:colOff>0</xdr:colOff>
      <xdr:row>78</xdr:row>
      <xdr:rowOff>68441</xdr:rowOff>
    </xdr:to>
    <xdr:cxnSp macro="">
      <xdr:nvCxnSpPr>
        <xdr:cNvPr id="398" name="直線コネクタ 397"/>
        <xdr:cNvCxnSpPr/>
      </xdr:nvCxnSpPr>
      <xdr:spPr>
        <a:xfrm flipV="1">
          <a:off x="9639300" y="13346646"/>
          <a:ext cx="8382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68441</xdr:rowOff>
    </xdr:from>
    <xdr:to>
      <xdr:col>50</xdr:col>
      <xdr:colOff>114300</xdr:colOff>
      <xdr:row>78</xdr:row>
      <xdr:rowOff>112421</xdr:rowOff>
    </xdr:to>
    <xdr:cxnSp macro="">
      <xdr:nvCxnSpPr>
        <xdr:cNvPr id="401" name="直線コネクタ 400"/>
        <xdr:cNvCxnSpPr/>
      </xdr:nvCxnSpPr>
      <xdr:spPr>
        <a:xfrm flipV="1">
          <a:off x="8750300" y="13441541"/>
          <a:ext cx="8890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112421</xdr:rowOff>
    </xdr:from>
    <xdr:to>
      <xdr:col>45</xdr:col>
      <xdr:colOff>177800</xdr:colOff>
      <xdr:row>78</xdr:row>
      <xdr:rowOff>117514</xdr:rowOff>
    </xdr:to>
    <xdr:cxnSp macro="">
      <xdr:nvCxnSpPr>
        <xdr:cNvPr id="404" name="直線コネクタ 403"/>
        <xdr:cNvCxnSpPr/>
      </xdr:nvCxnSpPr>
      <xdr:spPr>
        <a:xfrm flipV="1">
          <a:off x="7861300" y="13485521"/>
          <a:ext cx="8890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26797</xdr:rowOff>
    </xdr:from>
    <xdr:to>
      <xdr:col>41</xdr:col>
      <xdr:colOff>50800</xdr:colOff>
      <xdr:row>78</xdr:row>
      <xdr:rowOff>117514</xdr:rowOff>
    </xdr:to>
    <xdr:cxnSp macro="">
      <xdr:nvCxnSpPr>
        <xdr:cNvPr id="407" name="直線コネクタ 406"/>
        <xdr:cNvCxnSpPr/>
      </xdr:nvCxnSpPr>
      <xdr:spPr>
        <a:xfrm>
          <a:off x="6972300" y="13399897"/>
          <a:ext cx="889000" cy="9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94196</xdr:rowOff>
    </xdr:from>
    <xdr:to>
      <xdr:col>55</xdr:col>
      <xdr:colOff>50800</xdr:colOff>
      <xdr:row>78</xdr:row>
      <xdr:rowOff>24346</xdr:rowOff>
    </xdr:to>
    <xdr:sp macro="" textlink="">
      <xdr:nvSpPr>
        <xdr:cNvPr id="417" name="楕円 416"/>
        <xdr:cNvSpPr/>
      </xdr:nvSpPr>
      <xdr:spPr>
        <a:xfrm>
          <a:off x="10426700" y="132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117073</xdr:rowOff>
    </xdr:from>
    <xdr:ext cx="534377" cy="259045"/>
    <xdr:sp macro="" textlink="">
      <xdr:nvSpPr>
        <xdr:cNvPr id="418" name="商工費該当値テキスト"/>
        <xdr:cNvSpPr txBox="1"/>
      </xdr:nvSpPr>
      <xdr:spPr>
        <a:xfrm>
          <a:off x="10528300"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17641</xdr:rowOff>
    </xdr:from>
    <xdr:to>
      <xdr:col>50</xdr:col>
      <xdr:colOff>165100</xdr:colOff>
      <xdr:row>78</xdr:row>
      <xdr:rowOff>119241</xdr:rowOff>
    </xdr:to>
    <xdr:sp macro="" textlink="">
      <xdr:nvSpPr>
        <xdr:cNvPr id="419" name="楕円 418"/>
        <xdr:cNvSpPr/>
      </xdr:nvSpPr>
      <xdr:spPr>
        <a:xfrm>
          <a:off x="9588500" y="133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110368</xdr:rowOff>
    </xdr:from>
    <xdr:ext cx="534377" cy="259045"/>
    <xdr:sp macro="" textlink="">
      <xdr:nvSpPr>
        <xdr:cNvPr id="420" name="テキスト ボックス 419"/>
        <xdr:cNvSpPr txBox="1"/>
      </xdr:nvSpPr>
      <xdr:spPr>
        <a:xfrm>
          <a:off x="9372111" y="134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61621</xdr:rowOff>
    </xdr:from>
    <xdr:to>
      <xdr:col>46</xdr:col>
      <xdr:colOff>38100</xdr:colOff>
      <xdr:row>78</xdr:row>
      <xdr:rowOff>163221</xdr:rowOff>
    </xdr:to>
    <xdr:sp macro="" textlink="">
      <xdr:nvSpPr>
        <xdr:cNvPr id="421" name="楕円 420"/>
        <xdr:cNvSpPr/>
      </xdr:nvSpPr>
      <xdr:spPr>
        <a:xfrm>
          <a:off x="8699500" y="134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154348</xdr:rowOff>
    </xdr:from>
    <xdr:ext cx="469744" cy="259045"/>
    <xdr:sp macro="" textlink="">
      <xdr:nvSpPr>
        <xdr:cNvPr id="422" name="テキスト ボックス 421"/>
        <xdr:cNvSpPr txBox="1"/>
      </xdr:nvSpPr>
      <xdr:spPr>
        <a:xfrm>
          <a:off x="8515428" y="135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66714</xdr:rowOff>
    </xdr:from>
    <xdr:to>
      <xdr:col>41</xdr:col>
      <xdr:colOff>101600</xdr:colOff>
      <xdr:row>78</xdr:row>
      <xdr:rowOff>168314</xdr:rowOff>
    </xdr:to>
    <xdr:sp macro="" textlink="">
      <xdr:nvSpPr>
        <xdr:cNvPr id="423" name="楕円 422"/>
        <xdr:cNvSpPr/>
      </xdr:nvSpPr>
      <xdr:spPr>
        <a:xfrm>
          <a:off x="7810500" y="134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159441</xdr:rowOff>
    </xdr:from>
    <xdr:ext cx="469744" cy="259045"/>
    <xdr:sp macro="" textlink="">
      <xdr:nvSpPr>
        <xdr:cNvPr id="424" name="テキスト ボックス 423"/>
        <xdr:cNvSpPr txBox="1"/>
      </xdr:nvSpPr>
      <xdr:spPr>
        <a:xfrm>
          <a:off x="7626428" y="135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147447</xdr:rowOff>
    </xdr:from>
    <xdr:to>
      <xdr:col>36</xdr:col>
      <xdr:colOff>165100</xdr:colOff>
      <xdr:row>78</xdr:row>
      <xdr:rowOff>77597</xdr:rowOff>
    </xdr:to>
    <xdr:sp macro="" textlink="">
      <xdr:nvSpPr>
        <xdr:cNvPr id="425" name="楕円 424"/>
        <xdr:cNvSpPr/>
      </xdr:nvSpPr>
      <xdr:spPr>
        <a:xfrm>
          <a:off x="6921500" y="133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68724</xdr:rowOff>
    </xdr:from>
    <xdr:ext cx="534377" cy="259045"/>
    <xdr:sp macro="" textlink="">
      <xdr:nvSpPr>
        <xdr:cNvPr id="426" name="テキスト ボックス 425"/>
        <xdr:cNvSpPr txBox="1"/>
      </xdr:nvSpPr>
      <xdr:spPr>
        <a:xfrm>
          <a:off x="6705111" y="1344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56899</xdr:rowOff>
    </xdr:from>
    <xdr:to>
      <xdr:col>55</xdr:col>
      <xdr:colOff>0</xdr:colOff>
      <xdr:row>99</xdr:row>
      <xdr:rowOff>59218</xdr:rowOff>
    </xdr:to>
    <xdr:cxnSp macro="">
      <xdr:nvCxnSpPr>
        <xdr:cNvPr id="457" name="直線コネクタ 456"/>
        <xdr:cNvCxnSpPr/>
      </xdr:nvCxnSpPr>
      <xdr:spPr>
        <a:xfrm flipV="1">
          <a:off x="9639300" y="17030449"/>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59218</xdr:rowOff>
    </xdr:from>
    <xdr:to>
      <xdr:col>50</xdr:col>
      <xdr:colOff>114300</xdr:colOff>
      <xdr:row>99</xdr:row>
      <xdr:rowOff>61064</xdr:rowOff>
    </xdr:to>
    <xdr:cxnSp macro="">
      <xdr:nvCxnSpPr>
        <xdr:cNvPr id="460" name="直線コネクタ 459"/>
        <xdr:cNvCxnSpPr/>
      </xdr:nvCxnSpPr>
      <xdr:spPr>
        <a:xfrm flipV="1">
          <a:off x="8750300" y="17032768"/>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36809</xdr:rowOff>
    </xdr:from>
    <xdr:to>
      <xdr:col>45</xdr:col>
      <xdr:colOff>177800</xdr:colOff>
      <xdr:row>99</xdr:row>
      <xdr:rowOff>61064</xdr:rowOff>
    </xdr:to>
    <xdr:cxnSp macro="">
      <xdr:nvCxnSpPr>
        <xdr:cNvPr id="463" name="直線コネクタ 462"/>
        <xdr:cNvCxnSpPr/>
      </xdr:nvCxnSpPr>
      <xdr:spPr>
        <a:xfrm>
          <a:off x="7861300" y="17010359"/>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36809</xdr:rowOff>
    </xdr:from>
    <xdr:to>
      <xdr:col>41</xdr:col>
      <xdr:colOff>50800</xdr:colOff>
      <xdr:row>99</xdr:row>
      <xdr:rowOff>48653</xdr:rowOff>
    </xdr:to>
    <xdr:cxnSp macro="">
      <xdr:nvCxnSpPr>
        <xdr:cNvPr id="466" name="直線コネクタ 465"/>
        <xdr:cNvCxnSpPr/>
      </xdr:nvCxnSpPr>
      <xdr:spPr>
        <a:xfrm flipV="1">
          <a:off x="6972300" y="17010359"/>
          <a:ext cx="8890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6099</xdr:rowOff>
    </xdr:from>
    <xdr:to>
      <xdr:col>55</xdr:col>
      <xdr:colOff>50800</xdr:colOff>
      <xdr:row>99</xdr:row>
      <xdr:rowOff>107699</xdr:rowOff>
    </xdr:to>
    <xdr:sp macro="" textlink="">
      <xdr:nvSpPr>
        <xdr:cNvPr id="476" name="楕円 475"/>
        <xdr:cNvSpPr/>
      </xdr:nvSpPr>
      <xdr:spPr>
        <a:xfrm>
          <a:off x="10426700" y="169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8418</xdr:rowOff>
    </xdr:from>
    <xdr:to>
      <xdr:col>50</xdr:col>
      <xdr:colOff>165100</xdr:colOff>
      <xdr:row>99</xdr:row>
      <xdr:rowOff>110018</xdr:rowOff>
    </xdr:to>
    <xdr:sp macro="" textlink="">
      <xdr:nvSpPr>
        <xdr:cNvPr id="478" name="楕円 477"/>
        <xdr:cNvSpPr/>
      </xdr:nvSpPr>
      <xdr:spPr>
        <a:xfrm>
          <a:off x="9588500" y="169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101145</xdr:rowOff>
    </xdr:from>
    <xdr:ext cx="534377" cy="259045"/>
    <xdr:sp macro="" textlink="">
      <xdr:nvSpPr>
        <xdr:cNvPr id="479" name="テキスト ボックス 478"/>
        <xdr:cNvSpPr txBox="1"/>
      </xdr:nvSpPr>
      <xdr:spPr>
        <a:xfrm>
          <a:off x="9372111" y="170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10264</xdr:rowOff>
    </xdr:from>
    <xdr:to>
      <xdr:col>46</xdr:col>
      <xdr:colOff>38100</xdr:colOff>
      <xdr:row>99</xdr:row>
      <xdr:rowOff>111864</xdr:rowOff>
    </xdr:to>
    <xdr:sp macro="" textlink="">
      <xdr:nvSpPr>
        <xdr:cNvPr id="480" name="楕円 479"/>
        <xdr:cNvSpPr/>
      </xdr:nvSpPr>
      <xdr:spPr>
        <a:xfrm>
          <a:off x="8699500" y="169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102991</xdr:rowOff>
    </xdr:from>
    <xdr:ext cx="534377" cy="259045"/>
    <xdr:sp macro="" textlink="">
      <xdr:nvSpPr>
        <xdr:cNvPr id="481" name="テキスト ボックス 480"/>
        <xdr:cNvSpPr txBox="1"/>
      </xdr:nvSpPr>
      <xdr:spPr>
        <a:xfrm>
          <a:off x="8483111" y="170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157459</xdr:rowOff>
    </xdr:from>
    <xdr:to>
      <xdr:col>41</xdr:col>
      <xdr:colOff>101600</xdr:colOff>
      <xdr:row>99</xdr:row>
      <xdr:rowOff>87609</xdr:rowOff>
    </xdr:to>
    <xdr:sp macro="" textlink="">
      <xdr:nvSpPr>
        <xdr:cNvPr id="482" name="楕円 481"/>
        <xdr:cNvSpPr/>
      </xdr:nvSpPr>
      <xdr:spPr>
        <a:xfrm>
          <a:off x="7810500" y="169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78736</xdr:rowOff>
    </xdr:from>
    <xdr:ext cx="534377" cy="259045"/>
    <xdr:sp macro="" textlink="">
      <xdr:nvSpPr>
        <xdr:cNvPr id="483" name="テキスト ボックス 482"/>
        <xdr:cNvSpPr txBox="1"/>
      </xdr:nvSpPr>
      <xdr:spPr>
        <a:xfrm>
          <a:off x="7594111" y="1705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169303</xdr:rowOff>
    </xdr:from>
    <xdr:to>
      <xdr:col>36</xdr:col>
      <xdr:colOff>165100</xdr:colOff>
      <xdr:row>99</xdr:row>
      <xdr:rowOff>99453</xdr:rowOff>
    </xdr:to>
    <xdr:sp macro="" textlink="">
      <xdr:nvSpPr>
        <xdr:cNvPr id="484" name="楕円 483"/>
        <xdr:cNvSpPr/>
      </xdr:nvSpPr>
      <xdr:spPr>
        <a:xfrm>
          <a:off x="6921500" y="169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90580</xdr:rowOff>
    </xdr:from>
    <xdr:ext cx="534377" cy="259045"/>
    <xdr:sp macro="" textlink="">
      <xdr:nvSpPr>
        <xdr:cNvPr id="485" name="テキスト ボックス 484"/>
        <xdr:cNvSpPr txBox="1"/>
      </xdr:nvSpPr>
      <xdr:spPr>
        <a:xfrm>
          <a:off x="6705111" y="170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2599</xdr:rowOff>
    </xdr:from>
    <xdr:to>
      <xdr:col>85</xdr:col>
      <xdr:colOff>127000</xdr:colOff>
      <xdr:row>38</xdr:row>
      <xdr:rowOff>4721</xdr:rowOff>
    </xdr:to>
    <xdr:cxnSp macro="">
      <xdr:nvCxnSpPr>
        <xdr:cNvPr id="512" name="直線コネクタ 511"/>
        <xdr:cNvCxnSpPr/>
      </xdr:nvCxnSpPr>
      <xdr:spPr>
        <a:xfrm flipV="1">
          <a:off x="15481300" y="6517699"/>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3911</xdr:rowOff>
    </xdr:from>
    <xdr:to>
      <xdr:col>81</xdr:col>
      <xdr:colOff>50800</xdr:colOff>
      <xdr:row>38</xdr:row>
      <xdr:rowOff>4721</xdr:rowOff>
    </xdr:to>
    <xdr:cxnSp macro="">
      <xdr:nvCxnSpPr>
        <xdr:cNvPr id="515" name="直線コネクタ 514"/>
        <xdr:cNvCxnSpPr/>
      </xdr:nvCxnSpPr>
      <xdr:spPr>
        <a:xfrm>
          <a:off x="14592300" y="6519011"/>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3911</xdr:rowOff>
    </xdr:from>
    <xdr:to>
      <xdr:col>76</xdr:col>
      <xdr:colOff>114300</xdr:colOff>
      <xdr:row>38</xdr:row>
      <xdr:rowOff>6673</xdr:rowOff>
    </xdr:to>
    <xdr:cxnSp macro="">
      <xdr:nvCxnSpPr>
        <xdr:cNvPr id="518" name="直線コネクタ 517"/>
        <xdr:cNvCxnSpPr/>
      </xdr:nvCxnSpPr>
      <xdr:spPr>
        <a:xfrm flipV="1">
          <a:off x="13703300" y="6519011"/>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162140</xdr:rowOff>
    </xdr:from>
    <xdr:to>
      <xdr:col>71</xdr:col>
      <xdr:colOff>177800</xdr:colOff>
      <xdr:row>38</xdr:row>
      <xdr:rowOff>6673</xdr:rowOff>
    </xdr:to>
    <xdr:cxnSp macro="">
      <xdr:nvCxnSpPr>
        <xdr:cNvPr id="521" name="直線コネクタ 520"/>
        <xdr:cNvCxnSpPr/>
      </xdr:nvCxnSpPr>
      <xdr:spPr>
        <a:xfrm>
          <a:off x="12814300" y="6505790"/>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123249</xdr:rowOff>
    </xdr:from>
    <xdr:to>
      <xdr:col>85</xdr:col>
      <xdr:colOff>177800</xdr:colOff>
      <xdr:row>38</xdr:row>
      <xdr:rowOff>53400</xdr:rowOff>
    </xdr:to>
    <xdr:sp macro="" textlink="">
      <xdr:nvSpPr>
        <xdr:cNvPr id="531" name="楕円 530"/>
        <xdr:cNvSpPr/>
      </xdr:nvSpPr>
      <xdr:spPr>
        <a:xfrm>
          <a:off x="16268700" y="64668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125371</xdr:rowOff>
    </xdr:from>
    <xdr:to>
      <xdr:col>81</xdr:col>
      <xdr:colOff>101600</xdr:colOff>
      <xdr:row>38</xdr:row>
      <xdr:rowOff>55521</xdr:rowOff>
    </xdr:to>
    <xdr:sp macro="" textlink="">
      <xdr:nvSpPr>
        <xdr:cNvPr id="533" name="楕円 532"/>
        <xdr:cNvSpPr/>
      </xdr:nvSpPr>
      <xdr:spPr>
        <a:xfrm>
          <a:off x="15430500" y="64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46648</xdr:rowOff>
    </xdr:from>
    <xdr:ext cx="534377" cy="259045"/>
    <xdr:sp macro="" textlink="">
      <xdr:nvSpPr>
        <xdr:cNvPr id="534" name="テキスト ボックス 533"/>
        <xdr:cNvSpPr txBox="1"/>
      </xdr:nvSpPr>
      <xdr:spPr>
        <a:xfrm>
          <a:off x="15214111" y="656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124562</xdr:rowOff>
    </xdr:from>
    <xdr:to>
      <xdr:col>76</xdr:col>
      <xdr:colOff>165100</xdr:colOff>
      <xdr:row>38</xdr:row>
      <xdr:rowOff>54711</xdr:rowOff>
    </xdr:to>
    <xdr:sp macro="" textlink="">
      <xdr:nvSpPr>
        <xdr:cNvPr id="535" name="楕円 534"/>
        <xdr:cNvSpPr/>
      </xdr:nvSpPr>
      <xdr:spPr>
        <a:xfrm>
          <a:off x="14541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45838</xdr:rowOff>
    </xdr:from>
    <xdr:ext cx="534377" cy="259045"/>
    <xdr:sp macro="" textlink="">
      <xdr:nvSpPr>
        <xdr:cNvPr id="536" name="テキスト ボックス 535"/>
        <xdr:cNvSpPr txBox="1"/>
      </xdr:nvSpPr>
      <xdr:spPr>
        <a:xfrm>
          <a:off x="14325111" y="65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127323</xdr:rowOff>
    </xdr:from>
    <xdr:to>
      <xdr:col>72</xdr:col>
      <xdr:colOff>38100</xdr:colOff>
      <xdr:row>38</xdr:row>
      <xdr:rowOff>57473</xdr:rowOff>
    </xdr:to>
    <xdr:sp macro="" textlink="">
      <xdr:nvSpPr>
        <xdr:cNvPr id="537" name="楕円 536"/>
        <xdr:cNvSpPr/>
      </xdr:nvSpPr>
      <xdr:spPr>
        <a:xfrm>
          <a:off x="13652500" y="64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48600</xdr:rowOff>
    </xdr:from>
    <xdr:ext cx="534377" cy="259045"/>
    <xdr:sp macro="" textlink="">
      <xdr:nvSpPr>
        <xdr:cNvPr id="538" name="テキスト ボックス 537"/>
        <xdr:cNvSpPr txBox="1"/>
      </xdr:nvSpPr>
      <xdr:spPr>
        <a:xfrm>
          <a:off x="13436111" y="65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111339</xdr:rowOff>
    </xdr:from>
    <xdr:to>
      <xdr:col>67</xdr:col>
      <xdr:colOff>101600</xdr:colOff>
      <xdr:row>38</xdr:row>
      <xdr:rowOff>41489</xdr:rowOff>
    </xdr:to>
    <xdr:sp macro="" textlink="">
      <xdr:nvSpPr>
        <xdr:cNvPr id="539" name="楕円 538"/>
        <xdr:cNvSpPr/>
      </xdr:nvSpPr>
      <xdr:spPr>
        <a:xfrm>
          <a:off x="12763500" y="64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58016</xdr:rowOff>
    </xdr:from>
    <xdr:ext cx="534377" cy="259045"/>
    <xdr:sp macro="" textlink="">
      <xdr:nvSpPr>
        <xdr:cNvPr id="540" name="テキスト ボックス 539"/>
        <xdr:cNvSpPr txBox="1"/>
      </xdr:nvSpPr>
      <xdr:spPr>
        <a:xfrm>
          <a:off x="12547111" y="623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113117</xdr:rowOff>
    </xdr:from>
    <xdr:to>
      <xdr:col>85</xdr:col>
      <xdr:colOff>127000</xdr:colOff>
      <xdr:row>58</xdr:row>
      <xdr:rowOff>50677</xdr:rowOff>
    </xdr:to>
    <xdr:cxnSp macro="">
      <xdr:nvCxnSpPr>
        <xdr:cNvPr id="571" name="直線コネクタ 570"/>
        <xdr:cNvCxnSpPr/>
      </xdr:nvCxnSpPr>
      <xdr:spPr>
        <a:xfrm flipV="1">
          <a:off x="15481300" y="9885767"/>
          <a:ext cx="8382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50677</xdr:rowOff>
    </xdr:from>
    <xdr:to>
      <xdr:col>81</xdr:col>
      <xdr:colOff>50800</xdr:colOff>
      <xdr:row>58</xdr:row>
      <xdr:rowOff>52378</xdr:rowOff>
    </xdr:to>
    <xdr:cxnSp macro="">
      <xdr:nvCxnSpPr>
        <xdr:cNvPr id="574" name="直線コネクタ 573"/>
        <xdr:cNvCxnSpPr/>
      </xdr:nvCxnSpPr>
      <xdr:spPr>
        <a:xfrm flipV="1">
          <a:off x="14592300" y="9994777"/>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52378</xdr:rowOff>
    </xdr:from>
    <xdr:to>
      <xdr:col>76</xdr:col>
      <xdr:colOff>114300</xdr:colOff>
      <xdr:row>58</xdr:row>
      <xdr:rowOff>88533</xdr:rowOff>
    </xdr:to>
    <xdr:cxnSp macro="">
      <xdr:nvCxnSpPr>
        <xdr:cNvPr id="577" name="直線コネクタ 576"/>
        <xdr:cNvCxnSpPr/>
      </xdr:nvCxnSpPr>
      <xdr:spPr>
        <a:xfrm flipV="1">
          <a:off x="13703300" y="9996478"/>
          <a:ext cx="889000" cy="3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88533</xdr:rowOff>
    </xdr:from>
    <xdr:to>
      <xdr:col>71</xdr:col>
      <xdr:colOff>177800</xdr:colOff>
      <xdr:row>58</xdr:row>
      <xdr:rowOff>93131</xdr:rowOff>
    </xdr:to>
    <xdr:cxnSp macro="">
      <xdr:nvCxnSpPr>
        <xdr:cNvPr id="580" name="直線コネクタ 579"/>
        <xdr:cNvCxnSpPr/>
      </xdr:nvCxnSpPr>
      <xdr:spPr>
        <a:xfrm flipV="1">
          <a:off x="12814300" y="10032633"/>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62317</xdr:rowOff>
    </xdr:from>
    <xdr:to>
      <xdr:col>85</xdr:col>
      <xdr:colOff>177800</xdr:colOff>
      <xdr:row>57</xdr:row>
      <xdr:rowOff>163917</xdr:rowOff>
    </xdr:to>
    <xdr:sp macro="" textlink="">
      <xdr:nvSpPr>
        <xdr:cNvPr id="590" name="楕円 589"/>
        <xdr:cNvSpPr/>
      </xdr:nvSpPr>
      <xdr:spPr>
        <a:xfrm>
          <a:off x="16268700" y="983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85194</xdr:rowOff>
    </xdr:from>
    <xdr:ext cx="599010" cy="259045"/>
    <xdr:sp macro="" textlink="">
      <xdr:nvSpPr>
        <xdr:cNvPr id="591" name="教育費該当値テキスト"/>
        <xdr:cNvSpPr txBox="1"/>
      </xdr:nvSpPr>
      <xdr:spPr>
        <a:xfrm>
          <a:off x="16370300" y="968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171327</xdr:rowOff>
    </xdr:from>
    <xdr:to>
      <xdr:col>81</xdr:col>
      <xdr:colOff>101600</xdr:colOff>
      <xdr:row>58</xdr:row>
      <xdr:rowOff>101477</xdr:rowOff>
    </xdr:to>
    <xdr:sp macro="" textlink="">
      <xdr:nvSpPr>
        <xdr:cNvPr id="592" name="楕円 591"/>
        <xdr:cNvSpPr/>
      </xdr:nvSpPr>
      <xdr:spPr>
        <a:xfrm>
          <a:off x="15430500" y="99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118004</xdr:rowOff>
    </xdr:from>
    <xdr:ext cx="534377" cy="259045"/>
    <xdr:sp macro="" textlink="">
      <xdr:nvSpPr>
        <xdr:cNvPr id="593" name="テキスト ボックス 592"/>
        <xdr:cNvSpPr txBox="1"/>
      </xdr:nvSpPr>
      <xdr:spPr>
        <a:xfrm>
          <a:off x="15214111" y="9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1578</xdr:rowOff>
    </xdr:from>
    <xdr:to>
      <xdr:col>76</xdr:col>
      <xdr:colOff>165100</xdr:colOff>
      <xdr:row>58</xdr:row>
      <xdr:rowOff>103178</xdr:rowOff>
    </xdr:to>
    <xdr:sp macro="" textlink="">
      <xdr:nvSpPr>
        <xdr:cNvPr id="594" name="楕円 593"/>
        <xdr:cNvSpPr/>
      </xdr:nvSpPr>
      <xdr:spPr>
        <a:xfrm>
          <a:off x="14541500" y="99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94305</xdr:rowOff>
    </xdr:from>
    <xdr:ext cx="534377" cy="259045"/>
    <xdr:sp macro="" textlink="">
      <xdr:nvSpPr>
        <xdr:cNvPr id="595" name="テキスト ボックス 594"/>
        <xdr:cNvSpPr txBox="1"/>
      </xdr:nvSpPr>
      <xdr:spPr>
        <a:xfrm>
          <a:off x="14325111" y="100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37733</xdr:rowOff>
    </xdr:from>
    <xdr:to>
      <xdr:col>72</xdr:col>
      <xdr:colOff>38100</xdr:colOff>
      <xdr:row>58</xdr:row>
      <xdr:rowOff>139333</xdr:rowOff>
    </xdr:to>
    <xdr:sp macro="" textlink="">
      <xdr:nvSpPr>
        <xdr:cNvPr id="596" name="楕円 595"/>
        <xdr:cNvSpPr/>
      </xdr:nvSpPr>
      <xdr:spPr>
        <a:xfrm>
          <a:off x="13652500" y="99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130460</xdr:rowOff>
    </xdr:from>
    <xdr:ext cx="534377" cy="259045"/>
    <xdr:sp macro="" textlink="">
      <xdr:nvSpPr>
        <xdr:cNvPr id="597" name="テキスト ボックス 596"/>
        <xdr:cNvSpPr txBox="1"/>
      </xdr:nvSpPr>
      <xdr:spPr>
        <a:xfrm>
          <a:off x="13436111" y="100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42331</xdr:rowOff>
    </xdr:from>
    <xdr:to>
      <xdr:col>67</xdr:col>
      <xdr:colOff>101600</xdr:colOff>
      <xdr:row>58</xdr:row>
      <xdr:rowOff>143931</xdr:rowOff>
    </xdr:to>
    <xdr:sp macro="" textlink="">
      <xdr:nvSpPr>
        <xdr:cNvPr id="598" name="楕円 597"/>
        <xdr:cNvSpPr/>
      </xdr:nvSpPr>
      <xdr:spPr>
        <a:xfrm>
          <a:off x="12763500" y="9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135058</xdr:rowOff>
    </xdr:from>
    <xdr:ext cx="534377" cy="259045"/>
    <xdr:sp macro="" textlink="">
      <xdr:nvSpPr>
        <xdr:cNvPr id="599" name="テキスト ボックス 598"/>
        <xdr:cNvSpPr txBox="1"/>
      </xdr:nvSpPr>
      <xdr:spPr>
        <a:xfrm>
          <a:off x="12547111" y="10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135334</xdr:rowOff>
    </xdr:from>
    <xdr:to>
      <xdr:col>85</xdr:col>
      <xdr:colOff>127000</xdr:colOff>
      <xdr:row>78</xdr:row>
      <xdr:rowOff>139554</xdr:rowOff>
    </xdr:to>
    <xdr:cxnSp macro="">
      <xdr:nvCxnSpPr>
        <xdr:cNvPr id="626" name="直線コネクタ 625"/>
        <xdr:cNvCxnSpPr/>
      </xdr:nvCxnSpPr>
      <xdr:spPr>
        <a:xfrm flipV="1">
          <a:off x="15481300" y="13508434"/>
          <a:ext cx="8382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139526</xdr:rowOff>
    </xdr:from>
    <xdr:to>
      <xdr:col>81</xdr:col>
      <xdr:colOff>50800</xdr:colOff>
      <xdr:row>78</xdr:row>
      <xdr:rowOff>139554</xdr:rowOff>
    </xdr:to>
    <xdr:cxnSp macro="">
      <xdr:nvCxnSpPr>
        <xdr:cNvPr id="629" name="直線コネクタ 628"/>
        <xdr:cNvCxnSpPr/>
      </xdr:nvCxnSpPr>
      <xdr:spPr>
        <a:xfrm>
          <a:off x="14592300" y="13512626"/>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139526</xdr:rowOff>
    </xdr:from>
    <xdr:to>
      <xdr:col>76</xdr:col>
      <xdr:colOff>114300</xdr:colOff>
      <xdr:row>78</xdr:row>
      <xdr:rowOff>139564</xdr:rowOff>
    </xdr:to>
    <xdr:cxnSp macro="">
      <xdr:nvCxnSpPr>
        <xdr:cNvPr id="632" name="直線コネクタ 631"/>
        <xdr:cNvCxnSpPr/>
      </xdr:nvCxnSpPr>
      <xdr:spPr>
        <a:xfrm flipV="1">
          <a:off x="13703300" y="1351262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139564</xdr:rowOff>
    </xdr:from>
    <xdr:to>
      <xdr:col>71</xdr:col>
      <xdr:colOff>177800</xdr:colOff>
      <xdr:row>78</xdr:row>
      <xdr:rowOff>139564</xdr:rowOff>
    </xdr:to>
    <xdr:cxnSp macro="">
      <xdr:nvCxnSpPr>
        <xdr:cNvPr id="635" name="直線コネクタ 634"/>
        <xdr:cNvCxnSpPr/>
      </xdr:nvCxnSpPr>
      <xdr:spPr>
        <a:xfrm>
          <a:off x="12814300" y="13512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84534</xdr:rowOff>
    </xdr:from>
    <xdr:to>
      <xdr:col>85</xdr:col>
      <xdr:colOff>177800</xdr:colOff>
      <xdr:row>79</xdr:row>
      <xdr:rowOff>14684</xdr:rowOff>
    </xdr:to>
    <xdr:sp macro="" textlink="">
      <xdr:nvSpPr>
        <xdr:cNvPr id="645" name="楕円 644"/>
        <xdr:cNvSpPr/>
      </xdr:nvSpPr>
      <xdr:spPr>
        <a:xfrm>
          <a:off x="16268700" y="134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378565" cy="259045"/>
    <xdr:sp macro="" textlink="">
      <xdr:nvSpPr>
        <xdr:cNvPr id="646" name="災害復旧費該当値テキスト"/>
        <xdr:cNvSpPr txBox="1"/>
      </xdr:nvSpPr>
      <xdr:spPr>
        <a:xfrm>
          <a:off x="16370300" y="1340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88754</xdr:rowOff>
    </xdr:from>
    <xdr:to>
      <xdr:col>81</xdr:col>
      <xdr:colOff>101600</xdr:colOff>
      <xdr:row>79</xdr:row>
      <xdr:rowOff>18904</xdr:rowOff>
    </xdr:to>
    <xdr:sp macro="" textlink="">
      <xdr:nvSpPr>
        <xdr:cNvPr id="647" name="楕円 646"/>
        <xdr:cNvSpPr/>
      </xdr:nvSpPr>
      <xdr:spPr>
        <a:xfrm>
          <a:off x="15430500" y="13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10031</xdr:rowOff>
    </xdr:from>
    <xdr:ext cx="313932" cy="259045"/>
    <xdr:sp macro="" textlink="">
      <xdr:nvSpPr>
        <xdr:cNvPr id="648" name="テキスト ボックス 647"/>
        <xdr:cNvSpPr txBox="1"/>
      </xdr:nvSpPr>
      <xdr:spPr>
        <a:xfrm>
          <a:off x="15324333" y="13554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88726</xdr:rowOff>
    </xdr:from>
    <xdr:to>
      <xdr:col>76</xdr:col>
      <xdr:colOff>165100</xdr:colOff>
      <xdr:row>79</xdr:row>
      <xdr:rowOff>18876</xdr:rowOff>
    </xdr:to>
    <xdr:sp macro="" textlink="">
      <xdr:nvSpPr>
        <xdr:cNvPr id="649" name="楕円 648"/>
        <xdr:cNvSpPr/>
      </xdr:nvSpPr>
      <xdr:spPr>
        <a:xfrm>
          <a:off x="14541500" y="13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10003</xdr:rowOff>
    </xdr:from>
    <xdr:ext cx="313932" cy="259045"/>
    <xdr:sp macro="" textlink="">
      <xdr:nvSpPr>
        <xdr:cNvPr id="650" name="テキスト ボックス 649"/>
        <xdr:cNvSpPr txBox="1"/>
      </xdr:nvSpPr>
      <xdr:spPr>
        <a:xfrm>
          <a:off x="14435333" y="1355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88764</xdr:rowOff>
    </xdr:from>
    <xdr:to>
      <xdr:col>72</xdr:col>
      <xdr:colOff>38100</xdr:colOff>
      <xdr:row>79</xdr:row>
      <xdr:rowOff>18914</xdr:rowOff>
    </xdr:to>
    <xdr:sp macro="" textlink="">
      <xdr:nvSpPr>
        <xdr:cNvPr id="651" name="楕円 650"/>
        <xdr:cNvSpPr/>
      </xdr:nvSpPr>
      <xdr:spPr>
        <a:xfrm>
          <a:off x="13652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10041</xdr:rowOff>
    </xdr:from>
    <xdr:ext cx="313932" cy="259045"/>
    <xdr:sp macro="" textlink="">
      <xdr:nvSpPr>
        <xdr:cNvPr id="652" name="テキスト ボックス 651"/>
        <xdr:cNvSpPr txBox="1"/>
      </xdr:nvSpPr>
      <xdr:spPr>
        <a:xfrm>
          <a:off x="13546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88764</xdr:rowOff>
    </xdr:from>
    <xdr:to>
      <xdr:col>67</xdr:col>
      <xdr:colOff>101600</xdr:colOff>
      <xdr:row>79</xdr:row>
      <xdr:rowOff>18914</xdr:rowOff>
    </xdr:to>
    <xdr:sp macro="" textlink="">
      <xdr:nvSpPr>
        <xdr:cNvPr id="653" name="楕円 652"/>
        <xdr:cNvSpPr/>
      </xdr:nvSpPr>
      <xdr:spPr>
        <a:xfrm>
          <a:off x="12763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10041</xdr:rowOff>
    </xdr:from>
    <xdr:ext cx="313932" cy="259045"/>
    <xdr:sp macro="" textlink="">
      <xdr:nvSpPr>
        <xdr:cNvPr id="654" name="テキスト ボックス 653"/>
        <xdr:cNvSpPr txBox="1"/>
      </xdr:nvSpPr>
      <xdr:spPr>
        <a:xfrm>
          <a:off x="12657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36575</xdr:rowOff>
    </xdr:from>
    <xdr:to>
      <xdr:col>85</xdr:col>
      <xdr:colOff>127000</xdr:colOff>
      <xdr:row>96</xdr:row>
      <xdr:rowOff>66346</xdr:rowOff>
    </xdr:to>
    <xdr:cxnSp macro="">
      <xdr:nvCxnSpPr>
        <xdr:cNvPr id="681" name="直線コネクタ 680"/>
        <xdr:cNvCxnSpPr/>
      </xdr:nvCxnSpPr>
      <xdr:spPr>
        <a:xfrm>
          <a:off x="15481300" y="16495775"/>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36575</xdr:rowOff>
    </xdr:from>
    <xdr:to>
      <xdr:col>81</xdr:col>
      <xdr:colOff>50800</xdr:colOff>
      <xdr:row>96</xdr:row>
      <xdr:rowOff>45576</xdr:rowOff>
    </xdr:to>
    <xdr:cxnSp macro="">
      <xdr:nvCxnSpPr>
        <xdr:cNvPr id="684" name="直線コネクタ 683"/>
        <xdr:cNvCxnSpPr/>
      </xdr:nvCxnSpPr>
      <xdr:spPr>
        <a:xfrm flipV="1">
          <a:off x="14592300" y="16495775"/>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123396</xdr:rowOff>
    </xdr:from>
    <xdr:to>
      <xdr:col>76</xdr:col>
      <xdr:colOff>114300</xdr:colOff>
      <xdr:row>96</xdr:row>
      <xdr:rowOff>45576</xdr:rowOff>
    </xdr:to>
    <xdr:cxnSp macro="">
      <xdr:nvCxnSpPr>
        <xdr:cNvPr id="687" name="直線コネクタ 686"/>
        <xdr:cNvCxnSpPr/>
      </xdr:nvCxnSpPr>
      <xdr:spPr>
        <a:xfrm>
          <a:off x="13703300" y="16411146"/>
          <a:ext cx="8890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123396</xdr:rowOff>
    </xdr:from>
    <xdr:to>
      <xdr:col>71</xdr:col>
      <xdr:colOff>177800</xdr:colOff>
      <xdr:row>95</xdr:row>
      <xdr:rowOff>158179</xdr:rowOff>
    </xdr:to>
    <xdr:cxnSp macro="">
      <xdr:nvCxnSpPr>
        <xdr:cNvPr id="690" name="直線コネクタ 689"/>
        <xdr:cNvCxnSpPr/>
      </xdr:nvCxnSpPr>
      <xdr:spPr>
        <a:xfrm flipV="1">
          <a:off x="12814300" y="16411146"/>
          <a:ext cx="8890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15546</xdr:rowOff>
    </xdr:from>
    <xdr:to>
      <xdr:col>85</xdr:col>
      <xdr:colOff>177800</xdr:colOff>
      <xdr:row>96</xdr:row>
      <xdr:rowOff>117146</xdr:rowOff>
    </xdr:to>
    <xdr:sp macro="" textlink="">
      <xdr:nvSpPr>
        <xdr:cNvPr id="700" name="楕円 699"/>
        <xdr:cNvSpPr/>
      </xdr:nvSpPr>
      <xdr:spPr>
        <a:xfrm>
          <a:off x="16268700" y="16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38423</xdr:rowOff>
    </xdr:from>
    <xdr:ext cx="534377" cy="259045"/>
    <xdr:sp macro="" textlink="">
      <xdr:nvSpPr>
        <xdr:cNvPr id="701" name="公債費該当値テキスト"/>
        <xdr:cNvSpPr txBox="1"/>
      </xdr:nvSpPr>
      <xdr:spPr>
        <a:xfrm>
          <a:off x="16370300" y="163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157225</xdr:rowOff>
    </xdr:from>
    <xdr:to>
      <xdr:col>81</xdr:col>
      <xdr:colOff>101600</xdr:colOff>
      <xdr:row>96</xdr:row>
      <xdr:rowOff>87375</xdr:rowOff>
    </xdr:to>
    <xdr:sp macro="" textlink="">
      <xdr:nvSpPr>
        <xdr:cNvPr id="702" name="楕円 701"/>
        <xdr:cNvSpPr/>
      </xdr:nvSpPr>
      <xdr:spPr>
        <a:xfrm>
          <a:off x="15430500" y="1644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103902</xdr:rowOff>
    </xdr:from>
    <xdr:ext cx="534377" cy="259045"/>
    <xdr:sp macro="" textlink="">
      <xdr:nvSpPr>
        <xdr:cNvPr id="703" name="テキスト ボックス 702"/>
        <xdr:cNvSpPr txBox="1"/>
      </xdr:nvSpPr>
      <xdr:spPr>
        <a:xfrm>
          <a:off x="15214111" y="162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166226</xdr:rowOff>
    </xdr:from>
    <xdr:to>
      <xdr:col>76</xdr:col>
      <xdr:colOff>165100</xdr:colOff>
      <xdr:row>96</xdr:row>
      <xdr:rowOff>96376</xdr:rowOff>
    </xdr:to>
    <xdr:sp macro="" textlink="">
      <xdr:nvSpPr>
        <xdr:cNvPr id="704" name="楕円 703"/>
        <xdr:cNvSpPr/>
      </xdr:nvSpPr>
      <xdr:spPr>
        <a:xfrm>
          <a:off x="14541500" y="164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112903</xdr:rowOff>
    </xdr:from>
    <xdr:ext cx="534377" cy="259045"/>
    <xdr:sp macro="" textlink="">
      <xdr:nvSpPr>
        <xdr:cNvPr id="705" name="テキスト ボックス 704"/>
        <xdr:cNvSpPr txBox="1"/>
      </xdr:nvSpPr>
      <xdr:spPr>
        <a:xfrm>
          <a:off x="14325111" y="162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72596</xdr:rowOff>
    </xdr:from>
    <xdr:to>
      <xdr:col>72</xdr:col>
      <xdr:colOff>38100</xdr:colOff>
      <xdr:row>96</xdr:row>
      <xdr:rowOff>2746</xdr:rowOff>
    </xdr:to>
    <xdr:sp macro="" textlink="">
      <xdr:nvSpPr>
        <xdr:cNvPr id="706" name="楕円 705"/>
        <xdr:cNvSpPr/>
      </xdr:nvSpPr>
      <xdr:spPr>
        <a:xfrm>
          <a:off x="13652500" y="163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19273</xdr:rowOff>
    </xdr:from>
    <xdr:ext cx="599010" cy="259045"/>
    <xdr:sp macro="" textlink="">
      <xdr:nvSpPr>
        <xdr:cNvPr id="707" name="テキスト ボックス 706"/>
        <xdr:cNvSpPr txBox="1"/>
      </xdr:nvSpPr>
      <xdr:spPr>
        <a:xfrm>
          <a:off x="13403795" y="1613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107379</xdr:rowOff>
    </xdr:from>
    <xdr:to>
      <xdr:col>67</xdr:col>
      <xdr:colOff>101600</xdr:colOff>
      <xdr:row>96</xdr:row>
      <xdr:rowOff>37529</xdr:rowOff>
    </xdr:to>
    <xdr:sp macro="" textlink="">
      <xdr:nvSpPr>
        <xdr:cNvPr id="708" name="楕円 707"/>
        <xdr:cNvSpPr/>
      </xdr:nvSpPr>
      <xdr:spPr>
        <a:xfrm>
          <a:off x="12763500" y="163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54056</xdr:rowOff>
    </xdr:from>
    <xdr:ext cx="599010" cy="259045"/>
    <xdr:sp macro="" textlink="">
      <xdr:nvSpPr>
        <xdr:cNvPr id="709" name="テキスト ボックス 708"/>
        <xdr:cNvSpPr txBox="1"/>
      </xdr:nvSpPr>
      <xdr:spPr>
        <a:xfrm>
          <a:off x="12514795" y="1617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議会費、消防費については、類似団体平均を下回っているが全体のバランスは取れているものと考える。</a:t>
          </a:r>
        </a:p>
        <a:p>
          <a:r>
            <a:rPr kumimoji="1" lang="ja-JP" altLang="en-US" sz="1100">
              <a:latin typeface="ＭＳ Ｐゴシック" panose="020B0600070205080204" pitchFamily="50" charset="-128"/>
              <a:ea typeface="ＭＳ Ｐゴシック" panose="020B0600070205080204" pitchFamily="50" charset="-128"/>
            </a:rPr>
            <a:t>総務費は、光情報網維持費、基金積立金、広域行政組合負担金、町営バス運行費が主な固定費となっている。広域行政組合、バス運行費の予算執行がカギとなる。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と比較して、普通建設事業費及び基金積立金が減少した。</a:t>
          </a:r>
        </a:p>
        <a:p>
          <a:r>
            <a:rPr kumimoji="1" lang="ja-JP" altLang="en-US" sz="1100">
              <a:latin typeface="ＭＳ Ｐゴシック" panose="020B0600070205080204" pitchFamily="50" charset="-128"/>
              <a:ea typeface="ＭＳ Ｐゴシック" panose="020B0600070205080204" pitchFamily="50" charset="-128"/>
            </a:rPr>
            <a:t>民生費は、保育所が統合され児童福祉費は減少したが、障害者福祉サービスを主とする社会福祉費が増加した。</a:t>
          </a:r>
        </a:p>
        <a:p>
          <a:r>
            <a:rPr kumimoji="1" lang="ja-JP" altLang="en-US" sz="1100">
              <a:latin typeface="ＭＳ Ｐゴシック" panose="020B0600070205080204" pitchFamily="50" charset="-128"/>
              <a:ea typeface="ＭＳ Ｐゴシック" panose="020B0600070205080204" pitchFamily="50" charset="-128"/>
            </a:rPr>
            <a:t>衛生費は、簡易水道特別会計操出金、国保特別会計操出金は、特別会計の運営の効率化が求められる。</a:t>
          </a:r>
        </a:p>
        <a:p>
          <a:r>
            <a:rPr kumimoji="1" lang="ja-JP" altLang="en-US" sz="1100">
              <a:latin typeface="ＭＳ Ｐゴシック" panose="020B0600070205080204" pitchFamily="50" charset="-128"/>
              <a:ea typeface="ＭＳ Ｐゴシック" panose="020B0600070205080204" pitchFamily="50" charset="-128"/>
            </a:rPr>
            <a:t>教育費は、小学校改修工事費が一時的な増加の要因である。</a:t>
          </a:r>
        </a:p>
        <a:p>
          <a:r>
            <a:rPr kumimoji="1" lang="ja-JP" altLang="en-US" sz="1100">
              <a:latin typeface="ＭＳ Ｐゴシック" panose="020B0600070205080204" pitchFamily="50" charset="-128"/>
              <a:ea typeface="ＭＳ Ｐゴシック" panose="020B0600070205080204" pitchFamily="50" charset="-128"/>
            </a:rPr>
            <a:t>公債費は、合併特例事業債の起債は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をもって終了した。過疎対策事業債は過疎計画に基づき、今後も計画的に活用する。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農林水産業費は、農道水路改良事業が増加の要因である。商工費は、温泉施設改修費及びプレミアム商品券発行事業が一時的な増加の要因である。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高い比率で推移しているが、普通地方交付税の縮減に対応するための一つの方策としている。標準財政規模は昨年度より減少し、人口減少も進むことから、行政サービスの事務事業の再構築が急務となっている。</a:t>
          </a:r>
        </a:p>
        <a:p>
          <a:r>
            <a:rPr kumimoji="1" lang="ja-JP" altLang="en-US" sz="1400">
              <a:latin typeface="ＭＳ ゴシック" pitchFamily="49" charset="-128"/>
              <a:ea typeface="ＭＳ ゴシック" pitchFamily="49" charset="-128"/>
            </a:rPr>
            <a:t>　財政調整基金は、毎年積み立てており標準財政規模比率が高くなっている。これも普通地方交付税の減縮への対応策の一環である。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全体としては、黒字で推移しているが、国民健康保険特別会計、簡易水道事業特別会計の財政安定化に努める必要がある。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5666769</v>
      </c>
      <c r="BO4" s="431"/>
      <c r="BP4" s="431"/>
      <c r="BQ4" s="431"/>
      <c r="BR4" s="431"/>
      <c r="BS4" s="431"/>
      <c r="BT4" s="431"/>
      <c r="BU4" s="432"/>
      <c r="BV4" s="430">
        <v>5973410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14.8</v>
      </c>
      <c r="CU4" s="437"/>
      <c r="CV4" s="437"/>
      <c r="CW4" s="437"/>
      <c r="CX4" s="437"/>
      <c r="CY4" s="437"/>
      <c r="CZ4" s="437"/>
      <c r="DA4" s="438"/>
      <c r="DB4" s="436">
        <v>11.5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5098230</v>
      </c>
      <c r="BO5" s="468"/>
      <c r="BP5" s="468"/>
      <c r="BQ5" s="468"/>
      <c r="BR5" s="468"/>
      <c r="BS5" s="468"/>
      <c r="BT5" s="468"/>
      <c r="BU5" s="469"/>
      <c r="BV5" s="467">
        <v>5507886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82.1</v>
      </c>
      <c r="CU5" s="465"/>
      <c r="CV5" s="465"/>
      <c r="CW5" s="465"/>
      <c r="CX5" s="465"/>
      <c r="CY5" s="465"/>
      <c r="CZ5" s="465"/>
      <c r="DA5" s="466"/>
      <c r="DB5" s="464">
        <v>83</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568539</v>
      </c>
      <c r="BO6" s="468"/>
      <c r="BP6" s="468"/>
      <c r="BQ6" s="468"/>
      <c r="BR6" s="468"/>
      <c r="BS6" s="468"/>
      <c r="BT6" s="468"/>
      <c r="BU6" s="469"/>
      <c r="BV6" s="467">
        <v>465524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82.1</v>
      </c>
      <c r="CU6" s="505"/>
      <c r="CV6" s="505"/>
      <c r="CW6" s="505"/>
      <c r="CX6" s="505"/>
      <c r="CY6" s="505"/>
      <c r="CZ6" s="505"/>
      <c r="DA6" s="506"/>
      <c r="DB6" s="504">
        <v>83</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18293</v>
      </c>
      <c r="BO7" s="468"/>
      <c r="BP7" s="468"/>
      <c r="BQ7" s="468"/>
      <c r="BR7" s="468"/>
      <c r="BS7" s="468"/>
      <c r="BT7" s="468"/>
      <c r="BU7" s="469"/>
      <c r="BV7" s="467">
        <v>26163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3709728</v>
      </c>
      <c r="CU7" s="468"/>
      <c r="CV7" s="468"/>
      <c r="CW7" s="468"/>
      <c r="CX7" s="468"/>
      <c r="CY7" s="468"/>
      <c r="CZ7" s="468"/>
      <c r="DA7" s="469"/>
      <c r="DB7" s="467">
        <v>3804732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550246</v>
      </c>
      <c r="BO8" s="468"/>
      <c r="BP8" s="468"/>
      <c r="BQ8" s="468"/>
      <c r="BR8" s="468"/>
      <c r="BS8" s="468"/>
      <c r="BT8" s="468"/>
      <c r="BU8" s="469"/>
      <c r="BV8" s="467">
        <v>439361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0.27</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8067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110885</v>
      </c>
      <c r="BO9" s="468"/>
      <c r="BP9" s="468"/>
      <c r="BQ9" s="468"/>
      <c r="BR9" s="468"/>
      <c r="BS9" s="468"/>
      <c r="BT9" s="468"/>
      <c r="BU9" s="469"/>
      <c r="BV9" s="467">
        <v>-56094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15.3</v>
      </c>
      <c r="CU9" s="465"/>
      <c r="CV9" s="465"/>
      <c r="CW9" s="465"/>
      <c r="CX9" s="465"/>
      <c r="CY9" s="465"/>
      <c r="CZ9" s="465"/>
      <c r="DA9" s="466"/>
      <c r="DB9" s="464">
        <v>16.7</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9011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700</v>
      </c>
      <c r="BO10" s="468"/>
      <c r="BP10" s="468"/>
      <c r="BQ10" s="468"/>
      <c r="BR10" s="468"/>
      <c r="BS10" s="468"/>
      <c r="BT10" s="468"/>
      <c r="BU10" s="469"/>
      <c r="BV10" s="467">
        <v>188282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7644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7572</v>
      </c>
      <c r="S13" s="552"/>
      <c r="T13" s="552"/>
      <c r="U13" s="552"/>
      <c r="V13" s="553"/>
      <c r="W13" s="483" t="s">
        <v>140</v>
      </c>
      <c r="X13" s="484"/>
      <c r="Y13" s="484"/>
      <c r="Z13" s="484"/>
      <c r="AA13" s="484"/>
      <c r="AB13" s="474"/>
      <c r="AC13" s="518">
        <v>137</v>
      </c>
      <c r="AD13" s="519"/>
      <c r="AE13" s="519"/>
      <c r="AF13" s="519"/>
      <c r="AG13" s="561"/>
      <c r="AH13" s="518">
        <v>71</v>
      </c>
      <c r="AI13" s="519"/>
      <c r="AJ13" s="519"/>
      <c r="AK13" s="519"/>
      <c r="AL13" s="520"/>
      <c r="AM13" s="496" t="s">
        <v>141</v>
      </c>
      <c r="AN13" s="497"/>
      <c r="AO13" s="497"/>
      <c r="AP13" s="497"/>
      <c r="AQ13" s="497"/>
      <c r="AR13" s="497"/>
      <c r="AS13" s="497"/>
      <c r="AT13" s="498"/>
      <c r="AU13" s="499" t="s">
        <v>125</v>
      </c>
      <c r="AV13" s="500"/>
      <c r="AW13" s="500"/>
      <c r="AX13" s="500"/>
      <c r="AY13" s="501" t="s">
        <v>142</v>
      </c>
      <c r="AZ13" s="502"/>
      <c r="BA13" s="502"/>
      <c r="BB13" s="502"/>
      <c r="BC13" s="502"/>
      <c r="BD13" s="502"/>
      <c r="BE13" s="502"/>
      <c r="BF13" s="502"/>
      <c r="BG13" s="502"/>
      <c r="BH13" s="502"/>
      <c r="BI13" s="502"/>
      <c r="BJ13" s="502"/>
      <c r="BK13" s="502"/>
      <c r="BL13" s="502"/>
      <c r="BM13" s="503"/>
      <c r="BN13" s="467">
        <v>111585</v>
      </c>
      <c r="BO13" s="468"/>
      <c r="BP13" s="468"/>
      <c r="BQ13" s="468"/>
      <c r="BR13" s="468"/>
      <c r="BS13" s="468"/>
      <c r="BT13" s="468"/>
      <c r="BU13" s="469"/>
      <c r="BV13" s="467">
        <v>132188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2.5</v>
      </c>
      <c r="CU13" s="465"/>
      <c r="CV13" s="465"/>
      <c r="CW13" s="465"/>
      <c r="CX13" s="465"/>
      <c r="CY13" s="465"/>
      <c r="CZ13" s="465"/>
      <c r="DA13" s="466"/>
      <c r="DB13" s="464">
        <v>3.4</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7805</v>
      </c>
      <c r="S14" s="552"/>
      <c r="T14" s="552"/>
      <c r="U14" s="552"/>
      <c r="V14" s="553"/>
      <c r="W14" s="457"/>
      <c r="X14" s="458"/>
      <c r="Y14" s="458"/>
      <c r="Z14" s="458"/>
      <c r="AA14" s="458"/>
      <c r="AB14" s="447"/>
      <c r="AC14" s="554">
        <v>3.6</v>
      </c>
      <c r="AD14" s="555"/>
      <c r="AE14" s="555"/>
      <c r="AF14" s="555"/>
      <c r="AG14" s="556"/>
      <c r="AH14" s="554">
        <v>1.8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7755</v>
      </c>
      <c r="S15" s="552"/>
      <c r="T15" s="552"/>
      <c r="U15" s="552"/>
      <c r="V15" s="553"/>
      <c r="W15" s="483" t="s">
        <v>147</v>
      </c>
      <c r="X15" s="484"/>
      <c r="Y15" s="484"/>
      <c r="Z15" s="484"/>
      <c r="AA15" s="484"/>
      <c r="AB15" s="474"/>
      <c r="AC15" s="518">
        <v>1468</v>
      </c>
      <c r="AD15" s="519"/>
      <c r="AE15" s="519"/>
      <c r="AF15" s="519"/>
      <c r="AG15" s="561"/>
      <c r="AH15" s="518">
        <v>1570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926697</v>
      </c>
      <c r="BO15" s="431"/>
      <c r="BP15" s="431"/>
      <c r="BQ15" s="431"/>
      <c r="BR15" s="431"/>
      <c r="BS15" s="431"/>
      <c r="BT15" s="431"/>
      <c r="BU15" s="432"/>
      <c r="BV15" s="430">
        <v>956103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38.799999999999997</v>
      </c>
      <c r="AD16" s="555"/>
      <c r="AE16" s="555"/>
      <c r="AF16" s="555"/>
      <c r="AG16" s="556"/>
      <c r="AH16" s="554">
        <v>39.6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3352608</v>
      </c>
      <c r="BO16" s="468"/>
      <c r="BP16" s="468"/>
      <c r="BQ16" s="468"/>
      <c r="BR16" s="468"/>
      <c r="BS16" s="468"/>
      <c r="BT16" s="468"/>
      <c r="BU16" s="469"/>
      <c r="BV16" s="467">
        <v>3390548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2181</v>
      </c>
      <c r="AD17" s="519"/>
      <c r="AE17" s="519"/>
      <c r="AF17" s="519"/>
      <c r="AG17" s="561"/>
      <c r="AH17" s="518">
        <v>2326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1164875</v>
      </c>
      <c r="BO17" s="468"/>
      <c r="BP17" s="468"/>
      <c r="BQ17" s="468"/>
      <c r="BR17" s="468"/>
      <c r="BS17" s="468"/>
      <c r="BT17" s="468"/>
      <c r="BU17" s="469"/>
      <c r="BV17" s="467">
        <v>1208625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200.87</v>
      </c>
      <c r="M18" s="583"/>
      <c r="N18" s="583"/>
      <c r="O18" s="583"/>
      <c r="P18" s="583"/>
      <c r="Q18" s="583"/>
      <c r="R18" s="584"/>
      <c r="S18" s="584"/>
      <c r="T18" s="584"/>
      <c r="U18" s="584"/>
      <c r="V18" s="585"/>
      <c r="W18" s="485"/>
      <c r="X18" s="486"/>
      <c r="Y18" s="486"/>
      <c r="Z18" s="486"/>
      <c r="AA18" s="486"/>
      <c r="AB18" s="477"/>
      <c r="AC18" s="586">
        <v>57.6</v>
      </c>
      <c r="AD18" s="587"/>
      <c r="AE18" s="587"/>
      <c r="AF18" s="587"/>
      <c r="AG18" s="588"/>
      <c r="AH18" s="586">
        <v>58.6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2997244</v>
      </c>
      <c r="BO18" s="468"/>
      <c r="BP18" s="468"/>
      <c r="BQ18" s="468"/>
      <c r="BR18" s="468"/>
      <c r="BS18" s="468"/>
      <c r="BT18" s="468"/>
      <c r="BU18" s="469"/>
      <c r="BV18" s="467">
        <v>3025243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40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4539939</v>
      </c>
      <c r="BO19" s="468"/>
      <c r="BP19" s="468"/>
      <c r="BQ19" s="468"/>
      <c r="BR19" s="468"/>
      <c r="BS19" s="468"/>
      <c r="BT19" s="468"/>
      <c r="BU19" s="469"/>
      <c r="BV19" s="467">
        <v>4550604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3006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3647030</v>
      </c>
      <c r="BO23" s="468"/>
      <c r="BP23" s="468"/>
      <c r="BQ23" s="468"/>
      <c r="BR23" s="468"/>
      <c r="BS23" s="468"/>
      <c r="BT23" s="468"/>
      <c r="BU23" s="469"/>
      <c r="BV23" s="467">
        <v>3977774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6910</v>
      </c>
      <c r="R24" s="519"/>
      <c r="S24" s="519"/>
      <c r="T24" s="519"/>
      <c r="U24" s="519"/>
      <c r="V24" s="561"/>
      <c r="W24" s="620"/>
      <c r="X24" s="608"/>
      <c r="Y24" s="609"/>
      <c r="Z24" s="517" t="s">
        <v>171</v>
      </c>
      <c r="AA24" s="497"/>
      <c r="AB24" s="497"/>
      <c r="AC24" s="497"/>
      <c r="AD24" s="497"/>
      <c r="AE24" s="497"/>
      <c r="AF24" s="497"/>
      <c r="AG24" s="498"/>
      <c r="AH24" s="518">
        <v>96</v>
      </c>
      <c r="AI24" s="519"/>
      <c r="AJ24" s="519"/>
      <c r="AK24" s="519"/>
      <c r="AL24" s="561"/>
      <c r="AM24" s="518">
        <v>291840</v>
      </c>
      <c r="AN24" s="519"/>
      <c r="AO24" s="519"/>
      <c r="AP24" s="519"/>
      <c r="AQ24" s="519"/>
      <c r="AR24" s="561"/>
      <c r="AS24" s="518">
        <v>3040</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2558898</v>
      </c>
      <c r="BO24" s="468"/>
      <c r="BP24" s="468"/>
      <c r="BQ24" s="468"/>
      <c r="BR24" s="468"/>
      <c r="BS24" s="468"/>
      <c r="BT24" s="468"/>
      <c r="BU24" s="469"/>
      <c r="BV24" s="467">
        <v>2593059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t="s">
        <v>128</v>
      </c>
      <c r="M25" s="519"/>
      <c r="N25" s="519"/>
      <c r="O25" s="519"/>
      <c r="P25" s="561"/>
      <c r="Q25" s="518" t="s">
        <v>138</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128</v>
      </c>
      <c r="BO25" s="431"/>
      <c r="BP25" s="431"/>
      <c r="BQ25" s="431"/>
      <c r="BR25" s="431"/>
      <c r="BS25" s="431"/>
      <c r="BT25" s="431"/>
      <c r="BU25" s="432"/>
      <c r="BV25" s="430" t="s">
        <v>138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5540</v>
      </c>
      <c r="R26" s="519"/>
      <c r="S26" s="519"/>
      <c r="T26" s="519"/>
      <c r="U26" s="519"/>
      <c r="V26" s="561"/>
      <c r="W26" s="620"/>
      <c r="X26" s="608"/>
      <c r="Y26" s="609"/>
      <c r="Z26" s="517" t="s">
        <v>177</v>
      </c>
      <c r="AA26" s="630"/>
      <c r="AB26" s="630"/>
      <c r="AC26" s="630"/>
      <c r="AD26" s="630"/>
      <c r="AE26" s="630"/>
      <c r="AF26" s="630"/>
      <c r="AG26" s="631"/>
      <c r="AH26" s="518">
        <v>1</v>
      </c>
      <c r="AI26" s="519"/>
      <c r="AJ26" s="519"/>
      <c r="AK26" s="519"/>
      <c r="AL26" s="561"/>
      <c r="AM26" s="518" t="s">
        <v>178</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2200</v>
      </c>
      <c r="R27" s="519"/>
      <c r="S27" s="519"/>
      <c r="T27" s="519"/>
      <c r="U27" s="519"/>
      <c r="V27" s="561"/>
      <c r="W27" s="620"/>
      <c r="X27" s="608"/>
      <c r="Y27" s="609"/>
      <c r="Z27" s="517" t="s">
        <v>181</v>
      </c>
      <c r="AA27" s="497"/>
      <c r="AB27" s="497"/>
      <c r="AC27" s="497"/>
      <c r="AD27" s="497"/>
      <c r="AE27" s="497"/>
      <c r="AF27" s="497"/>
      <c r="AG27" s="498"/>
      <c r="AH27" s="518" t="s">
        <v>128</v>
      </c>
      <c r="AI27" s="519"/>
      <c r="AJ27" s="519"/>
      <c r="AK27" s="519"/>
      <c r="AL27" s="561"/>
      <c r="AM27" s="518" t="s">
        <v>138</v>
      </c>
      <c r="AN27" s="519"/>
      <c r="AO27" s="519"/>
      <c r="AP27" s="519"/>
      <c r="AQ27" s="519"/>
      <c r="AR27" s="561"/>
      <c r="AS27" s="518" t="s">
        <v>138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174496</v>
      </c>
      <c r="BO27" s="644"/>
      <c r="BP27" s="644"/>
      <c r="BQ27" s="644"/>
      <c r="BR27" s="644"/>
      <c r="BS27" s="644"/>
      <c r="BT27" s="644"/>
      <c r="BU27" s="645"/>
      <c r="BV27" s="643">
        <v>174496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1760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2297009</v>
      </c>
      <c r="BO28" s="431"/>
      <c r="BP28" s="431"/>
      <c r="BQ28" s="431"/>
      <c r="BR28" s="431"/>
      <c r="BS28" s="431"/>
      <c r="BT28" s="431"/>
      <c r="BU28" s="432"/>
      <c r="BV28" s="430">
        <v>2296309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10</v>
      </c>
      <c r="M29" s="519"/>
      <c r="N29" s="519"/>
      <c r="O29" s="519"/>
      <c r="P29" s="561"/>
      <c r="Q29" s="518">
        <v>1580</v>
      </c>
      <c r="R29" s="519"/>
      <c r="S29" s="519"/>
      <c r="T29" s="519"/>
      <c r="U29" s="519"/>
      <c r="V29" s="561"/>
      <c r="W29" s="621"/>
      <c r="X29" s="622"/>
      <c r="Y29" s="623"/>
      <c r="Z29" s="517" t="s">
        <v>187</v>
      </c>
      <c r="AA29" s="497"/>
      <c r="AB29" s="497"/>
      <c r="AC29" s="497"/>
      <c r="AD29" s="497"/>
      <c r="AE29" s="497"/>
      <c r="AF29" s="497"/>
      <c r="AG29" s="498"/>
      <c r="AH29" s="518">
        <v>96</v>
      </c>
      <c r="AI29" s="519"/>
      <c r="AJ29" s="519"/>
      <c r="AK29" s="519"/>
      <c r="AL29" s="561"/>
      <c r="AM29" s="518">
        <v>291840</v>
      </c>
      <c r="AN29" s="519"/>
      <c r="AO29" s="519"/>
      <c r="AP29" s="519"/>
      <c r="AQ29" s="519"/>
      <c r="AR29" s="561"/>
      <c r="AS29" s="518">
        <v>3040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590573</v>
      </c>
      <c r="BO29" s="468"/>
      <c r="BP29" s="468"/>
      <c r="BQ29" s="468"/>
      <c r="BR29" s="468"/>
      <c r="BS29" s="468"/>
      <c r="BT29" s="468"/>
      <c r="BU29" s="469"/>
      <c r="BV29" s="467">
        <v>590488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3406482</v>
      </c>
      <c r="BO30" s="644"/>
      <c r="BP30" s="644"/>
      <c r="BQ30" s="644"/>
      <c r="BR30" s="644"/>
      <c r="BS30" s="644"/>
      <c r="BT30" s="644"/>
      <c r="BU30" s="645"/>
      <c r="BV30" s="643">
        <v>3178237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峡南広域行政組合（一般会計）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峡南広域行政組合（ふるさと市町村圏特別会計）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峡南広域行政組合（介護保険特別会計）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指定居宅サービス特別会計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山梨県後期高齢医療広域連合（一般会計）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山梨県後期高齢医療広域連合（後期高齢者医療特別会計）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山梨県市町村総合事務組合（一般会計）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山梨県市町村総合事務組合（電子化事業及び会館管理・研修事業特別会計）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山梨県市町村総合事務組合（一般廃棄物最終処分場事業特別会計）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山梨県市町村総合事務組合（入札参加資格審査事業費特別会計）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山梨県市町村総合事務組合（交通災害共済事業費特別会計）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7jqs3V8L1h0Xp36QZ6Cy18Vpm75+gUF9tOd7XCT7NdGsqU1gEeyIXv8QV183sPkI4GOB5X2beYWEQn7J/jkVmg==" saltValue="41XGY0WpLwBEQyC1B1Yu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8" t="s">
        <v>561</v>
      </c>
      <c r="D34" s="1248"/>
      <c r="E34" s="1249"/>
      <c r="F34" s="32">
        <v>14.49</v>
      </c>
      <c r="G34" s="33">
        <v>13.09</v>
      </c>
      <c r="H34" s="33">
        <v>12.97</v>
      </c>
      <c r="I34" s="33">
        <v>11.54</v>
      </c>
      <c r="J34" s="34">
        <v>14.83</v>
      </c>
      <c r="K34" s="22"/>
      <c r="L34" s="22"/>
      <c r="M34" s="22"/>
      <c r="N34" s="22"/>
      <c r="O34" s="22"/>
      <c r="P34" s="22"/>
    </row>
    <row r="35" spans="1:16" ht="39" customHeight="1" x14ac:dyDescent="0.2">
      <c r="A35" s="22"/>
      <c r="B35" s="35"/>
      <c r="C35" s="1242" t="s">
        <v>562</v>
      </c>
      <c r="D35" s="1243"/>
      <c r="E35" s="1244"/>
      <c r="F35" s="36">
        <v>3.37</v>
      </c>
      <c r="G35" s="37">
        <v>4.55</v>
      </c>
      <c r="H35" s="37">
        <v>4.2</v>
      </c>
      <c r="I35" s="37">
        <v>1.87</v>
      </c>
      <c r="J35" s="38">
        <v>1.72</v>
      </c>
      <c r="K35" s="22"/>
      <c r="L35" s="22"/>
      <c r="M35" s="22"/>
      <c r="N35" s="22"/>
      <c r="O35" s="22"/>
      <c r="P35" s="22"/>
    </row>
    <row r="36" spans="1:16" ht="39" customHeight="1" x14ac:dyDescent="0.2">
      <c r="A36" s="22"/>
      <c r="B36" s="35"/>
      <c r="C36" s="1242" t="s">
        <v>563</v>
      </c>
      <c r="D36" s="1243"/>
      <c r="E36" s="1244"/>
      <c r="F36" s="36">
        <v>2.92</v>
      </c>
      <c r="G36" s="37">
        <v>1.54</v>
      </c>
      <c r="H36" s="37">
        <v>1.81</v>
      </c>
      <c r="I36" s="37">
        <v>1.87</v>
      </c>
      <c r="J36" s="38">
        <v>1.34</v>
      </c>
      <c r="K36" s="22"/>
      <c r="L36" s="22"/>
      <c r="M36" s="22"/>
      <c r="N36" s="22"/>
      <c r="O36" s="22"/>
      <c r="P36" s="22"/>
    </row>
    <row r="37" spans="1:16" ht="39" customHeight="1" x14ac:dyDescent="0.2">
      <c r="A37" s="22"/>
      <c r="B37" s="35"/>
      <c r="C37" s="1242" t="s">
        <v>564</v>
      </c>
      <c r="D37" s="1243"/>
      <c r="E37" s="1244"/>
      <c r="F37" s="36">
        <v>0.13</v>
      </c>
      <c r="G37" s="37">
        <v>0.14000000000000001</v>
      </c>
      <c r="H37" s="37">
        <v>0.16</v>
      </c>
      <c r="I37" s="37">
        <v>0.1</v>
      </c>
      <c r="J37" s="38">
        <v>0.17</v>
      </c>
      <c r="K37" s="22"/>
      <c r="L37" s="22"/>
      <c r="M37" s="22"/>
      <c r="N37" s="22"/>
      <c r="O37" s="22"/>
      <c r="P37" s="22"/>
    </row>
    <row r="38" spans="1:16" ht="39" customHeight="1" x14ac:dyDescent="0.2">
      <c r="A38" s="22"/>
      <c r="B38" s="35"/>
      <c r="C38" s="1242" t="s">
        <v>565</v>
      </c>
      <c r="D38" s="1243"/>
      <c r="E38" s="1244"/>
      <c r="F38" s="36">
        <v>0.42</v>
      </c>
      <c r="G38" s="37">
        <v>0.37</v>
      </c>
      <c r="H38" s="37">
        <v>0.55000000000000004</v>
      </c>
      <c r="I38" s="37">
        <v>0.46</v>
      </c>
      <c r="J38" s="38">
        <v>0.12</v>
      </c>
      <c r="K38" s="22"/>
      <c r="L38" s="22"/>
      <c r="M38" s="22"/>
      <c r="N38" s="22"/>
      <c r="O38" s="22"/>
      <c r="P38" s="22"/>
    </row>
    <row r="39" spans="1:16" ht="39" customHeight="1" x14ac:dyDescent="0.2">
      <c r="A39" s="22"/>
      <c r="B39" s="35"/>
      <c r="C39" s="1242" t="s">
        <v>566</v>
      </c>
      <c r="D39" s="1243"/>
      <c r="E39" s="1244"/>
      <c r="F39" s="36">
        <v>0.04</v>
      </c>
      <c r="G39" s="37">
        <v>0.08</v>
      </c>
      <c r="H39" s="37">
        <v>0.08</v>
      </c>
      <c r="I39" s="37">
        <v>0.06</v>
      </c>
      <c r="J39" s="38">
        <v>0.05</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567</v>
      </c>
      <c r="D42" s="1243"/>
      <c r="E42" s="1244"/>
      <c r="F42" s="36" t="s">
        <v>514</v>
      </c>
      <c r="G42" s="37" t="s">
        <v>514</v>
      </c>
      <c r="H42" s="37" t="s">
        <v>514</v>
      </c>
      <c r="I42" s="37" t="s">
        <v>514</v>
      </c>
      <c r="J42" s="38" t="s">
        <v>514</v>
      </c>
      <c r="K42" s="22"/>
      <c r="L42" s="22"/>
      <c r="M42" s="22"/>
      <c r="N42" s="22"/>
      <c r="O42" s="22"/>
      <c r="P42" s="22"/>
    </row>
    <row r="43" spans="1:16" ht="39" customHeight="1" thickBot="1" x14ac:dyDescent="0.25">
      <c r="A43" s="22"/>
      <c r="B43" s="40"/>
      <c r="C43" s="1245" t="s">
        <v>568</v>
      </c>
      <c r="D43" s="1246"/>
      <c r="E43" s="1247"/>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qjFlJfbX9fKQVU3OWj3YZzWlTkwKjqGEb/Dl9ZPhM8G9a4D9Wvbsx3b6RYhHQpUVwmAajudd3FdNnBZdDI9kA==" saltValue="E2b5vNwey8iklTIU6hyR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910</v>
      </c>
      <c r="L45" s="60">
        <v>951</v>
      </c>
      <c r="M45" s="60">
        <v>765</v>
      </c>
      <c r="N45" s="60">
        <v>761</v>
      </c>
      <c r="O45" s="61">
        <v>696</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2">
      <c r="A48" s="48"/>
      <c r="B48" s="1252"/>
      <c r="C48" s="1253"/>
      <c r="D48" s="62"/>
      <c r="E48" s="1258" t="s">
        <v>15</v>
      </c>
      <c r="F48" s="1258"/>
      <c r="G48" s="1258"/>
      <c r="H48" s="1258"/>
      <c r="I48" s="1258"/>
      <c r="J48" s="1259"/>
      <c r="K48" s="63">
        <v>158</v>
      </c>
      <c r="L48" s="64">
        <v>157</v>
      </c>
      <c r="M48" s="64">
        <v>136</v>
      </c>
      <c r="N48" s="64">
        <v>108</v>
      </c>
      <c r="O48" s="65">
        <v>103</v>
      </c>
      <c r="P48" s="48"/>
      <c r="Q48" s="48"/>
      <c r="R48" s="48"/>
      <c r="S48" s="48"/>
      <c r="T48" s="48"/>
      <c r="U48" s="48"/>
    </row>
    <row r="49" spans="1:21" ht="30.75" customHeight="1" x14ac:dyDescent="0.2">
      <c r="A49" s="48"/>
      <c r="B49" s="1252"/>
      <c r="C49" s="1253"/>
      <c r="D49" s="62"/>
      <c r="E49" s="1258" t="s">
        <v>16</v>
      </c>
      <c r="F49" s="1258"/>
      <c r="G49" s="1258"/>
      <c r="H49" s="1258"/>
      <c r="I49" s="1258"/>
      <c r="J49" s="1259"/>
      <c r="K49" s="63">
        <v>10</v>
      </c>
      <c r="L49" s="64">
        <v>9</v>
      </c>
      <c r="M49" s="64">
        <v>11</v>
      </c>
      <c r="N49" s="64">
        <v>7</v>
      </c>
      <c r="O49" s="65">
        <v>7</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514</v>
      </c>
      <c r="L50" s="64" t="s">
        <v>514</v>
      </c>
      <c r="M50" s="64" t="s">
        <v>514</v>
      </c>
      <c r="N50" s="64" t="s">
        <v>514</v>
      </c>
      <c r="O50" s="65" t="s">
        <v>514</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920</v>
      </c>
      <c r="L52" s="64">
        <v>961</v>
      </c>
      <c r="M52" s="64">
        <v>818</v>
      </c>
      <c r="N52" s="64">
        <v>808</v>
      </c>
      <c r="O52" s="65">
        <v>741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158</v>
      </c>
      <c r="L53" s="69">
        <v>156</v>
      </c>
      <c r="M53" s="69">
        <v>94</v>
      </c>
      <c r="N53" s="69">
        <v>68</v>
      </c>
      <c r="O53" s="70">
        <v>65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596</v>
      </c>
      <c r="L57" s="84" t="s">
        <v>514</v>
      </c>
      <c r="M57" s="84" t="s">
        <v>514</v>
      </c>
      <c r="N57" s="84" t="s">
        <v>514</v>
      </c>
      <c r="O57" s="85" t="s">
        <v>514</v>
      </c>
    </row>
    <row r="58" spans="1:21" ht="31.5" customHeight="1" thickBot="1" x14ac:dyDescent="0.25">
      <c r="B58" s="1268"/>
      <c r="C58" s="1269"/>
      <c r="D58" s="1273" t="s">
        <v>27</v>
      </c>
      <c r="E58" s="1274"/>
      <c r="F58" s="1274"/>
      <c r="G58" s="1274"/>
      <c r="H58" s="1274"/>
      <c r="I58" s="1274"/>
      <c r="J58" s="1275"/>
      <c r="K58" s="86" t="s">
        <v>514</v>
      </c>
      <c r="L58" s="87" t="s">
        <v>514</v>
      </c>
      <c r="M58" s="87" t="s">
        <v>514</v>
      </c>
      <c r="N58" s="87" t="s">
        <v>514</v>
      </c>
      <c r="O58" s="88" t="s">
        <v>514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f+P5tfsIKQT3WLqEP5kFaPy0le5Wo5qJJM3Xi2RHd4qrmm7N5ex66EumrOVz8nMmx2WlHlJHCpyEL8FUdbq8Q==" saltValue="WuZVx4Nf5+YR2t3XPuJd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76" t="s">
        <v>30</v>
      </c>
      <c r="C41" s="1277"/>
      <c r="D41" s="102"/>
      <c r="E41" s="1282" t="s">
        <v>31</v>
      </c>
      <c r="F41" s="1282"/>
      <c r="G41" s="1282"/>
      <c r="H41" s="1283"/>
      <c r="I41" s="103">
        <v>4870</v>
      </c>
      <c r="J41" s="104">
        <v>4345</v>
      </c>
      <c r="K41" s="104">
        <v>4434</v>
      </c>
      <c r="L41" s="104">
        <v>3978</v>
      </c>
      <c r="M41" s="105">
        <v>3647</v>
      </c>
    </row>
    <row r="42" spans="2:13" ht="27.75" customHeight="1" x14ac:dyDescent="0.2">
      <c r="B42" s="1278"/>
      <c r="C42" s="1279"/>
      <c r="D42" s="106"/>
      <c r="E42" s="1284" t="s">
        <v>32</v>
      </c>
      <c r="F42" s="1284"/>
      <c r="G42" s="1284"/>
      <c r="H42" s="1285"/>
      <c r="I42" s="107" t="s">
        <v>514</v>
      </c>
      <c r="J42" s="108" t="s">
        <v>514</v>
      </c>
      <c r="K42" s="108" t="s">
        <v>514</v>
      </c>
      <c r="L42" s="108" t="s">
        <v>514</v>
      </c>
      <c r="M42" s="109" t="s">
        <v>514</v>
      </c>
    </row>
    <row r="43" spans="2:13" ht="27.75" customHeight="1" x14ac:dyDescent="0.2">
      <c r="B43" s="1278"/>
      <c r="C43" s="1279"/>
      <c r="D43" s="106"/>
      <c r="E43" s="1284" t="s">
        <v>33</v>
      </c>
      <c r="F43" s="1284"/>
      <c r="G43" s="1284"/>
      <c r="H43" s="1285"/>
      <c r="I43" s="107">
        <v>1626</v>
      </c>
      <c r="J43" s="108">
        <v>1713</v>
      </c>
      <c r="K43" s="108">
        <v>1671</v>
      </c>
      <c r="L43" s="108">
        <v>1532</v>
      </c>
      <c r="M43" s="109">
        <v>1417</v>
      </c>
    </row>
    <row r="44" spans="2:13" ht="27.75" customHeight="1" x14ac:dyDescent="0.2">
      <c r="B44" s="1278"/>
      <c r="C44" s="1279"/>
      <c r="D44" s="106"/>
      <c r="E44" s="1284" t="s">
        <v>34</v>
      </c>
      <c r="F44" s="1284"/>
      <c r="G44" s="1284"/>
      <c r="H44" s="1285"/>
      <c r="I44" s="107">
        <v>54</v>
      </c>
      <c r="J44" s="108">
        <v>57</v>
      </c>
      <c r="K44" s="108">
        <v>47</v>
      </c>
      <c r="L44" s="108">
        <v>48</v>
      </c>
      <c r="M44" s="109">
        <v>48</v>
      </c>
    </row>
    <row r="45" spans="2:13" ht="27.75" customHeight="1" x14ac:dyDescent="0.2">
      <c r="B45" s="1278"/>
      <c r="C45" s="1279"/>
      <c r="D45" s="106"/>
      <c r="E45" s="1284" t="s">
        <v>35</v>
      </c>
      <c r="F45" s="1284"/>
      <c r="G45" s="1284"/>
      <c r="H45" s="1285"/>
      <c r="I45" s="107">
        <v>1307</v>
      </c>
      <c r="J45" s="108">
        <v>1334</v>
      </c>
      <c r="K45" s="108">
        <v>1327</v>
      </c>
      <c r="L45" s="108">
        <v>1322</v>
      </c>
      <c r="M45" s="109">
        <v>1312</v>
      </c>
    </row>
    <row r="46" spans="2:13" ht="27.75" customHeight="1" x14ac:dyDescent="0.2">
      <c r="B46" s="1278"/>
      <c r="C46" s="1279"/>
      <c r="D46" s="110"/>
      <c r="E46" s="1284" t="s">
        <v>36</v>
      </c>
      <c r="F46" s="1284"/>
      <c r="G46" s="1284"/>
      <c r="H46" s="1285"/>
      <c r="I46" s="107" t="s">
        <v>514</v>
      </c>
      <c r="J46" s="108" t="s">
        <v>514</v>
      </c>
      <c r="K46" s="108" t="s">
        <v>514</v>
      </c>
      <c r="L46" s="108" t="s">
        <v>514</v>
      </c>
      <c r="M46" s="109" t="s">
        <v>514</v>
      </c>
    </row>
    <row r="47" spans="2:13" ht="27.75" customHeight="1" x14ac:dyDescent="0.2">
      <c r="B47" s="1278"/>
      <c r="C47" s="1279"/>
      <c r="D47" s="111"/>
      <c r="E47" s="1286" t="s">
        <v>37</v>
      </c>
      <c r="F47" s="1287"/>
      <c r="G47" s="1287"/>
      <c r="H47" s="1288"/>
      <c r="I47" s="107" t="s">
        <v>514</v>
      </c>
      <c r="J47" s="108" t="s">
        <v>514</v>
      </c>
      <c r="K47" s="108" t="s">
        <v>514</v>
      </c>
      <c r="L47" s="108" t="s">
        <v>514</v>
      </c>
      <c r="M47" s="109" t="s">
        <v>514</v>
      </c>
    </row>
    <row r="48" spans="2:13" ht="27.75" customHeight="1" x14ac:dyDescent="0.2">
      <c r="B48" s="1278"/>
      <c r="C48" s="1279"/>
      <c r="D48" s="106"/>
      <c r="E48" s="1284" t="s">
        <v>38</v>
      </c>
      <c r="F48" s="1284"/>
      <c r="G48" s="1284"/>
      <c r="H48" s="1285"/>
      <c r="I48" s="107" t="s">
        <v>514</v>
      </c>
      <c r="J48" s="108" t="s">
        <v>514</v>
      </c>
      <c r="K48" s="108" t="s">
        <v>514</v>
      </c>
      <c r="L48" s="108" t="s">
        <v>514</v>
      </c>
      <c r="M48" s="109" t="s">
        <v>514</v>
      </c>
    </row>
    <row r="49" spans="2:13" ht="27.75" customHeight="1" x14ac:dyDescent="0.2">
      <c r="B49" s="1280"/>
      <c r="C49" s="1281"/>
      <c r="D49" s="106"/>
      <c r="E49" s="1284" t="s">
        <v>39</v>
      </c>
      <c r="F49" s="1284"/>
      <c r="G49" s="1284"/>
      <c r="H49" s="1285"/>
      <c r="I49" s="107" t="s">
        <v>514</v>
      </c>
      <c r="J49" s="108" t="s">
        <v>514</v>
      </c>
      <c r="K49" s="108" t="s">
        <v>514</v>
      </c>
      <c r="L49" s="108" t="s">
        <v>514</v>
      </c>
      <c r="M49" s="109" t="s">
        <v>514</v>
      </c>
    </row>
    <row r="50" spans="2:13" ht="27.75" customHeight="1" x14ac:dyDescent="0.2">
      <c r="B50" s="1289" t="s">
        <v>40</v>
      </c>
      <c r="C50" s="1290"/>
      <c r="D50" s="112"/>
      <c r="E50" s="1284" t="s">
        <v>41</v>
      </c>
      <c r="F50" s="1284"/>
      <c r="G50" s="1284"/>
      <c r="H50" s="1285"/>
      <c r="I50" s="107">
        <v>3642</v>
      </c>
      <c r="J50" s="108">
        <v>4137</v>
      </c>
      <c r="K50" s="108">
        <v>4555</v>
      </c>
      <c r="L50" s="108">
        <v>5498</v>
      </c>
      <c r="M50" s="109">
        <v>5730</v>
      </c>
    </row>
    <row r="51" spans="2:13" ht="27.75" customHeight="1" x14ac:dyDescent="0.2">
      <c r="B51" s="1278"/>
      <c r="C51" s="1279"/>
      <c r="D51" s="106"/>
      <c r="E51" s="1284" t="s">
        <v>42</v>
      </c>
      <c r="F51" s="1284"/>
      <c r="G51" s="1284"/>
      <c r="H51" s="1285"/>
      <c r="I51" s="107" t="s">
        <v>514</v>
      </c>
      <c r="J51" s="108" t="s">
        <v>514</v>
      </c>
      <c r="K51" s="108" t="s">
        <v>514</v>
      </c>
      <c r="L51" s="108" t="s">
        <v>514</v>
      </c>
      <c r="M51" s="109" t="s">
        <v>514</v>
      </c>
    </row>
    <row r="52" spans="2:13" ht="27.75" customHeight="1" x14ac:dyDescent="0.2">
      <c r="B52" s="1280"/>
      <c r="C52" s="1281"/>
      <c r="D52" s="106"/>
      <c r="E52" s="1284" t="s">
        <v>43</v>
      </c>
      <c r="F52" s="1284"/>
      <c r="G52" s="1284"/>
      <c r="H52" s="1285"/>
      <c r="I52" s="107">
        <v>6564</v>
      </c>
      <c r="J52" s="108">
        <v>6232</v>
      </c>
      <c r="K52" s="108">
        <v>6218</v>
      </c>
      <c r="L52" s="108">
        <v>5705</v>
      </c>
      <c r="M52" s="109">
        <v>5354</v>
      </c>
    </row>
    <row r="53" spans="2:13" ht="27.75" customHeight="1" thickBot="1" x14ac:dyDescent="0.25">
      <c r="B53" s="1291" t="s">
        <v>44</v>
      </c>
      <c r="C53" s="1292"/>
      <c r="D53" s="113"/>
      <c r="E53" s="1293" t="s">
        <v>45</v>
      </c>
      <c r="F53" s="1293"/>
      <c r="G53" s="1293"/>
      <c r="H53" s="1294"/>
      <c r="I53" s="114">
        <v>-2348</v>
      </c>
      <c r="J53" s="115">
        <v>-2921</v>
      </c>
      <c r="K53" s="115">
        <v>-3294</v>
      </c>
      <c r="L53" s="115">
        <v>-4324</v>
      </c>
      <c r="M53" s="116">
        <v>-4660</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O0ZVCVhYlURzIH12G4raiWqSTH/RahqSoJp0mZ7I14yzymrdB6kQBekj4X9fXk7Jocn5KLxV3ElrxsLzKEhEg==" saltValue="z9PUs8QNv1ejFymMLKpQ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3" t="s">
        <v>48</v>
      </c>
      <c r="D55" s="1303"/>
      <c r="E55" s="1304"/>
      <c r="F55" s="128">
        <v>2108</v>
      </c>
      <c r="G55" s="128">
        <v>2296</v>
      </c>
      <c r="H55" s="129">
        <v>2297</v>
      </c>
    </row>
    <row r="56" spans="2:8" ht="52.5" customHeight="1" x14ac:dyDescent="0.2">
      <c r="B56" s="130"/>
      <c r="C56" s="1305" t="s">
        <v>49</v>
      </c>
      <c r="D56" s="1305"/>
      <c r="E56" s="1306"/>
      <c r="F56" s="131">
        <v>590</v>
      </c>
      <c r="G56" s="131">
        <v>590</v>
      </c>
      <c r="H56" s="132">
        <v>591</v>
      </c>
    </row>
    <row r="57" spans="2:8" ht="53.25" customHeight="1" x14ac:dyDescent="0.2">
      <c r="B57" s="130"/>
      <c r="C57" s="1307" t="s">
        <v>50</v>
      </c>
      <c r="D57" s="1307"/>
      <c r="E57" s="1308"/>
      <c r="F57" s="133">
        <v>2562</v>
      </c>
      <c r="G57" s="133">
        <v>3178</v>
      </c>
      <c r="H57" s="134">
        <v>3406</v>
      </c>
    </row>
    <row r="58" spans="2:8" ht="45.75" customHeight="1" x14ac:dyDescent="0.2">
      <c r="B58" s="135"/>
      <c r="C58" s="1295" t="s">
        <v>591</v>
      </c>
      <c r="D58" s="1296"/>
      <c r="E58" s="1297"/>
      <c r="F58" s="136">
        <v>1244</v>
      </c>
      <c r="G58" s="136">
        <v>1444</v>
      </c>
      <c r="H58" s="137">
        <v>1665</v>
      </c>
    </row>
    <row r="59" spans="2:8" ht="45.75" customHeight="1" x14ac:dyDescent="0.2">
      <c r="B59" s="135"/>
      <c r="C59" s="1295" t="s">
        <v>592</v>
      </c>
      <c r="D59" s="1296"/>
      <c r="E59" s="1297"/>
      <c r="F59" s="136">
        <v>1044</v>
      </c>
      <c r="G59" s="136">
        <v>1044</v>
      </c>
      <c r="H59" s="137">
        <v>1044</v>
      </c>
    </row>
    <row r="60" spans="2:8" ht="45.75" customHeight="1" x14ac:dyDescent="0.2">
      <c r="B60" s="135"/>
      <c r="C60" s="1295" t="s">
        <v>593</v>
      </c>
      <c r="D60" s="1296"/>
      <c r="E60" s="1297"/>
      <c r="F60" s="136" t="s">
        <v>514</v>
      </c>
      <c r="G60" s="136">
        <v>414</v>
      </c>
      <c r="H60" s="137">
        <v>414</v>
      </c>
    </row>
    <row r="61" spans="2:8" ht="45.75" customHeight="1" x14ac:dyDescent="0.2">
      <c r="B61" s="135"/>
      <c r="C61" s="1295" t="s">
        <v>594</v>
      </c>
      <c r="D61" s="1296"/>
      <c r="E61" s="1297"/>
      <c r="F61" s="136">
        <v>168</v>
      </c>
      <c r="G61" s="136">
        <v>162</v>
      </c>
      <c r="H61" s="137">
        <v>158</v>
      </c>
    </row>
    <row r="62" spans="2:8" ht="45.75" customHeight="1" thickBot="1" x14ac:dyDescent="0.25">
      <c r="B62" s="138"/>
      <c r="C62" s="1298" t="s">
        <v>595</v>
      </c>
      <c r="D62" s="1299"/>
      <c r="E62" s="1300"/>
      <c r="F62" s="139" t="s">
        <v>514</v>
      </c>
      <c r="G62" s="139">
        <v>80</v>
      </c>
      <c r="H62" s="140">
        <v>80</v>
      </c>
    </row>
    <row r="63" spans="2:8" ht="52.5" customHeight="1" thickBot="1" x14ac:dyDescent="0.25">
      <c r="B63" s="141"/>
      <c r="C63" s="1301" t="s">
        <v>51</v>
      </c>
      <c r="D63" s="1301"/>
      <c r="E63" s="1302"/>
      <c r="F63" s="142">
        <v>5261</v>
      </c>
      <c r="G63" s="142">
        <v>6065</v>
      </c>
      <c r="H63" s="143">
        <v>6294</v>
      </c>
    </row>
    <row r="64" spans="2:8" ht="15" customHeight="1" x14ac:dyDescent="0.2"/>
  </sheetData>
  <sheetProtection algorithmName="SHA-512" hashValue="OIgdcnuhvOcjDXsKz26Ei327YcfOHCG1UOCP2VPFjGapejEBeYZaQFQNw8Ic8poYocdDiuukY5muQU6CbAQPRg==" saltValue="Zj2Hv3Hk5yWacH/nUUU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600</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601</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63.9</v>
      </c>
      <c r="BY53" s="1309"/>
      <c r="BZ53" s="1309"/>
      <c r="CA53" s="1309"/>
      <c r="CB53" s="1309"/>
      <c r="CC53" s="1309"/>
      <c r="CD53" s="1309"/>
      <c r="CE53" s="1309"/>
      <c r="CF53" s="1309">
        <v>72.3</v>
      </c>
      <c r="CG53" s="1309"/>
      <c r="CH53" s="1309"/>
      <c r="CI53" s="1309"/>
      <c r="CJ53" s="1309"/>
      <c r="CK53" s="1309"/>
      <c r="CL53" s="1309"/>
      <c r="CM53" s="1309"/>
      <c r="CN53" s="1309">
        <v>73.7</v>
      </c>
      <c r="CO53" s="1309"/>
      <c r="CP53" s="1309"/>
      <c r="CQ53" s="1309"/>
      <c r="CR53" s="1309"/>
      <c r="CS53" s="1309"/>
      <c r="CT53" s="1309"/>
      <c r="CU53" s="1309"/>
      <c r="CV53" s="1309">
        <v>74.2</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607</v>
      </c>
    </row>
    <row r="64" spans="1:109" ht="13.2" x14ac:dyDescent="0.2">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608</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601</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602</v>
      </c>
      <c r="AO73" s="1312"/>
      <c r="AP73" s="1312"/>
      <c r="AQ73" s="1312"/>
      <c r="AR73" s="1312"/>
      <c r="AS73" s="1312"/>
      <c r="AT73" s="1312"/>
      <c r="AU73" s="1312"/>
      <c r="AV73" s="1312"/>
      <c r="AW73" s="1312"/>
      <c r="AX73" s="1312"/>
      <c r="AY73" s="1312"/>
      <c r="AZ73" s="1312"/>
      <c r="BA73" s="1312"/>
      <c r="BB73" s="1312" t="s">
        <v>606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6.1</v>
      </c>
      <c r="BQ75" s="1309"/>
      <c r="BR75" s="1309"/>
      <c r="BS75" s="1309"/>
      <c r="BT75" s="1309"/>
      <c r="BU75" s="1309"/>
      <c r="BV75" s="1309"/>
      <c r="BW75" s="1309"/>
      <c r="BX75" s="1309">
        <v>4.9000000000000004</v>
      </c>
      <c r="BY75" s="1309"/>
      <c r="BZ75" s="1309"/>
      <c r="CA75" s="1309"/>
      <c r="CB75" s="1309"/>
      <c r="CC75" s="1309"/>
      <c r="CD75" s="1309"/>
      <c r="CE75" s="1309"/>
      <c r="CF75" s="1309">
        <v>4.4000000000000004</v>
      </c>
      <c r="CG75" s="1309"/>
      <c r="CH75" s="1309"/>
      <c r="CI75" s="1309"/>
      <c r="CJ75" s="1309"/>
      <c r="CK75" s="1309"/>
      <c r="CL75" s="1309"/>
      <c r="CM75" s="1309"/>
      <c r="CN75" s="1309">
        <v>3.4</v>
      </c>
      <c r="CO75" s="1309"/>
      <c r="CP75" s="1309"/>
      <c r="CQ75" s="1309"/>
      <c r="CR75" s="1309"/>
      <c r="CS75" s="1309"/>
      <c r="CT75" s="1309"/>
      <c r="CU75" s="1309"/>
      <c r="CV75" s="1309">
        <v>2.5</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606</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609</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0cmnDe3mxzBup/5HWFn18rH1RiOn54UiAKqFMxxkkqkXyxgXusQ33GaP5p1HKeaoZjVo63SgY7mSXhBnddf8XQ==" saltValue="huaTLIHGRdLRV+sN4Umu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612</v>
      </c>
    </row>
  </sheetData>
  <sheetProtection algorithmName="SHA-512" hashValue="9r2+zGbtFyNUDIn+7RTV0Gfni73W9XkyGdYE4KxC7dx3EM8pMpM4h3py5nnidBiEM00ibsJWjxkGdbu0at41Rw==" saltValue="hqiXVsXuAIiLYlpqEAmO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F+qsq/G9fo7gPuUMEBuPd0zqlaukdQpQ5LVOvgzw6jkl3odDAigyI3xEEAzRIv4ZjO2vmJVbTy3dDUxtTdumMQ==" saltValue="qynazmFmmOpVhVzJxikz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77348</v>
      </c>
      <c r="E3" s="162"/>
      <c r="F3" s="163">
        <v>128611</v>
      </c>
      <c r="G3" s="164"/>
      <c r="H3" s="165"/>
    </row>
    <row r="4" spans="1:8" x14ac:dyDescent="0.2">
      <c r="A4" s="166"/>
      <c r="B4" s="167"/>
      <c r="C4" s="168"/>
      <c r="D4" s="169">
        <v>51028</v>
      </c>
      <c r="E4" s="170"/>
      <c r="F4" s="171">
        <v>61552</v>
      </c>
      <c r="G4" s="172"/>
      <c r="H4" s="173"/>
    </row>
    <row r="5" spans="1:8" x14ac:dyDescent="0.2">
      <c r="A5" s="154" t="s">
        <v>548</v>
      </c>
      <c r="B5" s="159"/>
      <c r="C5" s="160"/>
      <c r="D5" s="161">
        <v>95026</v>
      </c>
      <c r="E5" s="162"/>
      <c r="F5" s="163">
        <v>138651</v>
      </c>
      <c r="G5" s="164"/>
      <c r="H5" s="165"/>
    </row>
    <row r="6" spans="1:8" x14ac:dyDescent="0.2">
      <c r="A6" s="166"/>
      <c r="B6" s="167"/>
      <c r="C6" s="168"/>
      <c r="D6" s="169">
        <v>73201</v>
      </c>
      <c r="E6" s="170"/>
      <c r="F6" s="171">
        <v>71211</v>
      </c>
      <c r="G6" s="172"/>
      <c r="H6" s="173"/>
    </row>
    <row r="7" spans="1:8" x14ac:dyDescent="0.2">
      <c r="A7" s="154" t="s">
        <v>549</v>
      </c>
      <c r="B7" s="159"/>
      <c r="C7" s="160"/>
      <c r="D7" s="161">
        <v>154361</v>
      </c>
      <c r="E7" s="162"/>
      <c r="F7" s="163">
        <v>122882</v>
      </c>
      <c r="G7" s="164"/>
      <c r="H7" s="165"/>
    </row>
    <row r="8" spans="1:8" x14ac:dyDescent="0.2">
      <c r="A8" s="166"/>
      <c r="B8" s="167"/>
      <c r="C8" s="168"/>
      <c r="D8" s="169">
        <v>117174</v>
      </c>
      <c r="E8" s="170"/>
      <c r="F8" s="171">
        <v>65785</v>
      </c>
      <c r="G8" s="172"/>
      <c r="H8" s="173"/>
    </row>
    <row r="9" spans="1:8" x14ac:dyDescent="0.2">
      <c r="A9" s="154" t="s">
        <v>550</v>
      </c>
      <c r="B9" s="159"/>
      <c r="C9" s="160"/>
      <c r="D9" s="161">
        <v>78073</v>
      </c>
      <c r="E9" s="162"/>
      <c r="F9" s="163">
        <v>114790</v>
      </c>
      <c r="G9" s="164"/>
      <c r="H9" s="165"/>
    </row>
    <row r="10" spans="1:8" x14ac:dyDescent="0.2">
      <c r="A10" s="166"/>
      <c r="B10" s="167"/>
      <c r="C10" s="168"/>
      <c r="D10" s="169">
        <v>45121</v>
      </c>
      <c r="E10" s="170"/>
      <c r="F10" s="171">
        <v>55601</v>
      </c>
      <c r="G10" s="172"/>
      <c r="H10" s="173"/>
    </row>
    <row r="11" spans="1:8" x14ac:dyDescent="0.2">
      <c r="A11" s="154" t="s">
        <v>551</v>
      </c>
      <c r="B11" s="159"/>
      <c r="C11" s="160"/>
      <c r="D11" s="161">
        <v>112101</v>
      </c>
      <c r="E11" s="162"/>
      <c r="F11" s="163">
        <v>126262</v>
      </c>
      <c r="G11" s="164"/>
      <c r="H11" s="165"/>
    </row>
    <row r="12" spans="1:8" x14ac:dyDescent="0.2">
      <c r="A12" s="166"/>
      <c r="B12" s="167"/>
      <c r="C12" s="174"/>
      <c r="D12" s="169">
        <v>51999</v>
      </c>
      <c r="E12" s="170"/>
      <c r="F12" s="171">
        <v>56769</v>
      </c>
      <c r="G12" s="172"/>
      <c r="H12" s="173"/>
    </row>
    <row r="13" spans="1:8" x14ac:dyDescent="0.2">
      <c r="A13" s="154"/>
      <c r="B13" s="159"/>
      <c r="C13" s="175"/>
      <c r="D13" s="176">
        <v>103382</v>
      </c>
      <c r="E13" s="177"/>
      <c r="F13" s="178">
        <v>126239</v>
      </c>
      <c r="G13" s="179"/>
      <c r="H13" s="165"/>
    </row>
    <row r="14" spans="1:8" x14ac:dyDescent="0.2">
      <c r="A14" s="166"/>
      <c r="B14" s="167"/>
      <c r="C14" s="168"/>
      <c r="D14" s="169">
        <v>67705</v>
      </c>
      <c r="E14" s="170"/>
      <c r="F14" s="171">
        <v>62184</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14.49</v>
      </c>
      <c r="C19" s="180">
        <f>ROUND(VALUE(SUBSTITUTE(実質収支比率等に係る経年分析!G$48,"▲","-")),2)</f>
        <v>13.1</v>
      </c>
      <c r="D19" s="180">
        <f>ROUND(VALUE(SUBSTITUTE(実質収支比率等に係る経年分析!H$48,"▲","-")),2)</f>
        <v>12.98</v>
      </c>
      <c r="E19" s="180">
        <f>ROUND(VALUE(SUBSTITUTE(実質収支比率等に係る経年分析!I$48,"▲","-")),2)</f>
        <v>11.55</v>
      </c>
      <c r="F19" s="180">
        <f>ROUND(VALUE(SUBSTITUTE(実質収支比率等に係る経年分析!J$48,"▲","-")),2)</f>
        <v>14.83</v>
      </c>
    </row>
    <row r="20" spans="1:11" x14ac:dyDescent="0.2">
      <c r="A20" s="180" t="s">
        <v>55</v>
      </c>
      <c r="B20" s="180">
        <f>ROUND(VALUE(SUBSTITUTE(実質収支比率等に係る経年分析!F$47,"▲","-")),2)</f>
        <v>38.159999999999997</v>
      </c>
      <c r="C20" s="180">
        <f>ROUND(VALUE(SUBSTITUTE(実質収支比率等に係る経年分析!G$47,"▲","-")),2)</f>
        <v>47.35</v>
      </c>
      <c r="D20" s="180">
        <f>ROUND(VALUE(SUBSTITUTE(実質収支比率等に係る経年分析!H$47,"▲","-")),2)</f>
        <v>55.21</v>
      </c>
      <c r="E20" s="180">
        <f>ROUND(VALUE(SUBSTITUTE(実質収支比率等に係る経年分析!I$47,"▲","-")),2)</f>
        <v>60.35</v>
      </c>
      <c r="F20" s="180">
        <f>ROUND(VALUE(SUBSTITUTE(実質収支比率等に係る経年分析!J$47,"▲","-")),2)</f>
        <v>61.92</v>
      </c>
    </row>
    <row r="21" spans="1:11" x14ac:dyDescent="0.2">
      <c r="A21" s="180" t="s">
        <v>56</v>
      </c>
      <c r="B21" s="180">
        <f>IF(ISNUMBER(VALUE(SUBSTITUTE(実質収支比率等に係る経年分析!F$49,"▲","-"))),ROUND(VALUE(SUBSTITUTE(実質収支比率等に係る経年分析!F$49,"▲","-")),2),NA())</f>
        <v>6.42</v>
      </c>
      <c r="C21" s="180">
        <f>IF(ISNUMBER(VALUE(SUBSTITUTE(実質収支比率等に係る経年分析!G$49,"▲","-"))),ROUND(VALUE(SUBSTITUTE(実質収支比率等に係る経年分析!G$49,"▲","-")),2),NA())</f>
        <v>7.3</v>
      </c>
      <c r="D21" s="180">
        <f>IF(ISNUMBER(VALUE(SUBSTITUTE(実質収支比率等に係る経年分析!H$49,"▲","-"))),ROUND(VALUE(SUBSTITUTE(実質収支比率等に係る経年分析!H$49,"▲","-")),2),NA())</f>
        <v>4.4000000000000004</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3.01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0.55000000000000004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指定居宅サービス特別会計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x14ac:dyDescent="0.2">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14.83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920</v>
      </c>
      <c r="E42" s="182"/>
      <c r="F42" s="182"/>
      <c r="G42" s="182">
        <f>'実質公債費比率（分子）の構造'!L$52</f>
        <v>961</v>
      </c>
      <c r="H42" s="182"/>
      <c r="I42" s="182"/>
      <c r="J42" s="182">
        <f>'実質公債費比率（分子）の構造'!M$52</f>
        <v>818</v>
      </c>
      <c r="K42" s="182"/>
      <c r="L42" s="182"/>
      <c r="M42" s="182">
        <f>'実質公債費比率（分子）の構造'!N$52</f>
        <v>808</v>
      </c>
      <c r="N42" s="182"/>
      <c r="O42" s="182"/>
      <c r="P42" s="182">
        <f>'実質公債費比率（分子）の構造'!O$52</f>
        <v>741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10</v>
      </c>
      <c r="C45" s="182"/>
      <c r="D45" s="182"/>
      <c r="E45" s="182">
        <f>'実質公債費比率（分子）の構造'!L$49</f>
        <v>9</v>
      </c>
      <c r="F45" s="182"/>
      <c r="G45" s="182"/>
      <c r="H45" s="182">
        <f>'実質公債費比率（分子）の構造'!M$49</f>
        <v>11</v>
      </c>
      <c r="I45" s="182"/>
      <c r="J45" s="182"/>
      <c r="K45" s="182">
        <f>'実質公債費比率（分子）の構造'!N$49</f>
        <v>7</v>
      </c>
      <c r="L45" s="182"/>
      <c r="M45" s="182"/>
      <c r="N45" s="182">
        <f>'実質公債費比率（分子）の構造'!O$49</f>
        <v>7</v>
      </c>
      <c r="O45" s="182"/>
      <c r="P45" s="182"/>
    </row>
    <row r="46" spans="1:16" x14ac:dyDescent="0.2">
      <c r="A46" s="182" t="s">
        <v>67</v>
      </c>
      <c r="B46" s="182">
        <f>'実質公債費比率（分子）の構造'!K$48</f>
        <v>158</v>
      </c>
      <c r="C46" s="182"/>
      <c r="D46" s="182"/>
      <c r="E46" s="182">
        <f>'実質公債費比率（分子）の構造'!L$48</f>
        <v>157</v>
      </c>
      <c r="F46" s="182"/>
      <c r="G46" s="182"/>
      <c r="H46" s="182">
        <f>'実質公債費比率（分子）の構造'!M$48</f>
        <v>136</v>
      </c>
      <c r="I46" s="182"/>
      <c r="J46" s="182"/>
      <c r="K46" s="182">
        <f>'実質公債費比率（分子）の構造'!N$48</f>
        <v>108</v>
      </c>
      <c r="L46" s="182"/>
      <c r="M46" s="182"/>
      <c r="N46" s="182">
        <f>'実質公債費比率（分子）の構造'!O$48</f>
        <v>103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910</v>
      </c>
      <c r="C49" s="182"/>
      <c r="D49" s="182"/>
      <c r="E49" s="182">
        <f>'実質公債費比率（分子）の構造'!L$45</f>
        <v>951</v>
      </c>
      <c r="F49" s="182"/>
      <c r="G49" s="182"/>
      <c r="H49" s="182">
        <f>'実質公債費比率（分子）の構造'!M$45</f>
        <v>765</v>
      </c>
      <c r="I49" s="182"/>
      <c r="J49" s="182"/>
      <c r="K49" s="182">
        <f>'実質公債費比率（分子）の構造'!N$45</f>
        <v>761</v>
      </c>
      <c r="L49" s="182"/>
      <c r="M49" s="182"/>
      <c r="N49" s="182">
        <f>'実質公債費比率（分子）の構造'!O$45</f>
        <v>696</v>
      </c>
      <c r="O49" s="182"/>
      <c r="P49" s="182"/>
    </row>
    <row r="50" spans="1:16" x14ac:dyDescent="0.2">
      <c r="A50" s="182" t="s">
        <v>71</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156</v>
      </c>
      <c r="G50" s="182" t="e">
        <f>NA()</f>
        <v>#N/A</v>
      </c>
      <c r="H50" s="182" t="e">
        <f>NA()</f>
        <v>#N/A</v>
      </c>
      <c r="I50" s="182">
        <f>IF(ISNUMBER('実質公債費比率（分子）の構造'!M$53),'実質公債費比率（分子）の構造'!M$53,NA())</f>
        <v>94</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65</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6564</v>
      </c>
      <c r="E56" s="181"/>
      <c r="F56" s="181"/>
      <c r="G56" s="181">
        <f>'将来負担比率（分子）の構造'!J$52</f>
        <v>6232</v>
      </c>
      <c r="H56" s="181"/>
      <c r="I56" s="181"/>
      <c r="J56" s="181">
        <f>'将来負担比率（分子）の構造'!K$52</f>
        <v>6218</v>
      </c>
      <c r="K56" s="181"/>
      <c r="L56" s="181"/>
      <c r="M56" s="181">
        <f>'将来負担比率（分子）の構造'!L$52</f>
        <v>5705</v>
      </c>
      <c r="N56" s="181"/>
      <c r="O56" s="181"/>
      <c r="P56" s="181">
        <f>'将来負担比率（分子）の構造'!M$52</f>
        <v>5354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3642</v>
      </c>
      <c r="E58" s="181"/>
      <c r="F58" s="181"/>
      <c r="G58" s="181">
        <f>'将来負担比率（分子）の構造'!J$50</f>
        <v>4137</v>
      </c>
      <c r="H58" s="181"/>
      <c r="I58" s="181"/>
      <c r="J58" s="181">
        <f>'将来負担比率（分子）の構造'!K$50</f>
        <v>4555</v>
      </c>
      <c r="K58" s="181"/>
      <c r="L58" s="181"/>
      <c r="M58" s="181">
        <f>'将来負担比率（分子）の構造'!L$50</f>
        <v>5498</v>
      </c>
      <c r="N58" s="181"/>
      <c r="O58" s="181"/>
      <c r="P58" s="181">
        <f>'将来負担比率（分子）の構造'!M$50</f>
        <v>5730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1307</v>
      </c>
      <c r="C62" s="181"/>
      <c r="D62" s="181"/>
      <c r="E62" s="181">
        <f>'将来負担比率（分子）の構造'!J$45</f>
        <v>1334</v>
      </c>
      <c r="F62" s="181"/>
      <c r="G62" s="181"/>
      <c r="H62" s="181">
        <f>'将来負担比率（分子）の構造'!K$45</f>
        <v>1327</v>
      </c>
      <c r="I62" s="181"/>
      <c r="J62" s="181"/>
      <c r="K62" s="181">
        <f>'将来負担比率（分子）の構造'!L$45</f>
        <v>1322</v>
      </c>
      <c r="L62" s="181"/>
      <c r="M62" s="181"/>
      <c r="N62" s="181">
        <f>'将来負担比率（分子）の構造'!M$45</f>
        <v>1312</v>
      </c>
      <c r="O62" s="181"/>
      <c r="P62" s="181"/>
    </row>
    <row r="63" spans="1:16" x14ac:dyDescent="0.2">
      <c r="A63" s="181" t="s">
        <v>34</v>
      </c>
      <c r="B63" s="181">
        <f>'将来負担比率（分子）の構造'!I$44</f>
        <v>54</v>
      </c>
      <c r="C63" s="181"/>
      <c r="D63" s="181"/>
      <c r="E63" s="181">
        <f>'将来負担比率（分子）の構造'!J$44</f>
        <v>57</v>
      </c>
      <c r="F63" s="181"/>
      <c r="G63" s="181"/>
      <c r="H63" s="181">
        <f>'将来負担比率（分子）の構造'!K$44</f>
        <v>47</v>
      </c>
      <c r="I63" s="181"/>
      <c r="J63" s="181"/>
      <c r="K63" s="181">
        <f>'将来負担比率（分子）の構造'!L$44</f>
        <v>48</v>
      </c>
      <c r="L63" s="181"/>
      <c r="M63" s="181"/>
      <c r="N63" s="181">
        <f>'将来負担比率（分子）の構造'!M$44</f>
        <v>48</v>
      </c>
      <c r="O63" s="181"/>
      <c r="P63" s="181"/>
    </row>
    <row r="64" spans="1:16" x14ac:dyDescent="0.2">
      <c r="A64" s="181" t="s">
        <v>33</v>
      </c>
      <c r="B64" s="181">
        <f>'将来負担比率（分子）の構造'!I$43</f>
        <v>1626</v>
      </c>
      <c r="C64" s="181"/>
      <c r="D64" s="181"/>
      <c r="E64" s="181">
        <f>'将来負担比率（分子）の構造'!J$43</f>
        <v>1713</v>
      </c>
      <c r="F64" s="181"/>
      <c r="G64" s="181"/>
      <c r="H64" s="181">
        <f>'将来負担比率（分子）の構造'!K$43</f>
        <v>1671</v>
      </c>
      <c r="I64" s="181"/>
      <c r="J64" s="181"/>
      <c r="K64" s="181">
        <f>'将来負担比率（分子）の構造'!L$43</f>
        <v>1532</v>
      </c>
      <c r="L64" s="181"/>
      <c r="M64" s="181"/>
      <c r="N64" s="181">
        <f>'将来負担比率（分子）の構造'!M$43</f>
        <v>1417</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4870</v>
      </c>
      <c r="C66" s="181"/>
      <c r="D66" s="181"/>
      <c r="E66" s="181">
        <f>'将来負担比率（分子）の構造'!J$41</f>
        <v>4345</v>
      </c>
      <c r="F66" s="181"/>
      <c r="G66" s="181"/>
      <c r="H66" s="181">
        <f>'将来負担比率（分子）の構造'!K$41</f>
        <v>4434</v>
      </c>
      <c r="I66" s="181"/>
      <c r="J66" s="181"/>
      <c r="K66" s="181">
        <f>'将来負担比率（分子）の構造'!L$41</f>
        <v>3978</v>
      </c>
      <c r="L66" s="181"/>
      <c r="M66" s="181"/>
      <c r="N66" s="181">
        <f>'将来負担比率（分子）の構造'!M$41</f>
        <v>3647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2108</v>
      </c>
      <c r="C72" s="185">
        <f>基金残高に係る経年分析!G55</f>
        <v>2296</v>
      </c>
      <c r="D72" s="185">
        <f>基金残高に係る経年分析!H55</f>
        <v>2297</v>
      </c>
    </row>
    <row r="73" spans="1:16" x14ac:dyDescent="0.2">
      <c r="A73" s="184" t="s">
        <v>78</v>
      </c>
      <c r="B73" s="185">
        <f>基金残高に係る経年分析!F56</f>
        <v>590</v>
      </c>
      <c r="C73" s="185">
        <f>基金残高に係る経年分析!G56</f>
        <v>590</v>
      </c>
      <c r="D73" s="185">
        <f>基金残高に係る経年分析!H56</f>
        <v>591</v>
      </c>
    </row>
    <row r="74" spans="1:16" x14ac:dyDescent="0.2">
      <c r="A74" s="184" t="s">
        <v>79</v>
      </c>
      <c r="B74" s="185">
        <f>基金残高に係る経年分析!F57</f>
        <v>2562</v>
      </c>
      <c r="C74" s="185">
        <f>基金残高に係る経年分析!G57</f>
        <v>3178</v>
      </c>
      <c r="D74" s="185">
        <f>基金残高に係る経年分析!H57</f>
        <v>3406</v>
      </c>
    </row>
  </sheetData>
  <sheetProtection algorithmName="SHA-512" hashValue="3/iVfHfw6GUWoOA6V12cJI8nYHJfjRPnt8rsJnIw7h3VNwDfgMlT4Nxj6ogpvYnZWXXrbJedOfCBNRq0qp1p/g==" saltValue="y1EGuulG40ezmztZX0AG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929275</v>
      </c>
      <c r="S5" s="673"/>
      <c r="T5" s="673"/>
      <c r="U5" s="673"/>
      <c r="V5" s="673"/>
      <c r="W5" s="673"/>
      <c r="X5" s="673"/>
      <c r="Y5" s="674"/>
      <c r="Z5" s="675">
        <v>16.399999999999999</v>
      </c>
      <c r="AA5" s="675"/>
      <c r="AB5" s="675"/>
      <c r="AC5" s="675"/>
      <c r="AD5" s="676">
        <v>929275</v>
      </c>
      <c r="AE5" s="676"/>
      <c r="AF5" s="676"/>
      <c r="AG5" s="676"/>
      <c r="AH5" s="676"/>
      <c r="AI5" s="676"/>
      <c r="AJ5" s="676"/>
      <c r="AK5" s="676"/>
      <c r="AL5" s="677">
        <v>25.4</v>
      </c>
      <c r="AM5" s="678"/>
      <c r="AN5" s="678"/>
      <c r="AO5" s="679"/>
      <c r="AP5" s="669" t="s">
        <v>226</v>
      </c>
      <c r="AQ5" s="670"/>
      <c r="AR5" s="670"/>
      <c r="AS5" s="670"/>
      <c r="AT5" s="670"/>
      <c r="AU5" s="670"/>
      <c r="AV5" s="670"/>
      <c r="AW5" s="670"/>
      <c r="AX5" s="670"/>
      <c r="AY5" s="670"/>
      <c r="AZ5" s="670"/>
      <c r="BA5" s="670"/>
      <c r="BB5" s="670"/>
      <c r="BC5" s="670"/>
      <c r="BD5" s="670"/>
      <c r="BE5" s="670"/>
      <c r="BF5" s="671"/>
      <c r="BG5" s="683">
        <v>923725</v>
      </c>
      <c r="BH5" s="684"/>
      <c r="BI5" s="684"/>
      <c r="BJ5" s="684"/>
      <c r="BK5" s="684"/>
      <c r="BL5" s="684"/>
      <c r="BM5" s="684"/>
      <c r="BN5" s="685"/>
      <c r="BO5" s="686">
        <v>99.4</v>
      </c>
      <c r="BP5" s="686"/>
      <c r="BQ5" s="686"/>
      <c r="BR5" s="686"/>
      <c r="BS5" s="687" t="s">
        <v>128</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62535</v>
      </c>
      <c r="S6" s="684"/>
      <c r="T6" s="684"/>
      <c r="U6" s="684"/>
      <c r="V6" s="684"/>
      <c r="W6" s="684"/>
      <c r="X6" s="684"/>
      <c r="Y6" s="685"/>
      <c r="Z6" s="686">
        <v>1.1000000000000001</v>
      </c>
      <c r="AA6" s="686"/>
      <c r="AB6" s="686"/>
      <c r="AC6" s="686"/>
      <c r="AD6" s="687">
        <v>62535</v>
      </c>
      <c r="AE6" s="687"/>
      <c r="AF6" s="687"/>
      <c r="AG6" s="687"/>
      <c r="AH6" s="687"/>
      <c r="AI6" s="687"/>
      <c r="AJ6" s="687"/>
      <c r="AK6" s="687"/>
      <c r="AL6" s="688">
        <v>1.7</v>
      </c>
      <c r="AM6" s="689"/>
      <c r="AN6" s="689"/>
      <c r="AO6" s="690"/>
      <c r="AP6" s="680" t="s">
        <v>231</v>
      </c>
      <c r="AQ6" s="681"/>
      <c r="AR6" s="681"/>
      <c r="AS6" s="681"/>
      <c r="AT6" s="681"/>
      <c r="AU6" s="681"/>
      <c r="AV6" s="681"/>
      <c r="AW6" s="681"/>
      <c r="AX6" s="681"/>
      <c r="AY6" s="681"/>
      <c r="AZ6" s="681"/>
      <c r="BA6" s="681"/>
      <c r="BB6" s="681"/>
      <c r="BC6" s="681"/>
      <c r="BD6" s="681"/>
      <c r="BE6" s="681"/>
      <c r="BF6" s="682"/>
      <c r="BG6" s="683">
        <v>923725</v>
      </c>
      <c r="BH6" s="684"/>
      <c r="BI6" s="684"/>
      <c r="BJ6" s="684"/>
      <c r="BK6" s="684"/>
      <c r="BL6" s="684"/>
      <c r="BM6" s="684"/>
      <c r="BN6" s="685"/>
      <c r="BO6" s="686">
        <v>99.4</v>
      </c>
      <c r="BP6" s="686"/>
      <c r="BQ6" s="686"/>
      <c r="BR6" s="686"/>
      <c r="BS6" s="687" t="s">
        <v>138</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65597</v>
      </c>
      <c r="CS6" s="684"/>
      <c r="CT6" s="684"/>
      <c r="CU6" s="684"/>
      <c r="CV6" s="684"/>
      <c r="CW6" s="684"/>
      <c r="CX6" s="684"/>
      <c r="CY6" s="685"/>
      <c r="CZ6" s="677">
        <v>1.3</v>
      </c>
      <c r="DA6" s="678"/>
      <c r="DB6" s="678"/>
      <c r="DC6" s="697"/>
      <c r="DD6" s="692" t="s">
        <v>128</v>
      </c>
      <c r="DE6" s="684"/>
      <c r="DF6" s="684"/>
      <c r="DG6" s="684"/>
      <c r="DH6" s="684"/>
      <c r="DI6" s="684"/>
      <c r="DJ6" s="684"/>
      <c r="DK6" s="684"/>
      <c r="DL6" s="684"/>
      <c r="DM6" s="684"/>
      <c r="DN6" s="684"/>
      <c r="DO6" s="684"/>
      <c r="DP6" s="685"/>
      <c r="DQ6" s="692">
        <v>65597</v>
      </c>
      <c r="DR6" s="684"/>
      <c r="DS6" s="684"/>
      <c r="DT6" s="684"/>
      <c r="DU6" s="684"/>
      <c r="DV6" s="684"/>
      <c r="DW6" s="684"/>
      <c r="DX6" s="684"/>
      <c r="DY6" s="684"/>
      <c r="DZ6" s="684"/>
      <c r="EA6" s="684"/>
      <c r="EB6" s="684"/>
      <c r="EC6" s="693"/>
    </row>
    <row r="7" spans="2:143" ht="11.25" customHeight="1" x14ac:dyDescent="0.2">
      <c r="B7" s="680" t="s">
        <v>233</v>
      </c>
      <c r="C7" s="681"/>
      <c r="D7" s="681"/>
      <c r="E7" s="681"/>
      <c r="F7" s="681"/>
      <c r="G7" s="681"/>
      <c r="H7" s="681"/>
      <c r="I7" s="681"/>
      <c r="J7" s="681"/>
      <c r="K7" s="681"/>
      <c r="L7" s="681"/>
      <c r="M7" s="681"/>
      <c r="N7" s="681"/>
      <c r="O7" s="681"/>
      <c r="P7" s="681"/>
      <c r="Q7" s="682"/>
      <c r="R7" s="683">
        <v>670</v>
      </c>
      <c r="S7" s="684"/>
      <c r="T7" s="684"/>
      <c r="U7" s="684"/>
      <c r="V7" s="684"/>
      <c r="W7" s="684"/>
      <c r="X7" s="684"/>
      <c r="Y7" s="685"/>
      <c r="Z7" s="686">
        <v>0</v>
      </c>
      <c r="AA7" s="686"/>
      <c r="AB7" s="686"/>
      <c r="AC7" s="686"/>
      <c r="AD7" s="687">
        <v>670</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362735</v>
      </c>
      <c r="BH7" s="684"/>
      <c r="BI7" s="684"/>
      <c r="BJ7" s="684"/>
      <c r="BK7" s="684"/>
      <c r="BL7" s="684"/>
      <c r="BM7" s="684"/>
      <c r="BN7" s="685"/>
      <c r="BO7" s="686">
        <v>39</v>
      </c>
      <c r="BP7" s="686"/>
      <c r="BQ7" s="686"/>
      <c r="BR7" s="686"/>
      <c r="BS7" s="687" t="s">
        <v>235</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976895</v>
      </c>
      <c r="CS7" s="684"/>
      <c r="CT7" s="684"/>
      <c r="CU7" s="684"/>
      <c r="CV7" s="684"/>
      <c r="CW7" s="684"/>
      <c r="CX7" s="684"/>
      <c r="CY7" s="685"/>
      <c r="CZ7" s="686">
        <v>19.2</v>
      </c>
      <c r="DA7" s="686"/>
      <c r="DB7" s="686"/>
      <c r="DC7" s="686"/>
      <c r="DD7" s="692">
        <v>74758</v>
      </c>
      <c r="DE7" s="684"/>
      <c r="DF7" s="684"/>
      <c r="DG7" s="684"/>
      <c r="DH7" s="684"/>
      <c r="DI7" s="684"/>
      <c r="DJ7" s="684"/>
      <c r="DK7" s="684"/>
      <c r="DL7" s="684"/>
      <c r="DM7" s="684"/>
      <c r="DN7" s="684"/>
      <c r="DO7" s="684"/>
      <c r="DP7" s="685"/>
      <c r="DQ7" s="692">
        <v>878726</v>
      </c>
      <c r="DR7" s="684"/>
      <c r="DS7" s="684"/>
      <c r="DT7" s="684"/>
      <c r="DU7" s="684"/>
      <c r="DV7" s="684"/>
      <c r="DW7" s="684"/>
      <c r="DX7" s="684"/>
      <c r="DY7" s="684"/>
      <c r="DZ7" s="684"/>
      <c r="EA7" s="684"/>
      <c r="EB7" s="684"/>
      <c r="EC7" s="693"/>
    </row>
    <row r="8" spans="2:143" ht="11.25" customHeight="1" x14ac:dyDescent="0.2">
      <c r="B8" s="680" t="s">
        <v>237</v>
      </c>
      <c r="C8" s="681"/>
      <c r="D8" s="681"/>
      <c r="E8" s="681"/>
      <c r="F8" s="681"/>
      <c r="G8" s="681"/>
      <c r="H8" s="681"/>
      <c r="I8" s="681"/>
      <c r="J8" s="681"/>
      <c r="K8" s="681"/>
      <c r="L8" s="681"/>
      <c r="M8" s="681"/>
      <c r="N8" s="681"/>
      <c r="O8" s="681"/>
      <c r="P8" s="681"/>
      <c r="Q8" s="682"/>
      <c r="R8" s="683">
        <v>3162</v>
      </c>
      <c r="S8" s="684"/>
      <c r="T8" s="684"/>
      <c r="U8" s="684"/>
      <c r="V8" s="684"/>
      <c r="W8" s="684"/>
      <c r="X8" s="684"/>
      <c r="Y8" s="685"/>
      <c r="Z8" s="686">
        <v>0.1</v>
      </c>
      <c r="AA8" s="686"/>
      <c r="AB8" s="686"/>
      <c r="AC8" s="686"/>
      <c r="AD8" s="687">
        <v>3162</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14020</v>
      </c>
      <c r="BH8" s="684"/>
      <c r="BI8" s="684"/>
      <c r="BJ8" s="684"/>
      <c r="BK8" s="684"/>
      <c r="BL8" s="684"/>
      <c r="BM8" s="684"/>
      <c r="BN8" s="685"/>
      <c r="BO8" s="686">
        <v>1.5</v>
      </c>
      <c r="BP8" s="686"/>
      <c r="BQ8" s="686"/>
      <c r="BR8" s="686"/>
      <c r="BS8" s="692" t="s">
        <v>235</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1149108</v>
      </c>
      <c r="CS8" s="684"/>
      <c r="CT8" s="684"/>
      <c r="CU8" s="684"/>
      <c r="CV8" s="684"/>
      <c r="CW8" s="684"/>
      <c r="CX8" s="684"/>
      <c r="CY8" s="685"/>
      <c r="CZ8" s="686">
        <v>22.5</v>
      </c>
      <c r="DA8" s="686"/>
      <c r="DB8" s="686"/>
      <c r="DC8" s="686"/>
      <c r="DD8" s="692">
        <v>16647</v>
      </c>
      <c r="DE8" s="684"/>
      <c r="DF8" s="684"/>
      <c r="DG8" s="684"/>
      <c r="DH8" s="684"/>
      <c r="DI8" s="684"/>
      <c r="DJ8" s="684"/>
      <c r="DK8" s="684"/>
      <c r="DL8" s="684"/>
      <c r="DM8" s="684"/>
      <c r="DN8" s="684"/>
      <c r="DO8" s="684"/>
      <c r="DP8" s="685"/>
      <c r="DQ8" s="692">
        <v>793240</v>
      </c>
      <c r="DR8" s="684"/>
      <c r="DS8" s="684"/>
      <c r="DT8" s="684"/>
      <c r="DU8" s="684"/>
      <c r="DV8" s="684"/>
      <c r="DW8" s="684"/>
      <c r="DX8" s="684"/>
      <c r="DY8" s="684"/>
      <c r="DZ8" s="684"/>
      <c r="EA8" s="684"/>
      <c r="EB8" s="684"/>
      <c r="EC8" s="693"/>
    </row>
    <row r="9" spans="2:143" ht="11.25" customHeight="1" x14ac:dyDescent="0.2">
      <c r="B9" s="680" t="s">
        <v>240</v>
      </c>
      <c r="C9" s="681"/>
      <c r="D9" s="681"/>
      <c r="E9" s="681"/>
      <c r="F9" s="681"/>
      <c r="G9" s="681"/>
      <c r="H9" s="681"/>
      <c r="I9" s="681"/>
      <c r="J9" s="681"/>
      <c r="K9" s="681"/>
      <c r="L9" s="681"/>
      <c r="M9" s="681"/>
      <c r="N9" s="681"/>
      <c r="O9" s="681"/>
      <c r="P9" s="681"/>
      <c r="Q9" s="682"/>
      <c r="R9" s="683">
        <v>2033</v>
      </c>
      <c r="S9" s="684"/>
      <c r="T9" s="684"/>
      <c r="U9" s="684"/>
      <c r="V9" s="684"/>
      <c r="W9" s="684"/>
      <c r="X9" s="684"/>
      <c r="Y9" s="685"/>
      <c r="Z9" s="686">
        <v>0</v>
      </c>
      <c r="AA9" s="686"/>
      <c r="AB9" s="686"/>
      <c r="AC9" s="686"/>
      <c r="AD9" s="687">
        <v>2033</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299993</v>
      </c>
      <c r="BH9" s="684"/>
      <c r="BI9" s="684"/>
      <c r="BJ9" s="684"/>
      <c r="BK9" s="684"/>
      <c r="BL9" s="684"/>
      <c r="BM9" s="684"/>
      <c r="BN9" s="685"/>
      <c r="BO9" s="686">
        <v>32.299999999999997</v>
      </c>
      <c r="BP9" s="686"/>
      <c r="BQ9" s="686"/>
      <c r="BR9" s="686"/>
      <c r="BS9" s="692" t="s">
        <v>235</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497280</v>
      </c>
      <c r="CS9" s="684"/>
      <c r="CT9" s="684"/>
      <c r="CU9" s="684"/>
      <c r="CV9" s="684"/>
      <c r="CW9" s="684"/>
      <c r="CX9" s="684"/>
      <c r="CY9" s="685"/>
      <c r="CZ9" s="686">
        <v>9.8000000000000007</v>
      </c>
      <c r="DA9" s="686"/>
      <c r="DB9" s="686"/>
      <c r="DC9" s="686"/>
      <c r="DD9" s="692">
        <v>16657</v>
      </c>
      <c r="DE9" s="684"/>
      <c r="DF9" s="684"/>
      <c r="DG9" s="684"/>
      <c r="DH9" s="684"/>
      <c r="DI9" s="684"/>
      <c r="DJ9" s="684"/>
      <c r="DK9" s="684"/>
      <c r="DL9" s="684"/>
      <c r="DM9" s="684"/>
      <c r="DN9" s="684"/>
      <c r="DO9" s="684"/>
      <c r="DP9" s="685"/>
      <c r="DQ9" s="692">
        <v>445004</v>
      </c>
      <c r="DR9" s="684"/>
      <c r="DS9" s="684"/>
      <c r="DT9" s="684"/>
      <c r="DU9" s="684"/>
      <c r="DV9" s="684"/>
      <c r="DW9" s="684"/>
      <c r="DX9" s="684"/>
      <c r="DY9" s="684"/>
      <c r="DZ9" s="684"/>
      <c r="EA9" s="684"/>
      <c r="EB9" s="684"/>
      <c r="EC9" s="693"/>
    </row>
    <row r="10" spans="2:143" ht="11.25" customHeight="1" x14ac:dyDescent="0.2">
      <c r="B10" s="680" t="s">
        <v>243</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235</v>
      </c>
      <c r="AA10" s="686"/>
      <c r="AB10" s="686"/>
      <c r="AC10" s="686"/>
      <c r="AD10" s="687" t="s">
        <v>235</v>
      </c>
      <c r="AE10" s="687"/>
      <c r="AF10" s="687"/>
      <c r="AG10" s="687"/>
      <c r="AH10" s="687"/>
      <c r="AI10" s="687"/>
      <c r="AJ10" s="687"/>
      <c r="AK10" s="687"/>
      <c r="AL10" s="688" t="s">
        <v>235</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19103</v>
      </c>
      <c r="BH10" s="684"/>
      <c r="BI10" s="684"/>
      <c r="BJ10" s="684"/>
      <c r="BK10" s="684"/>
      <c r="BL10" s="684"/>
      <c r="BM10" s="684"/>
      <c r="BN10" s="685"/>
      <c r="BO10" s="686">
        <v>2.1</v>
      </c>
      <c r="BP10" s="686"/>
      <c r="BQ10" s="686"/>
      <c r="BR10" s="686"/>
      <c r="BS10" s="692" t="s">
        <v>128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2509</v>
      </c>
      <c r="CS10" s="684"/>
      <c r="CT10" s="684"/>
      <c r="CU10" s="684"/>
      <c r="CV10" s="684"/>
      <c r="CW10" s="684"/>
      <c r="CX10" s="684"/>
      <c r="CY10" s="685"/>
      <c r="CZ10" s="686">
        <v>0</v>
      </c>
      <c r="DA10" s="686"/>
      <c r="DB10" s="686"/>
      <c r="DC10" s="686"/>
      <c r="DD10" s="692" t="s">
        <v>246</v>
      </c>
      <c r="DE10" s="684"/>
      <c r="DF10" s="684"/>
      <c r="DG10" s="684"/>
      <c r="DH10" s="684"/>
      <c r="DI10" s="684"/>
      <c r="DJ10" s="684"/>
      <c r="DK10" s="684"/>
      <c r="DL10" s="684"/>
      <c r="DM10" s="684"/>
      <c r="DN10" s="684"/>
      <c r="DO10" s="684"/>
      <c r="DP10" s="685"/>
      <c r="DQ10" s="692">
        <v>2509</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139915</v>
      </c>
      <c r="S11" s="684"/>
      <c r="T11" s="684"/>
      <c r="U11" s="684"/>
      <c r="V11" s="684"/>
      <c r="W11" s="684"/>
      <c r="X11" s="684"/>
      <c r="Y11" s="685"/>
      <c r="Z11" s="688">
        <v>2.5</v>
      </c>
      <c r="AA11" s="689"/>
      <c r="AB11" s="689"/>
      <c r="AC11" s="701"/>
      <c r="AD11" s="692">
        <v>139915</v>
      </c>
      <c r="AE11" s="684"/>
      <c r="AF11" s="684"/>
      <c r="AG11" s="684"/>
      <c r="AH11" s="684"/>
      <c r="AI11" s="684"/>
      <c r="AJ11" s="684"/>
      <c r="AK11" s="685"/>
      <c r="AL11" s="688">
        <v>3.8</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29619</v>
      </c>
      <c r="BH11" s="684"/>
      <c r="BI11" s="684"/>
      <c r="BJ11" s="684"/>
      <c r="BK11" s="684"/>
      <c r="BL11" s="684"/>
      <c r="BM11" s="684"/>
      <c r="BN11" s="685"/>
      <c r="BO11" s="686">
        <v>3.2</v>
      </c>
      <c r="BP11" s="686"/>
      <c r="BQ11" s="686"/>
      <c r="BR11" s="686"/>
      <c r="BS11" s="692" t="s">
        <v>128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264436</v>
      </c>
      <c r="CS11" s="684"/>
      <c r="CT11" s="684"/>
      <c r="CU11" s="684"/>
      <c r="CV11" s="684"/>
      <c r="CW11" s="684"/>
      <c r="CX11" s="684"/>
      <c r="CY11" s="685"/>
      <c r="CZ11" s="686">
        <v>5.2</v>
      </c>
      <c r="DA11" s="686"/>
      <c r="DB11" s="686"/>
      <c r="DC11" s="686"/>
      <c r="DD11" s="692">
        <v>157478</v>
      </c>
      <c r="DE11" s="684"/>
      <c r="DF11" s="684"/>
      <c r="DG11" s="684"/>
      <c r="DH11" s="684"/>
      <c r="DI11" s="684"/>
      <c r="DJ11" s="684"/>
      <c r="DK11" s="684"/>
      <c r="DL11" s="684"/>
      <c r="DM11" s="684"/>
      <c r="DN11" s="684"/>
      <c r="DO11" s="684"/>
      <c r="DP11" s="685"/>
      <c r="DQ11" s="692">
        <v>157554</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v>31472</v>
      </c>
      <c r="S12" s="684"/>
      <c r="T12" s="684"/>
      <c r="U12" s="684"/>
      <c r="V12" s="684"/>
      <c r="W12" s="684"/>
      <c r="X12" s="684"/>
      <c r="Y12" s="685"/>
      <c r="Z12" s="686">
        <v>0.6</v>
      </c>
      <c r="AA12" s="686"/>
      <c r="AB12" s="686"/>
      <c r="AC12" s="686"/>
      <c r="AD12" s="687">
        <v>31472</v>
      </c>
      <c r="AE12" s="687"/>
      <c r="AF12" s="687"/>
      <c r="AG12" s="687"/>
      <c r="AH12" s="687"/>
      <c r="AI12" s="687"/>
      <c r="AJ12" s="687"/>
      <c r="AK12" s="687"/>
      <c r="AL12" s="688">
        <v>0.9</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489475</v>
      </c>
      <c r="BH12" s="684"/>
      <c r="BI12" s="684"/>
      <c r="BJ12" s="684"/>
      <c r="BK12" s="684"/>
      <c r="BL12" s="684"/>
      <c r="BM12" s="684"/>
      <c r="BN12" s="685"/>
      <c r="BO12" s="686">
        <v>52.7</v>
      </c>
      <c r="BP12" s="686"/>
      <c r="BQ12" s="686"/>
      <c r="BR12" s="686"/>
      <c r="BS12" s="692" t="s">
        <v>128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145870</v>
      </c>
      <c r="CS12" s="684"/>
      <c r="CT12" s="684"/>
      <c r="CU12" s="684"/>
      <c r="CV12" s="684"/>
      <c r="CW12" s="684"/>
      <c r="CX12" s="684"/>
      <c r="CY12" s="685"/>
      <c r="CZ12" s="686">
        <v>2.9</v>
      </c>
      <c r="DA12" s="686"/>
      <c r="DB12" s="686"/>
      <c r="DC12" s="686"/>
      <c r="DD12" s="692">
        <v>43818</v>
      </c>
      <c r="DE12" s="684"/>
      <c r="DF12" s="684"/>
      <c r="DG12" s="684"/>
      <c r="DH12" s="684"/>
      <c r="DI12" s="684"/>
      <c r="DJ12" s="684"/>
      <c r="DK12" s="684"/>
      <c r="DL12" s="684"/>
      <c r="DM12" s="684"/>
      <c r="DN12" s="684"/>
      <c r="DO12" s="684"/>
      <c r="DP12" s="685"/>
      <c r="DQ12" s="692">
        <v>117777</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246</v>
      </c>
      <c r="AA13" s="686"/>
      <c r="AB13" s="686"/>
      <c r="AC13" s="686"/>
      <c r="AD13" s="687" t="s">
        <v>235</v>
      </c>
      <c r="AE13" s="687"/>
      <c r="AF13" s="687"/>
      <c r="AG13" s="687"/>
      <c r="AH13" s="687"/>
      <c r="AI13" s="687"/>
      <c r="AJ13" s="687"/>
      <c r="AK13" s="687"/>
      <c r="AL13" s="688" t="s">
        <v>138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482970</v>
      </c>
      <c r="BH13" s="684"/>
      <c r="BI13" s="684"/>
      <c r="BJ13" s="684"/>
      <c r="BK13" s="684"/>
      <c r="BL13" s="684"/>
      <c r="BM13" s="684"/>
      <c r="BN13" s="685"/>
      <c r="BO13" s="686">
        <v>52</v>
      </c>
      <c r="BP13" s="686"/>
      <c r="BQ13" s="686"/>
      <c r="BR13" s="686"/>
      <c r="BS13" s="692" t="s">
        <v>128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294782</v>
      </c>
      <c r="CS13" s="684"/>
      <c r="CT13" s="684"/>
      <c r="CU13" s="684"/>
      <c r="CV13" s="684"/>
      <c r="CW13" s="684"/>
      <c r="CX13" s="684"/>
      <c r="CY13" s="685"/>
      <c r="CZ13" s="686">
        <v>5.8</v>
      </c>
      <c r="DA13" s="686"/>
      <c r="DB13" s="686"/>
      <c r="DC13" s="686"/>
      <c r="DD13" s="692">
        <v>244835</v>
      </c>
      <c r="DE13" s="684"/>
      <c r="DF13" s="684"/>
      <c r="DG13" s="684"/>
      <c r="DH13" s="684"/>
      <c r="DI13" s="684"/>
      <c r="DJ13" s="684"/>
      <c r="DK13" s="684"/>
      <c r="DL13" s="684"/>
      <c r="DM13" s="684"/>
      <c r="DN13" s="684"/>
      <c r="DO13" s="684"/>
      <c r="DP13" s="685"/>
      <c r="DQ13" s="692">
        <v>137408</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8895</v>
      </c>
      <c r="S14" s="684"/>
      <c r="T14" s="684"/>
      <c r="U14" s="684"/>
      <c r="V14" s="684"/>
      <c r="W14" s="684"/>
      <c r="X14" s="684"/>
      <c r="Y14" s="685"/>
      <c r="Z14" s="686">
        <v>0.2</v>
      </c>
      <c r="AA14" s="686"/>
      <c r="AB14" s="686"/>
      <c r="AC14" s="686"/>
      <c r="AD14" s="687">
        <v>8895</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28754</v>
      </c>
      <c r="BH14" s="684"/>
      <c r="BI14" s="684"/>
      <c r="BJ14" s="684"/>
      <c r="BK14" s="684"/>
      <c r="BL14" s="684"/>
      <c r="BM14" s="684"/>
      <c r="BN14" s="685"/>
      <c r="BO14" s="686">
        <v>3.1</v>
      </c>
      <c r="BP14" s="686"/>
      <c r="BQ14" s="686"/>
      <c r="BR14" s="686"/>
      <c r="BS14" s="692" t="s">
        <v>128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229223</v>
      </c>
      <c r="CS14" s="684"/>
      <c r="CT14" s="684"/>
      <c r="CU14" s="684"/>
      <c r="CV14" s="684"/>
      <c r="CW14" s="684"/>
      <c r="CX14" s="684"/>
      <c r="CY14" s="685"/>
      <c r="CZ14" s="686">
        <v>4.5</v>
      </c>
      <c r="DA14" s="686"/>
      <c r="DB14" s="686"/>
      <c r="DC14" s="686"/>
      <c r="DD14" s="692">
        <v>2128</v>
      </c>
      <c r="DE14" s="684"/>
      <c r="DF14" s="684"/>
      <c r="DG14" s="684"/>
      <c r="DH14" s="684"/>
      <c r="DI14" s="684"/>
      <c r="DJ14" s="684"/>
      <c r="DK14" s="684"/>
      <c r="DL14" s="684"/>
      <c r="DM14" s="684"/>
      <c r="DN14" s="684"/>
      <c r="DO14" s="684"/>
      <c r="DP14" s="685"/>
      <c r="DQ14" s="692">
        <v>221541</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246</v>
      </c>
      <c r="AE15" s="687"/>
      <c r="AF15" s="687"/>
      <c r="AG15" s="687"/>
      <c r="AH15" s="687"/>
      <c r="AI15" s="687"/>
      <c r="AJ15" s="687"/>
      <c r="AK15" s="687"/>
      <c r="AL15" s="688" t="s">
        <v>128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42761</v>
      </c>
      <c r="BH15" s="684"/>
      <c r="BI15" s="684"/>
      <c r="BJ15" s="684"/>
      <c r="BK15" s="684"/>
      <c r="BL15" s="684"/>
      <c r="BM15" s="684"/>
      <c r="BN15" s="685"/>
      <c r="BO15" s="686">
        <v>4.5999999999999996</v>
      </c>
      <c r="BP15" s="686"/>
      <c r="BQ15" s="686"/>
      <c r="BR15" s="686"/>
      <c r="BS15" s="692" t="s">
        <v>235</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769290</v>
      </c>
      <c r="CS15" s="684"/>
      <c r="CT15" s="684"/>
      <c r="CU15" s="684"/>
      <c r="CV15" s="684"/>
      <c r="CW15" s="684"/>
      <c r="CX15" s="684"/>
      <c r="CY15" s="685"/>
      <c r="CZ15" s="686">
        <v>15.1</v>
      </c>
      <c r="DA15" s="686"/>
      <c r="DB15" s="686"/>
      <c r="DC15" s="686"/>
      <c r="DD15" s="692">
        <v>300578</v>
      </c>
      <c r="DE15" s="684"/>
      <c r="DF15" s="684"/>
      <c r="DG15" s="684"/>
      <c r="DH15" s="684"/>
      <c r="DI15" s="684"/>
      <c r="DJ15" s="684"/>
      <c r="DK15" s="684"/>
      <c r="DL15" s="684"/>
      <c r="DM15" s="684"/>
      <c r="DN15" s="684"/>
      <c r="DO15" s="684"/>
      <c r="DP15" s="685"/>
      <c r="DQ15" s="692">
        <v>452620</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1871</v>
      </c>
      <c r="S16" s="684"/>
      <c r="T16" s="684"/>
      <c r="U16" s="684"/>
      <c r="V16" s="684"/>
      <c r="W16" s="684"/>
      <c r="X16" s="684"/>
      <c r="Y16" s="685"/>
      <c r="Z16" s="686">
        <v>0</v>
      </c>
      <c r="AA16" s="686"/>
      <c r="AB16" s="686"/>
      <c r="AC16" s="686"/>
      <c r="AD16" s="687">
        <v>1871</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235</v>
      </c>
      <c r="BP16" s="686"/>
      <c r="BQ16" s="686"/>
      <c r="BR16" s="686"/>
      <c r="BS16" s="692" t="s">
        <v>128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7297</v>
      </c>
      <c r="CS16" s="684"/>
      <c r="CT16" s="684"/>
      <c r="CU16" s="684"/>
      <c r="CV16" s="684"/>
      <c r="CW16" s="684"/>
      <c r="CX16" s="684"/>
      <c r="CY16" s="685"/>
      <c r="CZ16" s="686">
        <v>0.1</v>
      </c>
      <c r="DA16" s="686"/>
      <c r="DB16" s="686"/>
      <c r="DC16" s="686"/>
      <c r="DD16" s="692" t="s">
        <v>128</v>
      </c>
      <c r="DE16" s="684"/>
      <c r="DF16" s="684"/>
      <c r="DG16" s="684"/>
      <c r="DH16" s="684"/>
      <c r="DI16" s="684"/>
      <c r="DJ16" s="684"/>
      <c r="DK16" s="684"/>
      <c r="DL16" s="684"/>
      <c r="DM16" s="684"/>
      <c r="DN16" s="684"/>
      <c r="DO16" s="684"/>
      <c r="DP16" s="685"/>
      <c r="DQ16" s="692">
        <v>3481</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17278</v>
      </c>
      <c r="S17" s="684"/>
      <c r="T17" s="684"/>
      <c r="U17" s="684"/>
      <c r="V17" s="684"/>
      <c r="W17" s="684"/>
      <c r="X17" s="684"/>
      <c r="Y17" s="685"/>
      <c r="Z17" s="686">
        <v>0.3</v>
      </c>
      <c r="AA17" s="686"/>
      <c r="AB17" s="686"/>
      <c r="AC17" s="686"/>
      <c r="AD17" s="687">
        <v>17278</v>
      </c>
      <c r="AE17" s="687"/>
      <c r="AF17" s="687"/>
      <c r="AG17" s="687"/>
      <c r="AH17" s="687"/>
      <c r="AI17" s="687"/>
      <c r="AJ17" s="687"/>
      <c r="AK17" s="687"/>
      <c r="AL17" s="688">
        <v>0.5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246</v>
      </c>
      <c r="BP17" s="686"/>
      <c r="BQ17" s="686"/>
      <c r="BR17" s="686"/>
      <c r="BS17" s="692" t="s">
        <v>128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695943</v>
      </c>
      <c r="CS17" s="684"/>
      <c r="CT17" s="684"/>
      <c r="CU17" s="684"/>
      <c r="CV17" s="684"/>
      <c r="CW17" s="684"/>
      <c r="CX17" s="684"/>
      <c r="CY17" s="685"/>
      <c r="CZ17" s="686">
        <v>13.7</v>
      </c>
      <c r="DA17" s="686"/>
      <c r="DB17" s="686"/>
      <c r="DC17" s="686"/>
      <c r="DD17" s="692" t="s">
        <v>235</v>
      </c>
      <c r="DE17" s="684"/>
      <c r="DF17" s="684"/>
      <c r="DG17" s="684"/>
      <c r="DH17" s="684"/>
      <c r="DI17" s="684"/>
      <c r="DJ17" s="684"/>
      <c r="DK17" s="684"/>
      <c r="DL17" s="684"/>
      <c r="DM17" s="684"/>
      <c r="DN17" s="684"/>
      <c r="DO17" s="684"/>
      <c r="DP17" s="685"/>
      <c r="DQ17" s="692">
        <v>695943</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2962</v>
      </c>
      <c r="S18" s="684"/>
      <c r="T18" s="684"/>
      <c r="U18" s="684"/>
      <c r="V18" s="684"/>
      <c r="W18" s="684"/>
      <c r="X18" s="684"/>
      <c r="Y18" s="685"/>
      <c r="Z18" s="686">
        <v>0.1</v>
      </c>
      <c r="AA18" s="686"/>
      <c r="AB18" s="686"/>
      <c r="AC18" s="686"/>
      <c r="AD18" s="687">
        <v>2962</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235</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1107</v>
      </c>
      <c r="S19" s="684"/>
      <c r="T19" s="684"/>
      <c r="U19" s="684"/>
      <c r="V19" s="684"/>
      <c r="W19" s="684"/>
      <c r="X19" s="684"/>
      <c r="Y19" s="685"/>
      <c r="Z19" s="686">
        <v>0</v>
      </c>
      <c r="AA19" s="686"/>
      <c r="AB19" s="686"/>
      <c r="AC19" s="686"/>
      <c r="AD19" s="687">
        <v>1107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5550</v>
      </c>
      <c r="BH19" s="684"/>
      <c r="BI19" s="684"/>
      <c r="BJ19" s="684"/>
      <c r="BK19" s="684"/>
      <c r="BL19" s="684"/>
      <c r="BM19" s="684"/>
      <c r="BN19" s="685"/>
      <c r="BO19" s="686">
        <v>0.6</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138</v>
      </c>
      <c r="DA19" s="686"/>
      <c r="DB19" s="686"/>
      <c r="DC19" s="686"/>
      <c r="DD19" s="692" t="s">
        <v>235</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178</v>
      </c>
      <c r="S20" s="684"/>
      <c r="T20" s="684"/>
      <c r="U20" s="684"/>
      <c r="V20" s="684"/>
      <c r="W20" s="684"/>
      <c r="X20" s="684"/>
      <c r="Y20" s="685"/>
      <c r="Z20" s="686">
        <v>0</v>
      </c>
      <c r="AA20" s="686"/>
      <c r="AB20" s="686"/>
      <c r="AC20" s="686"/>
      <c r="AD20" s="687">
        <v>178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5550</v>
      </c>
      <c r="BH20" s="684"/>
      <c r="BI20" s="684"/>
      <c r="BJ20" s="684"/>
      <c r="BK20" s="684"/>
      <c r="BL20" s="684"/>
      <c r="BM20" s="684"/>
      <c r="BN20" s="685"/>
      <c r="BO20" s="686">
        <v>0.6</v>
      </c>
      <c r="BP20" s="686"/>
      <c r="BQ20" s="686"/>
      <c r="BR20" s="686"/>
      <c r="BS20" s="692" t="s">
        <v>235</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5098230</v>
      </c>
      <c r="CS20" s="684"/>
      <c r="CT20" s="684"/>
      <c r="CU20" s="684"/>
      <c r="CV20" s="684"/>
      <c r="CW20" s="684"/>
      <c r="CX20" s="684"/>
      <c r="CY20" s="685"/>
      <c r="CZ20" s="686">
        <v>100</v>
      </c>
      <c r="DA20" s="686"/>
      <c r="DB20" s="686"/>
      <c r="DC20" s="686"/>
      <c r="DD20" s="692">
        <v>856899</v>
      </c>
      <c r="DE20" s="684"/>
      <c r="DF20" s="684"/>
      <c r="DG20" s="684"/>
      <c r="DH20" s="684"/>
      <c r="DI20" s="684"/>
      <c r="DJ20" s="684"/>
      <c r="DK20" s="684"/>
      <c r="DL20" s="684"/>
      <c r="DM20" s="684"/>
      <c r="DN20" s="684"/>
      <c r="DO20" s="684"/>
      <c r="DP20" s="685"/>
      <c r="DQ20" s="692">
        <v>3971400</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13031</v>
      </c>
      <c r="S21" s="684"/>
      <c r="T21" s="684"/>
      <c r="U21" s="684"/>
      <c r="V21" s="684"/>
      <c r="W21" s="684"/>
      <c r="X21" s="684"/>
      <c r="Y21" s="685"/>
      <c r="Z21" s="686">
        <v>0.2</v>
      </c>
      <c r="AA21" s="686"/>
      <c r="AB21" s="686"/>
      <c r="AC21" s="686"/>
      <c r="AD21" s="687">
        <v>13031</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5550</v>
      </c>
      <c r="BH21" s="684"/>
      <c r="BI21" s="684"/>
      <c r="BJ21" s="684"/>
      <c r="BK21" s="684"/>
      <c r="BL21" s="684"/>
      <c r="BM21" s="684"/>
      <c r="BN21" s="685"/>
      <c r="BO21" s="686">
        <v>0.6</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2759488</v>
      </c>
      <c r="S22" s="684"/>
      <c r="T22" s="684"/>
      <c r="U22" s="684"/>
      <c r="V22" s="684"/>
      <c r="W22" s="684"/>
      <c r="X22" s="684"/>
      <c r="Y22" s="685"/>
      <c r="Z22" s="686">
        <v>48.7</v>
      </c>
      <c r="AA22" s="686"/>
      <c r="AB22" s="686"/>
      <c r="AC22" s="686"/>
      <c r="AD22" s="687">
        <v>2422958</v>
      </c>
      <c r="AE22" s="687"/>
      <c r="AF22" s="687"/>
      <c r="AG22" s="687"/>
      <c r="AH22" s="687"/>
      <c r="AI22" s="687"/>
      <c r="AJ22" s="687"/>
      <c r="AK22" s="687"/>
      <c r="AL22" s="688">
        <v>66.3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235</v>
      </c>
      <c r="BP22" s="686"/>
      <c r="BQ22" s="686"/>
      <c r="BR22" s="686"/>
      <c r="BS22" s="692" t="s">
        <v>235</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2422958</v>
      </c>
      <c r="S23" s="684"/>
      <c r="T23" s="684"/>
      <c r="U23" s="684"/>
      <c r="V23" s="684"/>
      <c r="W23" s="684"/>
      <c r="X23" s="684"/>
      <c r="Y23" s="685"/>
      <c r="Z23" s="686">
        <v>42.8</v>
      </c>
      <c r="AA23" s="686"/>
      <c r="AB23" s="686"/>
      <c r="AC23" s="686"/>
      <c r="AD23" s="687">
        <v>2422958</v>
      </c>
      <c r="AE23" s="687"/>
      <c r="AF23" s="687"/>
      <c r="AG23" s="687"/>
      <c r="AH23" s="687"/>
      <c r="AI23" s="687"/>
      <c r="AJ23" s="687"/>
      <c r="AK23" s="687"/>
      <c r="AL23" s="688">
        <v>66.3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235</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336530</v>
      </c>
      <c r="S24" s="684"/>
      <c r="T24" s="684"/>
      <c r="U24" s="684"/>
      <c r="V24" s="684"/>
      <c r="W24" s="684"/>
      <c r="X24" s="684"/>
      <c r="Y24" s="685"/>
      <c r="Z24" s="686">
        <v>5.9</v>
      </c>
      <c r="AA24" s="686"/>
      <c r="AB24" s="686"/>
      <c r="AC24" s="686"/>
      <c r="AD24" s="687" t="s">
        <v>128</v>
      </c>
      <c r="AE24" s="687"/>
      <c r="AF24" s="687"/>
      <c r="AG24" s="687"/>
      <c r="AH24" s="687"/>
      <c r="AI24" s="687"/>
      <c r="AJ24" s="687"/>
      <c r="AK24" s="687"/>
      <c r="AL24" s="688" t="s">
        <v>128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1874172</v>
      </c>
      <c r="CS24" s="673"/>
      <c r="CT24" s="673"/>
      <c r="CU24" s="673"/>
      <c r="CV24" s="673"/>
      <c r="CW24" s="673"/>
      <c r="CX24" s="673"/>
      <c r="CY24" s="674"/>
      <c r="CZ24" s="677">
        <v>36.799999999999997</v>
      </c>
      <c r="DA24" s="678"/>
      <c r="DB24" s="678"/>
      <c r="DC24" s="697"/>
      <c r="DD24" s="717">
        <v>1576505</v>
      </c>
      <c r="DE24" s="673"/>
      <c r="DF24" s="673"/>
      <c r="DG24" s="673"/>
      <c r="DH24" s="673"/>
      <c r="DI24" s="673"/>
      <c r="DJ24" s="673"/>
      <c r="DK24" s="674"/>
      <c r="DL24" s="717">
        <v>1572312</v>
      </c>
      <c r="DM24" s="673"/>
      <c r="DN24" s="673"/>
      <c r="DO24" s="673"/>
      <c r="DP24" s="673"/>
      <c r="DQ24" s="673"/>
      <c r="DR24" s="673"/>
      <c r="DS24" s="673"/>
      <c r="DT24" s="673"/>
      <c r="DU24" s="673"/>
      <c r="DV24" s="674"/>
      <c r="DW24" s="677">
        <v>43.1</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246</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235</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777382</v>
      </c>
      <c r="CS25" s="720"/>
      <c r="CT25" s="720"/>
      <c r="CU25" s="720"/>
      <c r="CV25" s="720"/>
      <c r="CW25" s="720"/>
      <c r="CX25" s="720"/>
      <c r="CY25" s="721"/>
      <c r="CZ25" s="688">
        <v>15.2</v>
      </c>
      <c r="DA25" s="718"/>
      <c r="DB25" s="718"/>
      <c r="DC25" s="722"/>
      <c r="DD25" s="692">
        <v>730384</v>
      </c>
      <c r="DE25" s="720"/>
      <c r="DF25" s="720"/>
      <c r="DG25" s="720"/>
      <c r="DH25" s="720"/>
      <c r="DI25" s="720"/>
      <c r="DJ25" s="720"/>
      <c r="DK25" s="721"/>
      <c r="DL25" s="692">
        <v>726531</v>
      </c>
      <c r="DM25" s="720"/>
      <c r="DN25" s="720"/>
      <c r="DO25" s="720"/>
      <c r="DP25" s="720"/>
      <c r="DQ25" s="720"/>
      <c r="DR25" s="720"/>
      <c r="DS25" s="720"/>
      <c r="DT25" s="720"/>
      <c r="DU25" s="720"/>
      <c r="DV25" s="721"/>
      <c r="DW25" s="688">
        <v>19.899999999999999</v>
      </c>
      <c r="DX25" s="718"/>
      <c r="DY25" s="718"/>
      <c r="DZ25" s="718"/>
      <c r="EA25" s="718"/>
      <c r="EB25" s="718"/>
      <c r="EC25" s="719"/>
    </row>
    <row r="26" spans="2:133" ht="11.25" customHeight="1" x14ac:dyDescent="0.2">
      <c r="B26" s="680" t="s">
        <v>295</v>
      </c>
      <c r="C26" s="681"/>
      <c r="D26" s="681"/>
      <c r="E26" s="681"/>
      <c r="F26" s="681"/>
      <c r="G26" s="681"/>
      <c r="H26" s="681"/>
      <c r="I26" s="681"/>
      <c r="J26" s="681"/>
      <c r="K26" s="681"/>
      <c r="L26" s="681"/>
      <c r="M26" s="681"/>
      <c r="N26" s="681"/>
      <c r="O26" s="681"/>
      <c r="P26" s="681"/>
      <c r="Q26" s="682"/>
      <c r="R26" s="683">
        <v>3956594</v>
      </c>
      <c r="S26" s="684"/>
      <c r="T26" s="684"/>
      <c r="U26" s="684"/>
      <c r="V26" s="684"/>
      <c r="W26" s="684"/>
      <c r="X26" s="684"/>
      <c r="Y26" s="685"/>
      <c r="Z26" s="686">
        <v>69.8</v>
      </c>
      <c r="AA26" s="686"/>
      <c r="AB26" s="686"/>
      <c r="AC26" s="686"/>
      <c r="AD26" s="687">
        <v>3620064</v>
      </c>
      <c r="AE26" s="687"/>
      <c r="AF26" s="687"/>
      <c r="AG26" s="687"/>
      <c r="AH26" s="687"/>
      <c r="AI26" s="687"/>
      <c r="AJ26" s="687"/>
      <c r="AK26" s="687"/>
      <c r="AL26" s="688">
        <v>99.1</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297</v>
      </c>
      <c r="BH26" s="684"/>
      <c r="BI26" s="684"/>
      <c r="BJ26" s="684"/>
      <c r="BK26" s="684"/>
      <c r="BL26" s="684"/>
      <c r="BM26" s="684"/>
      <c r="BN26" s="685"/>
      <c r="BO26" s="686" t="s">
        <v>128</v>
      </c>
      <c r="BP26" s="686"/>
      <c r="BQ26" s="686"/>
      <c r="BR26" s="686"/>
      <c r="BS26" s="692" t="s">
        <v>138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513666</v>
      </c>
      <c r="CS26" s="684"/>
      <c r="CT26" s="684"/>
      <c r="CU26" s="684"/>
      <c r="CV26" s="684"/>
      <c r="CW26" s="684"/>
      <c r="CX26" s="684"/>
      <c r="CY26" s="685"/>
      <c r="CZ26" s="688">
        <v>10.1</v>
      </c>
      <c r="DA26" s="718"/>
      <c r="DB26" s="718"/>
      <c r="DC26" s="722"/>
      <c r="DD26" s="692">
        <v>472662</v>
      </c>
      <c r="DE26" s="684"/>
      <c r="DF26" s="684"/>
      <c r="DG26" s="684"/>
      <c r="DH26" s="684"/>
      <c r="DI26" s="684"/>
      <c r="DJ26" s="684"/>
      <c r="DK26" s="685"/>
      <c r="DL26" s="692" t="s">
        <v>235</v>
      </c>
      <c r="DM26" s="684"/>
      <c r="DN26" s="684"/>
      <c r="DO26" s="684"/>
      <c r="DP26" s="684"/>
      <c r="DQ26" s="684"/>
      <c r="DR26" s="684"/>
      <c r="DS26" s="684"/>
      <c r="DT26" s="684"/>
      <c r="DU26" s="684"/>
      <c r="DV26" s="685"/>
      <c r="DW26" s="688" t="s">
        <v>128</v>
      </c>
      <c r="DX26" s="718"/>
      <c r="DY26" s="718"/>
      <c r="DZ26" s="718"/>
      <c r="EA26" s="718"/>
      <c r="EB26" s="718"/>
      <c r="EC26" s="719"/>
    </row>
    <row r="27" spans="2:133" ht="11.25" customHeight="1" x14ac:dyDescent="0.2">
      <c r="B27" s="680" t="s">
        <v>299</v>
      </c>
      <c r="C27" s="681"/>
      <c r="D27" s="681"/>
      <c r="E27" s="681"/>
      <c r="F27" s="681"/>
      <c r="G27" s="681"/>
      <c r="H27" s="681"/>
      <c r="I27" s="681"/>
      <c r="J27" s="681"/>
      <c r="K27" s="681"/>
      <c r="L27" s="681"/>
      <c r="M27" s="681"/>
      <c r="N27" s="681"/>
      <c r="O27" s="681"/>
      <c r="P27" s="681"/>
      <c r="Q27" s="682"/>
      <c r="R27" s="683">
        <v>1176</v>
      </c>
      <c r="S27" s="684"/>
      <c r="T27" s="684"/>
      <c r="U27" s="684"/>
      <c r="V27" s="684"/>
      <c r="W27" s="684"/>
      <c r="X27" s="684"/>
      <c r="Y27" s="685"/>
      <c r="Z27" s="686">
        <v>0</v>
      </c>
      <c r="AA27" s="686"/>
      <c r="AB27" s="686"/>
      <c r="AC27" s="686"/>
      <c r="AD27" s="687">
        <v>1176</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929275</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400847</v>
      </c>
      <c r="CS27" s="720"/>
      <c r="CT27" s="720"/>
      <c r="CU27" s="720"/>
      <c r="CV27" s="720"/>
      <c r="CW27" s="720"/>
      <c r="CX27" s="720"/>
      <c r="CY27" s="721"/>
      <c r="CZ27" s="688">
        <v>7.9</v>
      </c>
      <c r="DA27" s="718"/>
      <c r="DB27" s="718"/>
      <c r="DC27" s="722"/>
      <c r="DD27" s="692">
        <v>150178</v>
      </c>
      <c r="DE27" s="720"/>
      <c r="DF27" s="720"/>
      <c r="DG27" s="720"/>
      <c r="DH27" s="720"/>
      <c r="DI27" s="720"/>
      <c r="DJ27" s="720"/>
      <c r="DK27" s="721"/>
      <c r="DL27" s="692">
        <v>149838</v>
      </c>
      <c r="DM27" s="720"/>
      <c r="DN27" s="720"/>
      <c r="DO27" s="720"/>
      <c r="DP27" s="720"/>
      <c r="DQ27" s="720"/>
      <c r="DR27" s="720"/>
      <c r="DS27" s="720"/>
      <c r="DT27" s="720"/>
      <c r="DU27" s="720"/>
      <c r="DV27" s="721"/>
      <c r="DW27" s="688">
        <v>4.0999999999999996</v>
      </c>
      <c r="DX27" s="718"/>
      <c r="DY27" s="718"/>
      <c r="DZ27" s="718"/>
      <c r="EA27" s="718"/>
      <c r="EB27" s="718"/>
      <c r="EC27" s="719"/>
    </row>
    <row r="28" spans="2:133" ht="11.25" customHeight="1" x14ac:dyDescent="0.2">
      <c r="B28" s="680" t="s">
        <v>302</v>
      </c>
      <c r="C28" s="681"/>
      <c r="D28" s="681"/>
      <c r="E28" s="681"/>
      <c r="F28" s="681"/>
      <c r="G28" s="681"/>
      <c r="H28" s="681"/>
      <c r="I28" s="681"/>
      <c r="J28" s="681"/>
      <c r="K28" s="681"/>
      <c r="L28" s="681"/>
      <c r="M28" s="681"/>
      <c r="N28" s="681"/>
      <c r="O28" s="681"/>
      <c r="P28" s="681"/>
      <c r="Q28" s="682"/>
      <c r="R28" s="683">
        <v>37732</v>
      </c>
      <c r="S28" s="684"/>
      <c r="T28" s="684"/>
      <c r="U28" s="684"/>
      <c r="V28" s="684"/>
      <c r="W28" s="684"/>
      <c r="X28" s="684"/>
      <c r="Y28" s="685"/>
      <c r="Z28" s="686">
        <v>0.7</v>
      </c>
      <c r="AA28" s="686"/>
      <c r="AB28" s="686"/>
      <c r="AC28" s="686"/>
      <c r="AD28" s="687" t="s">
        <v>138</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695943</v>
      </c>
      <c r="CS28" s="684"/>
      <c r="CT28" s="684"/>
      <c r="CU28" s="684"/>
      <c r="CV28" s="684"/>
      <c r="CW28" s="684"/>
      <c r="CX28" s="684"/>
      <c r="CY28" s="685"/>
      <c r="CZ28" s="688">
        <v>13.7</v>
      </c>
      <c r="DA28" s="718"/>
      <c r="DB28" s="718"/>
      <c r="DC28" s="722"/>
      <c r="DD28" s="692">
        <v>695943</v>
      </c>
      <c r="DE28" s="684"/>
      <c r="DF28" s="684"/>
      <c r="DG28" s="684"/>
      <c r="DH28" s="684"/>
      <c r="DI28" s="684"/>
      <c r="DJ28" s="684"/>
      <c r="DK28" s="685"/>
      <c r="DL28" s="692">
        <v>695943</v>
      </c>
      <c r="DM28" s="684"/>
      <c r="DN28" s="684"/>
      <c r="DO28" s="684"/>
      <c r="DP28" s="684"/>
      <c r="DQ28" s="684"/>
      <c r="DR28" s="684"/>
      <c r="DS28" s="684"/>
      <c r="DT28" s="684"/>
      <c r="DU28" s="684"/>
      <c r="DV28" s="685"/>
      <c r="DW28" s="688">
        <v>19.100000000000001</v>
      </c>
      <c r="DX28" s="718"/>
      <c r="DY28" s="718"/>
      <c r="DZ28" s="718"/>
      <c r="EA28" s="718"/>
      <c r="EB28" s="718"/>
      <c r="EC28" s="719"/>
    </row>
    <row r="29" spans="2:133" ht="11.25" customHeight="1" x14ac:dyDescent="0.2">
      <c r="B29" s="680" t="s">
        <v>304</v>
      </c>
      <c r="C29" s="681"/>
      <c r="D29" s="681"/>
      <c r="E29" s="681"/>
      <c r="F29" s="681"/>
      <c r="G29" s="681"/>
      <c r="H29" s="681"/>
      <c r="I29" s="681"/>
      <c r="J29" s="681"/>
      <c r="K29" s="681"/>
      <c r="L29" s="681"/>
      <c r="M29" s="681"/>
      <c r="N29" s="681"/>
      <c r="O29" s="681"/>
      <c r="P29" s="681"/>
      <c r="Q29" s="682"/>
      <c r="R29" s="683">
        <v>56025</v>
      </c>
      <c r="S29" s="684"/>
      <c r="T29" s="684"/>
      <c r="U29" s="684"/>
      <c r="V29" s="684"/>
      <c r="W29" s="684"/>
      <c r="X29" s="684"/>
      <c r="Y29" s="685"/>
      <c r="Z29" s="686">
        <v>1</v>
      </c>
      <c r="AA29" s="686"/>
      <c r="AB29" s="686"/>
      <c r="AC29" s="686"/>
      <c r="AD29" s="687">
        <v>14089</v>
      </c>
      <c r="AE29" s="687"/>
      <c r="AF29" s="687"/>
      <c r="AG29" s="687"/>
      <c r="AH29" s="687"/>
      <c r="AI29" s="687"/>
      <c r="AJ29" s="687"/>
      <c r="AK29" s="687"/>
      <c r="AL29" s="688">
        <v>0.4</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695943</v>
      </c>
      <c r="CS29" s="720"/>
      <c r="CT29" s="720"/>
      <c r="CU29" s="720"/>
      <c r="CV29" s="720"/>
      <c r="CW29" s="720"/>
      <c r="CX29" s="720"/>
      <c r="CY29" s="721"/>
      <c r="CZ29" s="688">
        <v>13.7</v>
      </c>
      <c r="DA29" s="718"/>
      <c r="DB29" s="718"/>
      <c r="DC29" s="722"/>
      <c r="DD29" s="692">
        <v>695943</v>
      </c>
      <c r="DE29" s="720"/>
      <c r="DF29" s="720"/>
      <c r="DG29" s="720"/>
      <c r="DH29" s="720"/>
      <c r="DI29" s="720"/>
      <c r="DJ29" s="720"/>
      <c r="DK29" s="721"/>
      <c r="DL29" s="692">
        <v>695943</v>
      </c>
      <c r="DM29" s="720"/>
      <c r="DN29" s="720"/>
      <c r="DO29" s="720"/>
      <c r="DP29" s="720"/>
      <c r="DQ29" s="720"/>
      <c r="DR29" s="720"/>
      <c r="DS29" s="720"/>
      <c r="DT29" s="720"/>
      <c r="DU29" s="720"/>
      <c r="DV29" s="721"/>
      <c r="DW29" s="688">
        <v>19.100000000000001</v>
      </c>
      <c r="DX29" s="718"/>
      <c r="DY29" s="718"/>
      <c r="DZ29" s="718"/>
      <c r="EA29" s="718"/>
      <c r="EB29" s="718"/>
      <c r="EC29" s="719"/>
    </row>
    <row r="30" spans="2:133" ht="11.25" customHeight="1" x14ac:dyDescent="0.2">
      <c r="B30" s="680" t="s">
        <v>306</v>
      </c>
      <c r="C30" s="681"/>
      <c r="D30" s="681"/>
      <c r="E30" s="681"/>
      <c r="F30" s="681"/>
      <c r="G30" s="681"/>
      <c r="H30" s="681"/>
      <c r="I30" s="681"/>
      <c r="J30" s="681"/>
      <c r="K30" s="681"/>
      <c r="L30" s="681"/>
      <c r="M30" s="681"/>
      <c r="N30" s="681"/>
      <c r="O30" s="681"/>
      <c r="P30" s="681"/>
      <c r="Q30" s="682"/>
      <c r="R30" s="683">
        <v>17371</v>
      </c>
      <c r="S30" s="684"/>
      <c r="T30" s="684"/>
      <c r="U30" s="684"/>
      <c r="V30" s="684"/>
      <c r="W30" s="684"/>
      <c r="X30" s="684"/>
      <c r="Y30" s="685"/>
      <c r="Z30" s="686">
        <v>0.3</v>
      </c>
      <c r="AA30" s="686"/>
      <c r="AB30" s="686"/>
      <c r="AC30" s="686"/>
      <c r="AD30" s="687" t="s">
        <v>128</v>
      </c>
      <c r="AE30" s="687"/>
      <c r="AF30" s="687"/>
      <c r="AG30" s="687"/>
      <c r="AH30" s="687"/>
      <c r="AI30" s="687"/>
      <c r="AJ30" s="687"/>
      <c r="AK30" s="687"/>
      <c r="AL30" s="688" t="s">
        <v>235</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678544</v>
      </c>
      <c r="CS30" s="684"/>
      <c r="CT30" s="684"/>
      <c r="CU30" s="684"/>
      <c r="CV30" s="684"/>
      <c r="CW30" s="684"/>
      <c r="CX30" s="684"/>
      <c r="CY30" s="685"/>
      <c r="CZ30" s="688">
        <v>13.3</v>
      </c>
      <c r="DA30" s="718"/>
      <c r="DB30" s="718"/>
      <c r="DC30" s="722"/>
      <c r="DD30" s="692">
        <v>678544</v>
      </c>
      <c r="DE30" s="684"/>
      <c r="DF30" s="684"/>
      <c r="DG30" s="684"/>
      <c r="DH30" s="684"/>
      <c r="DI30" s="684"/>
      <c r="DJ30" s="684"/>
      <c r="DK30" s="685"/>
      <c r="DL30" s="692">
        <v>678544</v>
      </c>
      <c r="DM30" s="684"/>
      <c r="DN30" s="684"/>
      <c r="DO30" s="684"/>
      <c r="DP30" s="684"/>
      <c r="DQ30" s="684"/>
      <c r="DR30" s="684"/>
      <c r="DS30" s="684"/>
      <c r="DT30" s="684"/>
      <c r="DU30" s="684"/>
      <c r="DV30" s="685"/>
      <c r="DW30" s="688">
        <v>18.600000000000001</v>
      </c>
      <c r="DX30" s="718"/>
      <c r="DY30" s="718"/>
      <c r="DZ30" s="718"/>
      <c r="EA30" s="718"/>
      <c r="EB30" s="718"/>
      <c r="EC30" s="719"/>
    </row>
    <row r="31" spans="2:133" ht="11.25" customHeight="1" x14ac:dyDescent="0.2">
      <c r="B31" s="680" t="s">
        <v>310</v>
      </c>
      <c r="C31" s="681"/>
      <c r="D31" s="681"/>
      <c r="E31" s="681"/>
      <c r="F31" s="681"/>
      <c r="G31" s="681"/>
      <c r="H31" s="681"/>
      <c r="I31" s="681"/>
      <c r="J31" s="681"/>
      <c r="K31" s="681"/>
      <c r="L31" s="681"/>
      <c r="M31" s="681"/>
      <c r="N31" s="681"/>
      <c r="O31" s="681"/>
      <c r="P31" s="681"/>
      <c r="Q31" s="682"/>
      <c r="R31" s="683">
        <v>345739</v>
      </c>
      <c r="S31" s="684"/>
      <c r="T31" s="684"/>
      <c r="U31" s="684"/>
      <c r="V31" s="684"/>
      <c r="W31" s="684"/>
      <c r="X31" s="684"/>
      <c r="Y31" s="685"/>
      <c r="Z31" s="686">
        <v>6.1</v>
      </c>
      <c r="AA31" s="686"/>
      <c r="AB31" s="686"/>
      <c r="AC31" s="686"/>
      <c r="AD31" s="687" t="s">
        <v>128</v>
      </c>
      <c r="AE31" s="687"/>
      <c r="AF31" s="687"/>
      <c r="AG31" s="687"/>
      <c r="AH31" s="687"/>
      <c r="AI31" s="687"/>
      <c r="AJ31" s="687"/>
      <c r="AK31" s="687"/>
      <c r="AL31" s="688" t="s">
        <v>235</v>
      </c>
      <c r="AM31" s="689"/>
      <c r="AN31" s="689"/>
      <c r="AO31" s="690"/>
      <c r="AP31" s="737" t="s">
        <v>311</v>
      </c>
      <c r="AQ31" s="738"/>
      <c r="AR31" s="738"/>
      <c r="AS31" s="738"/>
      <c r="AT31" s="743" t="s">
        <v>312</v>
      </c>
      <c r="AU31" s="231"/>
      <c r="AV31" s="231"/>
      <c r="AW31" s="231"/>
      <c r="AX31" s="669" t="s">
        <v>187</v>
      </c>
      <c r="AY31" s="670"/>
      <c r="AZ31" s="670"/>
      <c r="BA31" s="670"/>
      <c r="BB31" s="670"/>
      <c r="BC31" s="670"/>
      <c r="BD31" s="670"/>
      <c r="BE31" s="670"/>
      <c r="BF31" s="671"/>
      <c r="BG31" s="751">
        <v>99.4</v>
      </c>
      <c r="BH31" s="735"/>
      <c r="BI31" s="735"/>
      <c r="BJ31" s="735"/>
      <c r="BK31" s="735"/>
      <c r="BL31" s="735"/>
      <c r="BM31" s="678">
        <v>98.4</v>
      </c>
      <c r="BN31" s="735"/>
      <c r="BO31" s="735"/>
      <c r="BP31" s="735"/>
      <c r="BQ31" s="736"/>
      <c r="BR31" s="751">
        <v>99.6</v>
      </c>
      <c r="BS31" s="735"/>
      <c r="BT31" s="735"/>
      <c r="BU31" s="735"/>
      <c r="BV31" s="735"/>
      <c r="BW31" s="735"/>
      <c r="BX31" s="678">
        <v>98.5</v>
      </c>
      <c r="BY31" s="735"/>
      <c r="BZ31" s="735"/>
      <c r="CA31" s="735"/>
      <c r="CB31" s="736"/>
      <c r="CD31" s="725"/>
      <c r="CE31" s="726"/>
      <c r="CF31" s="698" t="s">
        <v>313</v>
      </c>
      <c r="CG31" s="699"/>
      <c r="CH31" s="699"/>
      <c r="CI31" s="699"/>
      <c r="CJ31" s="699"/>
      <c r="CK31" s="699"/>
      <c r="CL31" s="699"/>
      <c r="CM31" s="699"/>
      <c r="CN31" s="699"/>
      <c r="CO31" s="699"/>
      <c r="CP31" s="699"/>
      <c r="CQ31" s="700"/>
      <c r="CR31" s="683">
        <v>17399</v>
      </c>
      <c r="CS31" s="720"/>
      <c r="CT31" s="720"/>
      <c r="CU31" s="720"/>
      <c r="CV31" s="720"/>
      <c r="CW31" s="720"/>
      <c r="CX31" s="720"/>
      <c r="CY31" s="721"/>
      <c r="CZ31" s="688">
        <v>0.3</v>
      </c>
      <c r="DA31" s="718"/>
      <c r="DB31" s="718"/>
      <c r="DC31" s="722"/>
      <c r="DD31" s="692">
        <v>17399</v>
      </c>
      <c r="DE31" s="720"/>
      <c r="DF31" s="720"/>
      <c r="DG31" s="720"/>
      <c r="DH31" s="720"/>
      <c r="DI31" s="720"/>
      <c r="DJ31" s="720"/>
      <c r="DK31" s="721"/>
      <c r="DL31" s="692">
        <v>17399</v>
      </c>
      <c r="DM31" s="720"/>
      <c r="DN31" s="720"/>
      <c r="DO31" s="720"/>
      <c r="DP31" s="720"/>
      <c r="DQ31" s="720"/>
      <c r="DR31" s="720"/>
      <c r="DS31" s="720"/>
      <c r="DT31" s="720"/>
      <c r="DU31" s="720"/>
      <c r="DV31" s="721"/>
      <c r="DW31" s="688">
        <v>0.5</v>
      </c>
      <c r="DX31" s="718"/>
      <c r="DY31" s="718"/>
      <c r="DZ31" s="718"/>
      <c r="EA31" s="718"/>
      <c r="EB31" s="718"/>
      <c r="EC31" s="719"/>
    </row>
    <row r="32" spans="2:133" ht="11.25" customHeight="1" x14ac:dyDescent="0.2">
      <c r="B32" s="746" t="s">
        <v>314</v>
      </c>
      <c r="C32" s="747"/>
      <c r="D32" s="747"/>
      <c r="E32" s="747"/>
      <c r="F32" s="747"/>
      <c r="G32" s="747"/>
      <c r="H32" s="747"/>
      <c r="I32" s="747"/>
      <c r="J32" s="747"/>
      <c r="K32" s="747"/>
      <c r="L32" s="747"/>
      <c r="M32" s="747"/>
      <c r="N32" s="747"/>
      <c r="O32" s="747"/>
      <c r="P32" s="747"/>
      <c r="Q32" s="748"/>
      <c r="R32" s="683" t="s">
        <v>128</v>
      </c>
      <c r="S32" s="684"/>
      <c r="T32" s="684"/>
      <c r="U32" s="684"/>
      <c r="V32" s="684"/>
      <c r="W32" s="684"/>
      <c r="X32" s="684"/>
      <c r="Y32" s="685"/>
      <c r="Z32" s="686" t="s">
        <v>235</v>
      </c>
      <c r="AA32" s="686"/>
      <c r="AB32" s="686"/>
      <c r="AC32" s="686"/>
      <c r="AD32" s="687" t="s">
        <v>128</v>
      </c>
      <c r="AE32" s="687"/>
      <c r="AF32" s="687"/>
      <c r="AG32" s="687"/>
      <c r="AH32" s="687"/>
      <c r="AI32" s="687"/>
      <c r="AJ32" s="687"/>
      <c r="AK32" s="687"/>
      <c r="AL32" s="688" t="s">
        <v>235</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99.3</v>
      </c>
      <c r="BH32" s="720"/>
      <c r="BI32" s="720"/>
      <c r="BJ32" s="720"/>
      <c r="BK32" s="720"/>
      <c r="BL32" s="720"/>
      <c r="BM32" s="689">
        <v>98.6</v>
      </c>
      <c r="BN32" s="749"/>
      <c r="BO32" s="749"/>
      <c r="BP32" s="749"/>
      <c r="BQ32" s="750"/>
      <c r="BR32" s="752">
        <v>99.6</v>
      </c>
      <c r="BS32" s="720"/>
      <c r="BT32" s="720"/>
      <c r="BU32" s="720"/>
      <c r="BV32" s="720"/>
      <c r="BW32" s="720"/>
      <c r="BX32" s="689">
        <v>98.9</v>
      </c>
      <c r="BY32" s="749"/>
      <c r="BZ32" s="749"/>
      <c r="CA32" s="749"/>
      <c r="CB32" s="750"/>
      <c r="CD32" s="727"/>
      <c r="CE32" s="728"/>
      <c r="CF32" s="698" t="s">
        <v>317</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235</v>
      </c>
      <c r="DA32" s="718"/>
      <c r="DB32" s="718"/>
      <c r="DC32" s="722"/>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8"/>
      <c r="DY32" s="718"/>
      <c r="DZ32" s="718"/>
      <c r="EA32" s="718"/>
      <c r="EB32" s="718"/>
      <c r="EC32" s="719"/>
    </row>
    <row r="33" spans="2:133" ht="11.25" customHeight="1" x14ac:dyDescent="0.2">
      <c r="B33" s="680" t="s">
        <v>318</v>
      </c>
      <c r="C33" s="681"/>
      <c r="D33" s="681"/>
      <c r="E33" s="681"/>
      <c r="F33" s="681"/>
      <c r="G33" s="681"/>
      <c r="H33" s="681"/>
      <c r="I33" s="681"/>
      <c r="J33" s="681"/>
      <c r="K33" s="681"/>
      <c r="L33" s="681"/>
      <c r="M33" s="681"/>
      <c r="N33" s="681"/>
      <c r="O33" s="681"/>
      <c r="P33" s="681"/>
      <c r="Q33" s="682"/>
      <c r="R33" s="683">
        <v>236364</v>
      </c>
      <c r="S33" s="684"/>
      <c r="T33" s="684"/>
      <c r="U33" s="684"/>
      <c r="V33" s="684"/>
      <c r="W33" s="684"/>
      <c r="X33" s="684"/>
      <c r="Y33" s="685"/>
      <c r="Z33" s="686">
        <v>4.2</v>
      </c>
      <c r="AA33" s="686"/>
      <c r="AB33" s="686"/>
      <c r="AC33" s="686"/>
      <c r="AD33" s="687" t="s">
        <v>128</v>
      </c>
      <c r="AE33" s="687"/>
      <c r="AF33" s="687"/>
      <c r="AG33" s="687"/>
      <c r="AH33" s="687"/>
      <c r="AI33" s="687"/>
      <c r="AJ33" s="687"/>
      <c r="AK33" s="687"/>
      <c r="AL33" s="688" t="s">
        <v>128</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99.4</v>
      </c>
      <c r="BH33" s="754"/>
      <c r="BI33" s="754"/>
      <c r="BJ33" s="754"/>
      <c r="BK33" s="754"/>
      <c r="BL33" s="754"/>
      <c r="BM33" s="755">
        <v>98</v>
      </c>
      <c r="BN33" s="754"/>
      <c r="BO33" s="754"/>
      <c r="BP33" s="754"/>
      <c r="BQ33" s="756"/>
      <c r="BR33" s="753">
        <v>99.5</v>
      </c>
      <c r="BS33" s="754"/>
      <c r="BT33" s="754"/>
      <c r="BU33" s="754"/>
      <c r="BV33" s="754"/>
      <c r="BW33" s="754"/>
      <c r="BX33" s="755">
        <v>98</v>
      </c>
      <c r="BY33" s="754"/>
      <c r="BZ33" s="754"/>
      <c r="CA33" s="754"/>
      <c r="CB33" s="756"/>
      <c r="CD33" s="698" t="s">
        <v>320</v>
      </c>
      <c r="CE33" s="699"/>
      <c r="CF33" s="699"/>
      <c r="CG33" s="699"/>
      <c r="CH33" s="699"/>
      <c r="CI33" s="699"/>
      <c r="CJ33" s="699"/>
      <c r="CK33" s="699"/>
      <c r="CL33" s="699"/>
      <c r="CM33" s="699"/>
      <c r="CN33" s="699"/>
      <c r="CO33" s="699"/>
      <c r="CP33" s="699"/>
      <c r="CQ33" s="700"/>
      <c r="CR33" s="683">
        <v>2359862</v>
      </c>
      <c r="CS33" s="720"/>
      <c r="CT33" s="720"/>
      <c r="CU33" s="720"/>
      <c r="CV33" s="720"/>
      <c r="CW33" s="720"/>
      <c r="CX33" s="720"/>
      <c r="CY33" s="721"/>
      <c r="CZ33" s="688">
        <v>46.3</v>
      </c>
      <c r="DA33" s="718"/>
      <c r="DB33" s="718"/>
      <c r="DC33" s="722"/>
      <c r="DD33" s="692">
        <v>2040675</v>
      </c>
      <c r="DE33" s="720"/>
      <c r="DF33" s="720"/>
      <c r="DG33" s="720"/>
      <c r="DH33" s="720"/>
      <c r="DI33" s="720"/>
      <c r="DJ33" s="720"/>
      <c r="DK33" s="721"/>
      <c r="DL33" s="692">
        <v>1424932</v>
      </c>
      <c r="DM33" s="720"/>
      <c r="DN33" s="720"/>
      <c r="DO33" s="720"/>
      <c r="DP33" s="720"/>
      <c r="DQ33" s="720"/>
      <c r="DR33" s="720"/>
      <c r="DS33" s="720"/>
      <c r="DT33" s="720"/>
      <c r="DU33" s="720"/>
      <c r="DV33" s="721"/>
      <c r="DW33" s="688">
        <v>39</v>
      </c>
      <c r="DX33" s="718"/>
      <c r="DY33" s="718"/>
      <c r="DZ33" s="718"/>
      <c r="EA33" s="718"/>
      <c r="EB33" s="718"/>
      <c r="EC33" s="719"/>
    </row>
    <row r="34" spans="2:133" ht="11.25" customHeight="1" x14ac:dyDescent="0.2">
      <c r="B34" s="680" t="s">
        <v>321</v>
      </c>
      <c r="C34" s="681"/>
      <c r="D34" s="681"/>
      <c r="E34" s="681"/>
      <c r="F34" s="681"/>
      <c r="G34" s="681"/>
      <c r="H34" s="681"/>
      <c r="I34" s="681"/>
      <c r="J34" s="681"/>
      <c r="K34" s="681"/>
      <c r="L34" s="681"/>
      <c r="M34" s="681"/>
      <c r="N34" s="681"/>
      <c r="O34" s="681"/>
      <c r="P34" s="681"/>
      <c r="Q34" s="682"/>
      <c r="R34" s="683">
        <v>53582</v>
      </c>
      <c r="S34" s="684"/>
      <c r="T34" s="684"/>
      <c r="U34" s="684"/>
      <c r="V34" s="684"/>
      <c r="W34" s="684"/>
      <c r="X34" s="684"/>
      <c r="Y34" s="685"/>
      <c r="Z34" s="686">
        <v>0.9</v>
      </c>
      <c r="AA34" s="686"/>
      <c r="AB34" s="686"/>
      <c r="AC34" s="686"/>
      <c r="AD34" s="687">
        <v>15933</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846235</v>
      </c>
      <c r="CS34" s="684"/>
      <c r="CT34" s="684"/>
      <c r="CU34" s="684"/>
      <c r="CV34" s="684"/>
      <c r="CW34" s="684"/>
      <c r="CX34" s="684"/>
      <c r="CY34" s="685"/>
      <c r="CZ34" s="688">
        <v>16.600000000000001</v>
      </c>
      <c r="DA34" s="718"/>
      <c r="DB34" s="718"/>
      <c r="DC34" s="722"/>
      <c r="DD34" s="692">
        <v>649668</v>
      </c>
      <c r="DE34" s="684"/>
      <c r="DF34" s="684"/>
      <c r="DG34" s="684"/>
      <c r="DH34" s="684"/>
      <c r="DI34" s="684"/>
      <c r="DJ34" s="684"/>
      <c r="DK34" s="685"/>
      <c r="DL34" s="692">
        <v>524155</v>
      </c>
      <c r="DM34" s="684"/>
      <c r="DN34" s="684"/>
      <c r="DO34" s="684"/>
      <c r="DP34" s="684"/>
      <c r="DQ34" s="684"/>
      <c r="DR34" s="684"/>
      <c r="DS34" s="684"/>
      <c r="DT34" s="684"/>
      <c r="DU34" s="684"/>
      <c r="DV34" s="685"/>
      <c r="DW34" s="688">
        <v>14.4</v>
      </c>
      <c r="DX34" s="718"/>
      <c r="DY34" s="718"/>
      <c r="DZ34" s="718"/>
      <c r="EA34" s="718"/>
      <c r="EB34" s="718"/>
      <c r="EC34" s="719"/>
    </row>
    <row r="35" spans="2:133" ht="11.25" customHeight="1" x14ac:dyDescent="0.2">
      <c r="B35" s="680" t="s">
        <v>323</v>
      </c>
      <c r="C35" s="681"/>
      <c r="D35" s="681"/>
      <c r="E35" s="681"/>
      <c r="F35" s="681"/>
      <c r="G35" s="681"/>
      <c r="H35" s="681"/>
      <c r="I35" s="681"/>
      <c r="J35" s="681"/>
      <c r="K35" s="681"/>
      <c r="L35" s="681"/>
      <c r="M35" s="681"/>
      <c r="N35" s="681"/>
      <c r="O35" s="681"/>
      <c r="P35" s="681"/>
      <c r="Q35" s="682"/>
      <c r="R35" s="683">
        <v>4485</v>
      </c>
      <c r="S35" s="684"/>
      <c r="T35" s="684"/>
      <c r="U35" s="684"/>
      <c r="V35" s="684"/>
      <c r="W35" s="684"/>
      <c r="X35" s="684"/>
      <c r="Y35" s="685"/>
      <c r="Z35" s="686">
        <v>0.1</v>
      </c>
      <c r="AA35" s="686"/>
      <c r="AB35" s="686"/>
      <c r="AC35" s="686"/>
      <c r="AD35" s="687" t="s">
        <v>246</v>
      </c>
      <c r="AE35" s="687"/>
      <c r="AF35" s="687"/>
      <c r="AG35" s="687"/>
      <c r="AH35" s="687"/>
      <c r="AI35" s="687"/>
      <c r="AJ35" s="687"/>
      <c r="AK35" s="687"/>
      <c r="AL35" s="688" t="s">
        <v>128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53934</v>
      </c>
      <c r="CS35" s="720"/>
      <c r="CT35" s="720"/>
      <c r="CU35" s="720"/>
      <c r="CV35" s="720"/>
      <c r="CW35" s="720"/>
      <c r="CX35" s="720"/>
      <c r="CY35" s="721"/>
      <c r="CZ35" s="688">
        <v>1.1000000000000001</v>
      </c>
      <c r="DA35" s="718"/>
      <c r="DB35" s="718"/>
      <c r="DC35" s="722"/>
      <c r="DD35" s="692">
        <v>46449</v>
      </c>
      <c r="DE35" s="720"/>
      <c r="DF35" s="720"/>
      <c r="DG35" s="720"/>
      <c r="DH35" s="720"/>
      <c r="DI35" s="720"/>
      <c r="DJ35" s="720"/>
      <c r="DK35" s="721"/>
      <c r="DL35" s="692">
        <v>33976</v>
      </c>
      <c r="DM35" s="720"/>
      <c r="DN35" s="720"/>
      <c r="DO35" s="720"/>
      <c r="DP35" s="720"/>
      <c r="DQ35" s="720"/>
      <c r="DR35" s="720"/>
      <c r="DS35" s="720"/>
      <c r="DT35" s="720"/>
      <c r="DU35" s="720"/>
      <c r="DV35" s="721"/>
      <c r="DW35" s="688">
        <v>0.9</v>
      </c>
      <c r="DX35" s="718"/>
      <c r="DY35" s="718"/>
      <c r="DZ35" s="718"/>
      <c r="EA35" s="718"/>
      <c r="EB35" s="718"/>
      <c r="EC35" s="719"/>
    </row>
    <row r="36" spans="2:133" ht="11.25" customHeight="1" x14ac:dyDescent="0.2">
      <c r="B36" s="680" t="s">
        <v>327</v>
      </c>
      <c r="C36" s="681"/>
      <c r="D36" s="681"/>
      <c r="E36" s="681"/>
      <c r="F36" s="681"/>
      <c r="G36" s="681"/>
      <c r="H36" s="681"/>
      <c r="I36" s="681"/>
      <c r="J36" s="681"/>
      <c r="K36" s="681"/>
      <c r="L36" s="681"/>
      <c r="M36" s="681"/>
      <c r="N36" s="681"/>
      <c r="O36" s="681"/>
      <c r="P36" s="681"/>
      <c r="Q36" s="682"/>
      <c r="R36" s="683">
        <v>31514</v>
      </c>
      <c r="S36" s="684"/>
      <c r="T36" s="684"/>
      <c r="U36" s="684"/>
      <c r="V36" s="684"/>
      <c r="W36" s="684"/>
      <c r="X36" s="684"/>
      <c r="Y36" s="685"/>
      <c r="Z36" s="686">
        <v>0.6</v>
      </c>
      <c r="AA36" s="686"/>
      <c r="AB36" s="686"/>
      <c r="AC36" s="686"/>
      <c r="AD36" s="687" t="s">
        <v>128</v>
      </c>
      <c r="AE36" s="687"/>
      <c r="AF36" s="687"/>
      <c r="AG36" s="687"/>
      <c r="AH36" s="687"/>
      <c r="AI36" s="687"/>
      <c r="AJ36" s="687"/>
      <c r="AK36" s="687"/>
      <c r="AL36" s="688" t="s">
        <v>128</v>
      </c>
      <c r="AM36" s="689"/>
      <c r="AN36" s="689"/>
      <c r="AO36" s="690"/>
      <c r="AP36" s="235"/>
      <c r="AQ36" s="757" t="s">
        <v>328</v>
      </c>
      <c r="AR36" s="758"/>
      <c r="AS36" s="758"/>
      <c r="AT36" s="758"/>
      <c r="AU36" s="758"/>
      <c r="AV36" s="758"/>
      <c r="AW36" s="758"/>
      <c r="AX36" s="758"/>
      <c r="AY36" s="759"/>
      <c r="AZ36" s="672">
        <v>572301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37163</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654742</v>
      </c>
      <c r="CS36" s="684"/>
      <c r="CT36" s="684"/>
      <c r="CU36" s="684"/>
      <c r="CV36" s="684"/>
      <c r="CW36" s="684"/>
      <c r="CX36" s="684"/>
      <c r="CY36" s="685"/>
      <c r="CZ36" s="688">
        <v>12.8</v>
      </c>
      <c r="DA36" s="718"/>
      <c r="DB36" s="718"/>
      <c r="DC36" s="722"/>
      <c r="DD36" s="692">
        <v>602697</v>
      </c>
      <c r="DE36" s="684"/>
      <c r="DF36" s="684"/>
      <c r="DG36" s="684"/>
      <c r="DH36" s="684"/>
      <c r="DI36" s="684"/>
      <c r="DJ36" s="684"/>
      <c r="DK36" s="685"/>
      <c r="DL36" s="692">
        <v>545584</v>
      </c>
      <c r="DM36" s="684"/>
      <c r="DN36" s="684"/>
      <c r="DO36" s="684"/>
      <c r="DP36" s="684"/>
      <c r="DQ36" s="684"/>
      <c r="DR36" s="684"/>
      <c r="DS36" s="684"/>
      <c r="DT36" s="684"/>
      <c r="DU36" s="684"/>
      <c r="DV36" s="685"/>
      <c r="DW36" s="688">
        <v>14.9</v>
      </c>
      <c r="DX36" s="718"/>
      <c r="DY36" s="718"/>
      <c r="DZ36" s="718"/>
      <c r="EA36" s="718"/>
      <c r="EB36" s="718"/>
      <c r="EC36" s="719"/>
    </row>
    <row r="37" spans="2:133" ht="11.25" customHeight="1" x14ac:dyDescent="0.2">
      <c r="B37" s="680" t="s">
        <v>331</v>
      </c>
      <c r="C37" s="681"/>
      <c r="D37" s="681"/>
      <c r="E37" s="681"/>
      <c r="F37" s="681"/>
      <c r="G37" s="681"/>
      <c r="H37" s="681"/>
      <c r="I37" s="681"/>
      <c r="J37" s="681"/>
      <c r="K37" s="681"/>
      <c r="L37" s="681"/>
      <c r="M37" s="681"/>
      <c r="N37" s="681"/>
      <c r="O37" s="681"/>
      <c r="P37" s="681"/>
      <c r="Q37" s="682"/>
      <c r="R37" s="683">
        <v>465524</v>
      </c>
      <c r="S37" s="684"/>
      <c r="T37" s="684"/>
      <c r="U37" s="684"/>
      <c r="V37" s="684"/>
      <c r="W37" s="684"/>
      <c r="X37" s="684"/>
      <c r="Y37" s="685"/>
      <c r="Z37" s="686">
        <v>8.1999999999999993</v>
      </c>
      <c r="AA37" s="686"/>
      <c r="AB37" s="686"/>
      <c r="AC37" s="686"/>
      <c r="AD37" s="687" t="s">
        <v>128</v>
      </c>
      <c r="AE37" s="687"/>
      <c r="AF37" s="687"/>
      <c r="AG37" s="687"/>
      <c r="AH37" s="687"/>
      <c r="AI37" s="687"/>
      <c r="AJ37" s="687"/>
      <c r="AK37" s="687"/>
      <c r="AL37" s="688" t="s">
        <v>128</v>
      </c>
      <c r="AM37" s="689"/>
      <c r="AN37" s="689"/>
      <c r="AO37" s="690"/>
      <c r="AQ37" s="761" t="s">
        <v>332</v>
      </c>
      <c r="AR37" s="762"/>
      <c r="AS37" s="762"/>
      <c r="AT37" s="762"/>
      <c r="AU37" s="762"/>
      <c r="AV37" s="762"/>
      <c r="AW37" s="762"/>
      <c r="AX37" s="762"/>
      <c r="AY37" s="763"/>
      <c r="AZ37" s="683">
        <v>141228</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30133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424199</v>
      </c>
      <c r="CS37" s="720"/>
      <c r="CT37" s="720"/>
      <c r="CU37" s="720"/>
      <c r="CV37" s="720"/>
      <c r="CW37" s="720"/>
      <c r="CX37" s="720"/>
      <c r="CY37" s="721"/>
      <c r="CZ37" s="688">
        <v>8.3000000000000007</v>
      </c>
      <c r="DA37" s="718"/>
      <c r="DB37" s="718"/>
      <c r="DC37" s="722"/>
      <c r="DD37" s="692">
        <v>417738</v>
      </c>
      <c r="DE37" s="720"/>
      <c r="DF37" s="720"/>
      <c r="DG37" s="720"/>
      <c r="DH37" s="720"/>
      <c r="DI37" s="720"/>
      <c r="DJ37" s="720"/>
      <c r="DK37" s="721"/>
      <c r="DL37" s="692">
        <v>379023</v>
      </c>
      <c r="DM37" s="720"/>
      <c r="DN37" s="720"/>
      <c r="DO37" s="720"/>
      <c r="DP37" s="720"/>
      <c r="DQ37" s="720"/>
      <c r="DR37" s="720"/>
      <c r="DS37" s="720"/>
      <c r="DT37" s="720"/>
      <c r="DU37" s="720"/>
      <c r="DV37" s="721"/>
      <c r="DW37" s="688">
        <v>10.4</v>
      </c>
      <c r="DX37" s="718"/>
      <c r="DY37" s="718"/>
      <c r="DZ37" s="718"/>
      <c r="EA37" s="718"/>
      <c r="EB37" s="718"/>
      <c r="EC37" s="719"/>
    </row>
    <row r="38" spans="2:133" ht="11.25" customHeight="1" x14ac:dyDescent="0.2">
      <c r="B38" s="680" t="s">
        <v>335</v>
      </c>
      <c r="C38" s="681"/>
      <c r="D38" s="681"/>
      <c r="E38" s="681"/>
      <c r="F38" s="681"/>
      <c r="G38" s="681"/>
      <c r="H38" s="681"/>
      <c r="I38" s="681"/>
      <c r="J38" s="681"/>
      <c r="K38" s="681"/>
      <c r="L38" s="681"/>
      <c r="M38" s="681"/>
      <c r="N38" s="681"/>
      <c r="O38" s="681"/>
      <c r="P38" s="681"/>
      <c r="Q38" s="682"/>
      <c r="R38" s="683">
        <v>112863</v>
      </c>
      <c r="S38" s="684"/>
      <c r="T38" s="684"/>
      <c r="U38" s="684"/>
      <c r="V38" s="684"/>
      <c r="W38" s="684"/>
      <c r="X38" s="684"/>
      <c r="Y38" s="685"/>
      <c r="Z38" s="686">
        <v>2</v>
      </c>
      <c r="AA38" s="686"/>
      <c r="AB38" s="686"/>
      <c r="AC38" s="686"/>
      <c r="AD38" s="687">
        <v>794</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22009</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1179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572301</v>
      </c>
      <c r="CS38" s="684"/>
      <c r="CT38" s="684"/>
      <c r="CU38" s="684"/>
      <c r="CV38" s="684"/>
      <c r="CW38" s="684"/>
      <c r="CX38" s="684"/>
      <c r="CY38" s="685"/>
      <c r="CZ38" s="688">
        <v>11.2</v>
      </c>
      <c r="DA38" s="718"/>
      <c r="DB38" s="718"/>
      <c r="DC38" s="722"/>
      <c r="DD38" s="692">
        <v>511090</v>
      </c>
      <c r="DE38" s="684"/>
      <c r="DF38" s="684"/>
      <c r="DG38" s="684"/>
      <c r="DH38" s="684"/>
      <c r="DI38" s="684"/>
      <c r="DJ38" s="684"/>
      <c r="DK38" s="685"/>
      <c r="DL38" s="692">
        <v>321217</v>
      </c>
      <c r="DM38" s="684"/>
      <c r="DN38" s="684"/>
      <c r="DO38" s="684"/>
      <c r="DP38" s="684"/>
      <c r="DQ38" s="684"/>
      <c r="DR38" s="684"/>
      <c r="DS38" s="684"/>
      <c r="DT38" s="684"/>
      <c r="DU38" s="684"/>
      <c r="DV38" s="685"/>
      <c r="DW38" s="688">
        <v>8.8000000000000007</v>
      </c>
      <c r="DX38" s="718"/>
      <c r="DY38" s="718"/>
      <c r="DZ38" s="718"/>
      <c r="EA38" s="718"/>
      <c r="EB38" s="718"/>
      <c r="EC38" s="719"/>
    </row>
    <row r="39" spans="2:133" ht="11.25" customHeight="1" x14ac:dyDescent="0.2">
      <c r="B39" s="680" t="s">
        <v>339</v>
      </c>
      <c r="C39" s="681"/>
      <c r="D39" s="681"/>
      <c r="E39" s="681"/>
      <c r="F39" s="681"/>
      <c r="G39" s="681"/>
      <c r="H39" s="681"/>
      <c r="I39" s="681"/>
      <c r="J39" s="681"/>
      <c r="K39" s="681"/>
      <c r="L39" s="681"/>
      <c r="M39" s="681"/>
      <c r="N39" s="681"/>
      <c r="O39" s="681"/>
      <c r="P39" s="681"/>
      <c r="Q39" s="682"/>
      <c r="R39" s="683">
        <v>347800</v>
      </c>
      <c r="S39" s="684"/>
      <c r="T39" s="684"/>
      <c r="U39" s="684"/>
      <c r="V39" s="684"/>
      <c r="W39" s="684"/>
      <c r="X39" s="684"/>
      <c r="Y39" s="685"/>
      <c r="Z39" s="686">
        <v>6.1</v>
      </c>
      <c r="AA39" s="686"/>
      <c r="AB39" s="686"/>
      <c r="AC39" s="686"/>
      <c r="AD39" s="687" t="s">
        <v>235</v>
      </c>
      <c r="AE39" s="687"/>
      <c r="AF39" s="687"/>
      <c r="AG39" s="687"/>
      <c r="AH39" s="687"/>
      <c r="AI39" s="687"/>
      <c r="AJ39" s="687"/>
      <c r="AK39" s="687"/>
      <c r="AL39" s="688" t="s">
        <v>235</v>
      </c>
      <c r="AM39" s="689"/>
      <c r="AN39" s="689"/>
      <c r="AO39" s="690"/>
      <c r="AQ39" s="761" t="s">
        <v>340</v>
      </c>
      <c r="AR39" s="762"/>
      <c r="AS39" s="762"/>
      <c r="AT39" s="762"/>
      <c r="AU39" s="762"/>
      <c r="AV39" s="762"/>
      <c r="AW39" s="762"/>
      <c r="AX39" s="762"/>
      <c r="AY39" s="763"/>
      <c r="AZ39" s="683" t="s">
        <v>246</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1760</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232530</v>
      </c>
      <c r="CS39" s="720"/>
      <c r="CT39" s="720"/>
      <c r="CU39" s="720"/>
      <c r="CV39" s="720"/>
      <c r="CW39" s="720"/>
      <c r="CX39" s="720"/>
      <c r="CY39" s="721"/>
      <c r="CZ39" s="688">
        <v>4.5999999999999996</v>
      </c>
      <c r="DA39" s="718"/>
      <c r="DB39" s="718"/>
      <c r="DC39" s="722"/>
      <c r="DD39" s="692">
        <v>230771</v>
      </c>
      <c r="DE39" s="720"/>
      <c r="DF39" s="720"/>
      <c r="DG39" s="720"/>
      <c r="DH39" s="720"/>
      <c r="DI39" s="720"/>
      <c r="DJ39" s="720"/>
      <c r="DK39" s="721"/>
      <c r="DL39" s="692" t="s">
        <v>246</v>
      </c>
      <c r="DM39" s="720"/>
      <c r="DN39" s="720"/>
      <c r="DO39" s="720"/>
      <c r="DP39" s="720"/>
      <c r="DQ39" s="720"/>
      <c r="DR39" s="720"/>
      <c r="DS39" s="720"/>
      <c r="DT39" s="720"/>
      <c r="DU39" s="720"/>
      <c r="DV39" s="721"/>
      <c r="DW39" s="688" t="s">
        <v>235</v>
      </c>
      <c r="DX39" s="718"/>
      <c r="DY39" s="718"/>
      <c r="DZ39" s="718"/>
      <c r="EA39" s="718"/>
      <c r="EB39" s="718"/>
      <c r="EC39" s="719"/>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235</v>
      </c>
      <c r="AA40" s="686"/>
      <c r="AB40" s="686"/>
      <c r="AC40" s="686"/>
      <c r="AD40" s="687" t="s">
        <v>128</v>
      </c>
      <c r="AE40" s="687"/>
      <c r="AF40" s="687"/>
      <c r="AG40" s="687"/>
      <c r="AH40" s="687"/>
      <c r="AI40" s="687"/>
      <c r="AJ40" s="687"/>
      <c r="AK40" s="687"/>
      <c r="AL40" s="688" t="s">
        <v>128</v>
      </c>
      <c r="AM40" s="689"/>
      <c r="AN40" s="689"/>
      <c r="AO40" s="690"/>
      <c r="AQ40" s="761" t="s">
        <v>344</v>
      </c>
      <c r="AR40" s="762"/>
      <c r="AS40" s="762"/>
      <c r="AT40" s="762"/>
      <c r="AU40" s="762"/>
      <c r="AV40" s="762"/>
      <c r="AW40" s="762"/>
      <c r="AX40" s="762"/>
      <c r="AY40" s="763"/>
      <c r="AZ40" s="683" t="s">
        <v>138</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100</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120</v>
      </c>
      <c r="CS40" s="684"/>
      <c r="CT40" s="684"/>
      <c r="CU40" s="684"/>
      <c r="CV40" s="684"/>
      <c r="CW40" s="684"/>
      <c r="CX40" s="684"/>
      <c r="CY40" s="685"/>
      <c r="CZ40" s="688">
        <v>0</v>
      </c>
      <c r="DA40" s="718"/>
      <c r="DB40" s="718"/>
      <c r="DC40" s="722"/>
      <c r="DD40" s="692" t="s">
        <v>246</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8"/>
      <c r="DY40" s="718"/>
      <c r="DZ40" s="718"/>
      <c r="EA40" s="718"/>
      <c r="EB40" s="718"/>
      <c r="EC40" s="719"/>
    </row>
    <row r="41" spans="2:133" ht="11.25" customHeight="1" x14ac:dyDescent="0.2">
      <c r="B41" s="680" t="s">
        <v>348</v>
      </c>
      <c r="C41" s="681"/>
      <c r="D41" s="681"/>
      <c r="E41" s="681"/>
      <c r="F41" s="681"/>
      <c r="G41" s="681"/>
      <c r="H41" s="681"/>
      <c r="I41" s="681"/>
      <c r="J41" s="681"/>
      <c r="K41" s="681"/>
      <c r="L41" s="681"/>
      <c r="M41" s="681"/>
      <c r="N41" s="681"/>
      <c r="O41" s="681"/>
      <c r="P41" s="681"/>
      <c r="Q41" s="682"/>
      <c r="R41" s="683" t="s">
        <v>128</v>
      </c>
      <c r="S41" s="684"/>
      <c r="T41" s="684"/>
      <c r="U41" s="684"/>
      <c r="V41" s="684"/>
      <c r="W41" s="684"/>
      <c r="X41" s="684"/>
      <c r="Y41" s="685"/>
      <c r="Z41" s="686" t="s">
        <v>128</v>
      </c>
      <c r="AA41" s="686"/>
      <c r="AB41" s="686"/>
      <c r="AC41" s="686"/>
      <c r="AD41" s="687" t="s">
        <v>128</v>
      </c>
      <c r="AE41" s="687"/>
      <c r="AF41" s="687"/>
      <c r="AG41" s="687"/>
      <c r="AH41" s="687"/>
      <c r="AI41" s="687"/>
      <c r="AJ41" s="687"/>
      <c r="AK41" s="687"/>
      <c r="AL41" s="688" t="s">
        <v>235</v>
      </c>
      <c r="AM41" s="689"/>
      <c r="AN41" s="689"/>
      <c r="AO41" s="690"/>
      <c r="AQ41" s="761" t="s">
        <v>349</v>
      </c>
      <c r="AR41" s="762"/>
      <c r="AS41" s="762"/>
      <c r="AT41" s="762"/>
      <c r="AU41" s="762"/>
      <c r="AV41" s="762"/>
      <c r="AW41" s="762"/>
      <c r="AX41" s="762"/>
      <c r="AY41" s="763"/>
      <c r="AZ41" s="683">
        <v>70793</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128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235</v>
      </c>
      <c r="CS41" s="720"/>
      <c r="CT41" s="720"/>
      <c r="CU41" s="720"/>
      <c r="CV41" s="720"/>
      <c r="CW41" s="720"/>
      <c r="CX41" s="720"/>
      <c r="CY41" s="721"/>
      <c r="CZ41" s="688" t="s">
        <v>128</v>
      </c>
      <c r="DA41" s="718"/>
      <c r="DB41" s="718"/>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2" t="s">
        <v>352</v>
      </c>
      <c r="C42" s="733"/>
      <c r="D42" s="733"/>
      <c r="E42" s="733"/>
      <c r="F42" s="733"/>
      <c r="G42" s="733"/>
      <c r="H42" s="733"/>
      <c r="I42" s="733"/>
      <c r="J42" s="733"/>
      <c r="K42" s="733"/>
      <c r="L42" s="733"/>
      <c r="M42" s="733"/>
      <c r="N42" s="733"/>
      <c r="O42" s="733"/>
      <c r="P42" s="733"/>
      <c r="Q42" s="734"/>
      <c r="R42" s="768">
        <v>5666769</v>
      </c>
      <c r="S42" s="769"/>
      <c r="T42" s="769"/>
      <c r="U42" s="769"/>
      <c r="V42" s="769"/>
      <c r="W42" s="769"/>
      <c r="X42" s="769"/>
      <c r="Y42" s="777"/>
      <c r="Z42" s="778">
        <v>100</v>
      </c>
      <c r="AA42" s="778"/>
      <c r="AB42" s="778"/>
      <c r="AC42" s="778"/>
      <c r="AD42" s="779">
        <v>3652056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338271</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369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864196</v>
      </c>
      <c r="CS42" s="684"/>
      <c r="CT42" s="684"/>
      <c r="CU42" s="684"/>
      <c r="CV42" s="684"/>
      <c r="CW42" s="684"/>
      <c r="CX42" s="684"/>
      <c r="CY42" s="685"/>
      <c r="CZ42" s="688">
        <v>17</v>
      </c>
      <c r="DA42" s="689"/>
      <c r="DB42" s="689"/>
      <c r="DC42" s="701"/>
      <c r="DD42" s="692">
        <v>354220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41068</v>
      </c>
      <c r="CS43" s="720"/>
      <c r="CT43" s="720"/>
      <c r="CU43" s="720"/>
      <c r="CV43" s="720"/>
      <c r="CW43" s="720"/>
      <c r="CX43" s="720"/>
      <c r="CY43" s="721"/>
      <c r="CZ43" s="688">
        <v>0.8</v>
      </c>
      <c r="DA43" s="718"/>
      <c r="DB43" s="718"/>
      <c r="DC43" s="722"/>
      <c r="DD43" s="692">
        <v>41068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305</v>
      </c>
      <c r="CE44" s="796"/>
      <c r="CF44" s="680" t="s">
        <v>357</v>
      </c>
      <c r="CG44" s="681"/>
      <c r="CH44" s="681"/>
      <c r="CI44" s="681"/>
      <c r="CJ44" s="681"/>
      <c r="CK44" s="681"/>
      <c r="CL44" s="681"/>
      <c r="CM44" s="681"/>
      <c r="CN44" s="681"/>
      <c r="CO44" s="681"/>
      <c r="CP44" s="681"/>
      <c r="CQ44" s="682"/>
      <c r="CR44" s="683">
        <v>856899</v>
      </c>
      <c r="CS44" s="684"/>
      <c r="CT44" s="684"/>
      <c r="CU44" s="684"/>
      <c r="CV44" s="684"/>
      <c r="CW44" s="684"/>
      <c r="CX44" s="684"/>
      <c r="CY44" s="685"/>
      <c r="CZ44" s="688">
        <v>16.8</v>
      </c>
      <c r="DA44" s="689"/>
      <c r="DB44" s="689"/>
      <c r="DC44" s="701"/>
      <c r="DD44" s="692">
        <v>350739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358</v>
      </c>
      <c r="CG45" s="681"/>
      <c r="CH45" s="681"/>
      <c r="CI45" s="681"/>
      <c r="CJ45" s="681"/>
      <c r="CK45" s="681"/>
      <c r="CL45" s="681"/>
      <c r="CM45" s="681"/>
      <c r="CN45" s="681"/>
      <c r="CO45" s="681"/>
      <c r="CP45" s="681"/>
      <c r="CQ45" s="682"/>
      <c r="CR45" s="683">
        <v>408603</v>
      </c>
      <c r="CS45" s="720"/>
      <c r="CT45" s="720"/>
      <c r="CU45" s="720"/>
      <c r="CV45" s="720"/>
      <c r="CW45" s="720"/>
      <c r="CX45" s="720"/>
      <c r="CY45" s="721"/>
      <c r="CZ45" s="688">
        <v>8</v>
      </c>
      <c r="DA45" s="718"/>
      <c r="DB45" s="718"/>
      <c r="DC45" s="722"/>
      <c r="DD45" s="692">
        <v>23565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397478</v>
      </c>
      <c r="CS46" s="684"/>
      <c r="CT46" s="684"/>
      <c r="CU46" s="684"/>
      <c r="CV46" s="684"/>
      <c r="CW46" s="684"/>
      <c r="CX46" s="684"/>
      <c r="CY46" s="685"/>
      <c r="CZ46" s="688">
        <v>7.8</v>
      </c>
      <c r="DA46" s="689"/>
      <c r="DB46" s="689"/>
      <c r="DC46" s="701"/>
      <c r="DD46" s="692">
        <v>319856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7297</v>
      </c>
      <c r="CS47" s="720"/>
      <c r="CT47" s="720"/>
      <c r="CU47" s="720"/>
      <c r="CV47" s="720"/>
      <c r="CW47" s="720"/>
      <c r="CX47" s="720"/>
      <c r="CY47" s="721"/>
      <c r="CZ47" s="688">
        <v>0.1</v>
      </c>
      <c r="DA47" s="718"/>
      <c r="DB47" s="718"/>
      <c r="DC47" s="722"/>
      <c r="DD47" s="692">
        <v>3481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363</v>
      </c>
      <c r="CD48" s="799"/>
      <c r="CE48" s="800"/>
      <c r="CF48" s="680" t="s">
        <v>364</v>
      </c>
      <c r="CG48" s="681"/>
      <c r="CH48" s="681"/>
      <c r="CI48" s="681"/>
      <c r="CJ48" s="681"/>
      <c r="CK48" s="681"/>
      <c r="CL48" s="681"/>
      <c r="CM48" s="681"/>
      <c r="CN48" s="681"/>
      <c r="CO48" s="681"/>
      <c r="CP48" s="681"/>
      <c r="CQ48" s="682"/>
      <c r="CR48" s="683" t="s">
        <v>246</v>
      </c>
      <c r="CS48" s="684"/>
      <c r="CT48" s="684"/>
      <c r="CU48" s="684"/>
      <c r="CV48" s="684"/>
      <c r="CW48" s="684"/>
      <c r="CX48" s="684"/>
      <c r="CY48" s="685"/>
      <c r="CZ48" s="688" t="s">
        <v>128</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2" t="s">
        <v>365</v>
      </c>
      <c r="CE49" s="733"/>
      <c r="CF49" s="733"/>
      <c r="CG49" s="733"/>
      <c r="CH49" s="733"/>
      <c r="CI49" s="733"/>
      <c r="CJ49" s="733"/>
      <c r="CK49" s="733"/>
      <c r="CL49" s="733"/>
      <c r="CM49" s="733"/>
      <c r="CN49" s="733"/>
      <c r="CO49" s="733"/>
      <c r="CP49" s="733"/>
      <c r="CQ49" s="734"/>
      <c r="CR49" s="768">
        <v>5098230</v>
      </c>
      <c r="CS49" s="754"/>
      <c r="CT49" s="754"/>
      <c r="CU49" s="754"/>
      <c r="CV49" s="754"/>
      <c r="CW49" s="754"/>
      <c r="CX49" s="754"/>
      <c r="CY49" s="785"/>
      <c r="CZ49" s="780">
        <v>100</v>
      </c>
      <c r="DA49" s="786"/>
      <c r="DB49" s="786"/>
      <c r="DC49" s="787"/>
      <c r="DD49" s="788">
        <v>3971400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tGFLNKPe+kdZAM3WJ5ec4c9fLKgs8IPAVIZ29omQLlNnk6tCqb4xpDEyvpfvujzthi/NiucVok6nW0Jj8Sb3g==" saltValue="3iR7G07kmXu8RVYic1ja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388</v>
      </c>
      <c r="C7" s="816"/>
      <c r="D7" s="816"/>
      <c r="E7" s="816"/>
      <c r="F7" s="816"/>
      <c r="G7" s="816"/>
      <c r="H7" s="816"/>
      <c r="I7" s="816"/>
      <c r="J7" s="816"/>
      <c r="K7" s="816"/>
      <c r="L7" s="816"/>
      <c r="M7" s="816"/>
      <c r="N7" s="816"/>
      <c r="O7" s="816"/>
      <c r="P7" s="817"/>
      <c r="Q7" s="818">
        <v>5667</v>
      </c>
      <c r="R7" s="819"/>
      <c r="S7" s="819"/>
      <c r="T7" s="819"/>
      <c r="U7" s="819"/>
      <c r="V7" s="819">
        <v>5098</v>
      </c>
      <c r="W7" s="819"/>
      <c r="X7" s="819"/>
      <c r="Y7" s="819"/>
      <c r="Z7" s="819"/>
      <c r="AA7" s="819">
        <v>569</v>
      </c>
      <c r="AB7" s="819"/>
      <c r="AC7" s="819"/>
      <c r="AD7" s="819"/>
      <c r="AE7" s="820"/>
      <c r="AF7" s="821">
        <v>550</v>
      </c>
      <c r="AG7" s="822"/>
      <c r="AH7" s="822"/>
      <c r="AI7" s="822"/>
      <c r="AJ7" s="823"/>
      <c r="AK7" s="858">
        <v>28</v>
      </c>
      <c r="AL7" s="859"/>
      <c r="AM7" s="859"/>
      <c r="AN7" s="859"/>
      <c r="AO7" s="859"/>
      <c r="AP7" s="859">
        <v>3647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5667</v>
      </c>
      <c r="R23" s="878"/>
      <c r="S23" s="878"/>
      <c r="T23" s="878"/>
      <c r="U23" s="878"/>
      <c r="V23" s="878">
        <v>5098</v>
      </c>
      <c r="W23" s="878"/>
      <c r="X23" s="878"/>
      <c r="Y23" s="878"/>
      <c r="Z23" s="878"/>
      <c r="AA23" s="878">
        <v>569</v>
      </c>
      <c r="AB23" s="878"/>
      <c r="AC23" s="878"/>
      <c r="AD23" s="878"/>
      <c r="AE23" s="879"/>
      <c r="AF23" s="880">
        <v>550</v>
      </c>
      <c r="AG23" s="878"/>
      <c r="AH23" s="878"/>
      <c r="AI23" s="878"/>
      <c r="AJ23" s="881"/>
      <c r="AK23" s="882"/>
      <c r="AL23" s="883"/>
      <c r="AM23" s="883"/>
      <c r="AN23" s="883"/>
      <c r="AO23" s="883"/>
      <c r="AP23" s="878">
        <v>3647</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403</v>
      </c>
      <c r="C28" s="816"/>
      <c r="D28" s="816"/>
      <c r="E28" s="816"/>
      <c r="F28" s="816"/>
      <c r="G28" s="816"/>
      <c r="H28" s="816"/>
      <c r="I28" s="816"/>
      <c r="J28" s="816"/>
      <c r="K28" s="816"/>
      <c r="L28" s="816"/>
      <c r="M28" s="816"/>
      <c r="N28" s="816"/>
      <c r="O28" s="816"/>
      <c r="P28" s="817"/>
      <c r="Q28" s="906">
        <v>1133</v>
      </c>
      <c r="R28" s="907"/>
      <c r="S28" s="907"/>
      <c r="T28" s="907"/>
      <c r="U28" s="907"/>
      <c r="V28" s="907">
        <v>1069</v>
      </c>
      <c r="W28" s="907"/>
      <c r="X28" s="907"/>
      <c r="Y28" s="907"/>
      <c r="Z28" s="907"/>
      <c r="AA28" s="907">
        <v>64</v>
      </c>
      <c r="AB28" s="907"/>
      <c r="AC28" s="907"/>
      <c r="AD28" s="907"/>
      <c r="AE28" s="908"/>
      <c r="AF28" s="909">
        <v>64</v>
      </c>
      <c r="AG28" s="907"/>
      <c r="AH28" s="907"/>
      <c r="AI28" s="907"/>
      <c r="AJ28" s="910"/>
      <c r="AK28" s="911">
        <v>71</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404</v>
      </c>
      <c r="C29" s="840"/>
      <c r="D29" s="840"/>
      <c r="E29" s="840"/>
      <c r="F29" s="840"/>
      <c r="G29" s="840"/>
      <c r="H29" s="840"/>
      <c r="I29" s="840"/>
      <c r="J29" s="840"/>
      <c r="K29" s="840"/>
      <c r="L29" s="840"/>
      <c r="M29" s="840"/>
      <c r="N29" s="840"/>
      <c r="O29" s="840"/>
      <c r="P29" s="841"/>
      <c r="Q29" s="842">
        <v>1159</v>
      </c>
      <c r="R29" s="843"/>
      <c r="S29" s="843"/>
      <c r="T29" s="843"/>
      <c r="U29" s="843"/>
      <c r="V29" s="843">
        <v>1109</v>
      </c>
      <c r="W29" s="843"/>
      <c r="X29" s="843"/>
      <c r="Y29" s="843"/>
      <c r="Z29" s="843"/>
      <c r="AA29" s="843">
        <v>50</v>
      </c>
      <c r="AB29" s="843"/>
      <c r="AC29" s="843"/>
      <c r="AD29" s="843"/>
      <c r="AE29" s="844"/>
      <c r="AF29" s="845">
        <v>50</v>
      </c>
      <c r="AG29" s="846"/>
      <c r="AH29" s="846"/>
      <c r="AI29" s="846"/>
      <c r="AJ29" s="847"/>
      <c r="AK29" s="914">
        <v>180</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405</v>
      </c>
      <c r="C30" s="840"/>
      <c r="D30" s="840"/>
      <c r="E30" s="840"/>
      <c r="F30" s="840"/>
      <c r="G30" s="840"/>
      <c r="H30" s="840"/>
      <c r="I30" s="840"/>
      <c r="J30" s="840"/>
      <c r="K30" s="840"/>
      <c r="L30" s="840"/>
      <c r="M30" s="840"/>
      <c r="N30" s="840"/>
      <c r="O30" s="840"/>
      <c r="P30" s="841"/>
      <c r="Q30" s="842">
        <v>237</v>
      </c>
      <c r="R30" s="843"/>
      <c r="S30" s="843"/>
      <c r="T30" s="843"/>
      <c r="U30" s="843"/>
      <c r="V30" s="843">
        <v>235</v>
      </c>
      <c r="W30" s="843"/>
      <c r="X30" s="843"/>
      <c r="Y30" s="843"/>
      <c r="Z30" s="843"/>
      <c r="AA30" s="843">
        <v>2</v>
      </c>
      <c r="AB30" s="843"/>
      <c r="AC30" s="843"/>
      <c r="AD30" s="843"/>
      <c r="AE30" s="844"/>
      <c r="AF30" s="845">
        <v>2</v>
      </c>
      <c r="AG30" s="846"/>
      <c r="AH30" s="846"/>
      <c r="AI30" s="846"/>
      <c r="AJ30" s="847"/>
      <c r="AK30" s="914">
        <v>152</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406</v>
      </c>
      <c r="C31" s="840"/>
      <c r="D31" s="840"/>
      <c r="E31" s="840"/>
      <c r="F31" s="840"/>
      <c r="G31" s="840"/>
      <c r="H31" s="840"/>
      <c r="I31" s="840"/>
      <c r="J31" s="840"/>
      <c r="K31" s="840"/>
      <c r="L31" s="840"/>
      <c r="M31" s="840"/>
      <c r="N31" s="840"/>
      <c r="O31" s="840"/>
      <c r="P31" s="841"/>
      <c r="Q31" s="842">
        <v>83</v>
      </c>
      <c r="R31" s="843"/>
      <c r="S31" s="843"/>
      <c r="T31" s="843"/>
      <c r="U31" s="843"/>
      <c r="V31" s="843">
        <v>77</v>
      </c>
      <c r="W31" s="843"/>
      <c r="X31" s="843"/>
      <c r="Y31" s="843"/>
      <c r="Z31" s="843"/>
      <c r="AA31" s="843">
        <v>6</v>
      </c>
      <c r="AB31" s="843"/>
      <c r="AC31" s="843"/>
      <c r="AD31" s="843"/>
      <c r="AE31" s="844"/>
      <c r="AF31" s="845">
        <v>6</v>
      </c>
      <c r="AG31" s="846"/>
      <c r="AH31" s="846"/>
      <c r="AI31" s="846"/>
      <c r="AJ31" s="847"/>
      <c r="AK31" s="914">
        <v>22</v>
      </c>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407</v>
      </c>
      <c r="C32" s="840"/>
      <c r="D32" s="840"/>
      <c r="E32" s="840"/>
      <c r="F32" s="840"/>
      <c r="G32" s="840"/>
      <c r="H32" s="840"/>
      <c r="I32" s="840"/>
      <c r="J32" s="840"/>
      <c r="K32" s="840"/>
      <c r="L32" s="840"/>
      <c r="M32" s="840"/>
      <c r="N32" s="840"/>
      <c r="O32" s="840"/>
      <c r="P32" s="841"/>
      <c r="Q32" s="842">
        <v>389</v>
      </c>
      <c r="R32" s="843"/>
      <c r="S32" s="843"/>
      <c r="T32" s="843"/>
      <c r="U32" s="843"/>
      <c r="V32" s="843">
        <v>384</v>
      </c>
      <c r="W32" s="843"/>
      <c r="X32" s="843"/>
      <c r="Y32" s="843"/>
      <c r="Z32" s="843"/>
      <c r="AA32" s="843">
        <v>5</v>
      </c>
      <c r="AB32" s="843"/>
      <c r="AC32" s="843"/>
      <c r="AD32" s="843"/>
      <c r="AE32" s="844"/>
      <c r="AF32" s="845">
        <v>5</v>
      </c>
      <c r="AG32" s="846"/>
      <c r="AH32" s="846"/>
      <c r="AI32" s="846"/>
      <c r="AJ32" s="847"/>
      <c r="AK32" s="914">
        <v>141</v>
      </c>
      <c r="AL32" s="915"/>
      <c r="AM32" s="915"/>
      <c r="AN32" s="915"/>
      <c r="AO32" s="915"/>
      <c r="AP32" s="915">
        <v>1794</v>
      </c>
      <c r="AQ32" s="915"/>
      <c r="AR32" s="915"/>
      <c r="AS32" s="915"/>
      <c r="AT32" s="915"/>
      <c r="AU32" s="915">
        <v>1417</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127</v>
      </c>
      <c r="AG63" s="926"/>
      <c r="AH63" s="926"/>
      <c r="AI63" s="926"/>
      <c r="AJ63" s="927"/>
      <c r="AK63" s="928"/>
      <c r="AL63" s="923"/>
      <c r="AM63" s="923"/>
      <c r="AN63" s="923"/>
      <c r="AO63" s="923"/>
      <c r="AP63" s="926">
        <v>1974</v>
      </c>
      <c r="AQ63" s="926"/>
      <c r="AR63" s="926"/>
      <c r="AS63" s="926"/>
      <c r="AT63" s="926"/>
      <c r="AU63" s="926">
        <v>1417</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412</v>
      </c>
      <c r="B66" s="825"/>
      <c r="C66" s="825"/>
      <c r="D66" s="825"/>
      <c r="E66" s="825"/>
      <c r="F66" s="825"/>
      <c r="G66" s="825"/>
      <c r="H66" s="825"/>
      <c r="I66" s="825"/>
      <c r="J66" s="825"/>
      <c r="K66" s="825"/>
      <c r="L66" s="825"/>
      <c r="M66" s="825"/>
      <c r="N66" s="825"/>
      <c r="O66" s="825"/>
      <c r="P66" s="826"/>
      <c r="Q66" s="801" t="s">
        <v>395</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575</v>
      </c>
      <c r="C68" s="954"/>
      <c r="D68" s="954"/>
      <c r="E68" s="954"/>
      <c r="F68" s="954"/>
      <c r="G68" s="954"/>
      <c r="H68" s="954"/>
      <c r="I68" s="954"/>
      <c r="J68" s="954"/>
      <c r="K68" s="954"/>
      <c r="L68" s="954"/>
      <c r="M68" s="954"/>
      <c r="N68" s="954"/>
      <c r="O68" s="954"/>
      <c r="P68" s="955"/>
      <c r="Q68" s="956">
        <v>1695</v>
      </c>
      <c r="R68" s="950"/>
      <c r="S68" s="950"/>
      <c r="T68" s="950"/>
      <c r="U68" s="950"/>
      <c r="V68" s="950">
        <v>1668</v>
      </c>
      <c r="W68" s="950"/>
      <c r="X68" s="950"/>
      <c r="Y68" s="950"/>
      <c r="Z68" s="950"/>
      <c r="AA68" s="950">
        <v>27</v>
      </c>
      <c r="AB68" s="950"/>
      <c r="AC68" s="950"/>
      <c r="AD68" s="950"/>
      <c r="AE68" s="950"/>
      <c r="AF68" s="950">
        <v>27</v>
      </c>
      <c r="AG68" s="950"/>
      <c r="AH68" s="950"/>
      <c r="AI68" s="950"/>
      <c r="AJ68" s="950"/>
      <c r="AK68" s="950">
        <v>6</v>
      </c>
      <c r="AL68" s="950"/>
      <c r="AM68" s="950"/>
      <c r="AN68" s="950"/>
      <c r="AO68" s="950"/>
      <c r="AP68" s="950">
        <v>275</v>
      </c>
      <c r="AQ68" s="950"/>
      <c r="AR68" s="950"/>
      <c r="AS68" s="950"/>
      <c r="AT68" s="950"/>
      <c r="AU68" s="950">
        <v>48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576</v>
      </c>
      <c r="C69" s="958"/>
      <c r="D69" s="958"/>
      <c r="E69" s="958"/>
      <c r="F69" s="958"/>
      <c r="G69" s="958"/>
      <c r="H69" s="958"/>
      <c r="I69" s="958"/>
      <c r="J69" s="958"/>
      <c r="K69" s="958"/>
      <c r="L69" s="958"/>
      <c r="M69" s="958"/>
      <c r="N69" s="958"/>
      <c r="O69" s="958"/>
      <c r="P69" s="959"/>
      <c r="Q69" s="960">
        <v>16</v>
      </c>
      <c r="R69" s="915"/>
      <c r="S69" s="915"/>
      <c r="T69" s="915"/>
      <c r="U69" s="915"/>
      <c r="V69" s="915">
        <v>15</v>
      </c>
      <c r="W69" s="915"/>
      <c r="X69" s="915"/>
      <c r="Y69" s="915"/>
      <c r="Z69" s="915"/>
      <c r="AA69" s="915">
        <v>1</v>
      </c>
      <c r="AB69" s="915"/>
      <c r="AC69" s="915"/>
      <c r="AD69" s="915"/>
      <c r="AE69" s="915"/>
      <c r="AF69" s="915">
        <v>1</v>
      </c>
      <c r="AG69" s="915"/>
      <c r="AH69" s="915"/>
      <c r="AI69" s="915"/>
      <c r="AJ69" s="915"/>
      <c r="AK69" s="915">
        <v>4</v>
      </c>
      <c r="AL69" s="915"/>
      <c r="AM69" s="915"/>
      <c r="AN69" s="915"/>
      <c r="AO69" s="915"/>
      <c r="AP69" s="915" t="s">
        <v>587</v>
      </c>
      <c r="AQ69" s="915"/>
      <c r="AR69" s="915"/>
      <c r="AS69" s="915"/>
      <c r="AT69" s="915"/>
      <c r="AU69" s="915" t="s">
        <v>588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577</v>
      </c>
      <c r="C70" s="958"/>
      <c r="D70" s="958"/>
      <c r="E70" s="958"/>
      <c r="F70" s="958"/>
      <c r="G70" s="958"/>
      <c r="H70" s="958"/>
      <c r="I70" s="958"/>
      <c r="J70" s="958"/>
      <c r="K70" s="958"/>
      <c r="L70" s="958"/>
      <c r="M70" s="958"/>
      <c r="N70" s="958"/>
      <c r="O70" s="958"/>
      <c r="P70" s="959"/>
      <c r="Q70" s="960">
        <v>224</v>
      </c>
      <c r="R70" s="915"/>
      <c r="S70" s="915"/>
      <c r="T70" s="915"/>
      <c r="U70" s="915"/>
      <c r="V70" s="915">
        <v>212</v>
      </c>
      <c r="W70" s="915"/>
      <c r="X70" s="915"/>
      <c r="Y70" s="915"/>
      <c r="Z70" s="915"/>
      <c r="AA70" s="915">
        <v>12</v>
      </c>
      <c r="AB70" s="915"/>
      <c r="AC70" s="915"/>
      <c r="AD70" s="915"/>
      <c r="AE70" s="915"/>
      <c r="AF70" s="915">
        <v>12</v>
      </c>
      <c r="AG70" s="915"/>
      <c r="AH70" s="915"/>
      <c r="AI70" s="915"/>
      <c r="AJ70" s="915"/>
      <c r="AK70" s="915">
        <v>35</v>
      </c>
      <c r="AL70" s="915"/>
      <c r="AM70" s="915"/>
      <c r="AN70" s="915"/>
      <c r="AO70" s="915"/>
      <c r="AP70" s="915" t="s">
        <v>588</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578</v>
      </c>
      <c r="C71" s="958"/>
      <c r="D71" s="958"/>
      <c r="E71" s="958"/>
      <c r="F71" s="958"/>
      <c r="G71" s="958"/>
      <c r="H71" s="958"/>
      <c r="I71" s="958"/>
      <c r="J71" s="958"/>
      <c r="K71" s="958"/>
      <c r="L71" s="958"/>
      <c r="M71" s="958"/>
      <c r="N71" s="958"/>
      <c r="O71" s="958"/>
      <c r="P71" s="959"/>
      <c r="Q71" s="960">
        <v>558</v>
      </c>
      <c r="R71" s="915"/>
      <c r="S71" s="915"/>
      <c r="T71" s="915"/>
      <c r="U71" s="915"/>
      <c r="V71" s="915">
        <v>540</v>
      </c>
      <c r="W71" s="915"/>
      <c r="X71" s="915"/>
      <c r="Y71" s="915"/>
      <c r="Z71" s="915"/>
      <c r="AA71" s="915">
        <v>18</v>
      </c>
      <c r="AB71" s="915"/>
      <c r="AC71" s="915"/>
      <c r="AD71" s="915"/>
      <c r="AE71" s="915"/>
      <c r="AF71" s="915">
        <v>18</v>
      </c>
      <c r="AG71" s="915"/>
      <c r="AH71" s="915"/>
      <c r="AI71" s="915"/>
      <c r="AJ71" s="915"/>
      <c r="AK71" s="915" t="s">
        <v>588</v>
      </c>
      <c r="AL71" s="915"/>
      <c r="AM71" s="915"/>
      <c r="AN71" s="915"/>
      <c r="AO71" s="915"/>
      <c r="AP71" s="915" t="s">
        <v>588</v>
      </c>
      <c r="AQ71" s="915"/>
      <c r="AR71" s="915"/>
      <c r="AS71" s="915"/>
      <c r="AT71" s="915"/>
      <c r="AU71" s="915" t="s">
        <v>588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579</v>
      </c>
      <c r="C72" s="958"/>
      <c r="D72" s="958"/>
      <c r="E72" s="958"/>
      <c r="F72" s="958"/>
      <c r="G72" s="958"/>
      <c r="H72" s="958"/>
      <c r="I72" s="958"/>
      <c r="J72" s="958"/>
      <c r="K72" s="958"/>
      <c r="L72" s="958"/>
      <c r="M72" s="958"/>
      <c r="N72" s="958"/>
      <c r="O72" s="958"/>
      <c r="P72" s="959"/>
      <c r="Q72" s="960">
        <v>105567</v>
      </c>
      <c r="R72" s="915"/>
      <c r="S72" s="915"/>
      <c r="T72" s="915"/>
      <c r="U72" s="915"/>
      <c r="V72" s="915">
        <v>104756</v>
      </c>
      <c r="W72" s="915"/>
      <c r="X72" s="915"/>
      <c r="Y72" s="915"/>
      <c r="Z72" s="915"/>
      <c r="AA72" s="915">
        <v>811</v>
      </c>
      <c r="AB72" s="915"/>
      <c r="AC72" s="915"/>
      <c r="AD72" s="915"/>
      <c r="AE72" s="915"/>
      <c r="AF72" s="915">
        <v>811</v>
      </c>
      <c r="AG72" s="915"/>
      <c r="AH72" s="915"/>
      <c r="AI72" s="915"/>
      <c r="AJ72" s="915"/>
      <c r="AK72" s="915">
        <v>353</v>
      </c>
      <c r="AL72" s="915"/>
      <c r="AM72" s="915"/>
      <c r="AN72" s="915"/>
      <c r="AO72" s="915"/>
      <c r="AP72" s="915" t="s">
        <v>588</v>
      </c>
      <c r="AQ72" s="915"/>
      <c r="AR72" s="915"/>
      <c r="AS72" s="915"/>
      <c r="AT72" s="915"/>
      <c r="AU72" s="915" t="s">
        <v>588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580</v>
      </c>
      <c r="C73" s="958"/>
      <c r="D73" s="958"/>
      <c r="E73" s="958"/>
      <c r="F73" s="958"/>
      <c r="G73" s="958"/>
      <c r="H73" s="958"/>
      <c r="I73" s="958"/>
      <c r="J73" s="958"/>
      <c r="K73" s="958"/>
      <c r="L73" s="958"/>
      <c r="M73" s="958"/>
      <c r="N73" s="958"/>
      <c r="O73" s="958"/>
      <c r="P73" s="959"/>
      <c r="Q73" s="960">
        <v>4635</v>
      </c>
      <c r="R73" s="915"/>
      <c r="S73" s="915"/>
      <c r="T73" s="915"/>
      <c r="U73" s="915"/>
      <c r="V73" s="915">
        <v>4629</v>
      </c>
      <c r="W73" s="915"/>
      <c r="X73" s="915"/>
      <c r="Y73" s="915"/>
      <c r="Z73" s="915"/>
      <c r="AA73" s="915">
        <v>6</v>
      </c>
      <c r="AB73" s="915"/>
      <c r="AC73" s="915"/>
      <c r="AD73" s="915"/>
      <c r="AE73" s="915"/>
      <c r="AF73" s="915">
        <v>6</v>
      </c>
      <c r="AG73" s="915"/>
      <c r="AH73" s="915"/>
      <c r="AI73" s="915"/>
      <c r="AJ73" s="915"/>
      <c r="AK73" s="915">
        <v>62</v>
      </c>
      <c r="AL73" s="915"/>
      <c r="AM73" s="915"/>
      <c r="AN73" s="915"/>
      <c r="AO73" s="915"/>
      <c r="AP73" s="915" t="s">
        <v>588</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581</v>
      </c>
      <c r="C74" s="958"/>
      <c r="D74" s="958"/>
      <c r="E74" s="958"/>
      <c r="F74" s="958"/>
      <c r="G74" s="958"/>
      <c r="H74" s="958"/>
      <c r="I74" s="958"/>
      <c r="J74" s="958"/>
      <c r="K74" s="958"/>
      <c r="L74" s="958"/>
      <c r="M74" s="958"/>
      <c r="N74" s="958"/>
      <c r="O74" s="958"/>
      <c r="P74" s="959"/>
      <c r="Q74" s="960">
        <v>380</v>
      </c>
      <c r="R74" s="915"/>
      <c r="S74" s="915"/>
      <c r="T74" s="915"/>
      <c r="U74" s="915"/>
      <c r="V74" s="915">
        <v>375</v>
      </c>
      <c r="W74" s="915"/>
      <c r="X74" s="915"/>
      <c r="Y74" s="915"/>
      <c r="Z74" s="915"/>
      <c r="AA74" s="915">
        <v>5</v>
      </c>
      <c r="AB74" s="915"/>
      <c r="AC74" s="915"/>
      <c r="AD74" s="915"/>
      <c r="AE74" s="915"/>
      <c r="AF74" s="915">
        <v>5</v>
      </c>
      <c r="AG74" s="915"/>
      <c r="AH74" s="915"/>
      <c r="AI74" s="915"/>
      <c r="AJ74" s="915"/>
      <c r="AK74" s="915">
        <v>8</v>
      </c>
      <c r="AL74" s="915"/>
      <c r="AM74" s="915"/>
      <c r="AN74" s="915"/>
      <c r="AO74" s="915"/>
      <c r="AP74" s="915" t="s">
        <v>588</v>
      </c>
      <c r="AQ74" s="915"/>
      <c r="AR74" s="915"/>
      <c r="AS74" s="915"/>
      <c r="AT74" s="915"/>
      <c r="AU74" s="915" t="s">
        <v>588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582</v>
      </c>
      <c r="C75" s="958"/>
      <c r="D75" s="958"/>
      <c r="E75" s="958"/>
      <c r="F75" s="958"/>
      <c r="G75" s="958"/>
      <c r="H75" s="958"/>
      <c r="I75" s="958"/>
      <c r="J75" s="958"/>
      <c r="K75" s="958"/>
      <c r="L75" s="958"/>
      <c r="M75" s="958"/>
      <c r="N75" s="958"/>
      <c r="O75" s="958"/>
      <c r="P75" s="959"/>
      <c r="Q75" s="963">
        <v>476</v>
      </c>
      <c r="R75" s="964"/>
      <c r="S75" s="964"/>
      <c r="T75" s="964"/>
      <c r="U75" s="914"/>
      <c r="V75" s="965">
        <v>449</v>
      </c>
      <c r="W75" s="964"/>
      <c r="X75" s="964"/>
      <c r="Y75" s="964"/>
      <c r="Z75" s="914"/>
      <c r="AA75" s="965">
        <v>27</v>
      </c>
      <c r="AB75" s="964"/>
      <c r="AC75" s="964"/>
      <c r="AD75" s="964"/>
      <c r="AE75" s="914"/>
      <c r="AF75" s="965">
        <v>27</v>
      </c>
      <c r="AG75" s="964"/>
      <c r="AH75" s="964"/>
      <c r="AI75" s="964"/>
      <c r="AJ75" s="914"/>
      <c r="AK75" s="965">
        <v>0</v>
      </c>
      <c r="AL75" s="964"/>
      <c r="AM75" s="964"/>
      <c r="AN75" s="964"/>
      <c r="AO75" s="914"/>
      <c r="AP75" s="965">
        <v>4048</v>
      </c>
      <c r="AQ75" s="964"/>
      <c r="AR75" s="964"/>
      <c r="AS75" s="964"/>
      <c r="AT75" s="914"/>
      <c r="AU75" s="965" t="s">
        <v>588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583</v>
      </c>
      <c r="C76" s="958"/>
      <c r="D76" s="958"/>
      <c r="E76" s="958"/>
      <c r="F76" s="958"/>
      <c r="G76" s="958"/>
      <c r="H76" s="958"/>
      <c r="I76" s="958"/>
      <c r="J76" s="958"/>
      <c r="K76" s="958"/>
      <c r="L76" s="958"/>
      <c r="M76" s="958"/>
      <c r="N76" s="958"/>
      <c r="O76" s="958"/>
      <c r="P76" s="959"/>
      <c r="Q76" s="963">
        <v>10</v>
      </c>
      <c r="R76" s="964"/>
      <c r="S76" s="964"/>
      <c r="T76" s="964"/>
      <c r="U76" s="914"/>
      <c r="V76" s="965">
        <v>8</v>
      </c>
      <c r="W76" s="964"/>
      <c r="X76" s="964"/>
      <c r="Y76" s="964"/>
      <c r="Z76" s="914"/>
      <c r="AA76" s="965">
        <v>2</v>
      </c>
      <c r="AB76" s="964"/>
      <c r="AC76" s="964"/>
      <c r="AD76" s="964"/>
      <c r="AE76" s="914"/>
      <c r="AF76" s="965">
        <v>2</v>
      </c>
      <c r="AG76" s="964"/>
      <c r="AH76" s="964"/>
      <c r="AI76" s="964"/>
      <c r="AJ76" s="914"/>
      <c r="AK76" s="965">
        <v>0</v>
      </c>
      <c r="AL76" s="964"/>
      <c r="AM76" s="964"/>
      <c r="AN76" s="964"/>
      <c r="AO76" s="914"/>
      <c r="AP76" s="965" t="s">
        <v>588</v>
      </c>
      <c r="AQ76" s="964"/>
      <c r="AR76" s="964"/>
      <c r="AS76" s="964"/>
      <c r="AT76" s="914"/>
      <c r="AU76" s="965" t="s">
        <v>590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584</v>
      </c>
      <c r="C77" s="958"/>
      <c r="D77" s="958"/>
      <c r="E77" s="958"/>
      <c r="F77" s="958"/>
      <c r="G77" s="958"/>
      <c r="H77" s="958"/>
      <c r="I77" s="958"/>
      <c r="J77" s="958"/>
      <c r="K77" s="958"/>
      <c r="L77" s="958"/>
      <c r="M77" s="958"/>
      <c r="N77" s="958"/>
      <c r="O77" s="958"/>
      <c r="P77" s="959"/>
      <c r="Q77" s="963">
        <v>54</v>
      </c>
      <c r="R77" s="964"/>
      <c r="S77" s="964"/>
      <c r="T77" s="964"/>
      <c r="U77" s="914"/>
      <c r="V77" s="965">
        <v>52</v>
      </c>
      <c r="W77" s="964"/>
      <c r="X77" s="964"/>
      <c r="Y77" s="964"/>
      <c r="Z77" s="914"/>
      <c r="AA77" s="965">
        <v>2</v>
      </c>
      <c r="AB77" s="964"/>
      <c r="AC77" s="964"/>
      <c r="AD77" s="964"/>
      <c r="AE77" s="914"/>
      <c r="AF77" s="965">
        <v>2</v>
      </c>
      <c r="AG77" s="964"/>
      <c r="AH77" s="964"/>
      <c r="AI77" s="964"/>
      <c r="AJ77" s="914"/>
      <c r="AK77" s="965">
        <v>0</v>
      </c>
      <c r="AL77" s="964"/>
      <c r="AM77" s="964"/>
      <c r="AN77" s="964"/>
      <c r="AO77" s="914"/>
      <c r="AP77" s="965" t="s">
        <v>588</v>
      </c>
      <c r="AQ77" s="964"/>
      <c r="AR77" s="964"/>
      <c r="AS77" s="964"/>
      <c r="AT77" s="914"/>
      <c r="AU77" s="965" t="s">
        <v>588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585</v>
      </c>
      <c r="C78" s="958"/>
      <c r="D78" s="958"/>
      <c r="E78" s="958"/>
      <c r="F78" s="958"/>
      <c r="G78" s="958"/>
      <c r="H78" s="958"/>
      <c r="I78" s="958"/>
      <c r="J78" s="958"/>
      <c r="K78" s="958"/>
      <c r="L78" s="958"/>
      <c r="M78" s="958"/>
      <c r="N78" s="958"/>
      <c r="O78" s="958"/>
      <c r="P78" s="959"/>
      <c r="Q78" s="960">
        <v>550</v>
      </c>
      <c r="R78" s="915"/>
      <c r="S78" s="915"/>
      <c r="T78" s="915"/>
      <c r="U78" s="915"/>
      <c r="V78" s="915">
        <v>530</v>
      </c>
      <c r="W78" s="915"/>
      <c r="X78" s="915"/>
      <c r="Y78" s="915"/>
      <c r="Z78" s="915"/>
      <c r="AA78" s="915">
        <v>20</v>
      </c>
      <c r="AB78" s="915"/>
      <c r="AC78" s="915"/>
      <c r="AD78" s="915"/>
      <c r="AE78" s="915"/>
      <c r="AF78" s="915">
        <v>20</v>
      </c>
      <c r="AG78" s="915"/>
      <c r="AH78" s="915"/>
      <c r="AI78" s="915"/>
      <c r="AJ78" s="915"/>
      <c r="AK78" s="915">
        <v>0</v>
      </c>
      <c r="AL78" s="915"/>
      <c r="AM78" s="915"/>
      <c r="AN78" s="915"/>
      <c r="AO78" s="915"/>
      <c r="AP78" s="915" t="s">
        <v>588</v>
      </c>
      <c r="AQ78" s="915"/>
      <c r="AR78" s="915"/>
      <c r="AS78" s="915"/>
      <c r="AT78" s="915"/>
      <c r="AU78" s="915" t="s">
        <v>588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t="s">
        <v>586</v>
      </c>
      <c r="C79" s="958"/>
      <c r="D79" s="958"/>
      <c r="E79" s="958"/>
      <c r="F79" s="958"/>
      <c r="G79" s="958"/>
      <c r="H79" s="958"/>
      <c r="I79" s="958"/>
      <c r="J79" s="958"/>
      <c r="K79" s="958"/>
      <c r="L79" s="958"/>
      <c r="M79" s="958"/>
      <c r="N79" s="958"/>
      <c r="O79" s="958"/>
      <c r="P79" s="959"/>
      <c r="Q79" s="960">
        <v>14</v>
      </c>
      <c r="R79" s="915"/>
      <c r="S79" s="915"/>
      <c r="T79" s="915"/>
      <c r="U79" s="915"/>
      <c r="V79" s="915">
        <v>8</v>
      </c>
      <c r="W79" s="915"/>
      <c r="X79" s="915"/>
      <c r="Y79" s="915"/>
      <c r="Z79" s="915"/>
      <c r="AA79" s="915">
        <v>6</v>
      </c>
      <c r="AB79" s="915"/>
      <c r="AC79" s="915"/>
      <c r="AD79" s="915"/>
      <c r="AE79" s="915"/>
      <c r="AF79" s="915">
        <v>6</v>
      </c>
      <c r="AG79" s="915"/>
      <c r="AH79" s="915"/>
      <c r="AI79" s="915"/>
      <c r="AJ79" s="915"/>
      <c r="AK79" s="915">
        <v>0</v>
      </c>
      <c r="AL79" s="915"/>
      <c r="AM79" s="915"/>
      <c r="AN79" s="915"/>
      <c r="AO79" s="915"/>
      <c r="AP79" s="915" t="s">
        <v>588</v>
      </c>
      <c r="AQ79" s="915"/>
      <c r="AR79" s="915"/>
      <c r="AS79" s="915"/>
      <c r="AT79" s="915"/>
      <c r="AU79" s="915" t="s">
        <v>588</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937</v>
      </c>
      <c r="AG88" s="926"/>
      <c r="AH88" s="926"/>
      <c r="AI88" s="926"/>
      <c r="AJ88" s="926"/>
      <c r="AK88" s="923"/>
      <c r="AL88" s="923"/>
      <c r="AM88" s="923"/>
      <c r="AN88" s="923"/>
      <c r="AO88" s="923"/>
      <c r="AP88" s="926">
        <v>4048</v>
      </c>
      <c r="AQ88" s="926"/>
      <c r="AR88" s="926"/>
      <c r="AS88" s="926"/>
      <c r="AT88" s="926"/>
      <c r="AU88" s="926">
        <v>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308</v>
      </c>
      <c r="AG109" s="979"/>
      <c r="AH109" s="979"/>
      <c r="AI109" s="979"/>
      <c r="AJ109" s="980"/>
      <c r="AK109" s="978" t="s">
        <v>307</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308</v>
      </c>
      <c r="BW109" s="979"/>
      <c r="BX109" s="979"/>
      <c r="BY109" s="979"/>
      <c r="BZ109" s="980"/>
      <c r="CA109" s="978" t="s">
        <v>307</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308</v>
      </c>
      <c r="DM109" s="979"/>
      <c r="DN109" s="979"/>
      <c r="DO109" s="979"/>
      <c r="DP109" s="980"/>
      <c r="DQ109" s="978" t="s">
        <v>307</v>
      </c>
      <c r="DR109" s="979"/>
      <c r="DS109" s="979"/>
      <c r="DT109" s="979"/>
      <c r="DU109" s="980"/>
      <c r="DV109" s="978" t="s">
        <v>429</v>
      </c>
      <c r="DW109" s="979"/>
      <c r="DX109" s="979"/>
      <c r="DY109" s="979"/>
      <c r="DZ109" s="981"/>
    </row>
    <row r="110" spans="1:131" s="247" customFormat="1" ht="26.25" customHeight="1" x14ac:dyDescent="0.2">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765270</v>
      </c>
      <c r="AB110" s="986"/>
      <c r="AC110" s="986"/>
      <c r="AD110" s="986"/>
      <c r="AE110" s="987"/>
      <c r="AF110" s="988">
        <v>761421</v>
      </c>
      <c r="AG110" s="986"/>
      <c r="AH110" s="986"/>
      <c r="AI110" s="986"/>
      <c r="AJ110" s="987"/>
      <c r="AK110" s="988">
        <v>695943</v>
      </c>
      <c r="AL110" s="986"/>
      <c r="AM110" s="986"/>
      <c r="AN110" s="986"/>
      <c r="AO110" s="987"/>
      <c r="AP110" s="989">
        <v>23.4</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4434343</v>
      </c>
      <c r="BR110" s="1021"/>
      <c r="BS110" s="1021"/>
      <c r="BT110" s="1021"/>
      <c r="BU110" s="1021"/>
      <c r="BV110" s="1021">
        <v>3977774</v>
      </c>
      <c r="BW110" s="1021"/>
      <c r="BX110" s="1021"/>
      <c r="BY110" s="1021"/>
      <c r="BZ110" s="1021"/>
      <c r="CA110" s="1021">
        <v>3647030</v>
      </c>
      <c r="CB110" s="1021"/>
      <c r="CC110" s="1021"/>
      <c r="CD110" s="1021"/>
      <c r="CE110" s="1021"/>
      <c r="CF110" s="1035">
        <v>122.9</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2">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128</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436</v>
      </c>
      <c r="CB111" s="1014"/>
      <c r="CC111" s="1014"/>
      <c r="CD111" s="1014"/>
      <c r="CE111" s="1014"/>
      <c r="CF111" s="1008" t="s">
        <v>128</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436</v>
      </c>
      <c r="DR111" s="1014"/>
      <c r="DS111" s="1014"/>
      <c r="DT111" s="1014"/>
      <c r="DU111" s="1014"/>
      <c r="DV111" s="1015" t="s">
        <v>128</v>
      </c>
      <c r="DW111" s="1015"/>
      <c r="DX111" s="1015"/>
      <c r="DY111" s="1015"/>
      <c r="DZ111" s="1016"/>
    </row>
    <row r="112" spans="1:131" s="247" customFormat="1" ht="26.25" customHeight="1" x14ac:dyDescent="0.2">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1670592</v>
      </c>
      <c r="BR112" s="1014"/>
      <c r="BS112" s="1014"/>
      <c r="BT112" s="1014"/>
      <c r="BU112" s="1014"/>
      <c r="BV112" s="1014">
        <v>1531743</v>
      </c>
      <c r="BW112" s="1014"/>
      <c r="BX112" s="1014"/>
      <c r="BY112" s="1014"/>
      <c r="BZ112" s="1014"/>
      <c r="CA112" s="1014">
        <v>1417223</v>
      </c>
      <c r="CB112" s="1014"/>
      <c r="CC112" s="1014"/>
      <c r="CD112" s="1014"/>
      <c r="CE112" s="1014"/>
      <c r="CF112" s="1008">
        <v>47.7</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443</v>
      </c>
      <c r="DR112" s="1014"/>
      <c r="DS112" s="1014"/>
      <c r="DT112" s="1014"/>
      <c r="DU112" s="1014"/>
      <c r="DV112" s="1015" t="s">
        <v>436</v>
      </c>
      <c r="DW112" s="1015"/>
      <c r="DX112" s="1015"/>
      <c r="DY112" s="1015"/>
      <c r="DZ112" s="1016"/>
    </row>
    <row r="113" spans="1:130" s="247" customFormat="1" ht="26.25" customHeight="1" x14ac:dyDescent="0.2">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135521</v>
      </c>
      <c r="AB113" s="1028"/>
      <c r="AC113" s="1028"/>
      <c r="AD113" s="1028"/>
      <c r="AE113" s="1029"/>
      <c r="AF113" s="1030">
        <v>107600</v>
      </c>
      <c r="AG113" s="1028"/>
      <c r="AH113" s="1028"/>
      <c r="AI113" s="1028"/>
      <c r="AJ113" s="1029"/>
      <c r="AK113" s="1030">
        <v>102852</v>
      </c>
      <c r="AL113" s="1028"/>
      <c r="AM113" s="1028"/>
      <c r="AN113" s="1028"/>
      <c r="AO113" s="1029"/>
      <c r="AP113" s="1031">
        <v>3.5</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46748</v>
      </c>
      <c r="BR113" s="1014"/>
      <c r="BS113" s="1014"/>
      <c r="BT113" s="1014"/>
      <c r="BU113" s="1014"/>
      <c r="BV113" s="1014">
        <v>48038</v>
      </c>
      <c r="BW113" s="1014"/>
      <c r="BX113" s="1014"/>
      <c r="BY113" s="1014"/>
      <c r="BZ113" s="1014"/>
      <c r="CA113" s="1014">
        <v>47887</v>
      </c>
      <c r="CB113" s="1014"/>
      <c r="CC113" s="1014"/>
      <c r="CD113" s="1014"/>
      <c r="CE113" s="1014"/>
      <c r="CF113" s="1008">
        <v>1.6</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436</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2">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10511</v>
      </c>
      <c r="AB114" s="1053"/>
      <c r="AC114" s="1053"/>
      <c r="AD114" s="1053"/>
      <c r="AE114" s="1054"/>
      <c r="AF114" s="1055">
        <v>6714</v>
      </c>
      <c r="AG114" s="1053"/>
      <c r="AH114" s="1053"/>
      <c r="AI114" s="1053"/>
      <c r="AJ114" s="1054"/>
      <c r="AK114" s="1055">
        <v>7190</v>
      </c>
      <c r="AL114" s="1053"/>
      <c r="AM114" s="1053"/>
      <c r="AN114" s="1053"/>
      <c r="AO114" s="1054"/>
      <c r="AP114" s="1056">
        <v>0.2</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1327056</v>
      </c>
      <c r="BR114" s="1014"/>
      <c r="BS114" s="1014"/>
      <c r="BT114" s="1014"/>
      <c r="BU114" s="1014"/>
      <c r="BV114" s="1014">
        <v>1322486</v>
      </c>
      <c r="BW114" s="1014"/>
      <c r="BX114" s="1014"/>
      <c r="BY114" s="1014"/>
      <c r="BZ114" s="1014"/>
      <c r="CA114" s="1014">
        <v>1311558</v>
      </c>
      <c r="CB114" s="1014"/>
      <c r="CC114" s="1014"/>
      <c r="CD114" s="1014"/>
      <c r="CE114" s="1014"/>
      <c r="CF114" s="1008">
        <v>44.2</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2">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128</v>
      </c>
      <c r="AB115" s="1028"/>
      <c r="AC115" s="1028"/>
      <c r="AD115" s="1028"/>
      <c r="AE115" s="1029"/>
      <c r="AF115" s="1030" t="s">
        <v>128</v>
      </c>
      <c r="AG115" s="1028"/>
      <c r="AH115" s="1028"/>
      <c r="AI115" s="1028"/>
      <c r="AJ115" s="1029"/>
      <c r="AK115" s="1030" t="s">
        <v>128</v>
      </c>
      <c r="AL115" s="1028"/>
      <c r="AM115" s="1028"/>
      <c r="AN115" s="1028"/>
      <c r="AO115" s="1029"/>
      <c r="AP115" s="1031" t="s">
        <v>443</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436</v>
      </c>
      <c r="BW115" s="1014"/>
      <c r="BX115" s="1014"/>
      <c r="BY115" s="1014"/>
      <c r="BZ115" s="1014"/>
      <c r="CA115" s="1014" t="s">
        <v>436</v>
      </c>
      <c r="CB115" s="1014"/>
      <c r="CC115" s="1014"/>
      <c r="CD115" s="1014"/>
      <c r="CE115" s="1014"/>
      <c r="CF115" s="1008" t="s">
        <v>128</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2">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128</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2">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911302</v>
      </c>
      <c r="AB117" s="1071"/>
      <c r="AC117" s="1071"/>
      <c r="AD117" s="1071"/>
      <c r="AE117" s="1072"/>
      <c r="AF117" s="1073">
        <v>875735</v>
      </c>
      <c r="AG117" s="1071"/>
      <c r="AH117" s="1071"/>
      <c r="AI117" s="1071"/>
      <c r="AJ117" s="1072"/>
      <c r="AK117" s="1073">
        <v>805985</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458</v>
      </c>
      <c r="BR117" s="1014"/>
      <c r="BS117" s="1014"/>
      <c r="BT117" s="1014"/>
      <c r="BU117" s="1014"/>
      <c r="BV117" s="1014" t="s">
        <v>128</v>
      </c>
      <c r="BW117" s="1014"/>
      <c r="BX117" s="1014"/>
      <c r="BY117" s="1014"/>
      <c r="BZ117" s="1014"/>
      <c r="CA117" s="1014" t="s">
        <v>443</v>
      </c>
      <c r="CB117" s="1014"/>
      <c r="CC117" s="1014"/>
      <c r="CD117" s="1014"/>
      <c r="CE117" s="1014"/>
      <c r="CF117" s="1008" t="s">
        <v>128</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443</v>
      </c>
      <c r="DM117" s="1053"/>
      <c r="DN117" s="1053"/>
      <c r="DO117" s="1053"/>
      <c r="DP117" s="1054"/>
      <c r="DQ117" s="1055" t="s">
        <v>436</v>
      </c>
      <c r="DR117" s="1053"/>
      <c r="DS117" s="1053"/>
      <c r="DT117" s="1053"/>
      <c r="DU117" s="1054"/>
      <c r="DV117" s="1056" t="s">
        <v>443</v>
      </c>
      <c r="DW117" s="1057"/>
      <c r="DX117" s="1057"/>
      <c r="DY117" s="1057"/>
      <c r="DZ117" s="1058"/>
    </row>
    <row r="118" spans="1:130" s="247" customFormat="1" ht="26.25" customHeight="1" x14ac:dyDescent="0.2">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308</v>
      </c>
      <c r="AG118" s="979"/>
      <c r="AH118" s="979"/>
      <c r="AI118" s="979"/>
      <c r="AJ118" s="980"/>
      <c r="AK118" s="978" t="s">
        <v>307</v>
      </c>
      <c r="AL118" s="979"/>
      <c r="AM118" s="979"/>
      <c r="AN118" s="979"/>
      <c r="AO118" s="980"/>
      <c r="AP118" s="1065" t="s">
        <v>429</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436</v>
      </c>
      <c r="BW118" s="1092"/>
      <c r="BX118" s="1092"/>
      <c r="BY118" s="1092"/>
      <c r="BZ118" s="1092"/>
      <c r="CA118" s="1092" t="s">
        <v>443</v>
      </c>
      <c r="CB118" s="1092"/>
      <c r="CC118" s="1092"/>
      <c r="CD118" s="1092"/>
      <c r="CE118" s="1092"/>
      <c r="CF118" s="1008" t="s">
        <v>443</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458</v>
      </c>
      <c r="DM118" s="1053"/>
      <c r="DN118" s="1053"/>
      <c r="DO118" s="1053"/>
      <c r="DP118" s="1054"/>
      <c r="DQ118" s="1055" t="s">
        <v>443</v>
      </c>
      <c r="DR118" s="1053"/>
      <c r="DS118" s="1053"/>
      <c r="DT118" s="1053"/>
      <c r="DU118" s="1054"/>
      <c r="DV118" s="1056" t="s">
        <v>443</v>
      </c>
      <c r="DW118" s="1057"/>
      <c r="DX118" s="1057"/>
      <c r="DY118" s="1057"/>
      <c r="DZ118" s="1058"/>
    </row>
    <row r="119" spans="1:130" s="247" customFormat="1" ht="26.25" customHeight="1" x14ac:dyDescent="0.2">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436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462</v>
      </c>
      <c r="BP119" s="1100"/>
      <c r="BQ119" s="1091">
        <v>7478739</v>
      </c>
      <c r="BR119" s="1092"/>
      <c r="BS119" s="1092"/>
      <c r="BT119" s="1092"/>
      <c r="BU119" s="1092"/>
      <c r="BV119" s="1092">
        <v>6880041</v>
      </c>
      <c r="BW119" s="1092"/>
      <c r="BX119" s="1092"/>
      <c r="BY119" s="1092"/>
      <c r="BZ119" s="1092"/>
      <c r="CA119" s="1092">
        <v>6423698</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458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2">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443</v>
      </c>
      <c r="AB120" s="1053"/>
      <c r="AC120" s="1053"/>
      <c r="AD120" s="1053"/>
      <c r="AE120" s="1054"/>
      <c r="AF120" s="1055" t="s">
        <v>128</v>
      </c>
      <c r="AG120" s="1053"/>
      <c r="AH120" s="1053"/>
      <c r="AI120" s="1053"/>
      <c r="AJ120" s="1054"/>
      <c r="AK120" s="1055" t="s">
        <v>128</v>
      </c>
      <c r="AL120" s="1053"/>
      <c r="AM120" s="1053"/>
      <c r="AN120" s="1053"/>
      <c r="AO120" s="1054"/>
      <c r="AP120" s="1056" t="s">
        <v>436</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4554524</v>
      </c>
      <c r="BR120" s="1021"/>
      <c r="BS120" s="1021"/>
      <c r="BT120" s="1021"/>
      <c r="BU120" s="1021"/>
      <c r="BV120" s="1021">
        <v>5498353</v>
      </c>
      <c r="BW120" s="1021"/>
      <c r="BX120" s="1021"/>
      <c r="BY120" s="1021"/>
      <c r="BZ120" s="1021"/>
      <c r="CA120" s="1021">
        <v>5730254</v>
      </c>
      <c r="CB120" s="1021"/>
      <c r="CC120" s="1021"/>
      <c r="CD120" s="1021"/>
      <c r="CE120" s="1021"/>
      <c r="CF120" s="1035">
        <v>193.1</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1670236</v>
      </c>
      <c r="DH120" s="1021"/>
      <c r="DI120" s="1021"/>
      <c r="DJ120" s="1021"/>
      <c r="DK120" s="1021"/>
      <c r="DL120" s="1021">
        <v>1531401</v>
      </c>
      <c r="DM120" s="1021"/>
      <c r="DN120" s="1021"/>
      <c r="DO120" s="1021"/>
      <c r="DP120" s="1021"/>
      <c r="DQ120" s="1021">
        <v>1417223</v>
      </c>
      <c r="DR120" s="1021"/>
      <c r="DS120" s="1021"/>
      <c r="DT120" s="1021"/>
      <c r="DU120" s="1021"/>
      <c r="DV120" s="1022">
        <v>47.7</v>
      </c>
      <c r="DW120" s="1022"/>
      <c r="DX120" s="1022"/>
      <c r="DY120" s="1022"/>
      <c r="DZ120" s="1023"/>
    </row>
    <row r="121" spans="1:130" s="247" customFormat="1" ht="26.25" customHeight="1" x14ac:dyDescent="0.2">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443</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t="s">
        <v>458</v>
      </c>
      <c r="BR121" s="1014"/>
      <c r="BS121" s="1014"/>
      <c r="BT121" s="1014"/>
      <c r="BU121" s="1014"/>
      <c r="BV121" s="1014" t="s">
        <v>128</v>
      </c>
      <c r="BW121" s="1014"/>
      <c r="BX121" s="1014"/>
      <c r="BY121" s="1014"/>
      <c r="BZ121" s="1014"/>
      <c r="CA121" s="1014" t="s">
        <v>443</v>
      </c>
      <c r="CB121" s="1014"/>
      <c r="CC121" s="1014"/>
      <c r="CD121" s="1014"/>
      <c r="CE121" s="1014"/>
      <c r="CF121" s="1008" t="s">
        <v>128</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t="s">
        <v>128</v>
      </c>
      <c r="DM121" s="1014"/>
      <c r="DN121" s="1014"/>
      <c r="DO121" s="1014"/>
      <c r="DP121" s="1014"/>
      <c r="DQ121" s="1014" t="s">
        <v>128</v>
      </c>
      <c r="DR121" s="1014"/>
      <c r="DS121" s="1014"/>
      <c r="DT121" s="1014"/>
      <c r="DU121" s="1014"/>
      <c r="DV121" s="1015" t="s">
        <v>458</v>
      </c>
      <c r="DW121" s="1015"/>
      <c r="DX121" s="1015"/>
      <c r="DY121" s="1015"/>
      <c r="DZ121" s="1016"/>
    </row>
    <row r="122" spans="1:130" s="247" customFormat="1" ht="26.25" customHeight="1" x14ac:dyDescent="0.2">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436</v>
      </c>
      <c r="AB122" s="1053"/>
      <c r="AC122" s="1053"/>
      <c r="AD122" s="1053"/>
      <c r="AE122" s="1054"/>
      <c r="AF122" s="1055" t="s">
        <v>458</v>
      </c>
      <c r="AG122" s="1053"/>
      <c r="AH122" s="1053"/>
      <c r="AI122" s="1053"/>
      <c r="AJ122" s="1054"/>
      <c r="AK122" s="1055" t="s">
        <v>436</v>
      </c>
      <c r="AL122" s="1053"/>
      <c r="AM122" s="1053"/>
      <c r="AN122" s="1053"/>
      <c r="AO122" s="1054"/>
      <c r="AP122" s="1056" t="s">
        <v>436</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6217923</v>
      </c>
      <c r="BR122" s="1092"/>
      <c r="BS122" s="1092"/>
      <c r="BT122" s="1092"/>
      <c r="BU122" s="1092"/>
      <c r="BV122" s="1092">
        <v>5705263</v>
      </c>
      <c r="BW122" s="1092"/>
      <c r="BX122" s="1092"/>
      <c r="BY122" s="1092"/>
      <c r="BZ122" s="1092"/>
      <c r="CA122" s="1092">
        <v>5353640</v>
      </c>
      <c r="CB122" s="1092"/>
      <c r="CC122" s="1092"/>
      <c r="CD122" s="1092"/>
      <c r="CE122" s="1092"/>
      <c r="CF122" s="1112">
        <v>180.4</v>
      </c>
      <c r="CG122" s="1113"/>
      <c r="CH122" s="1113"/>
      <c r="CI122" s="1113"/>
      <c r="CJ122" s="1113"/>
      <c r="CK122" s="1104"/>
      <c r="CL122" s="1105"/>
      <c r="CM122" s="1105"/>
      <c r="CN122" s="1105"/>
      <c r="CO122" s="1106"/>
      <c r="CP122" s="1114" t="s">
        <v>471</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443</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2">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443</v>
      </c>
      <c r="AL123" s="1053"/>
      <c r="AM123" s="1053"/>
      <c r="AN123" s="1053"/>
      <c r="AO123" s="1054"/>
      <c r="AP123" s="1056" t="s">
        <v>458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472</v>
      </c>
      <c r="BP123" s="1100"/>
      <c r="BQ123" s="1159">
        <v>10772447</v>
      </c>
      <c r="BR123" s="1160"/>
      <c r="BS123" s="1160"/>
      <c r="BT123" s="1160"/>
      <c r="BU123" s="1160"/>
      <c r="BV123" s="1160">
        <v>11203616</v>
      </c>
      <c r="BW123" s="1160"/>
      <c r="BX123" s="1160"/>
      <c r="BY123" s="1160"/>
      <c r="BZ123" s="1160"/>
      <c r="CA123" s="1160">
        <v>11083894</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v>356</v>
      </c>
      <c r="DH123" s="1053"/>
      <c r="DI123" s="1053"/>
      <c r="DJ123" s="1053"/>
      <c r="DK123" s="1054"/>
      <c r="DL123" s="1055">
        <v>342</v>
      </c>
      <c r="DM123" s="1053"/>
      <c r="DN123" s="1053"/>
      <c r="DO123" s="1053"/>
      <c r="DP123" s="1054"/>
      <c r="DQ123" s="1055" t="s">
        <v>443</v>
      </c>
      <c r="DR123" s="1053"/>
      <c r="DS123" s="1053"/>
      <c r="DT123" s="1053"/>
      <c r="DU123" s="1054"/>
      <c r="DV123" s="1056" t="s">
        <v>436</v>
      </c>
      <c r="DW123" s="1057"/>
      <c r="DX123" s="1057"/>
      <c r="DY123" s="1057"/>
      <c r="DZ123" s="1058"/>
    </row>
    <row r="124" spans="1:130" s="247" customFormat="1" ht="26.25" customHeight="1" thickBot="1" x14ac:dyDescent="0.25">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458</v>
      </c>
      <c r="AG124" s="1053"/>
      <c r="AH124" s="1053"/>
      <c r="AI124" s="1053"/>
      <c r="AJ124" s="1054"/>
      <c r="AK124" s="1055" t="s">
        <v>443</v>
      </c>
      <c r="AL124" s="1053"/>
      <c r="AM124" s="1053"/>
      <c r="AN124" s="1053"/>
      <c r="AO124" s="1054"/>
      <c r="AP124" s="1056" t="s">
        <v>443</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443</v>
      </c>
      <c r="BR124" s="1122"/>
      <c r="BS124" s="1122"/>
      <c r="BT124" s="1122"/>
      <c r="BU124" s="1122"/>
      <c r="BV124" s="1122" t="s">
        <v>436</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443</v>
      </c>
      <c r="DM124" s="1078"/>
      <c r="DN124" s="1078"/>
      <c r="DO124" s="1078"/>
      <c r="DP124" s="1079"/>
      <c r="DQ124" s="1077" t="s">
        <v>443</v>
      </c>
      <c r="DR124" s="1078"/>
      <c r="DS124" s="1078"/>
      <c r="DT124" s="1078"/>
      <c r="DU124" s="1079"/>
      <c r="DV124" s="1080" t="s">
        <v>128</v>
      </c>
      <c r="DW124" s="1081"/>
      <c r="DX124" s="1081"/>
      <c r="DY124" s="1081"/>
      <c r="DZ124" s="1082"/>
    </row>
    <row r="125" spans="1:130" s="247" customFormat="1" ht="26.25" customHeight="1" x14ac:dyDescent="0.2">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443</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128</v>
      </c>
      <c r="DM125" s="1021"/>
      <c r="DN125" s="1021"/>
      <c r="DO125" s="1021"/>
      <c r="DP125" s="1021"/>
      <c r="DQ125" s="1021" t="s">
        <v>128</v>
      </c>
      <c r="DR125" s="1021"/>
      <c r="DS125" s="1021"/>
      <c r="DT125" s="1021"/>
      <c r="DU125" s="1021"/>
      <c r="DV125" s="1022" t="s">
        <v>443</v>
      </c>
      <c r="DW125" s="1022"/>
      <c r="DX125" s="1022"/>
      <c r="DY125" s="1022"/>
      <c r="DZ125" s="1023"/>
    </row>
    <row r="126" spans="1:130" s="247" customFormat="1" ht="26.25" customHeight="1" thickBot="1" x14ac:dyDescent="0.25">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443</v>
      </c>
      <c r="DW126" s="1015"/>
      <c r="DX126" s="1015"/>
      <c r="DY126" s="1015"/>
      <c r="DZ126" s="1016"/>
    </row>
    <row r="127" spans="1:130" s="247" customFormat="1" ht="26.25" customHeight="1" x14ac:dyDescent="0.2">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443</v>
      </c>
      <c r="AL127" s="1053"/>
      <c r="AM127" s="1053"/>
      <c r="AN127" s="1053"/>
      <c r="AO127" s="1054"/>
      <c r="AP127" s="1056" t="s">
        <v>128</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443</v>
      </c>
      <c r="DM127" s="1014"/>
      <c r="DN127" s="1014"/>
      <c r="DO127" s="1014"/>
      <c r="DP127" s="1014"/>
      <c r="DQ127" s="1014" t="s">
        <v>128</v>
      </c>
      <c r="DR127" s="1014"/>
      <c r="DS127" s="1014"/>
      <c r="DT127" s="1014"/>
      <c r="DU127" s="1014"/>
      <c r="DV127" s="1015" t="s">
        <v>443</v>
      </c>
      <c r="DW127" s="1015"/>
      <c r="DX127" s="1015"/>
      <c r="DY127" s="1015"/>
      <c r="DZ127" s="1016"/>
    </row>
    <row r="128" spans="1:130" s="247" customFormat="1" ht="26.25" customHeight="1" thickBot="1" x14ac:dyDescent="0.25">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t="s">
        <v>128</v>
      </c>
      <c r="AB128" s="1142"/>
      <c r="AC128" s="1142"/>
      <c r="AD128" s="1142"/>
      <c r="AE128" s="1143"/>
      <c r="AF128" s="1144" t="s">
        <v>128</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488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488</v>
      </c>
      <c r="DH128" s="1134"/>
      <c r="DI128" s="1134"/>
      <c r="DJ128" s="1134"/>
      <c r="DK128" s="1134"/>
      <c r="DL128" s="1134" t="s">
        <v>488</v>
      </c>
      <c r="DM128" s="1134"/>
      <c r="DN128" s="1134"/>
      <c r="DO128" s="1134"/>
      <c r="DP128" s="1134"/>
      <c r="DQ128" s="1134" t="s">
        <v>488</v>
      </c>
      <c r="DR128" s="1134"/>
      <c r="DS128" s="1134"/>
      <c r="DT128" s="1134"/>
      <c r="DU128" s="1134"/>
      <c r="DV128" s="1135" t="s">
        <v>488</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3818088</v>
      </c>
      <c r="AB129" s="1053"/>
      <c r="AC129" s="1053"/>
      <c r="AD129" s="1053"/>
      <c r="AE129" s="1054"/>
      <c r="AF129" s="1055">
        <v>3804732</v>
      </c>
      <c r="AG129" s="1053"/>
      <c r="AH129" s="1053"/>
      <c r="AI129" s="1053"/>
      <c r="AJ129" s="1054"/>
      <c r="AK129" s="1055">
        <v>3709728</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492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817466</v>
      </c>
      <c r="AB130" s="1053"/>
      <c r="AC130" s="1053"/>
      <c r="AD130" s="1053"/>
      <c r="AE130" s="1054"/>
      <c r="AF130" s="1055">
        <v>807616</v>
      </c>
      <c r="AG130" s="1053"/>
      <c r="AH130" s="1053"/>
      <c r="AI130" s="1053"/>
      <c r="AJ130" s="1054"/>
      <c r="AK130" s="1055">
        <v>741539</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2.5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3000622</v>
      </c>
      <c r="AB131" s="1078"/>
      <c r="AC131" s="1078"/>
      <c r="AD131" s="1078"/>
      <c r="AE131" s="1079"/>
      <c r="AF131" s="1077">
        <v>2997116</v>
      </c>
      <c r="AG131" s="1078"/>
      <c r="AH131" s="1078"/>
      <c r="AI131" s="1078"/>
      <c r="AJ131" s="1079"/>
      <c r="AK131" s="1077">
        <v>2968189</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498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3.1272182900000001</v>
      </c>
      <c r="AB132" s="1194"/>
      <c r="AC132" s="1194"/>
      <c r="AD132" s="1194"/>
      <c r="AE132" s="1195"/>
      <c r="AF132" s="1196">
        <v>2.2728182690000001</v>
      </c>
      <c r="AG132" s="1194"/>
      <c r="AH132" s="1194"/>
      <c r="AI132" s="1194"/>
      <c r="AJ132" s="1195"/>
      <c r="AK132" s="1196">
        <v>2.1712229239999998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4.4000000000000004</v>
      </c>
      <c r="AB133" s="1177"/>
      <c r="AC133" s="1177"/>
      <c r="AD133" s="1177"/>
      <c r="AE133" s="1178"/>
      <c r="AF133" s="1176">
        <v>3.4</v>
      </c>
      <c r="AG133" s="1177"/>
      <c r="AH133" s="1177"/>
      <c r="AI133" s="1177"/>
      <c r="AJ133" s="1178"/>
      <c r="AK133" s="1176">
        <v>2.5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fjY7HUALwWBzVeE1sdq5qDAUhHkAXmIok4Zi1BOyICALPEkK9IPme4YCxNATXvTKVLQzuadQZcaQ97fifwjg5w==" saltValue="f88t8PDDoA44SWYkRhHj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O8s1MWrUA2NTEVVjFBQQPzYOtvrk1cEnLCt7nEF3Os0k7HMfx8gpVCvVVnK98cs67qxzFvXteqAdN/a4NvnIg==" saltValue="bjW8/rmGf+q9AQzvlvCH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eiEaAOcwkaGz/sYBxOvIwA2qMhDWLG2GbFLqCV1pNVUnaUM8wPmlGoyV1D35GXJAzuRpsGbX5d9kVelvUEuCg==" saltValue="5cKym34rZIIJa5FLm2Pj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777382</v>
      </c>
      <c r="AP9" s="313">
        <v>101698</v>
      </c>
      <c r="AQ9" s="314">
        <v>114878</v>
      </c>
      <c r="AR9" s="315">
        <v>-11.5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168056</v>
      </c>
      <c r="AP10" s="316">
        <v>21985</v>
      </c>
      <c r="AQ10" s="317">
        <v>13315</v>
      </c>
      <c r="AR10" s="318">
        <v>65.099999999999994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201186</v>
      </c>
      <c r="AP11" s="316">
        <v>26319</v>
      </c>
      <c r="AQ11" s="317">
        <v>14277</v>
      </c>
      <c r="AR11" s="318">
        <v>84.3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1942</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46473</v>
      </c>
      <c r="AP14" s="316">
        <v>6080</v>
      </c>
      <c r="AQ14" s="317">
        <v>4702</v>
      </c>
      <c r="AR14" s="318">
        <v>29.3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41068</v>
      </c>
      <c r="AP15" s="316">
        <v>5373</v>
      </c>
      <c r="AQ15" s="317">
        <v>3059</v>
      </c>
      <c r="AR15" s="318">
        <v>75.599999999999994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-75133</v>
      </c>
      <c r="AP16" s="316">
        <v>-9829</v>
      </c>
      <c r="AQ16" s="317">
        <v>-10160</v>
      </c>
      <c r="AR16" s="318">
        <v>-3.3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1159032</v>
      </c>
      <c r="AP17" s="316">
        <v>151626</v>
      </c>
      <c r="AQ17" s="317">
        <v>142011</v>
      </c>
      <c r="AR17" s="318">
        <v>6.8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12.56</v>
      </c>
      <c r="AP21" s="329">
        <v>13.22</v>
      </c>
      <c r="AQ21" s="330">
        <v>-0.66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96.6</v>
      </c>
      <c r="AP22" s="334">
        <v>95.9</v>
      </c>
      <c r="AQ22" s="335">
        <v>0.7</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695943</v>
      </c>
      <c r="AP32" s="343">
        <v>91044</v>
      </c>
      <c r="AQ32" s="344">
        <v>72897</v>
      </c>
      <c r="AR32" s="345">
        <v>24.9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43</v>
      </c>
      <c r="AR34" s="345"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102852</v>
      </c>
      <c r="AP35" s="343">
        <v>13455</v>
      </c>
      <c r="AQ35" s="344">
        <v>23889</v>
      </c>
      <c r="AR35" s="345">
        <v>-43.7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7190</v>
      </c>
      <c r="AP36" s="343">
        <v>941</v>
      </c>
      <c r="AQ36" s="344">
        <v>3700</v>
      </c>
      <c r="AR36" s="345">
        <v>-74.599999999999994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740</v>
      </c>
      <c r="AR37" s="345" t="s">
        <v>514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3</v>
      </c>
      <c r="AR38" s="335" t="s">
        <v>514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t="s">
        <v>514</v>
      </c>
      <c r="AP39" s="343" t="s">
        <v>514</v>
      </c>
      <c r="AQ39" s="344">
        <v>-2140</v>
      </c>
      <c r="AR39" s="345" t="s">
        <v>514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-741539</v>
      </c>
      <c r="AP40" s="343">
        <v>-97009</v>
      </c>
      <c r="AQ40" s="344">
        <v>-70880</v>
      </c>
      <c r="AR40" s="345">
        <v>36.9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64446</v>
      </c>
      <c r="AP41" s="343">
        <v>8431</v>
      </c>
      <c r="AQ41" s="344">
        <v>28253</v>
      </c>
      <c r="AR41" s="345">
        <v>-70.2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648874</v>
      </c>
      <c r="AN51" s="365">
        <v>77348</v>
      </c>
      <c r="AO51" s="366">
        <v>-16.399999999999999</v>
      </c>
      <c r="AP51" s="367">
        <v>128611</v>
      </c>
      <c r="AQ51" s="368">
        <v>7.5</v>
      </c>
      <c r="AR51" s="369">
        <v>-23.9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428076</v>
      </c>
      <c r="AN52" s="373">
        <v>51028</v>
      </c>
      <c r="AO52" s="374">
        <v>-30.7</v>
      </c>
      <c r="AP52" s="375">
        <v>61552</v>
      </c>
      <c r="AQ52" s="376">
        <v>-10.1</v>
      </c>
      <c r="AR52" s="377">
        <v>-20.6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778740</v>
      </c>
      <c r="AN53" s="365">
        <v>95026</v>
      </c>
      <c r="AO53" s="366">
        <v>22.9</v>
      </c>
      <c r="AP53" s="367">
        <v>138651</v>
      </c>
      <c r="AQ53" s="368">
        <v>7.8</v>
      </c>
      <c r="AR53" s="369">
        <v>15.1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599885</v>
      </c>
      <c r="AN54" s="373">
        <v>73201</v>
      </c>
      <c r="AO54" s="374">
        <v>43.5</v>
      </c>
      <c r="AP54" s="375">
        <v>71211</v>
      </c>
      <c r="AQ54" s="376">
        <v>15.7</v>
      </c>
      <c r="AR54" s="377">
        <v>27.8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1235812</v>
      </c>
      <c r="AN55" s="365">
        <v>154361</v>
      </c>
      <c r="AO55" s="366">
        <v>62.4</v>
      </c>
      <c r="AP55" s="367">
        <v>122882</v>
      </c>
      <c r="AQ55" s="368">
        <v>-11.4</v>
      </c>
      <c r="AR55" s="369">
        <v>73.8</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938093</v>
      </c>
      <c r="AN56" s="373">
        <v>117174</v>
      </c>
      <c r="AO56" s="374">
        <v>60.1</v>
      </c>
      <c r="AP56" s="375">
        <v>65785</v>
      </c>
      <c r="AQ56" s="376">
        <v>-7.6</v>
      </c>
      <c r="AR56" s="377">
        <v>67.7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609357</v>
      </c>
      <c r="AN57" s="365">
        <v>78073</v>
      </c>
      <c r="AO57" s="366">
        <v>-49.4</v>
      </c>
      <c r="AP57" s="367">
        <v>114790</v>
      </c>
      <c r="AQ57" s="368">
        <v>-6.6</v>
      </c>
      <c r="AR57" s="369">
        <v>-42.8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352171</v>
      </c>
      <c r="AN58" s="373">
        <v>45121</v>
      </c>
      <c r="AO58" s="374">
        <v>-61.5</v>
      </c>
      <c r="AP58" s="375">
        <v>55601</v>
      </c>
      <c r="AQ58" s="376">
        <v>-15.5</v>
      </c>
      <c r="AR58" s="377">
        <v>-46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856899</v>
      </c>
      <c r="AN59" s="365">
        <v>112101</v>
      </c>
      <c r="AO59" s="366">
        <v>43.6</v>
      </c>
      <c r="AP59" s="367">
        <v>126262</v>
      </c>
      <c r="AQ59" s="368">
        <v>10</v>
      </c>
      <c r="AR59" s="369">
        <v>33.6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397478</v>
      </c>
      <c r="AN60" s="373">
        <v>51999</v>
      </c>
      <c r="AO60" s="374">
        <v>15.2</v>
      </c>
      <c r="AP60" s="375">
        <v>56769</v>
      </c>
      <c r="AQ60" s="376">
        <v>2.1</v>
      </c>
      <c r="AR60" s="377">
        <v>13.1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825936</v>
      </c>
      <c r="AN61" s="380">
        <v>103382</v>
      </c>
      <c r="AO61" s="381">
        <v>12.6</v>
      </c>
      <c r="AP61" s="382">
        <v>126239</v>
      </c>
      <c r="AQ61" s="383">
        <v>1.5</v>
      </c>
      <c r="AR61" s="369">
        <v>11.1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543141</v>
      </c>
      <c r="AN62" s="373">
        <v>67705</v>
      </c>
      <c r="AO62" s="374">
        <v>5.3</v>
      </c>
      <c r="AP62" s="375">
        <v>62184</v>
      </c>
      <c r="AQ62" s="376">
        <v>-3.1</v>
      </c>
      <c r="AR62" s="377">
        <v>8.4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8qXCSNrC0azXMyo7hQbC7wsLjhY9KRa88UxQ6pMj/PTLNsiSwVdu1uQOM7uhBi6ULHpKUNHw8IuvA6y9M4QuoQ==" saltValue="CwzEk3RoEo8494jj1oSH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bmiHVRaQZKnCk+ENrIHPAARDrmc4w0ZYNnuP2PVVbIx2XzY50F2g7SznmfuORoy1E+yehE9V8dG8QIKGZfArKg==" saltValue="5gxvBFIkZn06HIR89Ghv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fSN0Oiyb7ZQ1yt590k/Jk3H8IXv5uFlZWBBGRwRr2+ij2TNSvXodKAiTCgQduc8t3OKg0LnB4knu5NYO8flpDg==" saltValue="O9Gpa64p9O33oxeThOs4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6" t="s">
        <v>3</v>
      </c>
      <c r="D47" s="1236"/>
      <c r="E47" s="1237"/>
      <c r="F47" s="11">
        <v>38.159999999999997</v>
      </c>
      <c r="G47" s="12">
        <v>47.35</v>
      </c>
      <c r="H47" s="12">
        <v>55.21</v>
      </c>
      <c r="I47" s="12">
        <v>60.35</v>
      </c>
      <c r="J47" s="13">
        <v>61.92</v>
      </c>
    </row>
    <row r="48" spans="2:10" ht="57.75" customHeight="1" x14ac:dyDescent="0.2">
      <c r="B48" s="14"/>
      <c r="C48" s="1238" t="s">
        <v>4</v>
      </c>
      <c r="D48" s="1238"/>
      <c r="E48" s="1239"/>
      <c r="F48" s="15">
        <v>14.49</v>
      </c>
      <c r="G48" s="16">
        <v>13.1</v>
      </c>
      <c r="H48" s="16">
        <v>12.98</v>
      </c>
      <c r="I48" s="16">
        <v>11.55</v>
      </c>
      <c r="J48" s="17">
        <v>14.83</v>
      </c>
    </row>
    <row r="49" spans="2:10" ht="57.75" customHeight="1" thickBot="1" x14ac:dyDescent="0.25">
      <c r="B49" s="18"/>
      <c r="C49" s="1240" t="s">
        <v>5</v>
      </c>
      <c r="D49" s="1240"/>
      <c r="E49" s="1241"/>
      <c r="F49" s="19">
        <v>6.42</v>
      </c>
      <c r="G49" s="20">
        <v>7.3</v>
      </c>
      <c r="H49" s="20">
        <v>4.4000000000000004</v>
      </c>
      <c r="I49" s="20">
        <v>3.47</v>
      </c>
      <c r="J49" s="21">
        <v>3.01</v>
      </c>
    </row>
    <row r="50" spans="2:10" ht="13.5" customHeight="1" x14ac:dyDescent="0.2"/>
  </sheetData>
  <sheetProtection algorithmName="SHA-512" hashValue="Yw7Rs5tKRCCwCZ7HuKxS/cfMoWksDxXIMqs7haXlvbLBfBvRucRGycAgblGDsNC613BjeIUMco7Q850r5JS2Dg==" saltValue="qdNpF5OK28LUa3L39Ba7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2021-10-07T02:37:59Z</cp:lastPrinted>
  <dcterms:created xsi:type="dcterms:W3CDTF">2021-02-05T02:27:58Z</dcterms:created>
  <dcterms:modified xsi:type="dcterms:W3CDTF">2021-10-07T02:40:10Z</dcterms:modified>
  <cp:category/>
</cp:coreProperties>
</file>