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<sst xmlns="http://schemas.openxmlformats.org/spreadsheetml/2006/main" count="1180" uniqueCount="620">
  <si>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</si>
  <si>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</si>
  <si>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</si>
  <si>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</si>
  <si>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</si>
  <si>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</si>
  <si>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</si>
  <si>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</si>
  <si>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</si>
  <si>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</si>
  <si>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</si>
  <si>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</si>
  <si>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</si>
  <si>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</si>
  <si>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</si>
  <si>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</si>
  <si>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</si>
  <si>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</si>
  <si>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</si>
  <si>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</si>
  <si>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</si>
  <si>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</si>
  <si>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</si>
  <si>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</si>
  <si>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</si>
  <si>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</si>
  <si>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</si>
  <si>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</si>
  <si>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</si>
  <si>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</si>
  <si>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</si>
  <si>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</si>
  <si>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</si>
  <si>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</si>
  <si>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</si>
  <si>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</si>
  <si>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</si>
  <si>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</si>
  <si>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</si>
  <si>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</si>
  <si>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</si>
  <si>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</si>
  <si>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</si>
  <si>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</si>
  <si>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</si>
  <si>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</si>
  <si>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</si>
  <si>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</si>
  <si>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</si>
  <si>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</si>
  <si>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</si>
  <si>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</si>
  <si>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</si>
  <si>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</si>
  <si>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</si>
  <si>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</si>
  <si>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</si>
  <si>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</si>
  <si>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</si>
  <si>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</si>
  <si>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</si>
  <si>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</si>
  <si>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</si>
  <si>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</si>
  <si>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</si>
  <si>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</si>
  <si>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</si>
  <si>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</si>
  <si>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</si>
  <si>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</si>
  <si>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</si>
  <si>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</si>
  <si>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</si>
  <si>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</si>
  <si>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</si>
  <si>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</si>
  <si>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</si>
  <si>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</si>
  <si>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</si>
  <si>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</si>
  <si>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</si>
  <si>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</si>
  <si>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</si>
  <si>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</si>
  <si>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</si>
  <si>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</si>
  <si>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</si>
  <si>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</si>
  <si>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</si>
  <si>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</si>
  <si>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</si>
  <si>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</si>
  <si>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</si>
  <si>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</si>
  <si>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</si>
  <si>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</si>
  <si>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</si>
  <si>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</si>
  <si>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</si>
  <si>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</si>
  <si>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</si>
  <si>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</si>
  <si>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</si>
  <si>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</si>
  <si>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</si>
  <si>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</si>
  <si>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</si>
  <si>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</si>
  <si>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</si>
  <si>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</si>
  <si>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</si>
  <si>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</si>
  <si>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</si>
  <si>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</si>
  <si>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</si>
  <si>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</si>
  <si>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</si>
  <si>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</si>
  <si>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</si>
  <si>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</si>
  <si>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</si>
  <si>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</si>
  <si>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</si>
  <si>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</si>
  <si>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</si>
  <si>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</si>
  <si>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</si>
  <si>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</si>
  <si>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</si>
  <si>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</si>
  <si>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</si>
  <si>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</si>
  <si>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</si>
  <si>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</si>
  <si>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</si>
  <si>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</si>
  <si>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</si>
  <si>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</si>
  <si>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</si>
  <si>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</si>
  <si>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</si>
  <si>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</si>
  <si>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</si>
  <si>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</si>
  <si>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</si>
  <si>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</si>
  <si>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</si>
  <si>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</si>
  <si>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</si>
  <si>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</si>
  <si>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</si>
  <si>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</si>
  <si>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</si>
  <si>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</si>
  <si>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</si>
  <si>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</si>
  <si>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</si>
  <si>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</si>
  <si>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</si>
  <si>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</si>
  <si>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</si>
  <si>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</si>
  <si>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</si>
  <si>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</si>
  <si>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</si>
  <si>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</si>
  <si>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</si>
  <si>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</si>
  <si>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</si>
  <si>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</si>
  <si>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</si>
  <si>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</si>
  <si>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</si>
  <si>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</si>
  <si>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</si>
  <si>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</si>
  <si>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</si>
  <si>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</si>
  <si>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</si>
  <si>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</si>
  <si>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</si>
  <si>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</si>
  <si>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</si>
  <si>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</si>
  <si>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</si>
  <si>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</si>
  <si>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</si>
  <si>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</si>
  <si>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</si>
  <si>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</si>
  <si>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</si>
  <si>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</si>
  <si>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</si>
  <si>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</si>
  <si>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</si>
  <si>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</si>
  <si>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</si>
  <si>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</si>
  <si>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</si>
  <si>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</si>
  <si>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</si>
  <si>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</si>
  <si>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</si>
  <si>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</si>
  <si>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</si>
  <si>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</si>
  <si>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</si>
  <si>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</si>
  <si>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</si>
  <si>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</si>
  <si>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</si>
  <si>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</si>
  <si>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</si>
  <si>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</si>
  <si>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</si>
  <si>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山梨県忍野村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</si>
  <si>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</si>
  <si>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</si>
  <si>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</si>
  <si>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</si>
  <si>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</si>
  <si>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</si>
  <si>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</si>
  <si>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</si>
  <si>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</si>
  <si>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</si>
  <si>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</si>
  <si>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</si>
  <si>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</si>
  <si>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</si>
  <si>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</si>
  <si>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</si>
  <si>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</si>
  <si>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</si>
  <si>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</si>
  <si>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</si>
  <si>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</si>
  <si>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</si>
  <si>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</si>
  <si>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</si>
  <si>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</si>
  <si>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</si>
  <si>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</si>
  <si>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</si>
  <si>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</si>
  <si>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</si>
  <si>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</si>
  <si>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</si>
  <si>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</si>
  <si>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</si>
  <si>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</si>
  <si>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</si>
  <si>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</si>
  <si>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</si>
  <si>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</si>
  <si>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</si>
  <si>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</si>
  <si>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</si>
  <si>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</si>
  <si>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</si>
  <si>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</si>
  <si>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</si>
  <si>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</si>
  <si>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</si>
  <si>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</si>
  <si>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</si>
  <si>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</si>
  <si>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</si>
  <si>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</si>
  <si>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</si>
  <si>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</si>
  <si>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</si>
  <si>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</si>
  <si>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</si>
  <si>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</si>
  <si>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</si>
  <si>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</si>
  <si>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</si>
  <si>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</si>
  <si>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</si>
  <si>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</si>
  <si>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</si>
  <si>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</si>
  <si>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</si>
  <si>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</si>
  <si>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</si>
  <si>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</si>
  <si>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</si>
  <si>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</si>
  <si>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</si>
  <si>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</si>
  <si>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</si>
  <si>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</si>
  <si>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</si>
  <si>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</si>
  <si>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</si>
  <si>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</si>
  <si>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</si>
  <si>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</si>
  <si>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</si>
  <si>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</si>
  <si>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</si>
  <si>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</si>
  <si>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</si>
  <si>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</si>
  <si>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</si>
  <si>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</si>
  <si>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</si>
  <si>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</si>
  <si>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</si>
  <si>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</si>
  <si>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</si>
  <si>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</si>
  <si>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</si>
  <si>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</si>
  <si>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</si>
  <si>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</si>
  <si>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</si>
  <si>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</si>
  <si>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</si>
  <si>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</si>
  <si>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</si>
  <si>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</si>
  <si>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</si>
  <si>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</si>
  <si>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</si>
  <si>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</si>
  <si>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</si>
  <si>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</si>
  <si>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</si>
  <si>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</si>
  <si>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</si>
  <si>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</si>
  <si>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</si>
  <si>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</si>
  <si>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</si>
  <si>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</si>
  <si>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</si>
  <si>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</si>
  <si>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</si>
  <si>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</si>
  <si>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</si>
  <si>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</si>
  <si>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</si>
  <si>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</si>
  <si>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</si>
  <si>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</si>
  <si>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</si>
  <si>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</si>
  <si>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</si>
  <si>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</si>
  <si>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</si>
  <si>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</si>
  <si>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</si>
  <si>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</si>
  <si>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</si>
  <si>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</si>
  <si>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</si>
  <si>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</si>
  <si>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</si>
  <si>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</si>
  <si>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</si>
  <si>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</si>
  <si>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</si>
  <si>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</si>
  <si>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</si>
  <si>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</si>
  <si>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</si>
  <si>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</si>
  <si>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山梨県忍野村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</si>
  <si>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</si>
  <si>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</si>
  <si>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</si>
  <si>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</si>
  <si>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</si>
  <si>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</si>
  <si>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</si>
  <si>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</si>
  <si>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</si>
  <si>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</si>
  <si>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</si>
  <si>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</si>
  <si>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</si>
  <si>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</si>
  <si>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</si>
  <si>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</si>
  <si>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</si>
  <si>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</si>
  <si>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</si>
  <si>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</si>
  <si>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</si>
  <si>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</si>
  <si>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</si>
  <si>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</si>
  <si>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</si>
  <si>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</si>
  <si>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</si>
  <si>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</si>
  <si>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</si>
  <si>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</si>
  <si>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</si>
  <si>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</si>
  <si>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</si>
  <si>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</si>
  <si>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</si>
  <si>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</si>
  <si>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</si>
  <si>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</si>
  <si>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</si>
  <si>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</si>
  <si>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</si>
  <si>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</si>
  <si>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</si>
  <si>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土地開発事業特別会計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</si>
  <si>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</si>
  <si>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</si>
  <si>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</si>
  <si>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</si>
  <si>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</si>
  <si>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</si>
  <si>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</si>
  <si>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</si>
  <si>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</si>
  <si>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</si>
  <si>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</si>
  <si>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</si>
  <si>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</si>
  <si>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</si>
  <si>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</si>
  <si>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</si>
  <si>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</si>
  <si>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</si>
  <si>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</si>
  <si>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</si>
  <si>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</si>
  <si>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</si>
  <si>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</si>
  <si>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</si>
  <si>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</si>
  <si>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</si>
  <si>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</si>
  <si>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</si>
  <si>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</si>
  <si>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</si>
  <si>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</si>
  <si>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</si>
  <si>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</si>
  <si>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</si>
  <si>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</si>
  <si>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</si>
  <si>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</si>
  <si>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</si>
  <si>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</si>
  <si>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</si>
  <si>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</si>
  <si>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</si>
  <si>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</si>
  <si>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</si>
  <si>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</si>
  <si>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</si>
  <si>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</si>
  <si>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</si>
  <si>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</si>
  <si>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</si>
  <si>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</si>
  <si>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</si>
  <si>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</si>
  <si>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</si>
  <si>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</si>
  <si>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</si>
  <si>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</si>
  <si>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</si>
  <si>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</si>
  <si>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</si>
  <si>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</si>
  <si>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</si>
  <si>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</si>
  <si>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</si>
  <si>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</si>
  <si>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</si>
  <si>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</si>
  <si>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介護予防支援事業特別会計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</si>
  <si>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</si>
  <si>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</si>
  <si>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</si>
  <si>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</si>
  <si>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</si>
  <si>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</si>
  <si>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</si>
  <si>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</si>
  <si>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</si>
  <si>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</si>
  <si>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</si>
  <si>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</si>
  <si>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</si>
  <si>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</si>
  <si>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</si>
  <si>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</si>
  <si>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</si>
  <si>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</si>
  <si>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</si>
  <si>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</si>
  <si>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</si>
  <si>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</si>
  <si>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</si>
  <si>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</si>
  <si>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</si>
  <si>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</si>
  <si>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</si>
  <si>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</si>
  <si>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</si>
  <si>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</si>
  <si>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</si>
  <si>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</si>
  <si>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</si>
  <si>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</si>
  <si>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</si>
  <si>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</si>
  <si>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</si>
  <si>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</si>
  <si>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</si>
  <si>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</si>
  <si>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</si>
  <si>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</si>
  <si>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</si>
  <si>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</si>
  <si>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</si>
  <si>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</si>
  <si>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</si>
  <si>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</si>
  <si>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</si>
  <si>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</si>
  <si>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</si>
  <si>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</si>
  <si>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</si>
  <si>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</si>
  <si>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</si>
  <si>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</si>
  <si>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</si>
  <si>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</si>
  <si>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</si>
  <si>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</si>
  <si>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</si>
  <si>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</si>
  <si>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</si>
  <si>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</si>
  <si>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</si>
  <si>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</si>
  <si>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</si>
  <si>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</si>
  <si>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</si>
  <si>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</si>
  <si>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</si>
  <si>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</si>
  <si>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</si>
  <si>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</si>
  <si>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</si>
  <si>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</si>
  <si>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</si>
  <si>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</si>
  <si>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</si>
  <si>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</si>
  <si>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</si>
  <si>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</si>
  <si>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</si>
  <si>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</si>
  <si>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</si>
  <si>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</si>
  <si>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</si>
  <si>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</si>
  <si>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</si>
  <si>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</si>
  <si>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9.10</t>
  </si>
  <si>
    <t>▲ 6.39</t>
  </si>
  <si>
    <t>▲ 13.65</t>
  </si>
  <si>
    <t>水道事業会計</t>
  </si>
  <si>
    <t>一般会計</t>
  </si>
  <si>
    <t>国民健康保険特別会計</t>
  </si>
  <si>
    <t>介護保険特別会計</t>
  </si>
  <si>
    <t>人づくり資金貸付事業特別会計</t>
  </si>
  <si>
    <t>後期高齢者医療特別会計</t>
  </si>
  <si>
    <t>介護予防支援事業特別会計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</si>
  <si>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</si>
  <si>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</si>
  <si>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</si>
  <si>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</si>
  <si>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</si>
  <si>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</si>
  <si>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</si>
  <si>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</si>
  <si>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</si>
  <si>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</si>
  <si>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phoneticPr fontId="2"/>
  </si>
  <si>
    <t>富士五湖広域行政事務組合（富士五湖聖苑特別会計）</t>
    <rPh sb="0" eb="4">
      <t>フジゴコ</t>
    </rPh>
    <rPh sb="4" eb="6">
      <t>コウイキ</t>
    </rPh>
    <rPh sb="6" eb="8">
      <t>ギョウセイ</t>
    </rPh>
    <rPh sb="8" eb="10">
      <t>ジム</t>
    </rPh>
    <rPh sb="10" eb="12">
      <t>クミアイ</t>
    </rPh>
    <phoneticPr fontId="2"/>
  </si>
  <si>
    <t>富士吉田市外二ヶ村恩賜県有林財産保護組合（一般会計）</t>
    <rPh sb="21" eb="23">
      <t>イッパン</t>
    </rPh>
    <rPh sb="23" eb="25">
      <t>カイケイ</t>
    </rPh>
    <phoneticPr fontId="2"/>
  </si>
  <si>
    <t>山梨県市町村総合事務組合（一般会計）</t>
    <rPh sb="13" eb="15">
      <t>イッパン</t>
    </rPh>
    <rPh sb="15" eb="17">
      <t>カイケイ</t>
    </rPh>
    <phoneticPr fontId="2"/>
  </si>
  <si>
    <t>山梨県市町村総合事務組合（電子化事業及び会館管理・研修事業特別会計）</t>
  </si>
  <si>
    <t>山梨県市町村総合事務組合（一般廃棄物最終処分場事業特別会計）</t>
  </si>
  <si>
    <t>山梨県市町村総合事務組合（交通災害共済事業特別会計）</t>
  </si>
  <si>
    <t>山梨県市町村総合事務組合（入札参加資格審査事業費特別会計）</t>
  </si>
  <si>
    <t>山梨県後期高齢者医療広域連合（一般会計）</t>
    <rPh sb="15" eb="17">
      <t>イッパン</t>
    </rPh>
    <rPh sb="17" eb="19">
      <t>カイケイ</t>
    </rPh>
    <phoneticPr fontId="2"/>
  </si>
  <si>
    <t>山梨県後期高齢者医療広域連合（後期高齢者医療特別会計）</t>
  </si>
  <si>
    <t>-</t>
    <phoneticPr fontId="2"/>
  </si>
  <si>
    <t>公共施設整備基金</t>
    <rPh sb="0" eb="2">
      <t>コウキョウ</t>
    </rPh>
    <rPh sb="2" eb="4">
      <t>シセツ</t>
    </rPh>
    <rPh sb="4" eb="6">
      <t>セイビ</t>
    </rPh>
    <rPh sb="6" eb="8">
      <t>キキン</t>
    </rPh>
    <phoneticPr fontId="2"/>
  </si>
  <si>
    <t>教育施設整備基金</t>
    <rPh sb="0" eb="2">
      <t>キョウイク</t>
    </rPh>
    <rPh sb="2" eb="4">
      <t>シセツ</t>
    </rPh>
    <rPh sb="4" eb="6">
      <t>セイビ</t>
    </rPh>
    <rPh sb="6" eb="8">
      <t>キキン</t>
    </rPh>
    <phoneticPr fontId="2"/>
  </si>
  <si>
    <t>地域活性化基金</t>
    <rPh sb="0" eb="2">
      <t>チイキ</t>
    </rPh>
    <rPh sb="2" eb="5">
      <t>カッセイカ</t>
    </rPh>
    <rPh sb="5" eb="7">
      <t>キキン</t>
    </rPh>
    <phoneticPr fontId="2"/>
  </si>
  <si>
    <t>公園施設整備基金</t>
    <rPh sb="0" eb="2">
      <t>コウエン</t>
    </rPh>
    <rPh sb="2" eb="4">
      <t>シセツ</t>
    </rPh>
    <rPh sb="4" eb="6">
      <t>セイビ</t>
    </rPh>
    <rPh sb="6" eb="8">
      <t>キキン</t>
    </rPh>
    <phoneticPr fontId="2"/>
  </si>
  <si>
    <t>土地開発基金</t>
    <rPh sb="0" eb="2">
      <t>トチ</t>
    </rPh>
    <rPh sb="2" eb="4">
      <t>カイハツ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</si>
  <si>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</si>
  <si>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</si>
  <si>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</si>
  <si>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新たな起債の借り入れを近年行っていないことや、財政調整基金などの充当可能基金を維持していることから、将来負担比率は高い水準を維持している。
しかし、施設の老朽化は日々進行しており、、中長期的な視点で計画的に修繕や更新を行っていく必要がある。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</si>
  <si>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</si>
  <si>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</si>
  <si>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</si>
  <si>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</si>
  <si>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</si>
  <si>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</si>
  <si>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新たな起債の借入れを行っていないことから実質公債費比率は年々低くなっている。
しかしながら、本村歳入の根幹となっている法人税の税率が令和元年10月に引き下げとなり、今後はこれまでのような法人税収は見込むことはできないため、最小限度の起債発行に努めていく必要がある。</t>
    <rPh sb="63" eb="65">
      <t>ゼイリツ</t>
    </rPh>
    <rPh sb="66" eb="68">
      <t>レイワ</t>
    </rPh>
    <rPh sb="68" eb="70">
      <t>ガンネン</t>
    </rPh>
    <rPh sb="72" eb="73">
      <t>ガツ</t>
    </rPh>
    <rPh sb="74" eb="75">
      <t>ヒ</t>
    </rPh>
    <rPh sb="76" eb="77">
      <t>サ</t>
    </rPh>
    <rPh sb="82" eb="84">
      <t>コンゴ</t>
    </rPh>
    <rPh sb="93" eb="95">
      <t>ホウジン</t>
    </rPh>
    <rPh sb="95" eb="97">
      <t>ゼイシュウ</t>
    </rPh>
    <rPh sb="98" eb="100">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</si>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</sst>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ACA8-4B2C-9018-FE168DE7B6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91068</c:v>
                </c:pt>
                <c:pt idx="1">
                  <c:v>96565</c:v>
                </c:pt>
                <c:pt idx="2">
                  <c:v>62372</c:v>
                </c:pt>
                <c:pt idx="3">
                  <c:v>60337</c:v>
                </c:pt>
                <c:pt idx="4">
                  <c:v>104241</c:v>
                </c:pt>
              </c:numCache>
            </c:numRef>
          </c:val>
          <c:smooth val="0"/>
          <c:extLst>
            <c:ext xmlns:c16="http://schemas.microsoft.com/office/drawing/2014/chart" uri="{C3380CC4-5D6E-409C-BE32-E72D297353CC}">
              <c16:uniqueId val="{00000001-ACA8-4B2C-9018-FE168DE7B6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5.77</c:v>
                </c:pt>
                <c:pt idx="1">
                  <c:v>4.53</c:v>
                </c:pt>
                <c:pt idx="2">
                  <c:v>6.94</c:v>
                </c:pt>
                <c:pt idx="3">
                  <c:v>8.74</c:v>
                </c:pt>
                <c:pt idx="4">
                  <c:v>2.41</c:v>
                </c:pt>
              </c:numCache>
            </c:numRef>
          </c:val>
          <c:extLst>
            <c:ext xmlns:c16="http://schemas.microsoft.com/office/drawing/2014/chart" uri="{C3380CC4-5D6E-409C-BE32-E72D297353CC}">
              <c16:uniqueId val="{00000000-9B12-4EE2-880B-02E29CA67E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119.01</c:v>
                </c:pt>
                <c:pt idx="1">
                  <c:v>66.739999999999995</c:v>
                </c:pt>
                <c:pt idx="2">
                  <c:v>98.46</c:v>
                </c:pt>
                <c:pt idx="3">
                  <c:v>93.06</c:v>
                </c:pt>
                <c:pt idx="4">
                  <c:v>81.14</c:v>
                </c:pt>
              </c:numCache>
            </c:numRef>
          </c:val>
          <c:extLst>
            <c:ext xmlns:c16="http://schemas.microsoft.com/office/drawing/2014/chart" uri="{C3380CC4-5D6E-409C-BE32-E72D297353CC}">
              <c16:uniqueId val="{00000001-9B12-4EE2-880B-02E29CA67E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28.87</c:v>
                </c:pt>
                <c:pt idx="1">
                  <c:v>-9.1</c:v>
                </c:pt>
                <c:pt idx="2">
                  <c:v>-6.39</c:v>
                </c:pt>
                <c:pt idx="3">
                  <c:v>10.6</c:v>
                </c:pt>
                <c:pt idx="4">
                  <c:v>-13.65</c:v>
                </c:pt>
              </c:numCache>
            </c:numRef>
          </c:val>
          <c:smooth val="0"/>
          <c:extLst>
            <c:ext xmlns:c16="http://schemas.microsoft.com/office/drawing/2014/chart" uri="{C3380CC4-5D6E-409C-BE32-E72D297353CC}">
              <c16:uniqueId val="{00000002-9B12-4EE2-880B-02E29CA67E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DC7-4CE0-9B39-3BE8966B17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C7-4CE0-9B39-3BE8966B17C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C7-4CE0-9B39-3BE8966B17C9}"/>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7DC7-4CE0-9B39-3BE8966B17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7DC7-4CE0-9B39-3BE8966B17C9}"/>
            </c:ext>
          </c:extLst>
        </c:ser>
        <c:ser>
          <c:idx val="5"/>
          <c:order val="5"/>
          <c:tx>
            <c:strRef>
              <c:f>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0.08</c:v>
                </c:pt>
                <c:pt idx="4">
                  <c:v>#N/A</c:v>
                </c:pt>
                <c:pt idx="5">
                  <c:v>0.05</c:v>
                </c:pt>
                <c:pt idx="6">
                  <c:v>#N/A</c:v>
                </c:pt>
                <c:pt idx="7">
                  <c:v>0.02</c:v>
                </c:pt>
                <c:pt idx="8">
                  <c:v>#N/A</c:v>
                </c:pt>
                <c:pt idx="9">
                  <c:v>0.23</c:v>
                </c:pt>
              </c:numCache>
            </c:numRef>
          </c:val>
          <c:extLst>
            <c:ext xmlns:c16="http://schemas.microsoft.com/office/drawing/2014/chart" uri="{C3380CC4-5D6E-409C-BE32-E72D297353CC}">
              <c16:uniqueId val="{00000005-7DC7-4CE0-9B39-3BE8966B17C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0.28999999999999998</c:v>
                </c:pt>
                <c:pt idx="2">
                  <c:v>#N/A</c:v>
                </c:pt>
                <c:pt idx="3">
                  <c:v>0.04</c:v>
                </c:pt>
                <c:pt idx="4">
                  <c:v>#N/A</c:v>
                </c:pt>
                <c:pt idx="5">
                  <c:v>0.4</c:v>
                </c:pt>
                <c:pt idx="6">
                  <c:v>#N/A</c:v>
                </c:pt>
                <c:pt idx="7">
                  <c:v>0.27</c:v>
                </c:pt>
                <c:pt idx="8">
                  <c:v>#N/A</c:v>
                </c:pt>
                <c:pt idx="9">
                  <c:v>0.43</c:v>
                </c:pt>
              </c:numCache>
            </c:numRef>
          </c:val>
          <c:extLst>
            <c:ext xmlns:c16="http://schemas.microsoft.com/office/drawing/2014/chart" uri="{C3380CC4-5D6E-409C-BE32-E72D297353CC}">
              <c16:uniqueId val="{00000006-7DC7-4CE0-9B39-3BE8966B17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0.7</c:v>
                </c:pt>
                <c:pt idx="4">
                  <c:v>#N/A</c:v>
                </c:pt>
                <c:pt idx="5">
                  <c:v>0.82</c:v>
                </c:pt>
                <c:pt idx="6">
                  <c:v>#N/A</c:v>
                </c:pt>
                <c:pt idx="7">
                  <c:v>0.39</c:v>
                </c:pt>
                <c:pt idx="8">
                  <c:v>#N/A</c:v>
                </c:pt>
                <c:pt idx="9">
                  <c:v>0.5</c:v>
                </c:pt>
              </c:numCache>
            </c:numRef>
          </c:val>
          <c:extLst>
            <c:ext xmlns:c16="http://schemas.microsoft.com/office/drawing/2014/chart" uri="{C3380CC4-5D6E-409C-BE32-E72D297353CC}">
              <c16:uniqueId val="{00000007-7DC7-4CE0-9B39-3BE8966B17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5.67</c:v>
                </c:pt>
                <c:pt idx="2">
                  <c:v>#N/A</c:v>
                </c:pt>
                <c:pt idx="3">
                  <c:v>4.4400000000000004</c:v>
                </c:pt>
                <c:pt idx="4">
                  <c:v>#N/A</c:v>
                </c:pt>
                <c:pt idx="5">
                  <c:v>6.88</c:v>
                </c:pt>
                <c:pt idx="6">
                  <c:v>#N/A</c:v>
                </c:pt>
                <c:pt idx="7">
                  <c:v>8.7100000000000009</c:v>
                </c:pt>
                <c:pt idx="8">
                  <c:v>#N/A</c:v>
                </c:pt>
                <c:pt idx="9">
                  <c:v>2.17</c:v>
                </c:pt>
              </c:numCache>
            </c:numRef>
          </c:val>
          <c:extLst>
            <c:ext xmlns:c16="http://schemas.microsoft.com/office/drawing/2014/chart" uri="{C3380CC4-5D6E-409C-BE32-E72D297353CC}">
              <c16:uniqueId val="{00000008-7DC7-4CE0-9B39-3BE8966B17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5.71</c:v>
                </c:pt>
                <c:pt idx="2">
                  <c:v>#N/A</c:v>
                </c:pt>
                <c:pt idx="3">
                  <c:v>4.13</c:v>
                </c:pt>
                <c:pt idx="4">
                  <c:v>#N/A</c:v>
                </c:pt>
                <c:pt idx="5">
                  <c:v>7.07</c:v>
                </c:pt>
                <c:pt idx="6">
                  <c:v>#N/A</c:v>
                </c:pt>
                <c:pt idx="7">
                  <c:v>6.68</c:v>
                </c:pt>
                <c:pt idx="8">
                  <c:v>#N/A</c:v>
                </c:pt>
                <c:pt idx="9">
                  <c:v>6.81</c:v>
                </c:pt>
              </c:numCache>
            </c:numRef>
          </c:val>
          <c:extLst>
            <c:ext xmlns:c16="http://schemas.microsoft.com/office/drawing/2014/chart" uri="{C3380CC4-5D6E-409C-BE32-E72D297353CC}">
              <c16:uniqueId val="{00000009-7DC7-4CE0-9B39-3BE8966B17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300</c:v>
                </c:pt>
                <c:pt idx="5">
                  <c:v>281</c:v>
                </c:pt>
                <c:pt idx="8">
                  <c:v>271</c:v>
                </c:pt>
                <c:pt idx="11">
                  <c:v>259</c:v>
                </c:pt>
                <c:pt idx="14">
                  <c:v>232</c:v>
                </c:pt>
              </c:numCache>
            </c:numRef>
          </c:val>
          <c:extLst>
            <c:ext xmlns:c16="http://schemas.microsoft.com/office/drawing/2014/chart" uri="{C3380CC4-5D6E-409C-BE32-E72D297353CC}">
              <c16:uniqueId val="{00000000-4B28-4D89-8535-73F8EF97AE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28-4D89-8535-73F8EF97AE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B28-4D89-8535-73F8EF97AE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6</c:v>
                </c:pt>
                <c:pt idx="6">
                  <c:v>6</c:v>
                </c:pt>
                <c:pt idx="9">
                  <c:v>6</c:v>
                </c:pt>
                <c:pt idx="12">
                  <c:v>3</c:v>
                </c:pt>
              </c:numCache>
            </c:numRef>
          </c:val>
          <c:extLst>
            <c:ext xmlns:c16="http://schemas.microsoft.com/office/drawing/2014/chart" uri="{C3380CC4-5D6E-409C-BE32-E72D297353CC}">
              <c16:uniqueId val="{00000003-4B28-4D89-8535-73F8EF97AE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156</c:v>
                </c:pt>
                <c:pt idx="3">
                  <c:v>144</c:v>
                </c:pt>
                <c:pt idx="6">
                  <c:v>122</c:v>
                </c:pt>
                <c:pt idx="9">
                  <c:v>98</c:v>
                </c:pt>
                <c:pt idx="12">
                  <c:v>79</c:v>
                </c:pt>
              </c:numCache>
            </c:numRef>
          </c:val>
          <c:extLst>
            <c:ext xmlns:c16="http://schemas.microsoft.com/office/drawing/2014/chart" uri="{C3380CC4-5D6E-409C-BE32-E72D297353CC}">
              <c16:uniqueId val="{00000004-4B28-4D89-8535-73F8EF97AE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28-4D89-8535-73F8EF97AE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28-4D89-8535-73F8EF97AE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c:v>
                </c:pt>
                <c:pt idx="3">
                  <c:v>168</c:v>
                </c:pt>
                <c:pt idx="6">
                  <c:v>155</c:v>
                </c:pt>
                <c:pt idx="9">
                  <c:v>93</c:v>
                </c:pt>
                <c:pt idx="12">
                  <c:v>65</c:v>
                </c:pt>
              </c:numCache>
            </c:numRef>
          </c:val>
          <c:extLst>
            <c:ext xmlns:c16="http://schemas.microsoft.com/office/drawing/2014/chart" uri="{C3380CC4-5D6E-409C-BE32-E72D297353CC}">
              <c16:uniqueId val="{00000007-4B28-4D89-8535-73F8EF97AE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c:v>
                </c:pt>
                <c:pt idx="2">
                  <c:v>#N/A</c:v>
                </c:pt>
                <c:pt idx="3">
                  <c:v>#N/A</c:v>
                </c:pt>
                <c:pt idx="4">
                  <c:v>37</c:v>
                </c:pt>
                <c:pt idx="5">
                  <c:v>#N/A</c:v>
                </c:pt>
                <c:pt idx="6">
                  <c:v>#N/A</c:v>
                </c:pt>
                <c:pt idx="7">
                  <c:v>12</c:v>
                </c:pt>
                <c:pt idx="8">
                  <c:v>#N/A</c:v>
                </c:pt>
                <c:pt idx="9">
                  <c:v>#N/A</c:v>
                </c:pt>
                <c:pt idx="10">
                  <c:v>-62</c:v>
                </c:pt>
                <c:pt idx="11">
                  <c:v>#N/A</c:v>
                </c:pt>
                <c:pt idx="12">
                  <c:v>#N/A</c:v>
                </c:pt>
                <c:pt idx="13">
                  <c:v>-85</c:v>
                </c:pt>
                <c:pt idx="14">
                  <c:v>#N/A</c:v>
                </c:pt>
              </c:numCache>
            </c:numRef>
          </c:val>
          <c:smooth val="0"/>
          <c:extLst>
            <c:ext xmlns:c16="http://schemas.microsoft.com/office/drawing/2014/chart" uri="{C3380CC4-5D6E-409C-BE32-E72D297353CC}">
              <c16:uniqueId val="{00000008-4B28-4D89-8535-73F8EF97AE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2275</c:v>
                </c:pt>
                <c:pt idx="5">
                  <c:v>2033</c:v>
                </c:pt>
                <c:pt idx="8">
                  <c:v>1793</c:v>
                </c:pt>
                <c:pt idx="11">
                  <c:v>1556</c:v>
                </c:pt>
                <c:pt idx="14">
                  <c:v>1339</c:v>
                </c:pt>
              </c:numCache>
            </c:numRef>
          </c:val>
          <c:extLst>
            <c:ext xmlns:c16="http://schemas.microsoft.com/office/drawing/2014/chart" uri="{C3380CC4-5D6E-409C-BE32-E72D297353CC}">
              <c16:uniqueId val="{00000000-CA09-4D12-87EA-3BBDCE243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A09-4D12-87EA-3BBDCE243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5291</c:v>
                </c:pt>
                <c:pt idx="5">
                  <c:v>5029</c:v>
                </c:pt>
                <c:pt idx="8">
                  <c:v>4861</c:v>
                </c:pt>
                <c:pt idx="11">
                  <c:v>5478</c:v>
                </c:pt>
                <c:pt idx="14">
                  <c:v>5207</c:v>
                </c:pt>
              </c:numCache>
            </c:numRef>
          </c:val>
          <c:extLst>
            <c:ext xmlns:c16="http://schemas.microsoft.com/office/drawing/2014/chart" uri="{C3380CC4-5D6E-409C-BE32-E72D297353CC}">
              <c16:uniqueId val="{00000002-CA09-4D12-87EA-3BBDCE243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09-4D12-87EA-3BBDCE243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09-4D12-87EA-3BBDCE243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09-4D12-87EA-3BBDCE243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09-4D12-87EA-3BBDCE243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c:v>
                </c:pt>
                <c:pt idx="3">
                  <c:v>50</c:v>
                </c:pt>
                <c:pt idx="6">
                  <c:v>50</c:v>
                </c:pt>
                <c:pt idx="9">
                  <c:v>53</c:v>
                </c:pt>
                <c:pt idx="12">
                  <c:v>46</c:v>
                </c:pt>
              </c:numCache>
            </c:numRef>
          </c:val>
          <c:extLst>
            <c:ext xmlns:c16="http://schemas.microsoft.com/office/drawing/2014/chart" uri="{C3380CC4-5D6E-409C-BE32-E72D297353CC}">
              <c16:uniqueId val="{00000007-CA09-4D12-87EA-3BBDCE243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724</c:v>
                </c:pt>
                <c:pt idx="3">
                  <c:v>607</c:v>
                </c:pt>
                <c:pt idx="6">
                  <c:v>505</c:v>
                </c:pt>
                <c:pt idx="9">
                  <c:v>422</c:v>
                </c:pt>
                <c:pt idx="12">
                  <c:v>354</c:v>
                </c:pt>
              </c:numCache>
            </c:numRef>
          </c:val>
          <c:extLst>
            <c:ext xmlns:c16="http://schemas.microsoft.com/office/drawing/2014/chart" uri="{C3380CC4-5D6E-409C-BE32-E72D297353CC}">
              <c16:uniqueId val="{00000008-CA09-4D12-87EA-3BBDCE243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09-4D12-87EA-3BBDCE243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486</c:v>
                </c:pt>
                <c:pt idx="3">
                  <c:v>331</c:v>
                </c:pt>
                <c:pt idx="6">
                  <c:v>185</c:v>
                </c:pt>
                <c:pt idx="9">
                  <c:v>97</c:v>
                </c:pt>
                <c:pt idx="12">
                  <c:v>33</c:v>
                </c:pt>
              </c:numCache>
            </c:numRef>
          </c:val>
          <c:extLst>
            <c:ext xmlns:c16="http://schemas.microsoft.com/office/drawing/2014/chart" uri="{C3380CC4-5D6E-409C-BE32-E72D297353CC}">
              <c16:uniqueId val="{0000000A-CA09-4D12-87EA-3BBDCE2435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09-4D12-87EA-3BBDCE2435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3164</c:v>
                </c:pt>
                <c:pt idx="1">
                  <c:v>3456</c:v>
                </c:pt>
                <c:pt idx="2">
                  <c:v>3156</c:v>
                </c:pt>
              </c:numCache>
            </c:numRef>
          </c:val>
          <c:extLst>
            <c:ext xmlns:c16="http://schemas.microsoft.com/office/drawing/2014/chart" uri="{C3380CC4-5D6E-409C-BE32-E72D297353CC}">
              <c16:uniqueId val="{00000000-CEF8-4773-BFE9-238CBE6934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CEF8-4773-BFE9-238CBE6934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1388</c:v>
                </c:pt>
                <c:pt idx="1">
                  <c:v>1696</c:v>
                </c:pt>
                <c:pt idx="2">
                  <c:v>1699</c:v>
                </c:pt>
              </c:numCache>
            </c:numRef>
          </c:val>
          <c:extLst>
            <c:ext xmlns:c16="http://schemas.microsoft.com/office/drawing/2014/chart" uri="{C3380CC4-5D6E-409C-BE32-E72D297353CC}">
              <c16:uniqueId val="{00000002-CEF8-4773-BFE9-238CBE6934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{85638C0B-320E-4C47-B5A0-B4E881445806}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E53-4E08-A3D1-B9D804CED2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{411436FD-367E-4359-9685-085EDB61A7FE}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53-4E08-A3D1-B9D804CED2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{315F3F5B-6E19-4569-A6A7-312A3D73E4C1}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53-4E08-A3D1-B9D804CED2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{F06E2C46-B752-4683-8390-FB7D78333698}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53-4E08-A3D1-B9D804CED2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{9DBD33D5-63A2-4E73-B1BB-4DA1DFCFAB73}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53-4E08-A3D1-B9D804CED2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{D0202DCD-44F7-4532-A891-8EEA99569555}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E53-4E08-A3D1-B9D804CED2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{38E4446C-E4EB-4F97-B543-D9CD390664F4}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E53-4E08-A3D1-B9D804CED2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{CC61657C-D4E3-4B86-AD28-EB6AB24BE8F9}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E53-4E08-A3D1-B9D804CED2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{E01815D8-E85B-4E82-B1BF-DE152B404901}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E53-4E08-A3D1-B9D804CED2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37</c:v>
                </c:pt>
                <c:pt idx="16">
                  <c:v>45.6</c:v>
                </c:pt>
                <c:pt idx="24">
                  <c:v>46.9</c:v>
                </c:pt>
                <c:pt idx="32">
                  <c:v>47.7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53-4E08-A3D1-B9D804CED2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{E62DC478-84EA-4B02-95D9-37D468175A27}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E53-4E08-A3D1-B9D804CED2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{F5B411B4-C404-45CA-ABA7-8608A46DAEAB}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53-4E08-A3D1-B9D804CED2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{F4D685C2-5E52-410E-A4BF-BBF9F7B63991}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53-4E08-A3D1-B9D804CED2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{8818C1C5-F392-40D4-B9B7-B81B8416112E}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53-4E08-A3D1-B9D804CED2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{49F88AEC-4132-4BA1-85D9-1E919F10D798}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53-4E08-A3D1-B9D804CED2E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{EA61D08A-40FB-4236-96EA-FA281EF96C62}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E53-4E08-A3D1-B9D804CED2E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{18EE5A7E-35D5-4CDC-BB53-008D3291FFAF}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E53-4E08-A3D1-B9D804CED2E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{32F3DA20-40B6-404C-9D8C-27BA1F4846F6}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E53-4E08-A3D1-B9D804CED2E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{5FEFF6A8-5D1E-48B0-9F5E-910E598304BB}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E53-4E08-A3D1-B9D804CED2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AE53-4E08-A3D1-B9D804CED2EB}"/>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{2E900E72-CC37-481F-8D59-656CED60AF0C}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37-43CD-BD22-03D17B700A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{EA5D7538-656A-4C69-A258-7CCD3CCC65C8}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37-43CD-BD22-03D17B700A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{62E66425-5EF5-4637-9259-FF332679112C}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37-43CD-BD22-03D17B700A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{81C163C3-B09A-4A10-89BE-5425CAA2FCD0}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37-43CD-BD22-03D17B700A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{25EBB43C-068D-4D34-A524-66762CEE1F46}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37-43CD-BD22-03D17B700AD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{886EC60E-A0B8-4904-9A8E-17F8A82C8C0A}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37-43CD-BD22-03D17B700AD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{8D7E32CF-6867-4C56-A5E1-972EB4F70ED0}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37-43CD-BD22-03D17B700AD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{3668003A-1159-4D9F-A9FF-F62E53FFDAF7}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37-43CD-BD22-03D17B700AD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{3B6FA95B-C109-41BE-B9A3-7F503ABAF47D}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37-43CD-BD22-03D17B700A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0.9</c:v>
                </c:pt>
                <c:pt idx="16">
                  <c:v>0.8</c:v>
                </c:pt>
                <c:pt idx="24">
                  <c:v>-0.1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37-43CD-BD22-03D17B700A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{81B772E9-112F-4A5A-9ACB-7775B8AC9D84}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37-43CD-BD22-03D17B700A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{8D8A6868-1E43-4754-843D-D59CD360612A}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37-43CD-BD22-03D17B700A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{979E542C-D0E5-43BE-B7CA-8FE981BC56F7}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37-43CD-BD22-03D17B700A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{583BB010-8844-4C74-A158-42AFEADC04B5}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37-43CD-BD22-03D17B700A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{6812A8B5-F30F-48B0-AB1A-4596EC37AF4B}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37-43CD-BD22-03D17B700AD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{8CEF3D05-2073-46C5-B178-5B43438D32FC}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37-43CD-BD22-03D17B700AD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{A98E6537-956B-46D5-A43D-2F99741D7001}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37-43CD-BD22-03D17B700AD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{FEAC03B2-7AA4-4536-90AB-573DE64257DB}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37-43CD-BD22-03D17B700AD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{9DAF1F04-C805-4876-BA9F-BC9B055F1382}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37-43CD-BD22-03D17B700A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DF37-43CD-BD22-03D17B700AD3}"/>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ここ十数年は地方債の新たな借り入れを行っておらず、一般会計における元利償還金や公営企業債の元利償還金に対する繰入金等、元利償還金等は年々減少している。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また、それと連動して、算入公債費等も減少している。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今後、公共施設やインフラ施設の老朽化に伴う更新や長寿命化等の際は地方債の発行が予測されるが、事業の緊急度や住民ニーズを的確に把握し、最小限度の地方債発行にとどめる必要がある。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近年は地方債の新たな借り入れを行っていないため、減債基金への積み立てはしておらず、喫緊の必要性はない状況である。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ここ十数年は新たな地方債発行を行っていないことから、地方債等の将来負担額は年々減少している。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充当可能財源等については若干の変動はあるものの充当可能基金残高は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億円前後で安定して推移しており、公共施設やインフラ施設の老朽化に伴う更新や長寿命化等に備えて、引き続き高い水準を維持していくよう努める。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地方税収の減収に伴い、財政調整基金から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奥円の取崩しを行った。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その例外の基金については大きな変動はなかった。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法人税率の引き下げ等による地方税収の減収が見込まれるため、財政調整基金については決算剰余金の積み立てや補助事業の有効活用等で残高を維持していくよう努める。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その他特定目的基金については、近い将来予定されている小学校建設事業の財源として取り崩す見込みであるため、大幅に残高は低下していく見込みである。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公共施設整備基金については、老朽化の進行する公共施設の更新や長寿命化に充てる予定である。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教育施設整備基金は小学校建設の財源に充てる予定である。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このほか、基金名称に準じた事業に充てる予定である。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令和元年度は地方税収の減収により新たに積立てを行うことができなかった。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基金全体における今後の方針にも記載のとおり、事業の優先順位や住民ニーズを的確に把握しながら、計画的な積み立てと事業への充当を行う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地方税収の減収に伴い、財政調整基金から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奥円の取崩しを行った。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中長期的には法人税率の引き下げ等による地方税収の減収が見込まれるため、決算剰余金の積み立てや補助事業の有効活用等で残高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近年地方債の発行がないため同額を維持している。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％低い水準ではあるが、公共施設の老朽化は日々進行しており、令和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年度中に改訂予定の「忍野村公共施設等総合管理計画」や各施設の個別施設計画を基に、計画的な施設の長寿命化や更新を実施していく必要がある。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8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16828</xdr:rowOff>
    </xdr:from>
    <xdr:to>
      <xdr:col>23</xdr:col>
      <xdr:colOff>136525</xdr:colOff>
      <xdr:row>29</xdr:row>
      <xdr:rowOff>118428</xdr:rowOff>
    </xdr:to>
    <xdr:sp macro="" textlink="">
      <xdr:nvSpPr>
        <xdr:cNvPr id="91" name="楕円 90"/>
        <xdr:cNvSpPr/>
      </xdr:nvSpPr>
      <xdr:spPr>
        <a:xfrm>
          <a:off x="47117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39705</xdr:rowOff>
    </xdr:from>
    <xdr:ext cx="405111" cy="259045"/>
    <xdr:sp macro="" textlink="">
      <xdr:nvSpPr>
        <xdr:cNvPr id="92" name="有形固定資産減価償却率該当値テキスト"/>
        <xdr:cNvSpPr txBox="1"/>
      </xdr:nvSpPr>
      <xdr:spPr>
        <a:xfrm>
          <a:off x="4813300" y="561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2434</xdr:rowOff>
    </xdr:from>
    <xdr:to>
      <xdr:col>19</xdr:col>
      <xdr:colOff>187325</xdr:colOff>
      <xdr:row>29</xdr:row>
      <xdr:rowOff>104034</xdr:rowOff>
    </xdr:to>
    <xdr:sp macro="" textlink="">
      <xdr:nvSpPr>
        <xdr:cNvPr id="93" name="楕円 92"/>
        <xdr:cNvSpPr/>
      </xdr:nvSpPr>
      <xdr:spPr>
        <a:xfrm>
          <a:off x="4000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53234</xdr:rowOff>
    </xdr:from>
    <xdr:to>
      <xdr:col>23</xdr:col>
      <xdr:colOff>85725</xdr:colOff>
      <xdr:row>29</xdr:row>
      <xdr:rowOff>67628</xdr:rowOff>
    </xdr:to>
    <xdr:cxnSp macro="">
      <xdr:nvCxnSpPr>
        <xdr:cNvPr id="94" name="直線コネクタ 93"/>
        <xdr:cNvCxnSpPr/>
      </xdr:nvCxnSpPr>
      <xdr:spPr>
        <a:xfrm>
          <a:off x="4051300" y="5796809"/>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95" name="楕円 94"/>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53234</xdr:rowOff>
    </xdr:to>
    <xdr:cxnSp macro="">
      <xdr:nvCxnSpPr>
        <xdr:cNvPr id="96" name="直線コネクタ 95"/>
        <xdr:cNvCxnSpPr/>
      </xdr:nvCxnSpPr>
      <xdr:spPr>
        <a:xfrm>
          <a:off x="3289300" y="577342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167217</xdr:rowOff>
    </xdr:from>
    <xdr:to>
      <xdr:col>11</xdr:col>
      <xdr:colOff>187325</xdr:colOff>
      <xdr:row>28</xdr:row>
      <xdr:rowOff>97367</xdr:rowOff>
    </xdr:to>
    <xdr:sp macro="" textlink="">
      <xdr:nvSpPr>
        <xdr:cNvPr id="97" name="楕円 96"/>
        <xdr:cNvSpPr/>
      </xdr:nvSpPr>
      <xdr:spPr>
        <a:xfrm>
          <a:off x="2476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46567</xdr:rowOff>
    </xdr:from>
    <xdr:to>
      <xdr:col>15</xdr:col>
      <xdr:colOff>136525</xdr:colOff>
      <xdr:row>29</xdr:row>
      <xdr:rowOff>29845</xdr:rowOff>
    </xdr:to>
    <xdr:cxnSp macro="">
      <xdr:nvCxnSpPr>
        <xdr:cNvPr id="98" name="直線コネクタ 97"/>
        <xdr:cNvCxnSpPr/>
      </xdr:nvCxnSpPr>
      <xdr:spPr>
        <a:xfrm>
          <a:off x="2527300" y="561869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99" name="楕円 98"/>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46567</xdr:rowOff>
    </xdr:from>
    <xdr:to>
      <xdr:col>11</xdr:col>
      <xdr:colOff>136525</xdr:colOff>
      <xdr:row>29</xdr:row>
      <xdr:rowOff>33443</xdr:rowOff>
    </xdr:to>
    <xdr:cxnSp macro="">
      <xdr:nvCxnSpPr>
        <xdr:cNvPr id="100" name="直線コネクタ 99"/>
        <xdr:cNvCxnSpPr/>
      </xdr:nvCxnSpPr>
      <xdr:spPr>
        <a:xfrm flipV="1">
          <a:off x="1765300" y="5618692"/>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101"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2"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120561</xdr:rowOff>
    </xdr:from>
    <xdr:ext cx="405111" cy="259045"/>
    <xdr:sp macro="" textlink="">
      <xdr:nvSpPr>
        <xdr:cNvPr id="105" name="n_1mainValue有形固定資産減価償却率"/>
        <xdr:cNvSpPr txBox="1"/>
      </xdr:nvSpPr>
      <xdr:spPr>
        <a:xfrm>
          <a:off x="38360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106"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113894</xdr:rowOff>
    </xdr:from>
    <xdr:ext cx="405111" cy="259045"/>
    <xdr:sp macro="" textlink="">
      <xdr:nvSpPr>
        <xdr:cNvPr id="107" name="n_3mainValue有形固定資産減価償却率"/>
        <xdr:cNvSpPr txBox="1"/>
      </xdr:nvSpPr>
      <xdr:spPr>
        <a:xfrm>
          <a:off x="2324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108" name="n_4main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151130</xdr:rowOff>
    </xdr:from>
    <xdr:to>
      <xdr:col>6</xdr:col>
      <xdr:colOff>38100</xdr:colOff>
      <xdr:row>35</xdr:row>
      <xdr:rowOff>81280</xdr:rowOff>
    </xdr:to>
    <xdr:sp macro="" textlink="">
      <xdr:nvSpPr>
        <xdr:cNvPr id="73" name="楕円 72"/>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113047</xdr:rowOff>
    </xdr:from>
    <xdr:ext cx="405111" cy="259045"/>
    <xdr:sp macro="" textlink="">
      <xdr:nvSpPr>
        <xdr:cNvPr id="74"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5"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76"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77"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97807</xdr:rowOff>
    </xdr:from>
    <xdr:ext cx="405111" cy="259045"/>
    <xdr:sp macro="" textlink="">
      <xdr:nvSpPr>
        <xdr:cNvPr id="78" name="n_4mainValue【道路】&#10;有形固定資産減価償却率"/>
        <xdr:cNvSpPr txBox="1"/>
      </xdr:nvSpPr>
      <xdr:spPr>
        <a:xfrm>
          <a:off x="927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2" name="直線コネクタ 101"/>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3"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04" name="直線コネクタ 103"/>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05"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06" name="直線コネクタ 105"/>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07"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08" name="フローチャート: 判断 107"/>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09" name="フローチャート: 判断 108"/>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0" name="フローチャート: 判断 109"/>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1" name="フローチャート: 判断 110"/>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2" name="フローチャート: 判断 111"/>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157346</xdr:rowOff>
    </xdr:from>
    <xdr:to>
      <xdr:col>55</xdr:col>
      <xdr:colOff>50800</xdr:colOff>
      <xdr:row>42</xdr:row>
      <xdr:rowOff>87496</xdr:rowOff>
    </xdr:to>
    <xdr:sp macro="" textlink="">
      <xdr:nvSpPr>
        <xdr:cNvPr id="118" name="楕円 117"/>
        <xdr:cNvSpPr/>
      </xdr:nvSpPr>
      <xdr:spPr>
        <a:xfrm>
          <a:off x="10426700" y="7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469744" cy="259045"/>
    <xdr:sp macro="" textlink="">
      <xdr:nvSpPr>
        <xdr:cNvPr id="119" name="【道路】&#10;一人当たり延長該当値テキスト"/>
        <xdr:cNvSpPr txBox="1"/>
      </xdr:nvSpPr>
      <xdr:spPr>
        <a:xfrm>
          <a:off x="10515600" y="71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157347</xdr:rowOff>
    </xdr:from>
    <xdr:to>
      <xdr:col>50</xdr:col>
      <xdr:colOff>165100</xdr:colOff>
      <xdr:row>42</xdr:row>
      <xdr:rowOff>87497</xdr:rowOff>
    </xdr:to>
    <xdr:sp macro="" textlink="">
      <xdr:nvSpPr>
        <xdr:cNvPr id="120" name="楕円 119"/>
        <xdr:cNvSpPr/>
      </xdr:nvSpPr>
      <xdr:spPr>
        <a:xfrm>
          <a:off x="9588500" y="7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36696</xdr:rowOff>
    </xdr:from>
    <xdr:to>
      <xdr:col>55</xdr:col>
      <xdr:colOff>0</xdr:colOff>
      <xdr:row>42</xdr:row>
      <xdr:rowOff>36697</xdr:rowOff>
    </xdr:to>
    <xdr:cxnSp macro="">
      <xdr:nvCxnSpPr>
        <xdr:cNvPr id="121" name="直線コネクタ 120"/>
        <xdr:cNvCxnSpPr/>
      </xdr:nvCxnSpPr>
      <xdr:spPr>
        <a:xfrm flipV="1">
          <a:off x="9639300" y="7237596"/>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157329</xdr:rowOff>
    </xdr:from>
    <xdr:to>
      <xdr:col>46</xdr:col>
      <xdr:colOff>38100</xdr:colOff>
      <xdr:row>42</xdr:row>
      <xdr:rowOff>87479</xdr:rowOff>
    </xdr:to>
    <xdr:sp macro="" textlink="">
      <xdr:nvSpPr>
        <xdr:cNvPr id="122" name="楕円 121"/>
        <xdr:cNvSpPr/>
      </xdr:nvSpPr>
      <xdr:spPr>
        <a:xfrm>
          <a:off x="8699500" y="71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36679</xdr:rowOff>
    </xdr:from>
    <xdr:to>
      <xdr:col>50</xdr:col>
      <xdr:colOff>114300</xdr:colOff>
      <xdr:row>42</xdr:row>
      <xdr:rowOff>36697</xdr:rowOff>
    </xdr:to>
    <xdr:cxnSp macro="">
      <xdr:nvCxnSpPr>
        <xdr:cNvPr id="123" name="直線コネクタ 122"/>
        <xdr:cNvCxnSpPr/>
      </xdr:nvCxnSpPr>
      <xdr:spPr>
        <a:xfrm>
          <a:off x="8750300" y="723757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157320</xdr:rowOff>
    </xdr:from>
    <xdr:to>
      <xdr:col>41</xdr:col>
      <xdr:colOff>101600</xdr:colOff>
      <xdr:row>42</xdr:row>
      <xdr:rowOff>87470</xdr:rowOff>
    </xdr:to>
    <xdr:sp macro="" textlink="">
      <xdr:nvSpPr>
        <xdr:cNvPr id="124" name="楕円 123"/>
        <xdr:cNvSpPr/>
      </xdr:nvSpPr>
      <xdr:spPr>
        <a:xfrm>
          <a:off x="7810500" y="71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36670</xdr:rowOff>
    </xdr:from>
    <xdr:to>
      <xdr:col>45</xdr:col>
      <xdr:colOff>177800</xdr:colOff>
      <xdr:row>42</xdr:row>
      <xdr:rowOff>36679</xdr:rowOff>
    </xdr:to>
    <xdr:cxnSp macro="">
      <xdr:nvCxnSpPr>
        <xdr:cNvPr id="125" name="直線コネクタ 124"/>
        <xdr:cNvCxnSpPr/>
      </xdr:nvCxnSpPr>
      <xdr:spPr>
        <a:xfrm>
          <a:off x="7861300" y="723757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157305</xdr:rowOff>
    </xdr:from>
    <xdr:to>
      <xdr:col>36</xdr:col>
      <xdr:colOff>165100</xdr:colOff>
      <xdr:row>42</xdr:row>
      <xdr:rowOff>87455</xdr:rowOff>
    </xdr:to>
    <xdr:sp macro="" textlink="">
      <xdr:nvSpPr>
        <xdr:cNvPr id="126" name="楕円 125"/>
        <xdr:cNvSpPr/>
      </xdr:nvSpPr>
      <xdr:spPr>
        <a:xfrm>
          <a:off x="6921500" y="71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36655</xdr:rowOff>
    </xdr:from>
    <xdr:to>
      <xdr:col>41</xdr:col>
      <xdr:colOff>50800</xdr:colOff>
      <xdr:row>42</xdr:row>
      <xdr:rowOff>36670</xdr:rowOff>
    </xdr:to>
    <xdr:cxnSp macro="">
      <xdr:nvCxnSpPr>
        <xdr:cNvPr id="127" name="直線コネクタ 126"/>
        <xdr:cNvCxnSpPr/>
      </xdr:nvCxnSpPr>
      <xdr:spPr>
        <a:xfrm>
          <a:off x="6972300" y="723755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28"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29"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0"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1"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78624</xdr:rowOff>
    </xdr:from>
    <xdr:ext cx="469744" cy="259045"/>
    <xdr:sp macro="" textlink="">
      <xdr:nvSpPr>
        <xdr:cNvPr id="132" name="n_1mainValue【道路】&#10;一人当たり延長"/>
        <xdr:cNvSpPr txBox="1"/>
      </xdr:nvSpPr>
      <xdr:spPr>
        <a:xfrm>
          <a:off x="9391727" y="72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78606</xdr:rowOff>
    </xdr:from>
    <xdr:ext cx="469744" cy="259045"/>
    <xdr:sp macro="" textlink="">
      <xdr:nvSpPr>
        <xdr:cNvPr id="133" name="n_2mainValue【道路】&#10;一人当たり延長"/>
        <xdr:cNvSpPr txBox="1"/>
      </xdr:nvSpPr>
      <xdr:spPr>
        <a:xfrm>
          <a:off x="8515427" y="72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78597</xdr:rowOff>
    </xdr:from>
    <xdr:ext cx="469744" cy="259045"/>
    <xdr:sp macro="" textlink="">
      <xdr:nvSpPr>
        <xdr:cNvPr id="134" name="n_3mainValue【道路】&#10;一人当たり延長"/>
        <xdr:cNvSpPr txBox="1"/>
      </xdr:nvSpPr>
      <xdr:spPr>
        <a:xfrm>
          <a:off x="7626427" y="72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78582</xdr:rowOff>
    </xdr:from>
    <xdr:ext cx="469744" cy="259045"/>
    <xdr:sp macro="" textlink="">
      <xdr:nvSpPr>
        <xdr:cNvPr id="135" name="n_4mainValue【道路】&#10;一人当たり延長"/>
        <xdr:cNvSpPr txBox="1"/>
      </xdr:nvSpPr>
      <xdr:spPr>
        <a:xfrm>
          <a:off x="6737427" y="72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66"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1" name="フローチャート: 判断 170"/>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77" name="楕円 176"/>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78" name="【橋りょう・トンネル】&#10;有形固定資産減価償却率該当値テキスト"/>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79" name="楕円 178"/>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107769</xdr:rowOff>
    </xdr:to>
    <xdr:cxnSp macro="">
      <xdr:nvCxnSpPr>
        <xdr:cNvPr id="180" name="直線コネクタ 179"/>
        <xdr:cNvCxnSpPr/>
      </xdr:nvCxnSpPr>
      <xdr:spPr>
        <a:xfrm flipV="1">
          <a:off x="3797300" y="10304962"/>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81" name="楕円 180"/>
        <xdr:cNvSpPr/>
      </xdr:nvSpPr>
      <xdr:spPr>
        <a:xfrm>
          <a:off x="2857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61</xdr:row>
      <xdr:rowOff>97972</xdr:rowOff>
    </xdr:to>
    <xdr:cxnSp macro="">
      <xdr:nvCxnSpPr>
        <xdr:cNvPr id="182" name="直線コネクタ 181"/>
        <xdr:cNvCxnSpPr/>
      </xdr:nvCxnSpPr>
      <xdr:spPr>
        <a:xfrm flipV="1">
          <a:off x="2908300" y="10394769"/>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19413</xdr:rowOff>
    </xdr:from>
    <xdr:to>
      <xdr:col>10</xdr:col>
      <xdr:colOff>165100</xdr:colOff>
      <xdr:row>61</xdr:row>
      <xdr:rowOff>121013</xdr:rowOff>
    </xdr:to>
    <xdr:sp macro="" textlink="">
      <xdr:nvSpPr>
        <xdr:cNvPr id="183" name="楕円 182"/>
        <xdr:cNvSpPr/>
      </xdr:nvSpPr>
      <xdr:spPr>
        <a:xfrm>
          <a:off x="196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70213</xdr:rowOff>
    </xdr:from>
    <xdr:to>
      <xdr:col>15</xdr:col>
      <xdr:colOff>50800</xdr:colOff>
      <xdr:row>61</xdr:row>
      <xdr:rowOff>97972</xdr:rowOff>
    </xdr:to>
    <xdr:cxnSp macro="">
      <xdr:nvCxnSpPr>
        <xdr:cNvPr id="184" name="直線コネクタ 183"/>
        <xdr:cNvCxnSpPr/>
      </xdr:nvCxnSpPr>
      <xdr:spPr>
        <a:xfrm>
          <a:off x="2019300" y="105286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85" name="楕円 184"/>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61</xdr:row>
      <xdr:rowOff>70213</xdr:rowOff>
    </xdr:to>
    <xdr:cxnSp macro="">
      <xdr:nvCxnSpPr>
        <xdr:cNvPr id="186" name="直線コネクタ 185"/>
        <xdr:cNvCxnSpPr/>
      </xdr:nvCxnSpPr>
      <xdr:spPr>
        <a:xfrm>
          <a:off x="1130300" y="10239647"/>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7"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8"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9"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190"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191" name="n_1main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192" name="n_2mainValue【橋りょう・トンネル】&#10;有形固定資産減価償却率"/>
        <xdr:cNvSpPr txBox="1"/>
      </xdr:nvSpPr>
      <xdr:spPr>
        <a:xfrm>
          <a:off x="2705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112140</xdr:rowOff>
    </xdr:from>
    <xdr:ext cx="405111" cy="259045"/>
    <xdr:sp macro="" textlink="">
      <xdr:nvSpPr>
        <xdr:cNvPr id="193" name="n_3mainValue【橋りょう・トンネル】&#10;有形固定資産減価償却率"/>
        <xdr:cNvSpPr txBox="1"/>
      </xdr:nvSpPr>
      <xdr:spPr>
        <a:xfrm>
          <a:off x="1816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194"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6" name="直線コネクタ 215"/>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7"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8" name="直線コネクタ 217"/>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9"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0" name="直線コネクタ 219"/>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1"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2" name="フローチャート: 判断 221"/>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3" name="フローチャート: 判断 222"/>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4" name="フローチャート: 判断 223"/>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5" name="フローチャート: 判断 224"/>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6" name="フローチャート: 判断 225"/>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49586</xdr:rowOff>
    </xdr:from>
    <xdr:to>
      <xdr:col>55</xdr:col>
      <xdr:colOff>50800</xdr:colOff>
      <xdr:row>63</xdr:row>
      <xdr:rowOff>151186</xdr:rowOff>
    </xdr:to>
    <xdr:sp macro="" textlink="">
      <xdr:nvSpPr>
        <xdr:cNvPr id="232" name="楕円 231"/>
        <xdr:cNvSpPr/>
      </xdr:nvSpPr>
      <xdr:spPr>
        <a:xfrm>
          <a:off x="10426700" y="108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135963</xdr:rowOff>
    </xdr:from>
    <xdr:ext cx="599010" cy="259045"/>
    <xdr:sp macro="" textlink="">
      <xdr:nvSpPr>
        <xdr:cNvPr id="233" name="【橋りょう・トンネル】&#10;一人当たり有形固定資産（償却資産）額該当値テキスト"/>
        <xdr:cNvSpPr txBox="1"/>
      </xdr:nvSpPr>
      <xdr:spPr>
        <a:xfrm>
          <a:off x="10515600" y="1076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58317</xdr:rowOff>
    </xdr:from>
    <xdr:to>
      <xdr:col>50</xdr:col>
      <xdr:colOff>165100</xdr:colOff>
      <xdr:row>63</xdr:row>
      <xdr:rowOff>159917</xdr:rowOff>
    </xdr:to>
    <xdr:sp macro="" textlink="">
      <xdr:nvSpPr>
        <xdr:cNvPr id="234" name="楕円 233"/>
        <xdr:cNvSpPr/>
      </xdr:nvSpPr>
      <xdr:spPr>
        <a:xfrm>
          <a:off x="9588500" y="108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100386</xdr:rowOff>
    </xdr:from>
    <xdr:to>
      <xdr:col>55</xdr:col>
      <xdr:colOff>0</xdr:colOff>
      <xdr:row>63</xdr:row>
      <xdr:rowOff>109117</xdr:rowOff>
    </xdr:to>
    <xdr:cxnSp macro="">
      <xdr:nvCxnSpPr>
        <xdr:cNvPr id="235" name="直線コネクタ 234"/>
        <xdr:cNvCxnSpPr/>
      </xdr:nvCxnSpPr>
      <xdr:spPr>
        <a:xfrm flipV="1">
          <a:off x="9639300" y="10901736"/>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48563</xdr:rowOff>
    </xdr:from>
    <xdr:to>
      <xdr:col>46</xdr:col>
      <xdr:colOff>38100</xdr:colOff>
      <xdr:row>63</xdr:row>
      <xdr:rowOff>150163</xdr:rowOff>
    </xdr:to>
    <xdr:sp macro="" textlink="">
      <xdr:nvSpPr>
        <xdr:cNvPr id="236" name="楕円 235"/>
        <xdr:cNvSpPr/>
      </xdr:nvSpPr>
      <xdr:spPr>
        <a:xfrm>
          <a:off x="8699500" y="108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99363</xdr:rowOff>
    </xdr:from>
    <xdr:to>
      <xdr:col>50</xdr:col>
      <xdr:colOff>114300</xdr:colOff>
      <xdr:row>63</xdr:row>
      <xdr:rowOff>109117</xdr:rowOff>
    </xdr:to>
    <xdr:cxnSp macro="">
      <xdr:nvCxnSpPr>
        <xdr:cNvPr id="237" name="直線コネクタ 236"/>
        <xdr:cNvCxnSpPr/>
      </xdr:nvCxnSpPr>
      <xdr:spPr>
        <a:xfrm>
          <a:off x="8750300" y="10900713"/>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48085</xdr:rowOff>
    </xdr:from>
    <xdr:to>
      <xdr:col>41</xdr:col>
      <xdr:colOff>101600</xdr:colOff>
      <xdr:row>63</xdr:row>
      <xdr:rowOff>149685</xdr:rowOff>
    </xdr:to>
    <xdr:sp macro="" textlink="">
      <xdr:nvSpPr>
        <xdr:cNvPr id="238" name="楕円 237"/>
        <xdr:cNvSpPr/>
      </xdr:nvSpPr>
      <xdr:spPr>
        <a:xfrm>
          <a:off x="7810500" y="10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98885</xdr:rowOff>
    </xdr:from>
    <xdr:to>
      <xdr:col>45</xdr:col>
      <xdr:colOff>177800</xdr:colOff>
      <xdr:row>63</xdr:row>
      <xdr:rowOff>99363</xdr:rowOff>
    </xdr:to>
    <xdr:cxnSp macro="">
      <xdr:nvCxnSpPr>
        <xdr:cNvPr id="239" name="直線コネクタ 238"/>
        <xdr:cNvCxnSpPr/>
      </xdr:nvCxnSpPr>
      <xdr:spPr>
        <a:xfrm>
          <a:off x="7861300" y="1090023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112329</xdr:rowOff>
    </xdr:from>
    <xdr:to>
      <xdr:col>36</xdr:col>
      <xdr:colOff>165100</xdr:colOff>
      <xdr:row>64</xdr:row>
      <xdr:rowOff>42479</xdr:rowOff>
    </xdr:to>
    <xdr:sp macro="" textlink="">
      <xdr:nvSpPr>
        <xdr:cNvPr id="240" name="楕円 239"/>
        <xdr:cNvSpPr/>
      </xdr:nvSpPr>
      <xdr:spPr>
        <a:xfrm>
          <a:off x="6921500" y="109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98885</xdr:rowOff>
    </xdr:from>
    <xdr:to>
      <xdr:col>41</xdr:col>
      <xdr:colOff>50800</xdr:colOff>
      <xdr:row>63</xdr:row>
      <xdr:rowOff>163129</xdr:rowOff>
    </xdr:to>
    <xdr:cxnSp macro="">
      <xdr:nvCxnSpPr>
        <xdr:cNvPr id="241" name="直線コネクタ 240"/>
        <xdr:cNvCxnSpPr/>
      </xdr:nvCxnSpPr>
      <xdr:spPr>
        <a:xfrm flipV="1">
          <a:off x="6972300" y="10900235"/>
          <a:ext cx="8890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2"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3"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4"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5"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151044</xdr:rowOff>
    </xdr:from>
    <xdr:ext cx="599010" cy="259045"/>
    <xdr:sp macro="" textlink="">
      <xdr:nvSpPr>
        <xdr:cNvPr id="246" name="n_1mainValue【橋りょう・トンネル】&#10;一人当たり有形固定資産（償却資産）額"/>
        <xdr:cNvSpPr txBox="1"/>
      </xdr:nvSpPr>
      <xdr:spPr>
        <a:xfrm>
          <a:off x="9327095" y="109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141290</xdr:rowOff>
    </xdr:from>
    <xdr:ext cx="599010" cy="259045"/>
    <xdr:sp macro="" textlink="">
      <xdr:nvSpPr>
        <xdr:cNvPr id="247" name="n_2mainValue【橋りょう・トンネル】&#10;一人当たり有形固定資産（償却資産）額"/>
        <xdr:cNvSpPr txBox="1"/>
      </xdr:nvSpPr>
      <xdr:spPr>
        <a:xfrm>
          <a:off x="8450795" y="109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140812</xdr:rowOff>
    </xdr:from>
    <xdr:ext cx="599010" cy="259045"/>
    <xdr:sp macro="" textlink="">
      <xdr:nvSpPr>
        <xdr:cNvPr id="248" name="n_3mainValue【橋りょう・トンネル】&#10;一人当たり有形固定資産（償却資産）額"/>
        <xdr:cNvSpPr txBox="1"/>
      </xdr:nvSpPr>
      <xdr:spPr>
        <a:xfrm>
          <a:off x="7561795" y="1094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33606</xdr:rowOff>
    </xdr:from>
    <xdr:ext cx="534377" cy="259045"/>
    <xdr:sp macro="" textlink="">
      <xdr:nvSpPr>
        <xdr:cNvPr id="249" name="n_4mainValue【橋りょう・トンネル】&#10;一人当たり有形固定資産（償却資産）額"/>
        <xdr:cNvSpPr txBox="1"/>
      </xdr:nvSpPr>
      <xdr:spPr>
        <a:xfrm>
          <a:off x="6705111" y="110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291" name="楕円 290"/>
        <xdr:cNvSpPr/>
      </xdr:nvSpPr>
      <xdr:spPr>
        <a:xfrm>
          <a:off x="4584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292" name="【公営住宅】&#10;有形固定資産減価償却率該当値テキスト"/>
        <xdr:cNvSpPr txBox="1"/>
      </xdr:nvSpPr>
      <xdr:spPr>
        <a:xfrm>
          <a:off x="4673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93" name="楕円 292"/>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28302</xdr:rowOff>
    </xdr:to>
    <xdr:cxnSp macro="">
      <xdr:nvCxnSpPr>
        <xdr:cNvPr id="294" name="直線コネクタ 293"/>
        <xdr:cNvCxnSpPr/>
      </xdr:nvCxnSpPr>
      <xdr:spPr>
        <a:xfrm>
          <a:off x="3797300" y="138798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42818</xdr:rowOff>
    </xdr:from>
    <xdr:to>
      <xdr:col>15</xdr:col>
      <xdr:colOff>101600</xdr:colOff>
      <xdr:row>80</xdr:row>
      <xdr:rowOff>144418</xdr:rowOff>
    </xdr:to>
    <xdr:sp macro="" textlink="">
      <xdr:nvSpPr>
        <xdr:cNvPr id="295" name="楕円 294"/>
        <xdr:cNvSpPr/>
      </xdr:nvSpPr>
      <xdr:spPr>
        <a:xfrm>
          <a:off x="2857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80</xdr:row>
      <xdr:rowOff>163830</xdr:rowOff>
    </xdr:to>
    <xdr:cxnSp macro="">
      <xdr:nvCxnSpPr>
        <xdr:cNvPr id="296" name="直線コネクタ 295"/>
        <xdr:cNvCxnSpPr/>
      </xdr:nvCxnSpPr>
      <xdr:spPr>
        <a:xfrm>
          <a:off x="2908300" y="13809618"/>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xdr:rowOff>
    </xdr:from>
    <xdr:to>
      <xdr:col>10</xdr:col>
      <xdr:colOff>165100</xdr:colOff>
      <xdr:row>80</xdr:row>
      <xdr:rowOff>108494</xdr:rowOff>
    </xdr:to>
    <xdr:sp macro="" textlink="">
      <xdr:nvSpPr>
        <xdr:cNvPr id="297" name="楕円 296"/>
        <xdr:cNvSpPr/>
      </xdr:nvSpPr>
      <xdr:spPr>
        <a:xfrm>
          <a:off x="1968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57694</xdr:rowOff>
    </xdr:from>
    <xdr:to>
      <xdr:col>15</xdr:col>
      <xdr:colOff>50800</xdr:colOff>
      <xdr:row>80</xdr:row>
      <xdr:rowOff>93618</xdr:rowOff>
    </xdr:to>
    <xdr:cxnSp macro="">
      <xdr:nvCxnSpPr>
        <xdr:cNvPr id="298" name="直線コネクタ 297"/>
        <xdr:cNvCxnSpPr/>
      </xdr:nvCxnSpPr>
      <xdr:spPr>
        <a:xfrm>
          <a:off x="2019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24856</xdr:rowOff>
    </xdr:from>
    <xdr:to>
      <xdr:col>6</xdr:col>
      <xdr:colOff>38100</xdr:colOff>
      <xdr:row>80</xdr:row>
      <xdr:rowOff>126456</xdr:rowOff>
    </xdr:to>
    <xdr:sp macro="" textlink="">
      <xdr:nvSpPr>
        <xdr:cNvPr id="299" name="楕円 298"/>
        <xdr:cNvSpPr/>
      </xdr:nvSpPr>
      <xdr:spPr>
        <a:xfrm>
          <a:off x="1079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75656</xdr:rowOff>
    </xdr:to>
    <xdr:cxnSp macro="">
      <xdr:nvCxnSpPr>
        <xdr:cNvPr id="300" name="直線コネクタ 299"/>
        <xdr:cNvCxnSpPr/>
      </xdr:nvCxnSpPr>
      <xdr:spPr>
        <a:xfrm flipV="1">
          <a:off x="1130300" y="137736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0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2"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3"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04"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05" name="n_1mainValue【公営住宅】&#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160945</xdr:rowOff>
    </xdr:from>
    <xdr:ext cx="405111" cy="259045"/>
    <xdr:sp macro="" textlink="">
      <xdr:nvSpPr>
        <xdr:cNvPr id="306" name="n_2mainValue【公営住宅】&#10;有形固定資産減価償却率"/>
        <xdr:cNvSpPr txBox="1"/>
      </xdr:nvSpPr>
      <xdr:spPr>
        <a:xfrm>
          <a:off x="2705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125021</xdr:rowOff>
    </xdr:from>
    <xdr:ext cx="405111" cy="259045"/>
    <xdr:sp macro="" textlink="">
      <xdr:nvSpPr>
        <xdr:cNvPr id="307" name="n_3mainValue【公営住宅】&#10;有形固定資産減価償却率"/>
        <xdr:cNvSpPr txBox="1"/>
      </xdr:nvSpPr>
      <xdr:spPr>
        <a:xfrm>
          <a:off x="1816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142983</xdr:rowOff>
    </xdr:from>
    <xdr:ext cx="405111" cy="259045"/>
    <xdr:sp macro="" textlink="">
      <xdr:nvSpPr>
        <xdr:cNvPr id="308" name="n_4mainValue【公営住宅】&#10;有形固定資産減価償却率"/>
        <xdr:cNvSpPr txBox="1"/>
      </xdr:nvSpPr>
      <xdr:spPr>
        <a:xfrm>
          <a:off x="927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32" name="直線コネクタ 331"/>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3"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4" name="直線コネクタ 333"/>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5"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6" name="直線コネクタ 335"/>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7"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8" name="フローチャート: 判断 337"/>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9" name="フローチャート: 判断 338"/>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40" name="フローチャート: 判断 339"/>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41" name="フローチャート: 判断 340"/>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42" name="フローチャート: 判断 341"/>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34037</xdr:rowOff>
    </xdr:from>
    <xdr:to>
      <xdr:col>55</xdr:col>
      <xdr:colOff>50800</xdr:colOff>
      <xdr:row>86</xdr:row>
      <xdr:rowOff>135637</xdr:rowOff>
    </xdr:to>
    <xdr:sp macro="" textlink="">
      <xdr:nvSpPr>
        <xdr:cNvPr id="348" name="楕円 347"/>
        <xdr:cNvSpPr/>
      </xdr:nvSpPr>
      <xdr:spPr>
        <a:xfrm>
          <a:off x="10426700" y="14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120414</xdr:rowOff>
    </xdr:from>
    <xdr:ext cx="469744" cy="259045"/>
    <xdr:sp macro="" textlink="">
      <xdr:nvSpPr>
        <xdr:cNvPr id="349" name="【公営住宅】&#10;一人当たり面積該当値テキスト"/>
        <xdr:cNvSpPr txBox="1"/>
      </xdr:nvSpPr>
      <xdr:spPr>
        <a:xfrm>
          <a:off x="10515600"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34037</xdr:rowOff>
    </xdr:from>
    <xdr:to>
      <xdr:col>50</xdr:col>
      <xdr:colOff>165100</xdr:colOff>
      <xdr:row>86</xdr:row>
      <xdr:rowOff>135637</xdr:rowOff>
    </xdr:to>
    <xdr:sp macro="" textlink="">
      <xdr:nvSpPr>
        <xdr:cNvPr id="350" name="楕円 349"/>
        <xdr:cNvSpPr/>
      </xdr:nvSpPr>
      <xdr:spPr>
        <a:xfrm>
          <a:off x="9588500" y="14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84837</xdr:rowOff>
    </xdr:from>
    <xdr:to>
      <xdr:col>55</xdr:col>
      <xdr:colOff>0</xdr:colOff>
      <xdr:row>86</xdr:row>
      <xdr:rowOff>84837</xdr:rowOff>
    </xdr:to>
    <xdr:cxnSp macro="">
      <xdr:nvCxnSpPr>
        <xdr:cNvPr id="351" name="直線コネクタ 350"/>
        <xdr:cNvCxnSpPr/>
      </xdr:nvCxnSpPr>
      <xdr:spPr>
        <a:xfrm>
          <a:off x="9639300" y="1482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33655</xdr:rowOff>
    </xdr:from>
    <xdr:to>
      <xdr:col>46</xdr:col>
      <xdr:colOff>38100</xdr:colOff>
      <xdr:row>86</xdr:row>
      <xdr:rowOff>135255</xdr:rowOff>
    </xdr:to>
    <xdr:sp macro="" textlink="">
      <xdr:nvSpPr>
        <xdr:cNvPr id="352" name="楕円 351"/>
        <xdr:cNvSpPr/>
      </xdr:nvSpPr>
      <xdr:spPr>
        <a:xfrm>
          <a:off x="86995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84455</xdr:rowOff>
    </xdr:from>
    <xdr:to>
      <xdr:col>50</xdr:col>
      <xdr:colOff>114300</xdr:colOff>
      <xdr:row>86</xdr:row>
      <xdr:rowOff>84837</xdr:rowOff>
    </xdr:to>
    <xdr:cxnSp macro="">
      <xdr:nvCxnSpPr>
        <xdr:cNvPr id="353" name="直線コネクタ 352"/>
        <xdr:cNvCxnSpPr/>
      </xdr:nvCxnSpPr>
      <xdr:spPr>
        <a:xfrm>
          <a:off x="8750300" y="148291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33528</xdr:rowOff>
    </xdr:from>
    <xdr:to>
      <xdr:col>41</xdr:col>
      <xdr:colOff>101600</xdr:colOff>
      <xdr:row>86</xdr:row>
      <xdr:rowOff>135128</xdr:rowOff>
    </xdr:to>
    <xdr:sp macro="" textlink="">
      <xdr:nvSpPr>
        <xdr:cNvPr id="354" name="楕円 353"/>
        <xdr:cNvSpPr/>
      </xdr:nvSpPr>
      <xdr:spPr>
        <a:xfrm>
          <a:off x="7810500" y="147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84328</xdr:rowOff>
    </xdr:from>
    <xdr:to>
      <xdr:col>45</xdr:col>
      <xdr:colOff>177800</xdr:colOff>
      <xdr:row>86</xdr:row>
      <xdr:rowOff>84455</xdr:rowOff>
    </xdr:to>
    <xdr:cxnSp macro="">
      <xdr:nvCxnSpPr>
        <xdr:cNvPr id="355" name="直線コネクタ 354"/>
        <xdr:cNvCxnSpPr/>
      </xdr:nvCxnSpPr>
      <xdr:spPr>
        <a:xfrm>
          <a:off x="7861300" y="148290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33147</xdr:rowOff>
    </xdr:from>
    <xdr:to>
      <xdr:col>36</xdr:col>
      <xdr:colOff>165100</xdr:colOff>
      <xdr:row>86</xdr:row>
      <xdr:rowOff>134747</xdr:rowOff>
    </xdr:to>
    <xdr:sp macro="" textlink="">
      <xdr:nvSpPr>
        <xdr:cNvPr id="356" name="楕円 355"/>
        <xdr:cNvSpPr/>
      </xdr:nvSpPr>
      <xdr:spPr>
        <a:xfrm>
          <a:off x="6921500" y="147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83947</xdr:rowOff>
    </xdr:from>
    <xdr:to>
      <xdr:col>41</xdr:col>
      <xdr:colOff>50800</xdr:colOff>
      <xdr:row>86</xdr:row>
      <xdr:rowOff>84328</xdr:rowOff>
    </xdr:to>
    <xdr:cxnSp macro="">
      <xdr:nvCxnSpPr>
        <xdr:cNvPr id="357" name="直線コネクタ 356"/>
        <xdr:cNvCxnSpPr/>
      </xdr:nvCxnSpPr>
      <xdr:spPr>
        <a:xfrm>
          <a:off x="6972300" y="14828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8"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9"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60"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61"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126764</xdr:rowOff>
    </xdr:from>
    <xdr:ext cx="469744" cy="259045"/>
    <xdr:sp macro="" textlink="">
      <xdr:nvSpPr>
        <xdr:cNvPr id="362" name="n_1mainValue【公営住宅】&#10;一人当たり面積"/>
        <xdr:cNvSpPr txBox="1"/>
      </xdr:nvSpPr>
      <xdr:spPr>
        <a:xfrm>
          <a:off x="9391727" y="148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126382</xdr:rowOff>
    </xdr:from>
    <xdr:ext cx="469744" cy="259045"/>
    <xdr:sp macro="" textlink="">
      <xdr:nvSpPr>
        <xdr:cNvPr id="363" name="n_2mainValue【公営住宅】&#10;一人当たり面積"/>
        <xdr:cNvSpPr txBox="1"/>
      </xdr:nvSpPr>
      <xdr:spPr>
        <a:xfrm>
          <a:off x="8515427" y="14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126255</xdr:rowOff>
    </xdr:from>
    <xdr:ext cx="469744" cy="259045"/>
    <xdr:sp macro="" textlink="">
      <xdr:nvSpPr>
        <xdr:cNvPr id="364" name="n_3mainValue【公営住宅】&#10;一人当たり面積"/>
        <xdr:cNvSpPr txBox="1"/>
      </xdr:nvSpPr>
      <xdr:spPr>
        <a:xfrm>
          <a:off x="7626427" y="1487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125874</xdr:rowOff>
    </xdr:from>
    <xdr:ext cx="469744" cy="259045"/>
    <xdr:sp macro="" textlink="">
      <xdr:nvSpPr>
        <xdr:cNvPr id="365" name="n_4mainValue【公営住宅】&#10;一人当たり面積"/>
        <xdr:cNvSpPr txBox="1"/>
      </xdr:nvSpPr>
      <xdr:spPr>
        <a:xfrm>
          <a:off x="6737427" y="1487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4" name="テキスト ボックス 3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4" name="テキスト ボックス 4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7" name="直線コネクタ 40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9" name="直線コネクタ 4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10"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11" name="直線コネクタ 41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12"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13" name="フローチャート: 判断 41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14" name="フローチャート: 判断 413"/>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15" name="フローチャート: 判断 41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6" name="フローチャート: 判断 415"/>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7" name="フローチャート: 判断 416"/>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23" name="楕円 422"/>
        <xdr:cNvSpPr/>
      </xdr:nvSpPr>
      <xdr:spPr>
        <a:xfrm>
          <a:off x="16268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64605</xdr:rowOff>
    </xdr:from>
    <xdr:ext cx="405111" cy="259045"/>
    <xdr:sp macro="" textlink="">
      <xdr:nvSpPr>
        <xdr:cNvPr id="424" name="【認定こども園・幼稚園・保育所】&#10;有形固定資産減価償却率該当値テキスト"/>
        <xdr:cNvSpPr txBox="1"/>
      </xdr:nvSpPr>
      <xdr:spPr>
        <a:xfrm>
          <a:off x="16357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5806</xdr:rowOff>
    </xdr:from>
    <xdr:to>
      <xdr:col>81</xdr:col>
      <xdr:colOff>101600</xdr:colOff>
      <xdr:row>37</xdr:row>
      <xdr:rowOff>107406</xdr:rowOff>
    </xdr:to>
    <xdr:sp macro="" textlink="">
      <xdr:nvSpPr>
        <xdr:cNvPr id="425" name="楕円 424"/>
        <xdr:cNvSpPr/>
      </xdr:nvSpPr>
      <xdr:spPr>
        <a:xfrm>
          <a:off x="15430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56606</xdr:rowOff>
    </xdr:from>
    <xdr:to>
      <xdr:col>85</xdr:col>
      <xdr:colOff>127000</xdr:colOff>
      <xdr:row>37</xdr:row>
      <xdr:rowOff>92528</xdr:rowOff>
    </xdr:to>
    <xdr:cxnSp macro="">
      <xdr:nvCxnSpPr>
        <xdr:cNvPr id="426" name="直線コネクタ 425"/>
        <xdr:cNvCxnSpPr/>
      </xdr:nvCxnSpPr>
      <xdr:spPr>
        <a:xfrm>
          <a:off x="15481300" y="64002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427" name="楕円 426"/>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56606</xdr:rowOff>
    </xdr:to>
    <xdr:cxnSp macro="">
      <xdr:nvCxnSpPr>
        <xdr:cNvPr id="428" name="直線コネクタ 427"/>
        <xdr:cNvCxnSpPr/>
      </xdr:nvCxnSpPr>
      <xdr:spPr>
        <a:xfrm>
          <a:off x="14592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429" name="楕円 428"/>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37</xdr:row>
      <xdr:rowOff>20683</xdr:rowOff>
    </xdr:to>
    <xdr:cxnSp macro="">
      <xdr:nvCxnSpPr>
        <xdr:cNvPr id="430" name="直線コネクタ 429"/>
        <xdr:cNvCxnSpPr/>
      </xdr:nvCxnSpPr>
      <xdr:spPr>
        <a:xfrm>
          <a:off x="13703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85816</xdr:rowOff>
    </xdr:from>
    <xdr:to>
      <xdr:col>67</xdr:col>
      <xdr:colOff>101600</xdr:colOff>
      <xdr:row>38</xdr:row>
      <xdr:rowOff>15966</xdr:rowOff>
    </xdr:to>
    <xdr:sp macro="" textlink="">
      <xdr:nvSpPr>
        <xdr:cNvPr id="431" name="楕円 430"/>
        <xdr:cNvSpPr/>
      </xdr:nvSpPr>
      <xdr:spPr>
        <a:xfrm>
          <a:off x="1276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159476</xdr:rowOff>
    </xdr:from>
    <xdr:to>
      <xdr:col>71</xdr:col>
      <xdr:colOff>177800</xdr:colOff>
      <xdr:row>37</xdr:row>
      <xdr:rowOff>136616</xdr:rowOff>
    </xdr:to>
    <xdr:cxnSp macro="">
      <xdr:nvCxnSpPr>
        <xdr:cNvPr id="432" name="直線コネクタ 431"/>
        <xdr:cNvCxnSpPr/>
      </xdr:nvCxnSpPr>
      <xdr:spPr>
        <a:xfrm flipV="1">
          <a:off x="12814300" y="633167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33"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34"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35" name="n_3aveValue【認定こども園・幼稚園・保育所】&#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36"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123933</xdr:rowOff>
    </xdr:from>
    <xdr:ext cx="405111" cy="259045"/>
    <xdr:sp macro="" textlink="">
      <xdr:nvSpPr>
        <xdr:cNvPr id="437" name="n_1mainValue【認定こども園・幼稚園・保育所】&#10;有形固定資産減価償却率"/>
        <xdr:cNvSpPr txBox="1"/>
      </xdr:nvSpPr>
      <xdr:spPr>
        <a:xfrm>
          <a:off x="152660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438" name="n_2mainValue【認定こども園・幼稚園・保育所】&#10;有形固定資産減価償却率"/>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439" name="n_3mainValue【認定こども園・幼稚園・保育所】&#10;有形固定資産減価償却率"/>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7093</xdr:rowOff>
    </xdr:from>
    <xdr:ext cx="405111" cy="259045"/>
    <xdr:sp macro="" textlink="">
      <xdr:nvSpPr>
        <xdr:cNvPr id="440" name="n_4mainValue【認定こども園・幼稚園・保育所】&#10;有形固定資産減価償却率"/>
        <xdr:cNvSpPr txBox="1"/>
      </xdr:nvSpPr>
      <xdr:spPr>
        <a:xfrm>
          <a:off x="12611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1" name="直線コネクタ 4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2" name="テキスト ボックス 45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3" name="直線コネクタ 4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4" name="テキスト ボックス 45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5" name="直線コネクタ 4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6" name="テキスト ボックス 45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7" name="直線コネクタ 4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8" name="テキスト ボックス 45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9" name="直線コネクタ 4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0" name="テキスト ボックス 45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1" name="直線コネクタ 4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2" name="テキスト ボックス 46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4" name="テキスト ボックス 4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66" name="直線コネクタ 465"/>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67"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68" name="直線コネクタ 467"/>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9"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70" name="直線コネクタ 469"/>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71"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72" name="フローチャート: 判断 471"/>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73" name="フローチャート: 判断 472"/>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74" name="フローチャート: 判断 473"/>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75" name="フローチャート: 判断 474"/>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76" name="フローチャート: 判断 475"/>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28666</xdr:rowOff>
    </xdr:from>
    <xdr:to>
      <xdr:col>116</xdr:col>
      <xdr:colOff>114300</xdr:colOff>
      <xdr:row>39</xdr:row>
      <xdr:rowOff>130266</xdr:rowOff>
    </xdr:to>
    <xdr:sp macro="" textlink="">
      <xdr:nvSpPr>
        <xdr:cNvPr id="482" name="楕円 481"/>
        <xdr:cNvSpPr/>
      </xdr:nvSpPr>
      <xdr:spPr>
        <a:xfrm>
          <a:off x="22110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7093</xdr:rowOff>
    </xdr:from>
    <xdr:ext cx="469744" cy="259045"/>
    <xdr:sp macro="" textlink="">
      <xdr:nvSpPr>
        <xdr:cNvPr id="483" name="【認定こども園・幼稚園・保育所】&#10;一人当たり面積該当値テキスト"/>
        <xdr:cNvSpPr txBox="1"/>
      </xdr:nvSpPr>
      <xdr:spPr>
        <a:xfrm>
          <a:off x="22199600" y="66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28666</xdr:rowOff>
    </xdr:from>
    <xdr:to>
      <xdr:col>112</xdr:col>
      <xdr:colOff>38100</xdr:colOff>
      <xdr:row>39</xdr:row>
      <xdr:rowOff>130266</xdr:rowOff>
    </xdr:to>
    <xdr:sp macro="" textlink="">
      <xdr:nvSpPr>
        <xdr:cNvPr id="484" name="楕円 483"/>
        <xdr:cNvSpPr/>
      </xdr:nvSpPr>
      <xdr:spPr>
        <a:xfrm>
          <a:off x="2127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79466</xdr:rowOff>
    </xdr:from>
    <xdr:to>
      <xdr:col>116</xdr:col>
      <xdr:colOff>63500</xdr:colOff>
      <xdr:row>39</xdr:row>
      <xdr:rowOff>79466</xdr:rowOff>
    </xdr:to>
    <xdr:cxnSp macro="">
      <xdr:nvCxnSpPr>
        <xdr:cNvPr id="485" name="直線コネクタ 484"/>
        <xdr:cNvCxnSpPr/>
      </xdr:nvCxnSpPr>
      <xdr:spPr>
        <a:xfrm>
          <a:off x="21323300" y="6766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22134</xdr:rowOff>
    </xdr:from>
    <xdr:to>
      <xdr:col>107</xdr:col>
      <xdr:colOff>101600</xdr:colOff>
      <xdr:row>39</xdr:row>
      <xdr:rowOff>123734</xdr:rowOff>
    </xdr:to>
    <xdr:sp macro="" textlink="">
      <xdr:nvSpPr>
        <xdr:cNvPr id="486" name="楕円 485"/>
        <xdr:cNvSpPr/>
      </xdr:nvSpPr>
      <xdr:spPr>
        <a:xfrm>
          <a:off x="2038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72934</xdr:rowOff>
    </xdr:from>
    <xdr:to>
      <xdr:col>111</xdr:col>
      <xdr:colOff>177800</xdr:colOff>
      <xdr:row>39</xdr:row>
      <xdr:rowOff>79466</xdr:rowOff>
    </xdr:to>
    <xdr:cxnSp macro="">
      <xdr:nvCxnSpPr>
        <xdr:cNvPr id="487" name="直線コネクタ 486"/>
        <xdr:cNvCxnSpPr/>
      </xdr:nvCxnSpPr>
      <xdr:spPr>
        <a:xfrm>
          <a:off x="20434300" y="675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18869</xdr:rowOff>
    </xdr:from>
    <xdr:to>
      <xdr:col>102</xdr:col>
      <xdr:colOff>165100</xdr:colOff>
      <xdr:row>39</xdr:row>
      <xdr:rowOff>120469</xdr:rowOff>
    </xdr:to>
    <xdr:sp macro="" textlink="">
      <xdr:nvSpPr>
        <xdr:cNvPr id="488" name="楕円 487"/>
        <xdr:cNvSpPr/>
      </xdr:nvSpPr>
      <xdr:spPr>
        <a:xfrm>
          <a:off x="19494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69669</xdr:rowOff>
    </xdr:from>
    <xdr:to>
      <xdr:col>107</xdr:col>
      <xdr:colOff>50800</xdr:colOff>
      <xdr:row>39</xdr:row>
      <xdr:rowOff>72934</xdr:rowOff>
    </xdr:to>
    <xdr:cxnSp macro="">
      <xdr:nvCxnSpPr>
        <xdr:cNvPr id="489" name="直線コネクタ 488"/>
        <xdr:cNvCxnSpPr/>
      </xdr:nvCxnSpPr>
      <xdr:spPr>
        <a:xfrm>
          <a:off x="19545300" y="67562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12337</xdr:rowOff>
    </xdr:from>
    <xdr:to>
      <xdr:col>98</xdr:col>
      <xdr:colOff>38100</xdr:colOff>
      <xdr:row>39</xdr:row>
      <xdr:rowOff>113937</xdr:rowOff>
    </xdr:to>
    <xdr:sp macro="" textlink="">
      <xdr:nvSpPr>
        <xdr:cNvPr id="490" name="楕円 489"/>
        <xdr:cNvSpPr/>
      </xdr:nvSpPr>
      <xdr:spPr>
        <a:xfrm>
          <a:off x="18605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63137</xdr:rowOff>
    </xdr:from>
    <xdr:to>
      <xdr:col>102</xdr:col>
      <xdr:colOff>114300</xdr:colOff>
      <xdr:row>39</xdr:row>
      <xdr:rowOff>69669</xdr:rowOff>
    </xdr:to>
    <xdr:cxnSp macro="">
      <xdr:nvCxnSpPr>
        <xdr:cNvPr id="491" name="直線コネクタ 490"/>
        <xdr:cNvCxnSpPr/>
      </xdr:nvCxnSpPr>
      <xdr:spPr>
        <a:xfrm>
          <a:off x="18656300" y="67496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492"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93"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94"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495"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146793</xdr:rowOff>
    </xdr:from>
    <xdr:ext cx="469744" cy="259045"/>
    <xdr:sp macro="" textlink="">
      <xdr:nvSpPr>
        <xdr:cNvPr id="496" name="n_1mainValue【認定こども園・幼稚園・保育所】&#10;一人当たり面積"/>
        <xdr:cNvSpPr txBox="1"/>
      </xdr:nvSpPr>
      <xdr:spPr>
        <a:xfrm>
          <a:off x="21075727" y="649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114861</xdr:rowOff>
    </xdr:from>
    <xdr:ext cx="469744" cy="259045"/>
    <xdr:sp macro="" textlink="">
      <xdr:nvSpPr>
        <xdr:cNvPr id="497" name="n_2mainValue【認定こども園・幼稚園・保育所】&#10;一人当たり面積"/>
        <xdr:cNvSpPr txBox="1"/>
      </xdr:nvSpPr>
      <xdr:spPr>
        <a:xfrm>
          <a:off x="20199427"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111596</xdr:rowOff>
    </xdr:from>
    <xdr:ext cx="469744" cy="259045"/>
    <xdr:sp macro="" textlink="">
      <xdr:nvSpPr>
        <xdr:cNvPr id="498" name="n_3mainValue【認定こども園・幼稚園・保育所】&#10;一人当たり面積"/>
        <xdr:cNvSpPr txBox="1"/>
      </xdr:nvSpPr>
      <xdr:spPr>
        <a:xfrm>
          <a:off x="19310427" y="679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130464</xdr:rowOff>
    </xdr:from>
    <xdr:ext cx="469744" cy="259045"/>
    <xdr:sp macro="" textlink="">
      <xdr:nvSpPr>
        <xdr:cNvPr id="499" name="n_4mainValue【認定こども園・幼稚園・保育所】&#10;一人当たり面積"/>
        <xdr:cNvSpPr txBox="1"/>
      </xdr:nvSpPr>
      <xdr:spPr>
        <a:xfrm>
          <a:off x="18421427" y="64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2" name="テキスト ボックス 5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2" name="テキスト ボックス 5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24" name="直線コネクタ 523"/>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25"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26" name="直線コネクタ 525"/>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27"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28" name="直線コネクタ 527"/>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29"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30" name="フローチャート: 判断 529"/>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31" name="フローチャート: 判断 53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32" name="フローチャート: 判断 531"/>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33" name="フローチャート: 判断 532"/>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34" name="フローチャート: 判断 533"/>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楕円 539"/>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541" name="【学校施設】&#10;有形固定資産減価償却率該当値テキスト"/>
        <xdr:cNvSpPr txBox="1"/>
      </xdr:nvSpPr>
      <xdr:spPr>
        <a:xfrm>
          <a:off x="16357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542" name="楕円 541"/>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32385</xdr:rowOff>
    </xdr:to>
    <xdr:cxnSp macro="">
      <xdr:nvCxnSpPr>
        <xdr:cNvPr id="543" name="直線コネクタ 542"/>
        <xdr:cNvCxnSpPr/>
      </xdr:nvCxnSpPr>
      <xdr:spPr>
        <a:xfrm>
          <a:off x="15481300" y="102717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44" name="楕円 543"/>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156210</xdr:rowOff>
    </xdr:to>
    <xdr:cxnSp macro="">
      <xdr:nvCxnSpPr>
        <xdr:cNvPr id="545" name="直線コネクタ 544"/>
        <xdr:cNvCxnSpPr/>
      </xdr:nvCxnSpPr>
      <xdr:spPr>
        <a:xfrm>
          <a:off x="14592300" y="1018222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546" name="楕円 545"/>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66675</xdr:rowOff>
    </xdr:to>
    <xdr:cxnSp macro="">
      <xdr:nvCxnSpPr>
        <xdr:cNvPr id="547" name="直線コネクタ 546"/>
        <xdr:cNvCxnSpPr/>
      </xdr:nvCxnSpPr>
      <xdr:spPr>
        <a:xfrm>
          <a:off x="13703300" y="1014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122555</xdr:rowOff>
    </xdr:from>
    <xdr:to>
      <xdr:col>67</xdr:col>
      <xdr:colOff>101600</xdr:colOff>
      <xdr:row>58</xdr:row>
      <xdr:rowOff>52705</xdr:rowOff>
    </xdr:to>
    <xdr:sp macro="" textlink="">
      <xdr:nvSpPr>
        <xdr:cNvPr id="548" name="楕円 547"/>
        <xdr:cNvSpPr/>
      </xdr:nvSpPr>
      <xdr:spPr>
        <a:xfrm>
          <a:off x="12763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xdr:rowOff>
    </xdr:from>
    <xdr:to>
      <xdr:col>71</xdr:col>
      <xdr:colOff>177800</xdr:colOff>
      <xdr:row>59</xdr:row>
      <xdr:rowOff>30480</xdr:rowOff>
    </xdr:to>
    <xdr:cxnSp macro="">
      <xdr:nvCxnSpPr>
        <xdr:cNvPr id="549" name="直線コネクタ 548"/>
        <xdr:cNvCxnSpPr/>
      </xdr:nvCxnSpPr>
      <xdr:spPr>
        <a:xfrm>
          <a:off x="12814300" y="994600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50"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51"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52"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53"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554" name="n_1main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555" name="n_2mainValue【学校施設】&#10;有形固定資産減価償却率"/>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556" name="n_3mainValue【学校施設】&#10;有形固定資産減価償却率"/>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69232</xdr:rowOff>
    </xdr:from>
    <xdr:ext cx="405111" cy="259045"/>
    <xdr:sp macro="" textlink="">
      <xdr:nvSpPr>
        <xdr:cNvPr id="557" name="n_4mainValue【学校施設】&#10;有形固定資産減価償却率"/>
        <xdr:cNvSpPr txBox="1"/>
      </xdr:nvSpPr>
      <xdr:spPr>
        <a:xfrm>
          <a:off x="12611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68" name="直線コネクタ 56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69" name="テキスト ボックス 56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0" name="直線コネクタ 56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1" name="テキスト ボックス 57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2" name="直線コネクタ 57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73" name="テキスト ボックス 57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76" name="直線コネクタ 57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77" name="テキスト ボックス 57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9" name="テキスト ボックス 5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0" name="直線コネクタ 57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1" name="テキスト ボックス 58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85" name="直線コネクタ 584"/>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86"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87" name="直線コネクタ 586"/>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88"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89" name="直線コネクタ 588"/>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90"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91" name="フローチャート: 判断 590"/>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92" name="フローチャート: 判断 591"/>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93" name="フローチャート: 判断 592"/>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94" name="フローチャート: 判断 593"/>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95" name="フローチャート: 判断 594"/>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601" name="楕円 600"/>
        <xdr:cNvSpPr/>
      </xdr:nvSpPr>
      <xdr:spPr>
        <a:xfrm>
          <a:off x="22110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89933</xdr:rowOff>
    </xdr:from>
    <xdr:ext cx="469744" cy="259045"/>
    <xdr:sp macro="" textlink="">
      <xdr:nvSpPr>
        <xdr:cNvPr id="602" name="【学校施設】&#10;一人当たり面積該当値テキスト"/>
        <xdr:cNvSpPr txBox="1"/>
      </xdr:nvSpPr>
      <xdr:spPr>
        <a:xfrm>
          <a:off x="22199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111792</xdr:rowOff>
    </xdr:from>
    <xdr:to>
      <xdr:col>112</xdr:col>
      <xdr:colOff>38100</xdr:colOff>
      <xdr:row>62</xdr:row>
      <xdr:rowOff>41942</xdr:rowOff>
    </xdr:to>
    <xdr:sp macro="" textlink="">
      <xdr:nvSpPr>
        <xdr:cNvPr id="603" name="楕円 602"/>
        <xdr:cNvSpPr/>
      </xdr:nvSpPr>
      <xdr:spPr>
        <a:xfrm>
          <a:off x="21272500" y="1057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61</xdr:row>
      <xdr:rowOff>162592</xdr:rowOff>
    </xdr:to>
    <xdr:cxnSp macro="">
      <xdr:nvCxnSpPr>
        <xdr:cNvPr id="604" name="直線コネクタ 603"/>
        <xdr:cNvCxnSpPr/>
      </xdr:nvCxnSpPr>
      <xdr:spPr>
        <a:xfrm flipV="1">
          <a:off x="21323300" y="1062075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104934</xdr:rowOff>
    </xdr:from>
    <xdr:to>
      <xdr:col>107</xdr:col>
      <xdr:colOff>101600</xdr:colOff>
      <xdr:row>62</xdr:row>
      <xdr:rowOff>35084</xdr:rowOff>
    </xdr:to>
    <xdr:sp macro="" textlink="">
      <xdr:nvSpPr>
        <xdr:cNvPr id="605" name="楕円 604"/>
        <xdr:cNvSpPr/>
      </xdr:nvSpPr>
      <xdr:spPr>
        <a:xfrm>
          <a:off x="20383500" y="105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155734</xdr:rowOff>
    </xdr:from>
    <xdr:to>
      <xdr:col>111</xdr:col>
      <xdr:colOff>177800</xdr:colOff>
      <xdr:row>61</xdr:row>
      <xdr:rowOff>162592</xdr:rowOff>
    </xdr:to>
    <xdr:cxnSp macro="">
      <xdr:nvCxnSpPr>
        <xdr:cNvPr id="606" name="直線コネクタ 605"/>
        <xdr:cNvCxnSpPr/>
      </xdr:nvCxnSpPr>
      <xdr:spPr>
        <a:xfrm>
          <a:off x="20434300" y="106141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101505</xdr:rowOff>
    </xdr:from>
    <xdr:to>
      <xdr:col>102</xdr:col>
      <xdr:colOff>165100</xdr:colOff>
      <xdr:row>62</xdr:row>
      <xdr:rowOff>31655</xdr:rowOff>
    </xdr:to>
    <xdr:sp macro="" textlink="">
      <xdr:nvSpPr>
        <xdr:cNvPr id="607" name="楕円 606"/>
        <xdr:cNvSpPr/>
      </xdr:nvSpPr>
      <xdr:spPr>
        <a:xfrm>
          <a:off x="19494500" y="105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152305</xdr:rowOff>
    </xdr:from>
    <xdr:to>
      <xdr:col>107</xdr:col>
      <xdr:colOff>50800</xdr:colOff>
      <xdr:row>61</xdr:row>
      <xdr:rowOff>155734</xdr:rowOff>
    </xdr:to>
    <xdr:cxnSp macro="">
      <xdr:nvCxnSpPr>
        <xdr:cNvPr id="608" name="直線コネクタ 607"/>
        <xdr:cNvCxnSpPr/>
      </xdr:nvCxnSpPr>
      <xdr:spPr>
        <a:xfrm>
          <a:off x="19545300" y="106107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95790</xdr:rowOff>
    </xdr:from>
    <xdr:to>
      <xdr:col>98</xdr:col>
      <xdr:colOff>38100</xdr:colOff>
      <xdr:row>62</xdr:row>
      <xdr:rowOff>25940</xdr:rowOff>
    </xdr:to>
    <xdr:sp macro="" textlink="">
      <xdr:nvSpPr>
        <xdr:cNvPr id="609" name="楕円 608"/>
        <xdr:cNvSpPr/>
      </xdr:nvSpPr>
      <xdr:spPr>
        <a:xfrm>
          <a:off x="18605500" y="105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146590</xdr:rowOff>
    </xdr:from>
    <xdr:to>
      <xdr:col>102</xdr:col>
      <xdr:colOff>114300</xdr:colOff>
      <xdr:row>61</xdr:row>
      <xdr:rowOff>152305</xdr:rowOff>
    </xdr:to>
    <xdr:cxnSp macro="">
      <xdr:nvCxnSpPr>
        <xdr:cNvPr id="610" name="直線コネクタ 609"/>
        <xdr:cNvCxnSpPr/>
      </xdr:nvCxnSpPr>
      <xdr:spPr>
        <a:xfrm>
          <a:off x="18656300" y="10605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11"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12"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13"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14"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33069</xdr:rowOff>
    </xdr:from>
    <xdr:ext cx="469744" cy="259045"/>
    <xdr:sp macro="" textlink="">
      <xdr:nvSpPr>
        <xdr:cNvPr id="615" name="n_1mainValue【学校施設】&#10;一人当たり面積"/>
        <xdr:cNvSpPr txBox="1"/>
      </xdr:nvSpPr>
      <xdr:spPr>
        <a:xfrm>
          <a:off x="21075727" y="106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26211</xdr:rowOff>
    </xdr:from>
    <xdr:ext cx="469744" cy="259045"/>
    <xdr:sp macro="" textlink="">
      <xdr:nvSpPr>
        <xdr:cNvPr id="616" name="n_2mainValue【学校施設】&#10;一人当たり面積"/>
        <xdr:cNvSpPr txBox="1"/>
      </xdr:nvSpPr>
      <xdr:spPr>
        <a:xfrm>
          <a:off x="20199427" y="106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22782</xdr:rowOff>
    </xdr:from>
    <xdr:ext cx="469744" cy="259045"/>
    <xdr:sp macro="" textlink="">
      <xdr:nvSpPr>
        <xdr:cNvPr id="617" name="n_3mainValue【学校施設】&#10;一人当たり面積"/>
        <xdr:cNvSpPr txBox="1"/>
      </xdr:nvSpPr>
      <xdr:spPr>
        <a:xfrm>
          <a:off x="19310427" y="1065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17067</xdr:rowOff>
    </xdr:from>
    <xdr:ext cx="469744" cy="259045"/>
    <xdr:sp macro="" textlink="">
      <xdr:nvSpPr>
        <xdr:cNvPr id="618" name="n_4mainValue【学校施設】&#10;一人当たり面積"/>
        <xdr:cNvSpPr txBox="1"/>
      </xdr:nvSpPr>
      <xdr:spPr>
        <a:xfrm>
          <a:off x="18421427" y="1064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44" name="直線コネクタ 643"/>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47"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48" name="直線コネクタ 647"/>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49"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50" name="フローチャート: 判断 649"/>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51" name="フローチャート: 判断 650"/>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52" name="フローチャート: 判断 651"/>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53" name="フローチャート: 判断 652"/>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54" name="フローチャート: 判断 653"/>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0" name="楕円 659"/>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1" name="【児童館】&#10;有形固定資産減価償却率該当値テキスト"/>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662" name="楕円 661"/>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67492</xdr:rowOff>
    </xdr:to>
    <xdr:cxnSp macro="">
      <xdr:nvCxnSpPr>
        <xdr:cNvPr id="663" name="直線コネクタ 662"/>
        <xdr:cNvCxnSpPr/>
      </xdr:nvCxnSpPr>
      <xdr:spPr>
        <a:xfrm>
          <a:off x="15481300" y="1374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664" name="楕円 663"/>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31569</xdr:rowOff>
    </xdr:to>
    <xdr:cxnSp macro="">
      <xdr:nvCxnSpPr>
        <xdr:cNvPr id="665" name="直線コネクタ 664"/>
        <xdr:cNvCxnSpPr/>
      </xdr:nvCxnSpPr>
      <xdr:spPr>
        <a:xfrm>
          <a:off x="14592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80373</xdr:rowOff>
    </xdr:from>
    <xdr:to>
      <xdr:col>72</xdr:col>
      <xdr:colOff>38100</xdr:colOff>
      <xdr:row>80</xdr:row>
      <xdr:rowOff>10523</xdr:rowOff>
    </xdr:to>
    <xdr:sp macro="" textlink="">
      <xdr:nvSpPr>
        <xdr:cNvPr id="666" name="楕円 665"/>
        <xdr:cNvSpPr/>
      </xdr:nvSpPr>
      <xdr:spPr>
        <a:xfrm>
          <a:off x="13652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79</xdr:row>
      <xdr:rowOff>167095</xdr:rowOff>
    </xdr:to>
    <xdr:cxnSp macro="">
      <xdr:nvCxnSpPr>
        <xdr:cNvPr id="667" name="直線コネクタ 666"/>
        <xdr:cNvCxnSpPr/>
      </xdr:nvCxnSpPr>
      <xdr:spPr>
        <a:xfrm>
          <a:off x="13703300" y="1367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80373</xdr:rowOff>
    </xdr:from>
    <xdr:to>
      <xdr:col>67</xdr:col>
      <xdr:colOff>101600</xdr:colOff>
      <xdr:row>78</xdr:row>
      <xdr:rowOff>10523</xdr:rowOff>
    </xdr:to>
    <xdr:sp macro="" textlink="">
      <xdr:nvSpPr>
        <xdr:cNvPr id="668" name="楕円 667"/>
        <xdr:cNvSpPr/>
      </xdr:nvSpPr>
      <xdr:spPr>
        <a:xfrm>
          <a:off x="12763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131173</xdr:rowOff>
    </xdr:from>
    <xdr:to>
      <xdr:col>71</xdr:col>
      <xdr:colOff>177800</xdr:colOff>
      <xdr:row>79</xdr:row>
      <xdr:rowOff>131173</xdr:rowOff>
    </xdr:to>
    <xdr:cxnSp macro="">
      <xdr:nvCxnSpPr>
        <xdr:cNvPr id="669" name="直線コネクタ 668"/>
        <xdr:cNvCxnSpPr/>
      </xdr:nvCxnSpPr>
      <xdr:spPr>
        <a:xfrm>
          <a:off x="12814300" y="1333282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158404</xdr:rowOff>
    </xdr:from>
    <xdr:ext cx="405111" cy="259045"/>
    <xdr:sp macro="" textlink="">
      <xdr:nvSpPr>
        <xdr:cNvPr id="670" name="n_1ave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671" name="n_2aveValue【児童館】&#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672"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73" name="n_4aveValue【児童館】&#10;有形固定資産減価償却率"/>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674" name="n_1mainValue【児童館】&#10;有形固定資産減価償却率"/>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675" name="n_2mainValue【児童館】&#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27050</xdr:rowOff>
    </xdr:from>
    <xdr:ext cx="405111" cy="259045"/>
    <xdr:sp macro="" textlink="">
      <xdr:nvSpPr>
        <xdr:cNvPr id="676" name="n_3mainValue【児童館】&#10;有形固定資産減価償却率"/>
        <xdr:cNvSpPr txBox="1"/>
      </xdr:nvSpPr>
      <xdr:spPr>
        <a:xfrm>
          <a:off x="13500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27050</xdr:rowOff>
    </xdr:from>
    <xdr:ext cx="340478" cy="259045"/>
    <xdr:sp macro="" textlink="">
      <xdr:nvSpPr>
        <xdr:cNvPr id="677" name="n_4mainValue【児童館】&#10;有形固定資産減価償却率"/>
        <xdr:cNvSpPr txBox="1"/>
      </xdr:nvSpPr>
      <xdr:spPr>
        <a:xfrm>
          <a:off x="12644061" y="1305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8" name="直線コネクタ 68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9" name="テキスト ボックス 68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2" name="直線コネクタ 69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3" name="テキスト ボックス 69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97" name="直線コネクタ 69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9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99" name="直線コネクタ 69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1" name="直線コネクタ 70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702"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03" name="フローチャート: 判断 70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4" name="フローチャート: 判断 70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05" name="フローチャート: 判断 70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06" name="フローチャート: 判断 70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07" name="フローチャート: 判断 70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13" name="楕円 71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14"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15" name="楕円 714"/>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716" name="直線コネクタ 715"/>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107314</xdr:rowOff>
    </xdr:from>
    <xdr:to>
      <xdr:col>107</xdr:col>
      <xdr:colOff>101600</xdr:colOff>
      <xdr:row>84</xdr:row>
      <xdr:rowOff>37464</xdr:rowOff>
    </xdr:to>
    <xdr:sp macro="" textlink="">
      <xdr:nvSpPr>
        <xdr:cNvPr id="717" name="楕円 716"/>
        <xdr:cNvSpPr/>
      </xdr:nvSpPr>
      <xdr:spPr>
        <a:xfrm>
          <a:off x="20383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158114</xdr:rowOff>
    </xdr:from>
    <xdr:to>
      <xdr:col>111</xdr:col>
      <xdr:colOff>177800</xdr:colOff>
      <xdr:row>83</xdr:row>
      <xdr:rowOff>163830</xdr:rowOff>
    </xdr:to>
    <xdr:cxnSp macro="">
      <xdr:nvCxnSpPr>
        <xdr:cNvPr id="718" name="直線コネクタ 717"/>
        <xdr:cNvCxnSpPr/>
      </xdr:nvCxnSpPr>
      <xdr:spPr>
        <a:xfrm>
          <a:off x="20434300" y="1438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107314</xdr:rowOff>
    </xdr:from>
    <xdr:to>
      <xdr:col>102</xdr:col>
      <xdr:colOff>165100</xdr:colOff>
      <xdr:row>84</xdr:row>
      <xdr:rowOff>37464</xdr:rowOff>
    </xdr:to>
    <xdr:sp macro="" textlink="">
      <xdr:nvSpPr>
        <xdr:cNvPr id="719" name="楕円 718"/>
        <xdr:cNvSpPr/>
      </xdr:nvSpPr>
      <xdr:spPr>
        <a:xfrm>
          <a:off x="19494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158114</xdr:rowOff>
    </xdr:from>
    <xdr:to>
      <xdr:col>107</xdr:col>
      <xdr:colOff>50800</xdr:colOff>
      <xdr:row>83</xdr:row>
      <xdr:rowOff>158114</xdr:rowOff>
    </xdr:to>
    <xdr:cxnSp macro="">
      <xdr:nvCxnSpPr>
        <xdr:cNvPr id="720" name="直線コネクタ 719"/>
        <xdr:cNvCxnSpPr/>
      </xdr:nvCxnSpPr>
      <xdr:spPr>
        <a:xfrm>
          <a:off x="19545300" y="1438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1" name="楕円 720"/>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158114</xdr:rowOff>
    </xdr:to>
    <xdr:cxnSp macro="">
      <xdr:nvCxnSpPr>
        <xdr:cNvPr id="722" name="直線コネクタ 721"/>
        <xdr:cNvCxnSpPr/>
      </xdr:nvCxnSpPr>
      <xdr:spPr>
        <a:xfrm>
          <a:off x="18656300" y="143827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23"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724"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725"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26"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727" name="n_1mainValue【児童館】&#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28591</xdr:rowOff>
    </xdr:from>
    <xdr:ext cx="469744" cy="259045"/>
    <xdr:sp macro="" textlink="">
      <xdr:nvSpPr>
        <xdr:cNvPr id="728" name="n_2mainValue【児童館】&#10;一人当たり面積"/>
        <xdr:cNvSpPr txBox="1"/>
      </xdr:nvSpPr>
      <xdr:spPr>
        <a:xfrm>
          <a:off x="20199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28591</xdr:rowOff>
    </xdr:from>
    <xdr:ext cx="469744" cy="259045"/>
    <xdr:sp macro="" textlink="">
      <xdr:nvSpPr>
        <xdr:cNvPr id="729" name="n_3mainValue【児童館】&#10;一人当たり面積"/>
        <xdr:cNvSpPr txBox="1"/>
      </xdr:nvSpPr>
      <xdr:spPr>
        <a:xfrm>
          <a:off x="19310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0" name="n_4main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いずれの施設も類似団体平均よりも有形固定資産減価償却率は数値としては低く、水準としては高い状況である。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認定こども園・幼稚園・保育所」と「学校施設」は類似団体平均よりも僅かに高い程度であり、いずれの施設も規模としては本村の中でも大きな施設となるため、長寿命化や更新にあたっては計画的な財源投資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道路や橋梁については、舗装修繕計画や橋梁長寿命化計画を策定済みで既に計画的に実施していることから、必要に応じて計画の見直し等を行いながら今後も継続していく。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また、住民一人当たりに換算した各指標はいずれの施設も類似団体平均よりも少ない値となっているが、民間施設との連携や住民のニーズを考慮しながら必要に応じて整備を検討していく。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103777</xdr:rowOff>
    </xdr:from>
    <xdr:to>
      <xdr:col>24</xdr:col>
      <xdr:colOff>114300</xdr:colOff>
      <xdr:row>35</xdr:row>
      <xdr:rowOff>33927</xdr:rowOff>
    </xdr:to>
    <xdr:sp macro="" textlink="">
      <xdr:nvSpPr>
        <xdr:cNvPr id="74" name="楕円 73"/>
        <xdr:cNvSpPr/>
      </xdr:nvSpPr>
      <xdr:spPr>
        <a:xfrm>
          <a:off x="4584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126654</xdr:rowOff>
    </xdr:from>
    <xdr:ext cx="405111" cy="259045"/>
    <xdr:sp macro="" textlink="">
      <xdr:nvSpPr>
        <xdr:cNvPr id="75" name="【図書館】&#10;有形固定資産減価償却率該当値テキスト"/>
        <xdr:cNvSpPr txBox="1"/>
      </xdr:nvSpPr>
      <xdr:spPr>
        <a:xfrm>
          <a:off x="4673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67854</xdr:rowOff>
    </xdr:from>
    <xdr:to>
      <xdr:col>20</xdr:col>
      <xdr:colOff>38100</xdr:colOff>
      <xdr:row>34</xdr:row>
      <xdr:rowOff>169454</xdr:rowOff>
    </xdr:to>
    <xdr:sp macro="" textlink="">
      <xdr:nvSpPr>
        <xdr:cNvPr id="76" name="楕円 75"/>
        <xdr:cNvSpPr/>
      </xdr:nvSpPr>
      <xdr:spPr>
        <a:xfrm>
          <a:off x="3746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34</xdr:row>
      <xdr:rowOff>154577</xdr:rowOff>
    </xdr:to>
    <xdr:cxnSp macro="">
      <xdr:nvCxnSpPr>
        <xdr:cNvPr id="77" name="直線コネクタ 76"/>
        <xdr:cNvCxnSpPr/>
      </xdr:nvCxnSpPr>
      <xdr:spPr>
        <a:xfrm>
          <a:off x="3797300" y="59479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31931</xdr:rowOff>
    </xdr:from>
    <xdr:to>
      <xdr:col>15</xdr:col>
      <xdr:colOff>101600</xdr:colOff>
      <xdr:row>34</xdr:row>
      <xdr:rowOff>133531</xdr:rowOff>
    </xdr:to>
    <xdr:sp macro="" textlink="">
      <xdr:nvSpPr>
        <xdr:cNvPr id="78" name="楕円 77"/>
        <xdr:cNvSpPr/>
      </xdr:nvSpPr>
      <xdr:spPr>
        <a:xfrm>
          <a:off x="2857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82731</xdr:rowOff>
    </xdr:from>
    <xdr:to>
      <xdr:col>19</xdr:col>
      <xdr:colOff>177800</xdr:colOff>
      <xdr:row>34</xdr:row>
      <xdr:rowOff>118654</xdr:rowOff>
    </xdr:to>
    <xdr:cxnSp macro="">
      <xdr:nvCxnSpPr>
        <xdr:cNvPr id="79" name="直線コネクタ 78"/>
        <xdr:cNvCxnSpPr/>
      </xdr:nvCxnSpPr>
      <xdr:spPr>
        <a:xfrm>
          <a:off x="2908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167458</xdr:rowOff>
    </xdr:from>
    <xdr:to>
      <xdr:col>10</xdr:col>
      <xdr:colOff>165100</xdr:colOff>
      <xdr:row>34</xdr:row>
      <xdr:rowOff>97608</xdr:rowOff>
    </xdr:to>
    <xdr:sp macro="" textlink="">
      <xdr:nvSpPr>
        <xdr:cNvPr id="80" name="楕円 79"/>
        <xdr:cNvSpPr/>
      </xdr:nvSpPr>
      <xdr:spPr>
        <a:xfrm>
          <a:off x="1968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46808</xdr:rowOff>
    </xdr:from>
    <xdr:to>
      <xdr:col>15</xdr:col>
      <xdr:colOff>50800</xdr:colOff>
      <xdr:row>34</xdr:row>
      <xdr:rowOff>82731</xdr:rowOff>
    </xdr:to>
    <xdr:cxnSp macro="">
      <xdr:nvCxnSpPr>
        <xdr:cNvPr id="81" name="直線コネクタ 80"/>
        <xdr:cNvCxnSpPr/>
      </xdr:nvCxnSpPr>
      <xdr:spPr>
        <a:xfrm>
          <a:off x="2019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2" name="n_1aveValue【図書館】&#10;有形固定資産減価償却率"/>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142620</xdr:rowOff>
    </xdr:from>
    <xdr:ext cx="405111" cy="259045"/>
    <xdr:sp macro="" textlink="">
      <xdr:nvSpPr>
        <xdr:cNvPr id="83" name="n_2aveValue【図書館】&#10;有形固定資産減価償却率"/>
        <xdr:cNvSpPr txBox="1"/>
      </xdr:nvSpPr>
      <xdr:spPr>
        <a:xfrm>
          <a:off x="2705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4" name="n_3ave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14531</xdr:rowOff>
    </xdr:from>
    <xdr:ext cx="405111" cy="259045"/>
    <xdr:sp macro="" textlink="">
      <xdr:nvSpPr>
        <xdr:cNvPr id="86" name="n_1mainValue【図書館】&#10;有形固定資産減価償却率"/>
        <xdr:cNvSpPr txBox="1"/>
      </xdr:nvSpPr>
      <xdr:spPr>
        <a:xfrm>
          <a:off x="3582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150058</xdr:rowOff>
    </xdr:from>
    <xdr:ext cx="405111" cy="259045"/>
    <xdr:sp macro="" textlink="">
      <xdr:nvSpPr>
        <xdr:cNvPr id="87" name="n_2mainValue【図書館】&#10;有形固定資産減価償却率"/>
        <xdr:cNvSpPr txBox="1"/>
      </xdr:nvSpPr>
      <xdr:spPr>
        <a:xfrm>
          <a:off x="2705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114135</xdr:rowOff>
    </xdr:from>
    <xdr:ext cx="405111" cy="259045"/>
    <xdr:sp macro="" textlink="">
      <xdr:nvSpPr>
        <xdr:cNvPr id="88" name="n_3mainValue【図書館】&#10;有形固定資産減価償却率"/>
        <xdr:cNvSpPr txBox="1"/>
      </xdr:nvSpPr>
      <xdr:spPr>
        <a:xfrm>
          <a:off x="1816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9"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67854</xdr:rowOff>
    </xdr:from>
    <xdr:to>
      <xdr:col>55</xdr:col>
      <xdr:colOff>50800</xdr:colOff>
      <xdr:row>36</xdr:row>
      <xdr:rowOff>169454</xdr:rowOff>
    </xdr:to>
    <xdr:sp macro="" textlink="">
      <xdr:nvSpPr>
        <xdr:cNvPr id="130" name="楕円 129"/>
        <xdr:cNvSpPr/>
      </xdr:nvSpPr>
      <xdr:spPr>
        <a:xfrm>
          <a:off x="10426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90731</xdr:rowOff>
    </xdr:from>
    <xdr:ext cx="469744" cy="259045"/>
    <xdr:sp macro="" textlink="">
      <xdr:nvSpPr>
        <xdr:cNvPr id="131" name="【図書館】&#10;一人当たり面積該当値テキスト"/>
        <xdr:cNvSpPr txBox="1"/>
      </xdr:nvSpPr>
      <xdr:spPr>
        <a:xfrm>
          <a:off x="10515600"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67854</xdr:rowOff>
    </xdr:from>
    <xdr:to>
      <xdr:col>50</xdr:col>
      <xdr:colOff>165100</xdr:colOff>
      <xdr:row>36</xdr:row>
      <xdr:rowOff>169454</xdr:rowOff>
    </xdr:to>
    <xdr:sp macro="" textlink="">
      <xdr:nvSpPr>
        <xdr:cNvPr id="132" name="楕円 131"/>
        <xdr:cNvSpPr/>
      </xdr:nvSpPr>
      <xdr:spPr>
        <a:xfrm>
          <a:off x="9588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118654</xdr:rowOff>
    </xdr:from>
    <xdr:to>
      <xdr:col>55</xdr:col>
      <xdr:colOff>0</xdr:colOff>
      <xdr:row>36</xdr:row>
      <xdr:rowOff>118654</xdr:rowOff>
    </xdr:to>
    <xdr:cxnSp macro="">
      <xdr:nvCxnSpPr>
        <xdr:cNvPr id="133" name="直線コネクタ 132"/>
        <xdr:cNvCxnSpPr/>
      </xdr:nvCxnSpPr>
      <xdr:spPr>
        <a:xfrm>
          <a:off x="9639300" y="6290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54792</xdr:rowOff>
    </xdr:from>
    <xdr:to>
      <xdr:col>46</xdr:col>
      <xdr:colOff>38100</xdr:colOff>
      <xdr:row>36</xdr:row>
      <xdr:rowOff>156392</xdr:rowOff>
    </xdr:to>
    <xdr:sp macro="" textlink="">
      <xdr:nvSpPr>
        <xdr:cNvPr id="134" name="楕円 133"/>
        <xdr:cNvSpPr/>
      </xdr:nvSpPr>
      <xdr:spPr>
        <a:xfrm>
          <a:off x="8699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105592</xdr:rowOff>
    </xdr:from>
    <xdr:to>
      <xdr:col>50</xdr:col>
      <xdr:colOff>114300</xdr:colOff>
      <xdr:row>36</xdr:row>
      <xdr:rowOff>118654</xdr:rowOff>
    </xdr:to>
    <xdr:cxnSp macro="">
      <xdr:nvCxnSpPr>
        <xdr:cNvPr id="135" name="直線コネクタ 134"/>
        <xdr:cNvCxnSpPr/>
      </xdr:nvCxnSpPr>
      <xdr:spPr>
        <a:xfrm>
          <a:off x="8750300" y="62777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6" name="楕円 135"/>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105592</xdr:rowOff>
    </xdr:to>
    <xdr:cxnSp macro="">
      <xdr:nvCxnSpPr>
        <xdr:cNvPr id="137" name="直線コネクタ 136"/>
        <xdr:cNvCxnSpPr/>
      </xdr:nvCxnSpPr>
      <xdr:spPr>
        <a:xfrm>
          <a:off x="7861300" y="62712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8"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9"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0"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14531</xdr:rowOff>
    </xdr:from>
    <xdr:ext cx="469744" cy="259045"/>
    <xdr:sp macro="" textlink="">
      <xdr:nvSpPr>
        <xdr:cNvPr id="142" name="n_1mainValue【図書館】&#10;一人当たり面積"/>
        <xdr:cNvSpPr txBox="1"/>
      </xdr:nvSpPr>
      <xdr:spPr>
        <a:xfrm>
          <a:off x="93917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1469</xdr:rowOff>
    </xdr:from>
    <xdr:ext cx="469744" cy="259045"/>
    <xdr:sp macro="" textlink="">
      <xdr:nvSpPr>
        <xdr:cNvPr id="143" name="n_2mainValue【図書館】&#10;一人当たり面積"/>
        <xdr:cNvSpPr txBox="1"/>
      </xdr:nvSpPr>
      <xdr:spPr>
        <a:xfrm>
          <a:off x="8515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4"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74"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185" name="楕円 184"/>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186"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87" name="楕円 186"/>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120015</xdr:rowOff>
    </xdr:to>
    <xdr:cxnSp macro="">
      <xdr:nvCxnSpPr>
        <xdr:cNvPr id="188" name="直線コネクタ 187"/>
        <xdr:cNvCxnSpPr/>
      </xdr:nvCxnSpPr>
      <xdr:spPr>
        <a:xfrm>
          <a:off x="3797300" y="100393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19685</xdr:rowOff>
    </xdr:from>
    <xdr:to>
      <xdr:col>15</xdr:col>
      <xdr:colOff>101600</xdr:colOff>
      <xdr:row>58</xdr:row>
      <xdr:rowOff>121285</xdr:rowOff>
    </xdr:to>
    <xdr:sp macro="" textlink="">
      <xdr:nvSpPr>
        <xdr:cNvPr id="189" name="楕円 188"/>
        <xdr:cNvSpPr/>
      </xdr:nvSpPr>
      <xdr:spPr>
        <a:xfrm>
          <a:off x="2857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95250</xdr:rowOff>
    </xdr:to>
    <xdr:cxnSp macro="">
      <xdr:nvCxnSpPr>
        <xdr:cNvPr id="190" name="直線コネクタ 189"/>
        <xdr:cNvCxnSpPr/>
      </xdr:nvCxnSpPr>
      <xdr:spPr>
        <a:xfrm>
          <a:off x="2908300" y="10014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1" name="楕円 190"/>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70485</xdr:rowOff>
    </xdr:to>
    <xdr:cxnSp macro="">
      <xdr:nvCxnSpPr>
        <xdr:cNvPr id="192" name="直線コネクタ 191"/>
        <xdr:cNvCxnSpPr/>
      </xdr:nvCxnSpPr>
      <xdr:spPr>
        <a:xfrm>
          <a:off x="2019300" y="99898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93"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4"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97" name="n_1mainValue【体育館・プー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98" name="n_2mainValue【体育館・プー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99"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24"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xdr:rowOff>
    </xdr:from>
    <xdr:to>
      <xdr:col>55</xdr:col>
      <xdr:colOff>50800</xdr:colOff>
      <xdr:row>62</xdr:row>
      <xdr:rowOff>104521</xdr:rowOff>
    </xdr:to>
    <xdr:sp macro="" textlink="">
      <xdr:nvSpPr>
        <xdr:cNvPr id="235" name="楕円 234"/>
        <xdr:cNvSpPr/>
      </xdr:nvSpPr>
      <xdr:spPr>
        <a:xfrm>
          <a:off x="104267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89298</xdr:rowOff>
    </xdr:from>
    <xdr:ext cx="469744" cy="259045"/>
    <xdr:sp macro="" textlink="">
      <xdr:nvSpPr>
        <xdr:cNvPr id="236" name="【体育館・プール】&#10;一人当たり面積該当値テキスト"/>
        <xdr:cNvSpPr txBox="1"/>
      </xdr:nvSpPr>
      <xdr:spPr>
        <a:xfrm>
          <a:off x="10515600" y="1054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xdr:rowOff>
    </xdr:from>
    <xdr:to>
      <xdr:col>50</xdr:col>
      <xdr:colOff>165100</xdr:colOff>
      <xdr:row>62</xdr:row>
      <xdr:rowOff>104521</xdr:rowOff>
    </xdr:to>
    <xdr:sp macro="" textlink="">
      <xdr:nvSpPr>
        <xdr:cNvPr id="237" name="楕円 236"/>
        <xdr:cNvSpPr/>
      </xdr:nvSpPr>
      <xdr:spPr>
        <a:xfrm>
          <a:off x="9588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53721</xdr:rowOff>
    </xdr:from>
    <xdr:to>
      <xdr:col>55</xdr:col>
      <xdr:colOff>0</xdr:colOff>
      <xdr:row>62</xdr:row>
      <xdr:rowOff>53721</xdr:rowOff>
    </xdr:to>
    <xdr:cxnSp macro="">
      <xdr:nvCxnSpPr>
        <xdr:cNvPr id="238" name="直線コネクタ 237"/>
        <xdr:cNvCxnSpPr/>
      </xdr:nvCxnSpPr>
      <xdr:spPr>
        <a:xfrm>
          <a:off x="9639300" y="10683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xdr:rowOff>
    </xdr:from>
    <xdr:to>
      <xdr:col>46</xdr:col>
      <xdr:colOff>38100</xdr:colOff>
      <xdr:row>62</xdr:row>
      <xdr:rowOff>102235</xdr:rowOff>
    </xdr:to>
    <xdr:sp macro="" textlink="">
      <xdr:nvSpPr>
        <xdr:cNvPr id="239" name="楕円 238"/>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62</xdr:row>
      <xdr:rowOff>53721</xdr:rowOff>
    </xdr:to>
    <xdr:cxnSp macro="">
      <xdr:nvCxnSpPr>
        <xdr:cNvPr id="240" name="直線コネクタ 239"/>
        <xdr:cNvCxnSpPr/>
      </xdr:nvCxnSpPr>
      <xdr:spPr>
        <a:xfrm>
          <a:off x="8750300" y="106813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170942</xdr:rowOff>
    </xdr:from>
    <xdr:to>
      <xdr:col>41</xdr:col>
      <xdr:colOff>101600</xdr:colOff>
      <xdr:row>62</xdr:row>
      <xdr:rowOff>101092</xdr:rowOff>
    </xdr:to>
    <xdr:sp macro="" textlink="">
      <xdr:nvSpPr>
        <xdr:cNvPr id="241" name="楕円 240"/>
        <xdr:cNvSpPr/>
      </xdr:nvSpPr>
      <xdr:spPr>
        <a:xfrm>
          <a:off x="7810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50292</xdr:rowOff>
    </xdr:from>
    <xdr:to>
      <xdr:col>45</xdr:col>
      <xdr:colOff>177800</xdr:colOff>
      <xdr:row>62</xdr:row>
      <xdr:rowOff>51435</xdr:rowOff>
    </xdr:to>
    <xdr:cxnSp macro="">
      <xdr:nvCxnSpPr>
        <xdr:cNvPr id="242" name="直線コネクタ 241"/>
        <xdr:cNvCxnSpPr/>
      </xdr:nvCxnSpPr>
      <xdr:spPr>
        <a:xfrm>
          <a:off x="7861300" y="106801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43"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44"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5"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95648</xdr:rowOff>
    </xdr:from>
    <xdr:ext cx="469744" cy="259045"/>
    <xdr:sp macro="" textlink="">
      <xdr:nvSpPr>
        <xdr:cNvPr id="247" name="n_1mainValue【体育館・プール】&#10;一人当たり面積"/>
        <xdr:cNvSpPr txBox="1"/>
      </xdr:nvSpPr>
      <xdr:spPr>
        <a:xfrm>
          <a:off x="93917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93362</xdr:rowOff>
    </xdr:from>
    <xdr:ext cx="469744" cy="259045"/>
    <xdr:sp macro="" textlink="">
      <xdr:nvSpPr>
        <xdr:cNvPr id="248" name="n_2mainValue【体育館・プール】&#10;一人当たり面積"/>
        <xdr:cNvSpPr txBox="1"/>
      </xdr:nvSpPr>
      <xdr:spPr>
        <a:xfrm>
          <a:off x="8515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49" name="n_3mainValue【体育館・プール】&#10;一人当たり面積"/>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79"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4" name="フローチャート: 判断 28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290" name="楕円 289"/>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291" name="【福祉施設】&#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88264</xdr:rowOff>
    </xdr:from>
    <xdr:to>
      <xdr:col>20</xdr:col>
      <xdr:colOff>38100</xdr:colOff>
      <xdr:row>84</xdr:row>
      <xdr:rowOff>18414</xdr:rowOff>
    </xdr:to>
    <xdr:sp macro="" textlink="">
      <xdr:nvSpPr>
        <xdr:cNvPr id="292" name="楕円 291"/>
        <xdr:cNvSpPr/>
      </xdr:nvSpPr>
      <xdr:spPr>
        <a:xfrm>
          <a:off x="3746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139064</xdr:rowOff>
    </xdr:from>
    <xdr:to>
      <xdr:col>24</xdr:col>
      <xdr:colOff>63500</xdr:colOff>
      <xdr:row>84</xdr:row>
      <xdr:rowOff>5714</xdr:rowOff>
    </xdr:to>
    <xdr:cxnSp macro="">
      <xdr:nvCxnSpPr>
        <xdr:cNvPr id="293" name="直線コネクタ 292"/>
        <xdr:cNvCxnSpPr/>
      </xdr:nvCxnSpPr>
      <xdr:spPr>
        <a:xfrm>
          <a:off x="3797300" y="14369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50164</xdr:rowOff>
    </xdr:from>
    <xdr:to>
      <xdr:col>15</xdr:col>
      <xdr:colOff>101600</xdr:colOff>
      <xdr:row>83</xdr:row>
      <xdr:rowOff>151764</xdr:rowOff>
    </xdr:to>
    <xdr:sp macro="" textlink="">
      <xdr:nvSpPr>
        <xdr:cNvPr id="294" name="楕円 293"/>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83</xdr:row>
      <xdr:rowOff>139064</xdr:rowOff>
    </xdr:to>
    <xdr:cxnSp macro="">
      <xdr:nvCxnSpPr>
        <xdr:cNvPr id="295" name="直線コネクタ 294"/>
        <xdr:cNvCxnSpPr/>
      </xdr:nvCxnSpPr>
      <xdr:spPr>
        <a:xfrm>
          <a:off x="2908300" y="1433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96" name="楕円 295"/>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100964</xdr:rowOff>
    </xdr:to>
    <xdr:cxnSp macro="">
      <xdr:nvCxnSpPr>
        <xdr:cNvPr id="297" name="直線コネクタ 296"/>
        <xdr:cNvCxnSpPr/>
      </xdr:nvCxnSpPr>
      <xdr:spPr>
        <a:xfrm>
          <a:off x="2019300" y="1429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298" name="楕円 297"/>
        <xdr:cNvSpPr/>
      </xdr:nvSpPr>
      <xdr:spPr>
        <a:xfrm>
          <a:off x="1079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62864</xdr:rowOff>
    </xdr:from>
    <xdr:to>
      <xdr:col>10</xdr:col>
      <xdr:colOff>114300</xdr:colOff>
      <xdr:row>83</xdr:row>
      <xdr:rowOff>74295</xdr:rowOff>
    </xdr:to>
    <xdr:cxnSp macro="">
      <xdr:nvCxnSpPr>
        <xdr:cNvPr id="299" name="直線コネクタ 298"/>
        <xdr:cNvCxnSpPr/>
      </xdr:nvCxnSpPr>
      <xdr:spPr>
        <a:xfrm flipV="1">
          <a:off x="1130300" y="142932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300"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01"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02"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3"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9541</xdr:rowOff>
    </xdr:from>
    <xdr:ext cx="405111" cy="259045"/>
    <xdr:sp macro="" textlink="">
      <xdr:nvSpPr>
        <xdr:cNvPr id="304" name="n_1mainValue【福祉施設】&#10;有形固定資産減価償却率"/>
        <xdr:cNvSpPr txBox="1"/>
      </xdr:nvSpPr>
      <xdr:spPr>
        <a:xfrm>
          <a:off x="3582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142891</xdr:rowOff>
    </xdr:from>
    <xdr:ext cx="405111" cy="259045"/>
    <xdr:sp macro="" textlink="">
      <xdr:nvSpPr>
        <xdr:cNvPr id="305" name="n_2mainValue【福祉施設】&#10;有形固定資産減価償却率"/>
        <xdr:cNvSpPr txBox="1"/>
      </xdr:nvSpPr>
      <xdr:spPr>
        <a:xfrm>
          <a:off x="2705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306" name="n_3mainValue【福祉施設】&#10;有形固定資産減価償却率"/>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07" name="n_4mainValue【福祉施設】&#10;有形固定資産減価償却率"/>
        <xdr:cNvSpPr txBox="1"/>
      </xdr:nvSpPr>
      <xdr:spPr>
        <a:xfrm>
          <a:off x="927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3" name="直線コネクタ 332"/>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5" name="直線コネクタ 33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6"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7" name="直線コネクタ 336"/>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38"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9" name="フローチャート: 判断 33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40" name="フローチャート: 判断 339"/>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41" name="フローチャート: 判断 340"/>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42" name="フローチャート: 判断 341"/>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3" name="フローチャート: 判断 342"/>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134801</xdr:rowOff>
    </xdr:from>
    <xdr:to>
      <xdr:col>55</xdr:col>
      <xdr:colOff>50800</xdr:colOff>
      <xdr:row>86</xdr:row>
      <xdr:rowOff>64951</xdr:rowOff>
    </xdr:to>
    <xdr:sp macro="" textlink="">
      <xdr:nvSpPr>
        <xdr:cNvPr id="349" name="楕円 348"/>
        <xdr:cNvSpPr/>
      </xdr:nvSpPr>
      <xdr:spPr>
        <a:xfrm>
          <a:off x="10426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113228</xdr:rowOff>
    </xdr:from>
    <xdr:ext cx="469744" cy="259045"/>
    <xdr:sp macro="" textlink="">
      <xdr:nvSpPr>
        <xdr:cNvPr id="350" name="【福祉施設】&#10;一人当たり面積該当値テキスト"/>
        <xdr:cNvSpPr txBox="1"/>
      </xdr:nvSpPr>
      <xdr:spPr>
        <a:xfrm>
          <a:off x="10515600" y="146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134801</xdr:rowOff>
    </xdr:from>
    <xdr:to>
      <xdr:col>50</xdr:col>
      <xdr:colOff>165100</xdr:colOff>
      <xdr:row>86</xdr:row>
      <xdr:rowOff>64951</xdr:rowOff>
    </xdr:to>
    <xdr:sp macro="" textlink="">
      <xdr:nvSpPr>
        <xdr:cNvPr id="351" name="楕円 350"/>
        <xdr:cNvSpPr/>
      </xdr:nvSpPr>
      <xdr:spPr>
        <a:xfrm>
          <a:off x="9588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xdr:rowOff>
    </xdr:from>
    <xdr:to>
      <xdr:col>55</xdr:col>
      <xdr:colOff>0</xdr:colOff>
      <xdr:row>86</xdr:row>
      <xdr:rowOff>14151</xdr:rowOff>
    </xdr:to>
    <xdr:cxnSp macro="">
      <xdr:nvCxnSpPr>
        <xdr:cNvPr id="352" name="直線コネクタ 351"/>
        <xdr:cNvCxnSpPr/>
      </xdr:nvCxnSpPr>
      <xdr:spPr>
        <a:xfrm>
          <a:off x="9639300" y="147588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53" name="楕円 352"/>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xdr:rowOff>
    </xdr:from>
    <xdr:to>
      <xdr:col>50</xdr:col>
      <xdr:colOff>114300</xdr:colOff>
      <xdr:row>86</xdr:row>
      <xdr:rowOff>14151</xdr:rowOff>
    </xdr:to>
    <xdr:cxnSp macro="">
      <xdr:nvCxnSpPr>
        <xdr:cNvPr id="354" name="直線コネクタ 353"/>
        <xdr:cNvCxnSpPr/>
      </xdr:nvCxnSpPr>
      <xdr:spPr>
        <a:xfrm>
          <a:off x="8750300" y="1475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131536</xdr:rowOff>
    </xdr:from>
    <xdr:to>
      <xdr:col>41</xdr:col>
      <xdr:colOff>101600</xdr:colOff>
      <xdr:row>86</xdr:row>
      <xdr:rowOff>61686</xdr:rowOff>
    </xdr:to>
    <xdr:sp macro="" textlink="">
      <xdr:nvSpPr>
        <xdr:cNvPr id="355" name="楕円 354"/>
        <xdr:cNvSpPr/>
      </xdr:nvSpPr>
      <xdr:spPr>
        <a:xfrm>
          <a:off x="7810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10886</xdr:rowOff>
    </xdr:from>
    <xdr:to>
      <xdr:col>45</xdr:col>
      <xdr:colOff>177800</xdr:colOff>
      <xdr:row>86</xdr:row>
      <xdr:rowOff>11974</xdr:rowOff>
    </xdr:to>
    <xdr:cxnSp macro="">
      <xdr:nvCxnSpPr>
        <xdr:cNvPr id="356" name="直線コネクタ 355"/>
        <xdr:cNvCxnSpPr/>
      </xdr:nvCxnSpPr>
      <xdr:spPr>
        <a:xfrm>
          <a:off x="7861300" y="147555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96157</xdr:rowOff>
    </xdr:from>
    <xdr:to>
      <xdr:col>36</xdr:col>
      <xdr:colOff>165100</xdr:colOff>
      <xdr:row>85</xdr:row>
      <xdr:rowOff>26307</xdr:rowOff>
    </xdr:to>
    <xdr:sp macro="" textlink="">
      <xdr:nvSpPr>
        <xdr:cNvPr id="357" name="楕円 356"/>
        <xdr:cNvSpPr/>
      </xdr:nvSpPr>
      <xdr:spPr>
        <a:xfrm>
          <a:off x="6921500" y="144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146957</xdr:rowOff>
    </xdr:from>
    <xdr:to>
      <xdr:col>41</xdr:col>
      <xdr:colOff>50800</xdr:colOff>
      <xdr:row>86</xdr:row>
      <xdr:rowOff>10886</xdr:rowOff>
    </xdr:to>
    <xdr:cxnSp macro="">
      <xdr:nvCxnSpPr>
        <xdr:cNvPr id="358" name="直線コネクタ 357"/>
        <xdr:cNvCxnSpPr/>
      </xdr:nvCxnSpPr>
      <xdr:spPr>
        <a:xfrm>
          <a:off x="6972300" y="14548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59"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60"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61"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362" name="n_4aveValue【福祉施設】&#10;一人当たり面積"/>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56078</xdr:rowOff>
    </xdr:from>
    <xdr:ext cx="469744" cy="259045"/>
    <xdr:sp macro="" textlink="">
      <xdr:nvSpPr>
        <xdr:cNvPr id="363" name="n_1mainValue【福祉施設】&#10;一人当たり面積"/>
        <xdr:cNvSpPr txBox="1"/>
      </xdr:nvSpPr>
      <xdr:spPr>
        <a:xfrm>
          <a:off x="9391727" y="148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64"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52813</xdr:rowOff>
    </xdr:from>
    <xdr:ext cx="469744" cy="259045"/>
    <xdr:sp macro="" textlink="">
      <xdr:nvSpPr>
        <xdr:cNvPr id="365" name="n_3mainValue【福祉施設】&#10;一人当たり面積"/>
        <xdr:cNvSpPr txBox="1"/>
      </xdr:nvSpPr>
      <xdr:spPr>
        <a:xfrm>
          <a:off x="76264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42834</xdr:rowOff>
    </xdr:from>
    <xdr:ext cx="469744" cy="259045"/>
    <xdr:sp macro="" textlink="">
      <xdr:nvSpPr>
        <xdr:cNvPr id="366" name="n_4mainValue【福祉施設】&#10;一人当たり面積"/>
        <xdr:cNvSpPr txBox="1"/>
      </xdr:nvSpPr>
      <xdr:spPr>
        <a:xfrm>
          <a:off x="6737427"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92" name="直線コネクタ 391"/>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3"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4" name="直線コネクタ 393"/>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95"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96" name="直線コネクタ 39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97"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98" name="フローチャート: 判断 397"/>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9" name="フローチャート: 判断 39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00" name="フローチャート: 判断 399"/>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01" name="フローチャート: 判断 400"/>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02" name="フローチャート: 判断 401"/>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08" name="楕円 407"/>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409" name="【市民会館】&#10;有形固定資産減価償却率該当値テキスト"/>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10" name="楕円 409"/>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157843</xdr:rowOff>
    </xdr:to>
    <xdr:cxnSp macro="">
      <xdr:nvCxnSpPr>
        <xdr:cNvPr id="411" name="直線コネクタ 410"/>
        <xdr:cNvCxnSpPr/>
      </xdr:nvCxnSpPr>
      <xdr:spPr>
        <a:xfrm>
          <a:off x="3797300" y="1795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12" name="楕円 411"/>
        <xdr:cNvSpPr/>
      </xdr:nvSpPr>
      <xdr:spPr>
        <a:xfrm>
          <a:off x="2857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121920</xdr:rowOff>
    </xdr:to>
    <xdr:cxnSp macro="">
      <xdr:nvCxnSpPr>
        <xdr:cNvPr id="413" name="直線コネクタ 412"/>
        <xdr:cNvCxnSpPr/>
      </xdr:nvCxnSpPr>
      <xdr:spPr>
        <a:xfrm>
          <a:off x="2908300" y="178890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14" name="楕円 413"/>
        <xdr:cNvSpPr/>
      </xdr:nvSpPr>
      <xdr:spPr>
        <a:xfrm>
          <a:off x="1968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58238</xdr:rowOff>
    </xdr:to>
    <xdr:cxnSp macro="">
      <xdr:nvCxnSpPr>
        <xdr:cNvPr id="415" name="直線コネクタ 414"/>
        <xdr:cNvCxnSpPr/>
      </xdr:nvCxnSpPr>
      <xdr:spPr>
        <a:xfrm>
          <a:off x="2019300" y="178531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6" name="楕円 415"/>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104</xdr:row>
      <xdr:rowOff>22316</xdr:rowOff>
    </xdr:to>
    <xdr:cxnSp macro="">
      <xdr:nvCxnSpPr>
        <xdr:cNvPr id="417" name="直線コネクタ 416"/>
        <xdr:cNvCxnSpPr/>
      </xdr:nvCxnSpPr>
      <xdr:spPr>
        <a:xfrm>
          <a:off x="1130300" y="177763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1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19"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20"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21" name="n_4aveValue【市民会館】&#10;有形固定資産減価償却率"/>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22" name="n_1mainValue【市民会館】&#10;有形固定資産減価償却率"/>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3" name="n_2main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24" name="n_3main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25" name="n_4mainValue【市民会館】&#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7" name="テキスト ボックス 4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9" name="テキスト ボックス 4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1" name="テキスト ボックス 4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3" name="テキスト ボックス 4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5" name="テキスト ボックス 4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49" name="直線コネクタ 448"/>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50"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51" name="直線コネクタ 450"/>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52"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53" name="直線コネクタ 452"/>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54"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55" name="フローチャート: 判断 454"/>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56" name="フローチャート: 判断 455"/>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57" name="フローチャート: 判断 456"/>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58" name="フローチャート: 判断 45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59" name="フローチャート: 判断 458"/>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12064</xdr:rowOff>
    </xdr:from>
    <xdr:to>
      <xdr:col>55</xdr:col>
      <xdr:colOff>50800</xdr:colOff>
      <xdr:row>107</xdr:row>
      <xdr:rowOff>113664</xdr:rowOff>
    </xdr:to>
    <xdr:sp macro="" textlink="">
      <xdr:nvSpPr>
        <xdr:cNvPr id="465" name="楕円 464"/>
        <xdr:cNvSpPr/>
      </xdr:nvSpPr>
      <xdr:spPr>
        <a:xfrm>
          <a:off x="10426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161941</xdr:rowOff>
    </xdr:from>
    <xdr:ext cx="469744" cy="259045"/>
    <xdr:sp macro="" textlink="">
      <xdr:nvSpPr>
        <xdr:cNvPr id="466" name="【市民会館】&#10;一人当たり面積該当値テキスト"/>
        <xdr:cNvSpPr txBox="1"/>
      </xdr:nvSpPr>
      <xdr:spPr>
        <a:xfrm>
          <a:off x="10515600"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12064</xdr:rowOff>
    </xdr:from>
    <xdr:to>
      <xdr:col>50</xdr:col>
      <xdr:colOff>165100</xdr:colOff>
      <xdr:row>107</xdr:row>
      <xdr:rowOff>113664</xdr:rowOff>
    </xdr:to>
    <xdr:sp macro="" textlink="">
      <xdr:nvSpPr>
        <xdr:cNvPr id="467" name="楕円 466"/>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62864</xdr:rowOff>
    </xdr:from>
    <xdr:to>
      <xdr:col>55</xdr:col>
      <xdr:colOff>0</xdr:colOff>
      <xdr:row>107</xdr:row>
      <xdr:rowOff>62864</xdr:rowOff>
    </xdr:to>
    <xdr:cxnSp macro="">
      <xdr:nvCxnSpPr>
        <xdr:cNvPr id="468" name="直線コネクタ 467"/>
        <xdr:cNvCxnSpPr/>
      </xdr:nvCxnSpPr>
      <xdr:spPr>
        <a:xfrm>
          <a:off x="9639300" y="1840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469" name="楕円 468"/>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60961</xdr:rowOff>
    </xdr:from>
    <xdr:to>
      <xdr:col>50</xdr:col>
      <xdr:colOff>114300</xdr:colOff>
      <xdr:row>107</xdr:row>
      <xdr:rowOff>62864</xdr:rowOff>
    </xdr:to>
    <xdr:cxnSp macro="">
      <xdr:nvCxnSpPr>
        <xdr:cNvPr id="470" name="直線コネクタ 469"/>
        <xdr:cNvCxnSpPr/>
      </xdr:nvCxnSpPr>
      <xdr:spPr>
        <a:xfrm>
          <a:off x="8750300" y="1840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71" name="楕円 470"/>
        <xdr:cNvSpPr/>
      </xdr:nvSpPr>
      <xdr:spPr>
        <a:xfrm>
          <a:off x="781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60961</xdr:rowOff>
    </xdr:to>
    <xdr:cxnSp macro="">
      <xdr:nvCxnSpPr>
        <xdr:cNvPr id="472" name="直線コネクタ 471"/>
        <xdr:cNvCxnSpPr/>
      </xdr:nvCxnSpPr>
      <xdr:spPr>
        <a:xfrm>
          <a:off x="7861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3" name="楕円 472"/>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55245</xdr:rowOff>
    </xdr:from>
    <xdr:to>
      <xdr:col>41</xdr:col>
      <xdr:colOff>50800</xdr:colOff>
      <xdr:row>107</xdr:row>
      <xdr:rowOff>59055</xdr:rowOff>
    </xdr:to>
    <xdr:cxnSp macro="">
      <xdr:nvCxnSpPr>
        <xdr:cNvPr id="474" name="直線コネクタ 473"/>
        <xdr:cNvCxnSpPr/>
      </xdr:nvCxnSpPr>
      <xdr:spPr>
        <a:xfrm>
          <a:off x="6972300" y="18400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75"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76"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77"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78"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104791</xdr:rowOff>
    </xdr:from>
    <xdr:ext cx="469744" cy="259045"/>
    <xdr:sp macro="" textlink="">
      <xdr:nvSpPr>
        <xdr:cNvPr id="479"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480" name="n_2mainValue【市民会館】&#10;一人当たり面積"/>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81" name="n_3mainValue【市民会館】&#10;一人当たり面積"/>
        <xdr:cNvSpPr txBox="1"/>
      </xdr:nvSpPr>
      <xdr:spPr>
        <a:xfrm>
          <a:off x="7626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82" name="n_4mainValue【市民会館】&#10;一人当たり面積"/>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1" name="テキスト ボックス 5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9" name="テキスト ボックス 5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1" name="テキスト ボックス 5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23" name="直線コネクタ 52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2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25" name="直線コネクタ 52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2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27" name="直線コネクタ 52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2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29" name="フローチャート: 判断 52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30" name="フローチャート: 判断 52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31" name="フローチャート: 判断 53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32" name="フローチャート: 判断 53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33" name="フローチャート: 判断 53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39" name="楕円 538"/>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40"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541" name="楕円 540"/>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542" name="直線コネクタ 541"/>
        <xdr:cNvCxnSpPr/>
      </xdr:nvCxnSpPr>
      <xdr:spPr>
        <a:xfrm>
          <a:off x="15481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543" name="楕円 542"/>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133350</xdr:rowOff>
    </xdr:to>
    <xdr:cxnSp macro="">
      <xdr:nvCxnSpPr>
        <xdr:cNvPr id="544" name="直線コネクタ 543"/>
        <xdr:cNvCxnSpPr/>
      </xdr:nvCxnSpPr>
      <xdr:spPr>
        <a:xfrm>
          <a:off x="14592300" y="9856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545" name="楕円 544"/>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30480</xdr:rowOff>
    </xdr:from>
    <xdr:to>
      <xdr:col>76</xdr:col>
      <xdr:colOff>114300</xdr:colOff>
      <xdr:row>57</xdr:row>
      <xdr:rowOff>83820</xdr:rowOff>
    </xdr:to>
    <xdr:cxnSp macro="">
      <xdr:nvCxnSpPr>
        <xdr:cNvPr id="546" name="直線コネクタ 545"/>
        <xdr:cNvCxnSpPr/>
      </xdr:nvCxnSpPr>
      <xdr:spPr>
        <a:xfrm>
          <a:off x="13703300" y="9803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547"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548"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549"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50"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551"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552" name="n_2mainValue【保健センター・保健所】&#10;有形固定資産減価償却率"/>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553" name="n_3mainValue【保健センター・保健所】&#10;有形固定資産減価償却率"/>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77" name="直線コネクタ 576"/>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7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79" name="直線コネクタ 57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0"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1" name="直線コネクタ 580"/>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582"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83" name="フローチャート: 判断 582"/>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84" name="フローチャート: 判断 583"/>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85" name="フローチャート: 判断 584"/>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86" name="フローチャート: 判断 585"/>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87" name="フローチャート: 判断 586"/>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593" name="楕円 592"/>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594"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95" name="楕円 594"/>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15240</xdr:rowOff>
    </xdr:to>
    <xdr:cxnSp macro="">
      <xdr:nvCxnSpPr>
        <xdr:cNvPr id="596" name="直線コネクタ 595"/>
        <xdr:cNvCxnSpPr/>
      </xdr:nvCxnSpPr>
      <xdr:spPr>
        <a:xfrm>
          <a:off x="21323300" y="1081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133350</xdr:rowOff>
    </xdr:from>
    <xdr:to>
      <xdr:col>107</xdr:col>
      <xdr:colOff>101600</xdr:colOff>
      <xdr:row>63</xdr:row>
      <xdr:rowOff>63500</xdr:rowOff>
    </xdr:to>
    <xdr:sp macro="" textlink="">
      <xdr:nvSpPr>
        <xdr:cNvPr id="597" name="楕円 596"/>
        <xdr:cNvSpPr/>
      </xdr:nvSpPr>
      <xdr:spPr>
        <a:xfrm>
          <a:off x="20383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12700</xdr:rowOff>
    </xdr:from>
    <xdr:to>
      <xdr:col>111</xdr:col>
      <xdr:colOff>177800</xdr:colOff>
      <xdr:row>63</xdr:row>
      <xdr:rowOff>15240</xdr:rowOff>
    </xdr:to>
    <xdr:cxnSp macro="">
      <xdr:nvCxnSpPr>
        <xdr:cNvPr id="598" name="直線コネクタ 597"/>
        <xdr:cNvCxnSpPr/>
      </xdr:nvCxnSpPr>
      <xdr:spPr>
        <a:xfrm>
          <a:off x="20434300" y="10814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9" name="楕円 598"/>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12700</xdr:rowOff>
    </xdr:to>
    <xdr:cxnSp macro="">
      <xdr:nvCxnSpPr>
        <xdr:cNvPr id="600" name="直線コネクタ 599"/>
        <xdr:cNvCxnSpPr/>
      </xdr:nvCxnSpPr>
      <xdr:spPr>
        <a:xfrm>
          <a:off x="19545300" y="10812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601" name="n_1ave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602"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603"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604"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82567</xdr:rowOff>
    </xdr:from>
    <xdr:ext cx="469744" cy="259045"/>
    <xdr:sp macro="" textlink="">
      <xdr:nvSpPr>
        <xdr:cNvPr id="605" name="n_1mainValue【保健センター・保健所】&#10;一人当たり面積"/>
        <xdr:cNvSpPr txBox="1"/>
      </xdr:nvSpPr>
      <xdr:spPr>
        <a:xfrm>
          <a:off x="210757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606" name="n_2mainValue【保健センター・保健所】&#10;一人当たり面積"/>
        <xdr:cNvSpPr txBox="1"/>
      </xdr:nvSpPr>
      <xdr:spPr>
        <a:xfrm>
          <a:off x="20199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07" name="n_3main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33" name="直線コネクタ 63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3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35" name="直線コネクタ 63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3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37" name="直線コネクタ 63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3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39" name="フローチャート: 判断 63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40" name="フローチャート: 判断 63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41" name="フローチャート: 判断 64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42" name="フローチャート: 判断 64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43" name="フローチャート: 判断 64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49" name="楕円 648"/>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650" name="【消防施設】&#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51" name="楕円 650"/>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15239</xdr:rowOff>
    </xdr:to>
    <xdr:cxnSp macro="">
      <xdr:nvCxnSpPr>
        <xdr:cNvPr id="652" name="直線コネクタ 651"/>
        <xdr:cNvCxnSpPr/>
      </xdr:nvCxnSpPr>
      <xdr:spPr>
        <a:xfrm>
          <a:off x="15481300" y="140349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653" name="楕円 652"/>
        <xdr:cNvSpPr/>
      </xdr:nvSpPr>
      <xdr:spPr>
        <a:xfrm>
          <a:off x="14541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147501</xdr:rowOff>
    </xdr:to>
    <xdr:cxnSp macro="">
      <xdr:nvCxnSpPr>
        <xdr:cNvPr id="654" name="直線コネクタ 653"/>
        <xdr:cNvCxnSpPr/>
      </xdr:nvCxnSpPr>
      <xdr:spPr>
        <a:xfrm>
          <a:off x="14592300" y="139957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18324</xdr:rowOff>
    </xdr:from>
    <xdr:to>
      <xdr:col>72</xdr:col>
      <xdr:colOff>38100</xdr:colOff>
      <xdr:row>81</xdr:row>
      <xdr:rowOff>119924</xdr:rowOff>
    </xdr:to>
    <xdr:sp macro="" textlink="">
      <xdr:nvSpPr>
        <xdr:cNvPr id="655" name="楕円 654"/>
        <xdr:cNvSpPr/>
      </xdr:nvSpPr>
      <xdr:spPr>
        <a:xfrm>
          <a:off x="13652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69124</xdr:rowOff>
    </xdr:from>
    <xdr:to>
      <xdr:col>76</xdr:col>
      <xdr:colOff>114300</xdr:colOff>
      <xdr:row>81</xdr:row>
      <xdr:rowOff>108313</xdr:rowOff>
    </xdr:to>
    <xdr:cxnSp macro="">
      <xdr:nvCxnSpPr>
        <xdr:cNvPr id="656" name="直線コネクタ 655"/>
        <xdr:cNvCxnSpPr/>
      </xdr:nvCxnSpPr>
      <xdr:spPr>
        <a:xfrm>
          <a:off x="13703300" y="139565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109764</xdr:rowOff>
    </xdr:from>
    <xdr:to>
      <xdr:col>67</xdr:col>
      <xdr:colOff>101600</xdr:colOff>
      <xdr:row>86</xdr:row>
      <xdr:rowOff>39914</xdr:rowOff>
    </xdr:to>
    <xdr:sp macro="" textlink="">
      <xdr:nvSpPr>
        <xdr:cNvPr id="657" name="楕円 656"/>
        <xdr:cNvSpPr/>
      </xdr:nvSpPr>
      <xdr:spPr>
        <a:xfrm>
          <a:off x="1276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69124</xdr:rowOff>
    </xdr:from>
    <xdr:to>
      <xdr:col>71</xdr:col>
      <xdr:colOff>177800</xdr:colOff>
      <xdr:row>85</xdr:row>
      <xdr:rowOff>160564</xdr:rowOff>
    </xdr:to>
    <xdr:cxnSp macro="">
      <xdr:nvCxnSpPr>
        <xdr:cNvPr id="658" name="直線コネクタ 657"/>
        <xdr:cNvCxnSpPr/>
      </xdr:nvCxnSpPr>
      <xdr:spPr>
        <a:xfrm flipV="1">
          <a:off x="12814300" y="13956574"/>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59"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60"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61"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62"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663" name="n_1mainValue【消防施設】&#10;有形固定資産減価償却率"/>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664" name="n_2mainValue【消防施設】&#10;有形固定資産減価償却率"/>
        <xdr:cNvSpPr txBox="1"/>
      </xdr:nvSpPr>
      <xdr:spPr>
        <a:xfrm>
          <a:off x="14389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136451</xdr:rowOff>
    </xdr:from>
    <xdr:ext cx="405111" cy="259045"/>
    <xdr:sp macro="" textlink="">
      <xdr:nvSpPr>
        <xdr:cNvPr id="665" name="n_3mainValue【消防施設】&#10;有形固定資産減価償却率"/>
        <xdr:cNvSpPr txBox="1"/>
      </xdr:nvSpPr>
      <xdr:spPr>
        <a:xfrm>
          <a:off x="13500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31041</xdr:rowOff>
    </xdr:from>
    <xdr:ext cx="405111" cy="259045"/>
    <xdr:sp macro="" textlink="">
      <xdr:nvSpPr>
        <xdr:cNvPr id="666" name="n_4mainValue【消防施設】&#10;有形固定資産減価償却率"/>
        <xdr:cNvSpPr txBox="1"/>
      </xdr:nvSpPr>
      <xdr:spPr>
        <a:xfrm>
          <a:off x="12611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88" name="直線コネクタ 687"/>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89"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90" name="直線コネクタ 689"/>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91"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92" name="直線コネクタ 691"/>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9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94" name="フローチャート: 判断 69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95" name="フローチャート: 判断 694"/>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96" name="フローチャート: 判断 695"/>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97" name="フローチャート: 判断 696"/>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98" name="フローチャート: 判断 697"/>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138176</xdr:rowOff>
    </xdr:from>
    <xdr:to>
      <xdr:col>116</xdr:col>
      <xdr:colOff>114300</xdr:colOff>
      <xdr:row>86</xdr:row>
      <xdr:rowOff>68326</xdr:rowOff>
    </xdr:to>
    <xdr:sp macro="" textlink="">
      <xdr:nvSpPr>
        <xdr:cNvPr id="704" name="楕円 703"/>
        <xdr:cNvSpPr/>
      </xdr:nvSpPr>
      <xdr:spPr>
        <a:xfrm>
          <a:off x="22110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53103</xdr:rowOff>
    </xdr:from>
    <xdr:ext cx="469744" cy="259045"/>
    <xdr:sp macro="" textlink="">
      <xdr:nvSpPr>
        <xdr:cNvPr id="705" name="【消防施設】&#10;一人当たり面積該当値テキスト"/>
        <xdr:cNvSpPr txBox="1"/>
      </xdr:nvSpPr>
      <xdr:spPr>
        <a:xfrm>
          <a:off x="22199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706" name="楕円 705"/>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17526</xdr:rowOff>
    </xdr:from>
    <xdr:to>
      <xdr:col>116</xdr:col>
      <xdr:colOff>63500</xdr:colOff>
      <xdr:row>86</xdr:row>
      <xdr:rowOff>17526</xdr:rowOff>
    </xdr:to>
    <xdr:cxnSp macro="">
      <xdr:nvCxnSpPr>
        <xdr:cNvPr id="707" name="直線コネクタ 706"/>
        <xdr:cNvCxnSpPr/>
      </xdr:nvCxnSpPr>
      <xdr:spPr>
        <a:xfrm>
          <a:off x="21323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137719</xdr:rowOff>
    </xdr:from>
    <xdr:to>
      <xdr:col>107</xdr:col>
      <xdr:colOff>101600</xdr:colOff>
      <xdr:row>86</xdr:row>
      <xdr:rowOff>67869</xdr:rowOff>
    </xdr:to>
    <xdr:sp macro="" textlink="">
      <xdr:nvSpPr>
        <xdr:cNvPr id="708" name="楕円 707"/>
        <xdr:cNvSpPr/>
      </xdr:nvSpPr>
      <xdr:spPr>
        <a:xfrm>
          <a:off x="20383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17069</xdr:rowOff>
    </xdr:from>
    <xdr:to>
      <xdr:col>111</xdr:col>
      <xdr:colOff>177800</xdr:colOff>
      <xdr:row>86</xdr:row>
      <xdr:rowOff>17526</xdr:rowOff>
    </xdr:to>
    <xdr:cxnSp macro="">
      <xdr:nvCxnSpPr>
        <xdr:cNvPr id="709" name="直線コネクタ 708"/>
        <xdr:cNvCxnSpPr/>
      </xdr:nvCxnSpPr>
      <xdr:spPr>
        <a:xfrm>
          <a:off x="20434300" y="147617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137719</xdr:rowOff>
    </xdr:from>
    <xdr:to>
      <xdr:col>102</xdr:col>
      <xdr:colOff>165100</xdr:colOff>
      <xdr:row>86</xdr:row>
      <xdr:rowOff>67869</xdr:rowOff>
    </xdr:to>
    <xdr:sp macro="" textlink="">
      <xdr:nvSpPr>
        <xdr:cNvPr id="710" name="楕円 709"/>
        <xdr:cNvSpPr/>
      </xdr:nvSpPr>
      <xdr:spPr>
        <a:xfrm>
          <a:off x="19494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17069</xdr:rowOff>
    </xdr:from>
    <xdr:to>
      <xdr:col>107</xdr:col>
      <xdr:colOff>50800</xdr:colOff>
      <xdr:row>86</xdr:row>
      <xdr:rowOff>17069</xdr:rowOff>
    </xdr:to>
    <xdr:cxnSp macro="">
      <xdr:nvCxnSpPr>
        <xdr:cNvPr id="711" name="直線コネクタ 710"/>
        <xdr:cNvCxnSpPr/>
      </xdr:nvCxnSpPr>
      <xdr:spPr>
        <a:xfrm>
          <a:off x="19545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142748</xdr:rowOff>
    </xdr:from>
    <xdr:to>
      <xdr:col>98</xdr:col>
      <xdr:colOff>38100</xdr:colOff>
      <xdr:row>86</xdr:row>
      <xdr:rowOff>72898</xdr:rowOff>
    </xdr:to>
    <xdr:sp macro="" textlink="">
      <xdr:nvSpPr>
        <xdr:cNvPr id="712" name="楕円 711"/>
        <xdr:cNvSpPr/>
      </xdr:nvSpPr>
      <xdr:spPr>
        <a:xfrm>
          <a:off x="18605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17069</xdr:rowOff>
    </xdr:from>
    <xdr:to>
      <xdr:col>102</xdr:col>
      <xdr:colOff>114300</xdr:colOff>
      <xdr:row>86</xdr:row>
      <xdr:rowOff>22098</xdr:rowOff>
    </xdr:to>
    <xdr:cxnSp macro="">
      <xdr:nvCxnSpPr>
        <xdr:cNvPr id="713" name="直線コネクタ 712"/>
        <xdr:cNvCxnSpPr/>
      </xdr:nvCxnSpPr>
      <xdr:spPr>
        <a:xfrm flipV="1">
          <a:off x="18656300" y="147617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714"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715"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716"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17"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718" name="n_1mainValue【消防施設】&#10;一人当たり面積"/>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58996</xdr:rowOff>
    </xdr:from>
    <xdr:ext cx="469744" cy="259045"/>
    <xdr:sp macro="" textlink="">
      <xdr:nvSpPr>
        <xdr:cNvPr id="719" name="n_2mainValue【消防施設】&#10;一人当たり面積"/>
        <xdr:cNvSpPr txBox="1"/>
      </xdr:nvSpPr>
      <xdr:spPr>
        <a:xfrm>
          <a:off x="20199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58996</xdr:rowOff>
    </xdr:from>
    <xdr:ext cx="469744" cy="259045"/>
    <xdr:sp macro="" textlink="">
      <xdr:nvSpPr>
        <xdr:cNvPr id="720" name="n_3mainValue【消防施設】&#10;一人当たり面積"/>
        <xdr:cNvSpPr txBox="1"/>
      </xdr:nvSpPr>
      <xdr:spPr>
        <a:xfrm>
          <a:off x="19310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64025</xdr:rowOff>
    </xdr:from>
    <xdr:ext cx="469744" cy="259045"/>
    <xdr:sp macro="" textlink="">
      <xdr:nvSpPr>
        <xdr:cNvPr id="721" name="n_4mainValue【消防施設】&#10;一人当たり面積"/>
        <xdr:cNvSpPr txBox="1"/>
      </xdr:nvSpPr>
      <xdr:spPr>
        <a:xfrm>
          <a:off x="18421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47" name="直線コネクタ 746"/>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4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49" name="直線コネクタ 74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1" name="直線コネクタ 7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52"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53" name="フローチャート: 判断 752"/>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54" name="フローチャート: 判断 753"/>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55" name="フローチャート: 判断 75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56" name="フローチャート: 判断 755"/>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57" name="フローチャート: 判断 756"/>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763" name="楕円 762"/>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764" name="【庁舎】&#10;有形固定資産減価償却率該当値テキスト"/>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35198</xdr:rowOff>
    </xdr:from>
    <xdr:to>
      <xdr:col>81</xdr:col>
      <xdr:colOff>101600</xdr:colOff>
      <xdr:row>106</xdr:row>
      <xdr:rowOff>136798</xdr:rowOff>
    </xdr:to>
    <xdr:sp macro="" textlink="">
      <xdr:nvSpPr>
        <xdr:cNvPr id="765" name="楕円 764"/>
        <xdr:cNvSpPr/>
      </xdr:nvSpPr>
      <xdr:spPr>
        <a:xfrm>
          <a:off x="1543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85998</xdr:rowOff>
    </xdr:from>
    <xdr:to>
      <xdr:col>85</xdr:col>
      <xdr:colOff>127000</xdr:colOff>
      <xdr:row>106</xdr:row>
      <xdr:rowOff>117021</xdr:rowOff>
    </xdr:to>
    <xdr:cxnSp macro="">
      <xdr:nvCxnSpPr>
        <xdr:cNvPr id="766" name="直線コネクタ 765"/>
        <xdr:cNvCxnSpPr/>
      </xdr:nvCxnSpPr>
      <xdr:spPr>
        <a:xfrm>
          <a:off x="15481300" y="182596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67" name="楕円 766"/>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85998</xdr:rowOff>
    </xdr:to>
    <xdr:cxnSp macro="">
      <xdr:nvCxnSpPr>
        <xdr:cNvPr id="768" name="直線コネクタ 767"/>
        <xdr:cNvCxnSpPr/>
      </xdr:nvCxnSpPr>
      <xdr:spPr>
        <a:xfrm>
          <a:off x="14592300" y="182205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769" name="楕円 768"/>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46808</xdr:rowOff>
    </xdr:to>
    <xdr:cxnSp macro="">
      <xdr:nvCxnSpPr>
        <xdr:cNvPr id="770" name="直線コネクタ 769"/>
        <xdr:cNvCxnSpPr/>
      </xdr:nvCxnSpPr>
      <xdr:spPr>
        <a:xfrm>
          <a:off x="13703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71" name="楕円 770"/>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106</xdr:row>
      <xdr:rowOff>14151</xdr:rowOff>
    </xdr:to>
    <xdr:cxnSp macro="">
      <xdr:nvCxnSpPr>
        <xdr:cNvPr id="772" name="直線コネクタ 771"/>
        <xdr:cNvCxnSpPr/>
      </xdr:nvCxnSpPr>
      <xdr:spPr>
        <a:xfrm>
          <a:off x="12814300" y="17973948"/>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773"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7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75"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776"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127925</xdr:rowOff>
    </xdr:from>
    <xdr:ext cx="405111" cy="259045"/>
    <xdr:sp macro="" textlink="">
      <xdr:nvSpPr>
        <xdr:cNvPr id="777" name="n_1mainValue【庁舎】&#10;有形固定資産減価償却率"/>
        <xdr:cNvSpPr txBox="1"/>
      </xdr:nvSpPr>
      <xdr:spPr>
        <a:xfrm>
          <a:off x="15266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78" name="n_2mainValue【庁舎】&#10;有形固定資産減価償却率"/>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779" name="n_3mainValue【庁舎】&#10;有形固定資産減価償却率"/>
        <xdr:cNvSpPr txBox="1"/>
      </xdr:nvSpPr>
      <xdr:spPr>
        <a:xfrm>
          <a:off x="13500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780" name="n_4mainValue【庁舎】&#10;有形固定資産減価償却率"/>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806" name="直線コネクタ 805"/>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807"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808" name="直線コネクタ 807"/>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809"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810" name="直線コネクタ 809"/>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811"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812" name="フローチャート: 判断 811"/>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813" name="フローチャート: 判断 812"/>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14" name="フローチャート: 判断 813"/>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15" name="フローチャート: 判断 814"/>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816" name="フローチャート: 判断 815"/>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2" name="楕円 821"/>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129739</xdr:rowOff>
    </xdr:from>
    <xdr:ext cx="469744" cy="259045"/>
    <xdr:sp macro="" textlink="">
      <xdr:nvSpPr>
        <xdr:cNvPr id="823" name="【庁舎】&#10;一人当たり面積該当値テキスト"/>
        <xdr:cNvSpPr txBox="1"/>
      </xdr:nvSpPr>
      <xdr:spPr>
        <a:xfrm>
          <a:off x="22199600" y="1830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824" name="楕円 823"/>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94162</xdr:rowOff>
    </xdr:to>
    <xdr:cxnSp macro="">
      <xdr:nvCxnSpPr>
        <xdr:cNvPr id="825" name="直線コネクタ 824"/>
        <xdr:cNvCxnSpPr/>
      </xdr:nvCxnSpPr>
      <xdr:spPr>
        <a:xfrm>
          <a:off x="21323300" y="1843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26" name="楕円 825"/>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94162</xdr:rowOff>
    </xdr:to>
    <xdr:cxnSp macro="">
      <xdr:nvCxnSpPr>
        <xdr:cNvPr id="827" name="直線コネクタ 826"/>
        <xdr:cNvCxnSpPr/>
      </xdr:nvCxnSpPr>
      <xdr:spPr>
        <a:xfrm>
          <a:off x="20434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828" name="楕円 827"/>
        <xdr:cNvSpPr/>
      </xdr:nvSpPr>
      <xdr:spPr>
        <a:xfrm>
          <a:off x="19494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88719</xdr:rowOff>
    </xdr:from>
    <xdr:to>
      <xdr:col>107</xdr:col>
      <xdr:colOff>50800</xdr:colOff>
      <xdr:row>107</xdr:row>
      <xdr:rowOff>90895</xdr:rowOff>
    </xdr:to>
    <xdr:cxnSp macro="">
      <xdr:nvCxnSpPr>
        <xdr:cNvPr id="829" name="直線コネクタ 828"/>
        <xdr:cNvCxnSpPr/>
      </xdr:nvCxnSpPr>
      <xdr:spPr>
        <a:xfrm>
          <a:off x="19545300" y="184338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94524</xdr:rowOff>
    </xdr:from>
    <xdr:to>
      <xdr:col>98</xdr:col>
      <xdr:colOff>38100</xdr:colOff>
      <xdr:row>108</xdr:row>
      <xdr:rowOff>24674</xdr:rowOff>
    </xdr:to>
    <xdr:sp macro="" textlink="">
      <xdr:nvSpPr>
        <xdr:cNvPr id="830" name="楕円 829"/>
        <xdr:cNvSpPr/>
      </xdr:nvSpPr>
      <xdr:spPr>
        <a:xfrm>
          <a:off x="18605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88719</xdr:rowOff>
    </xdr:from>
    <xdr:to>
      <xdr:col>102</xdr:col>
      <xdr:colOff>114300</xdr:colOff>
      <xdr:row>107</xdr:row>
      <xdr:rowOff>145324</xdr:rowOff>
    </xdr:to>
    <xdr:cxnSp macro="">
      <xdr:nvCxnSpPr>
        <xdr:cNvPr id="831" name="直線コネクタ 830"/>
        <xdr:cNvCxnSpPr/>
      </xdr:nvCxnSpPr>
      <xdr:spPr>
        <a:xfrm flipV="1">
          <a:off x="18656300" y="1843386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832"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33"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34"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35"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836"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37" name="n_2mainValue【庁舎】&#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130646</xdr:rowOff>
    </xdr:from>
    <xdr:ext cx="469744" cy="259045"/>
    <xdr:sp macro="" textlink="">
      <xdr:nvSpPr>
        <xdr:cNvPr id="838" name="n_3mainValue【庁舎】&#10;一人当たり面積"/>
        <xdr:cNvSpPr txBox="1"/>
      </xdr:nvSpPr>
      <xdr:spPr>
        <a:xfrm>
          <a:off x="19310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15801</xdr:rowOff>
    </xdr:from>
    <xdr:ext cx="469744" cy="259045"/>
    <xdr:sp macro="" textlink="">
      <xdr:nvSpPr>
        <xdr:cNvPr id="839" name="n_4mainValue【庁舎】&#10;一人当たり面積"/>
        <xdr:cNvSpPr txBox="1"/>
      </xdr:nvSpPr>
      <xdr:spPr>
        <a:xfrm>
          <a:off x="18421427" y="185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％と類似団体平均と比較しても著しく老朽化が進行している。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これらの施設については個別施設計画の策定を早急に進め、具体的な更新計画を実行に移していく必要がある。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いで減価償却率が高いのが市民会館となっているが、こちらはすぐに更新する必要性は低いものの、施設利用状況が建設当時と大きく変わってきているので、住民のニーズを踏まえた更新計画を策定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個人及び法人の住民税収が比較的堅調に推移していることと、このところ固定資産税収が増加していることから財政力指数は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となっているが、昨年度から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法人税率の改定に伴って今後は法人住民税は減収見込みとなっており、財政力指数も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を下回ることが予想されることから、これからの主要税目となるであろう個人住民税や固定資産税の徴収強化に努めるとともに、投資的経費を抑制するなど歳出の見直しを図る必要がある。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31448</xdr:rowOff>
    </xdr:from>
    <xdr:to>
      <xdr:col>23</xdr:col>
      <xdr:colOff>133350</xdr:colOff>
      <xdr:row>37</xdr:row>
      <xdr:rowOff>9374</xdr:rowOff>
    </xdr:to>
    <xdr:cxnSp macro="">
      <xdr:nvCxnSpPr>
        <xdr:cNvPr id="70" name="直線コネクタ 69"/>
        <xdr:cNvCxnSpPr/>
      </xdr:nvCxnSpPr>
      <xdr:spPr>
        <a:xfrm>
          <a:off x="4114800" y="6203648"/>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31448</xdr:rowOff>
    </xdr:from>
    <xdr:to>
      <xdr:col>19</xdr:col>
      <xdr:colOff>133350</xdr:colOff>
      <xdr:row>36</xdr:row>
      <xdr:rowOff>88900</xdr:rowOff>
    </xdr:to>
    <xdr:cxnSp macro="">
      <xdr:nvCxnSpPr>
        <xdr:cNvPr id="73" name="直線コネクタ 72"/>
        <xdr:cNvCxnSpPr/>
      </xdr:nvCxnSpPr>
      <xdr:spPr>
        <a:xfrm flipV="1">
          <a:off x="3225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77410</xdr:rowOff>
    </xdr:from>
    <xdr:to>
      <xdr:col>15</xdr:col>
      <xdr:colOff>82550</xdr:colOff>
      <xdr:row>36</xdr:row>
      <xdr:rowOff>88900</xdr:rowOff>
    </xdr:to>
    <xdr:cxnSp macro="">
      <xdr:nvCxnSpPr>
        <xdr:cNvPr id="76" name="直線コネクタ 75"/>
        <xdr:cNvCxnSpPr/>
      </xdr:nvCxnSpPr>
      <xdr:spPr>
        <a:xfrm>
          <a:off x="2336800" y="62496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77410</xdr:rowOff>
    </xdr:from>
    <xdr:to>
      <xdr:col>11</xdr:col>
      <xdr:colOff>31750</xdr:colOff>
      <xdr:row>36</xdr:row>
      <xdr:rowOff>111881</xdr:rowOff>
    </xdr:to>
    <xdr:cxnSp macro="">
      <xdr:nvCxnSpPr>
        <xdr:cNvPr id="79" name="直線コネクタ 78"/>
        <xdr:cNvCxnSpPr/>
      </xdr:nvCxnSpPr>
      <xdr:spPr>
        <a:xfrm flipV="1">
          <a:off x="1447800" y="62496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130024</xdr:rowOff>
    </xdr:from>
    <xdr:to>
      <xdr:col>23</xdr:col>
      <xdr:colOff>184150</xdr:colOff>
      <xdr:row>37</xdr:row>
      <xdr:rowOff>60174</xdr:rowOff>
    </xdr:to>
    <xdr:sp macro="" textlink="">
      <xdr:nvSpPr>
        <xdr:cNvPr id="89" name="楕円 88"/>
        <xdr:cNvSpPr/>
      </xdr:nvSpPr>
      <xdr:spPr>
        <a:xfrm>
          <a:off x="4902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51301</xdr:rowOff>
    </xdr:from>
    <xdr:ext cx="762000" cy="259045"/>
    <xdr:sp macro="" textlink="">
      <xdr:nvSpPr>
        <xdr:cNvPr id="90" name="財政力該当値テキスト"/>
        <xdr:cNvSpPr txBox="1"/>
      </xdr:nvSpPr>
      <xdr:spPr>
        <a:xfrm>
          <a:off x="5041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152098</xdr:rowOff>
    </xdr:from>
    <xdr:to>
      <xdr:col>19</xdr:col>
      <xdr:colOff>184150</xdr:colOff>
      <xdr:row>36</xdr:row>
      <xdr:rowOff>82248</xdr:rowOff>
    </xdr:to>
    <xdr:sp macro="" textlink="">
      <xdr:nvSpPr>
        <xdr:cNvPr id="91" name="楕円 90"/>
        <xdr:cNvSpPr/>
      </xdr:nvSpPr>
      <xdr:spPr>
        <a:xfrm>
          <a:off x="4064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92425</xdr:rowOff>
    </xdr:from>
    <xdr:ext cx="736600" cy="259045"/>
    <xdr:sp macro="" textlink="">
      <xdr:nvSpPr>
        <xdr:cNvPr id="92" name="テキスト ボックス 91"/>
        <xdr:cNvSpPr txBox="1"/>
      </xdr:nvSpPr>
      <xdr:spPr>
        <a:xfrm>
          <a:off x="3733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26610</xdr:rowOff>
    </xdr:from>
    <xdr:to>
      <xdr:col>11</xdr:col>
      <xdr:colOff>82550</xdr:colOff>
      <xdr:row>36</xdr:row>
      <xdr:rowOff>128210</xdr:rowOff>
    </xdr:to>
    <xdr:sp macro="" textlink="">
      <xdr:nvSpPr>
        <xdr:cNvPr id="95" name="楕円 94"/>
        <xdr:cNvSpPr/>
      </xdr:nvSpPr>
      <xdr:spPr>
        <a:xfrm>
          <a:off x="2286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138387</xdr:rowOff>
    </xdr:from>
    <xdr:ext cx="762000" cy="259045"/>
    <xdr:sp macro="" textlink="">
      <xdr:nvSpPr>
        <xdr:cNvPr id="96" name="テキスト ボックス 95"/>
        <xdr:cNvSpPr txBox="1"/>
      </xdr:nvSpPr>
      <xdr:spPr>
        <a:xfrm>
          <a:off x="1955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61081</xdr:rowOff>
    </xdr:from>
    <xdr:to>
      <xdr:col>7</xdr:col>
      <xdr:colOff>31750</xdr:colOff>
      <xdr:row>36</xdr:row>
      <xdr:rowOff>162681</xdr:rowOff>
    </xdr:to>
    <xdr:sp macro="" textlink="">
      <xdr:nvSpPr>
        <xdr:cNvPr id="97" name="楕円 96"/>
        <xdr:cNvSpPr/>
      </xdr:nvSpPr>
      <xdr:spPr>
        <a:xfrm>
          <a:off x="1397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1408</xdr:rowOff>
    </xdr:from>
    <xdr:ext cx="762000" cy="259045"/>
    <xdr:sp macro="" textlink="">
      <xdr:nvSpPr>
        <xdr:cNvPr id="98" name="テキスト ボックス 97"/>
        <xdr:cNvSpPr txBox="1"/>
      </xdr:nvSpPr>
      <xdr:spPr>
        <a:xfrm>
          <a:off x="1066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類似団体平均を上回る比率となったが、前年度から</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これは地方税収の増収に起因しているためであるが、財政構造の弾力性を保つためにも、引き続き構成比率の高い需用費や委託料といった物件費の見直しを図っていく。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133985</xdr:rowOff>
    </xdr:from>
    <xdr:to>
      <xdr:col>23</xdr:col>
      <xdr:colOff>133350</xdr:colOff>
      <xdr:row>67</xdr:row>
      <xdr:rowOff>92075</xdr:rowOff>
    </xdr:to>
    <xdr:cxnSp macro="">
      <xdr:nvCxnSpPr>
        <xdr:cNvPr id="128" name="直線コネクタ 127"/>
        <xdr:cNvCxnSpPr/>
      </xdr:nvCxnSpPr>
      <xdr:spPr>
        <a:xfrm flipV="1">
          <a:off x="4953000" y="10420985"/>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48912</xdr:rowOff>
    </xdr:from>
    <xdr:ext cx="762000" cy="259045"/>
    <xdr:sp macro="" textlink="">
      <xdr:nvSpPr>
        <xdr:cNvPr id="131" name="財政構造の弾力性最大値テキスト"/>
        <xdr:cNvSpPr txBox="1"/>
      </xdr:nvSpPr>
      <xdr:spPr>
        <a:xfrm>
          <a:off x="5041900" y="1016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133985</xdr:rowOff>
    </xdr:from>
    <xdr:to>
      <xdr:col>24</xdr:col>
      <xdr:colOff>12700</xdr:colOff>
      <xdr:row>60</xdr:row>
      <xdr:rowOff>133985</xdr:rowOff>
    </xdr:to>
    <xdr:cxnSp macro="">
      <xdr:nvCxnSpPr>
        <xdr:cNvPr id="132" name="直線コネクタ 131"/>
        <xdr:cNvCxnSpPr/>
      </xdr:nvCxnSpPr>
      <xdr:spPr>
        <a:xfrm>
          <a:off x="4864100" y="104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7831</xdr:rowOff>
    </xdr:from>
    <xdr:to>
      <xdr:col>23</xdr:col>
      <xdr:colOff>133350</xdr:colOff>
      <xdr:row>62</xdr:row>
      <xdr:rowOff>149013</xdr:rowOff>
    </xdr:to>
    <xdr:cxnSp macro="">
      <xdr:nvCxnSpPr>
        <xdr:cNvPr id="133" name="直線コネクタ 132"/>
        <xdr:cNvCxnSpPr/>
      </xdr:nvCxnSpPr>
      <xdr:spPr>
        <a:xfrm>
          <a:off x="4114800" y="10123381"/>
          <a:ext cx="838200" cy="6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93362</xdr:rowOff>
    </xdr:from>
    <xdr:ext cx="762000" cy="259045"/>
    <xdr:sp macro="" textlink="">
      <xdr:nvSpPr>
        <xdr:cNvPr id="134" name="財政構造の弾力性平均値テキスト"/>
        <xdr:cNvSpPr txBox="1"/>
      </xdr:nvSpPr>
      <xdr:spPr>
        <a:xfrm>
          <a:off x="5041900" y="1106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35" name="フローチャート: 判断 134"/>
        <xdr:cNvSpPr/>
      </xdr:nvSpPr>
      <xdr:spPr>
        <a:xfrm>
          <a:off x="49022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7831</xdr:rowOff>
    </xdr:from>
    <xdr:to>
      <xdr:col>19</xdr:col>
      <xdr:colOff>133350</xdr:colOff>
      <xdr:row>63</xdr:row>
      <xdr:rowOff>70062</xdr:rowOff>
    </xdr:to>
    <xdr:cxnSp macro="">
      <xdr:nvCxnSpPr>
        <xdr:cNvPr id="136" name="直線コネクタ 135"/>
        <xdr:cNvCxnSpPr/>
      </xdr:nvCxnSpPr>
      <xdr:spPr>
        <a:xfrm flipV="1">
          <a:off x="3225800" y="10123381"/>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7" name="フローチャート: 判断 136"/>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8" name="テキスト ボックス 137"/>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130387</xdr:rowOff>
    </xdr:to>
    <xdr:cxnSp macro="">
      <xdr:nvCxnSpPr>
        <xdr:cNvPr id="139" name="直線コネクタ 138"/>
        <xdr:cNvCxnSpPr/>
      </xdr:nvCxnSpPr>
      <xdr:spPr>
        <a:xfrm flipV="1">
          <a:off x="2336800" y="108714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48895</xdr:rowOff>
    </xdr:from>
    <xdr:to>
      <xdr:col>15</xdr:col>
      <xdr:colOff>133350</xdr:colOff>
      <xdr:row>64</xdr:row>
      <xdr:rowOff>150495</xdr:rowOff>
    </xdr:to>
    <xdr:sp macro="" textlink="">
      <xdr:nvSpPr>
        <xdr:cNvPr id="140" name="フローチャート: 判断 139"/>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41" name="テキスト ボックス 140"/>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34502</xdr:rowOff>
    </xdr:from>
    <xdr:to>
      <xdr:col>11</xdr:col>
      <xdr:colOff>31750</xdr:colOff>
      <xdr:row>63</xdr:row>
      <xdr:rowOff>130387</xdr:rowOff>
    </xdr:to>
    <xdr:cxnSp macro="">
      <xdr:nvCxnSpPr>
        <xdr:cNvPr id="142" name="直線コネクタ 141"/>
        <xdr:cNvCxnSpPr/>
      </xdr:nvCxnSpPr>
      <xdr:spPr>
        <a:xfrm>
          <a:off x="1447800" y="9978602"/>
          <a:ext cx="889000" cy="9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8679</xdr:rowOff>
    </xdr:from>
    <xdr:to>
      <xdr:col>11</xdr:col>
      <xdr:colOff>82550</xdr:colOff>
      <xdr:row>64</xdr:row>
      <xdr:rowOff>110279</xdr:rowOff>
    </xdr:to>
    <xdr:sp macro="" textlink="">
      <xdr:nvSpPr>
        <xdr:cNvPr id="143" name="フローチャート: 判断 142"/>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95056</xdr:rowOff>
    </xdr:from>
    <xdr:ext cx="762000" cy="259045"/>
    <xdr:sp macro="" textlink="">
      <xdr:nvSpPr>
        <xdr:cNvPr id="144" name="テキスト ボックス 143"/>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2" name="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128481</xdr:rowOff>
    </xdr:from>
    <xdr:to>
      <xdr:col>19</xdr:col>
      <xdr:colOff>184150</xdr:colOff>
      <xdr:row>59</xdr:row>
      <xdr:rowOff>58631</xdr:rowOff>
    </xdr:to>
    <xdr:sp macro="" textlink="">
      <xdr:nvSpPr>
        <xdr:cNvPr id="154" name="楕円 153"/>
        <xdr:cNvSpPr/>
      </xdr:nvSpPr>
      <xdr:spPr>
        <a:xfrm>
          <a:off x="4064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68808</xdr:rowOff>
    </xdr:from>
    <xdr:ext cx="736600" cy="259045"/>
    <xdr:sp macro="" textlink="">
      <xdr:nvSpPr>
        <xdr:cNvPr id="155" name="テキスト ボックス 154"/>
        <xdr:cNvSpPr txBox="1"/>
      </xdr:nvSpPr>
      <xdr:spPr>
        <a:xfrm>
          <a:off x="3733800" y="984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6" name="楕円 155"/>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131039</xdr:rowOff>
    </xdr:from>
    <xdr:ext cx="762000" cy="259045"/>
    <xdr:sp macro="" textlink="">
      <xdr:nvSpPr>
        <xdr:cNvPr id="157" name="テキスト ボックス 156"/>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8" name="楕円 157"/>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9" name="テキスト ボックス 158"/>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155152</xdr:rowOff>
    </xdr:from>
    <xdr:to>
      <xdr:col>7</xdr:col>
      <xdr:colOff>31750</xdr:colOff>
      <xdr:row>58</xdr:row>
      <xdr:rowOff>85302</xdr:rowOff>
    </xdr:to>
    <xdr:sp macro="" textlink="">
      <xdr:nvSpPr>
        <xdr:cNvPr id="160" name="楕円 159"/>
        <xdr:cNvSpPr/>
      </xdr:nvSpPr>
      <xdr:spPr>
        <a:xfrm>
          <a:off x="1397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95479</xdr:rowOff>
    </xdr:from>
    <xdr:ext cx="762000" cy="259045"/>
    <xdr:sp macro="" textlink="">
      <xdr:nvSpPr>
        <xdr:cNvPr id="161" name="テキスト ボックス 160"/>
        <xdr:cNvSpPr txBox="1"/>
      </xdr:nvSpPr>
      <xdr:spPr>
        <a:xfrm>
          <a:off x="1066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人当たりの人件費及び物件費等は、類似団体の平均並みに推移している。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中でも業務システム関連の保守や支援に係る業務委託費が年々増大しており、物件費も高止まり傾向が続いていることから、広域的なシステムの共同調達などを積極的に推進し、効果的な経費削減に努める。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91" name="直線コネクタ 190"/>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2"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3" name="直線コネクタ 192"/>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4"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5" name="直線コネクタ 194"/>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126741</xdr:rowOff>
    </xdr:from>
    <xdr:to>
      <xdr:col>23</xdr:col>
      <xdr:colOff>133350</xdr:colOff>
      <xdr:row>82</xdr:row>
      <xdr:rowOff>166181</xdr:rowOff>
    </xdr:to>
    <xdr:cxnSp macro="">
      <xdr:nvCxnSpPr>
        <xdr:cNvPr id="196" name="直線コネクタ 195"/>
        <xdr:cNvCxnSpPr/>
      </xdr:nvCxnSpPr>
      <xdr:spPr>
        <a:xfrm>
          <a:off x="4114800" y="14185641"/>
          <a:ext cx="8382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7"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8" name="フローチャート: 判断 197"/>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120551</xdr:rowOff>
    </xdr:from>
    <xdr:to>
      <xdr:col>19</xdr:col>
      <xdr:colOff>133350</xdr:colOff>
      <xdr:row>82</xdr:row>
      <xdr:rowOff>126741</xdr:rowOff>
    </xdr:to>
    <xdr:cxnSp macro="">
      <xdr:nvCxnSpPr>
        <xdr:cNvPr id="199" name="直線コネクタ 198"/>
        <xdr:cNvCxnSpPr/>
      </xdr:nvCxnSpPr>
      <xdr:spPr>
        <a:xfrm>
          <a:off x="3225800" y="14179451"/>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200" name="フローチャート: 判断 199"/>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201" name="テキスト ボックス 200"/>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120551</xdr:rowOff>
    </xdr:from>
    <xdr:to>
      <xdr:col>15</xdr:col>
      <xdr:colOff>82550</xdr:colOff>
      <xdr:row>82</xdr:row>
      <xdr:rowOff>146104</xdr:rowOff>
    </xdr:to>
    <xdr:cxnSp macro="">
      <xdr:nvCxnSpPr>
        <xdr:cNvPr id="202" name="直線コネクタ 201"/>
        <xdr:cNvCxnSpPr/>
      </xdr:nvCxnSpPr>
      <xdr:spPr>
        <a:xfrm flipV="1">
          <a:off x="2336800" y="14179451"/>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3" name="フローチャート: 判断 202"/>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4" name="テキスト ボックス 203"/>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146104</xdr:rowOff>
    </xdr:from>
    <xdr:to>
      <xdr:col>11</xdr:col>
      <xdr:colOff>31750</xdr:colOff>
      <xdr:row>83</xdr:row>
      <xdr:rowOff>10099</xdr:rowOff>
    </xdr:to>
    <xdr:cxnSp macro="">
      <xdr:nvCxnSpPr>
        <xdr:cNvPr id="205" name="直線コネクタ 204"/>
        <xdr:cNvCxnSpPr/>
      </xdr:nvCxnSpPr>
      <xdr:spPr>
        <a:xfrm flipV="1">
          <a:off x="1447800" y="14205004"/>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6" name="フローチャート: 判断 205"/>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7" name="テキスト ボックス 206"/>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8" name="フローチャート: 判断 207"/>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9" name="テキスト ボックス 208"/>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115381</xdr:rowOff>
    </xdr:from>
    <xdr:to>
      <xdr:col>23</xdr:col>
      <xdr:colOff>184150</xdr:colOff>
      <xdr:row>83</xdr:row>
      <xdr:rowOff>45531</xdr:rowOff>
    </xdr:to>
    <xdr:sp macro="" textlink="">
      <xdr:nvSpPr>
        <xdr:cNvPr id="215" name="楕円 214"/>
        <xdr:cNvSpPr/>
      </xdr:nvSpPr>
      <xdr:spPr>
        <a:xfrm>
          <a:off x="4902200" y="141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131908</xdr:rowOff>
    </xdr:from>
    <xdr:ext cx="762000" cy="259045"/>
    <xdr:sp macro="" textlink="">
      <xdr:nvSpPr>
        <xdr:cNvPr id="216" name="人件費・物件費等の状況該当値テキスト"/>
        <xdr:cNvSpPr txBox="1"/>
      </xdr:nvSpPr>
      <xdr:spPr>
        <a:xfrm>
          <a:off x="5041900" y="140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75941</xdr:rowOff>
    </xdr:from>
    <xdr:to>
      <xdr:col>19</xdr:col>
      <xdr:colOff>184150</xdr:colOff>
      <xdr:row>83</xdr:row>
      <xdr:rowOff>6091</xdr:rowOff>
    </xdr:to>
    <xdr:sp macro="" textlink="">
      <xdr:nvSpPr>
        <xdr:cNvPr id="217" name="楕円 216"/>
        <xdr:cNvSpPr/>
      </xdr:nvSpPr>
      <xdr:spPr>
        <a:xfrm>
          <a:off x="4064000" y="141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16268</xdr:rowOff>
    </xdr:from>
    <xdr:ext cx="736600" cy="259045"/>
    <xdr:sp macro="" textlink="">
      <xdr:nvSpPr>
        <xdr:cNvPr id="218" name="テキスト ボックス 217"/>
        <xdr:cNvSpPr txBox="1"/>
      </xdr:nvSpPr>
      <xdr:spPr>
        <a:xfrm>
          <a:off x="3733800" y="1390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69751</xdr:rowOff>
    </xdr:from>
    <xdr:to>
      <xdr:col>15</xdr:col>
      <xdr:colOff>133350</xdr:colOff>
      <xdr:row>82</xdr:row>
      <xdr:rowOff>171351</xdr:rowOff>
    </xdr:to>
    <xdr:sp macro="" textlink="">
      <xdr:nvSpPr>
        <xdr:cNvPr id="219" name="楕円 218"/>
        <xdr:cNvSpPr/>
      </xdr:nvSpPr>
      <xdr:spPr>
        <a:xfrm>
          <a:off x="3175000" y="141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10078</xdr:rowOff>
    </xdr:from>
    <xdr:ext cx="762000" cy="259045"/>
    <xdr:sp macro="" textlink="">
      <xdr:nvSpPr>
        <xdr:cNvPr id="220" name="テキスト ボックス 219"/>
        <xdr:cNvSpPr txBox="1"/>
      </xdr:nvSpPr>
      <xdr:spPr>
        <a:xfrm>
          <a:off x="2844800" y="1389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95304</xdr:rowOff>
    </xdr:from>
    <xdr:to>
      <xdr:col>11</xdr:col>
      <xdr:colOff>82550</xdr:colOff>
      <xdr:row>83</xdr:row>
      <xdr:rowOff>25454</xdr:rowOff>
    </xdr:to>
    <xdr:sp macro="" textlink="">
      <xdr:nvSpPr>
        <xdr:cNvPr id="221" name="楕円 220"/>
        <xdr:cNvSpPr/>
      </xdr:nvSpPr>
      <xdr:spPr>
        <a:xfrm>
          <a:off x="2286000" y="141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35631</xdr:rowOff>
    </xdr:from>
    <xdr:ext cx="762000" cy="259045"/>
    <xdr:sp macro="" textlink="">
      <xdr:nvSpPr>
        <xdr:cNvPr id="222" name="テキスト ボックス 221"/>
        <xdr:cNvSpPr txBox="1"/>
      </xdr:nvSpPr>
      <xdr:spPr>
        <a:xfrm>
          <a:off x="1955800" y="1392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130749</xdr:rowOff>
    </xdr:from>
    <xdr:to>
      <xdr:col>7</xdr:col>
      <xdr:colOff>31750</xdr:colOff>
      <xdr:row>83</xdr:row>
      <xdr:rowOff>60899</xdr:rowOff>
    </xdr:to>
    <xdr:sp macro="" textlink="">
      <xdr:nvSpPr>
        <xdr:cNvPr id="223" name="楕円 222"/>
        <xdr:cNvSpPr/>
      </xdr:nvSpPr>
      <xdr:spPr>
        <a:xfrm>
          <a:off x="1397000" y="141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71076</xdr:rowOff>
    </xdr:from>
    <xdr:ext cx="762000" cy="259045"/>
    <xdr:sp macro="" textlink="">
      <xdr:nvSpPr>
        <xdr:cNvPr id="224" name="テキスト ボックス 223"/>
        <xdr:cNvSpPr txBox="1"/>
      </xdr:nvSpPr>
      <xdr:spPr>
        <a:xfrm>
          <a:off x="1066800" y="1395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年間において、類似団体平均を大きく下回る水準を推移している。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今後も定員の適正化とあわせて継続して給与の適正化に努める。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5" name="直線コネクタ 254"/>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6"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7" name="直線コネクタ 256"/>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60" name="直線コネクタ 259"/>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61"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2" name="フローチャート: 判断 261"/>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65314</xdr:rowOff>
    </xdr:to>
    <xdr:cxnSp macro="">
      <xdr:nvCxnSpPr>
        <xdr:cNvPr id="263" name="直線コネクタ 262"/>
        <xdr:cNvCxnSpPr/>
      </xdr:nvCxnSpPr>
      <xdr:spPr>
        <a:xfrm flipV="1">
          <a:off x="15290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4" name="フローチャート: 判断 263"/>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5" name="テキスト ボックス 264"/>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65314</xdr:rowOff>
    </xdr:to>
    <xdr:cxnSp macro="">
      <xdr:nvCxnSpPr>
        <xdr:cNvPr id="266" name="直線コネクタ 265"/>
        <xdr:cNvCxnSpPr/>
      </xdr:nvCxnSpPr>
      <xdr:spPr>
        <a:xfrm>
          <a:off x="14401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7" name="フローチャート: 判断 266"/>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8" name="テキスト ボックス 267"/>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19352</xdr:rowOff>
    </xdr:to>
    <xdr:cxnSp macro="">
      <xdr:nvCxnSpPr>
        <xdr:cNvPr id="269" name="直線コネクタ 268"/>
        <xdr:cNvCxnSpPr/>
      </xdr:nvCxnSpPr>
      <xdr:spPr>
        <a:xfrm>
          <a:off x="13512800" y="143177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4" name="テキスト ボックス 283"/>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5" name="楕円 284"/>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6" name="テキスト ボックス 285"/>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7" name="楕円 286"/>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8" name="テキスト ボックス 28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忍野村定員適正化計画に基づき、原則定年退職者数と同数程度の新規採用を行うことにより、職員数の抑制を図っている。人口自体は微増しているため、事務の効率化や民間委託の活用を図りつつ、人口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人当たりの職員数も同等の水準を維持していくよう努める。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4" name="直線コネクタ 313"/>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5"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6" name="直線コネクタ 315"/>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7"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8" name="直線コネクタ 317"/>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89471</xdr:rowOff>
    </xdr:from>
    <xdr:to>
      <xdr:col>81</xdr:col>
      <xdr:colOff>44450</xdr:colOff>
      <xdr:row>59</xdr:row>
      <xdr:rowOff>96107</xdr:rowOff>
    </xdr:to>
    <xdr:cxnSp macro="">
      <xdr:nvCxnSpPr>
        <xdr:cNvPr id="319" name="直線コネクタ 318"/>
        <xdr:cNvCxnSpPr/>
      </xdr:nvCxnSpPr>
      <xdr:spPr>
        <a:xfrm>
          <a:off x="16179800" y="10205021"/>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20"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1" name="フローチャート: 判断 320"/>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89471</xdr:rowOff>
    </xdr:from>
    <xdr:to>
      <xdr:col>77</xdr:col>
      <xdr:colOff>44450</xdr:colOff>
      <xdr:row>59</xdr:row>
      <xdr:rowOff>97313</xdr:rowOff>
    </xdr:to>
    <xdr:cxnSp macro="">
      <xdr:nvCxnSpPr>
        <xdr:cNvPr id="322" name="直線コネクタ 321"/>
        <xdr:cNvCxnSpPr/>
      </xdr:nvCxnSpPr>
      <xdr:spPr>
        <a:xfrm flipV="1">
          <a:off x="15290800" y="1020502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3" name="フローチャート: 判断 322"/>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4" name="テキスト ボックス 323"/>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97313</xdr:rowOff>
    </xdr:from>
    <xdr:to>
      <xdr:col>72</xdr:col>
      <xdr:colOff>203200</xdr:colOff>
      <xdr:row>59</xdr:row>
      <xdr:rowOff>126873</xdr:rowOff>
    </xdr:to>
    <xdr:cxnSp macro="">
      <xdr:nvCxnSpPr>
        <xdr:cNvPr id="325" name="直線コネクタ 324"/>
        <xdr:cNvCxnSpPr/>
      </xdr:nvCxnSpPr>
      <xdr:spPr>
        <a:xfrm flipV="1">
          <a:off x="14401800" y="10212863"/>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6" name="フローチャート: 判断 325"/>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7" name="テキスト ボックス 326"/>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140144</xdr:rowOff>
    </xdr:to>
    <xdr:cxnSp macro="">
      <xdr:nvCxnSpPr>
        <xdr:cNvPr id="328" name="直線コネクタ 327"/>
        <xdr:cNvCxnSpPr/>
      </xdr:nvCxnSpPr>
      <xdr:spPr>
        <a:xfrm flipV="1">
          <a:off x="13512800" y="10242423"/>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9" name="フローチャート: 判断 328"/>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30" name="テキスト ボックス 329"/>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1" name="フローチャート: 判断 330"/>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2" name="テキスト ボックス 331"/>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45307</xdr:rowOff>
    </xdr:from>
    <xdr:to>
      <xdr:col>81</xdr:col>
      <xdr:colOff>95250</xdr:colOff>
      <xdr:row>59</xdr:row>
      <xdr:rowOff>146907</xdr:rowOff>
    </xdr:to>
    <xdr:sp macro="" textlink="">
      <xdr:nvSpPr>
        <xdr:cNvPr id="338" name="楕円 337"/>
        <xdr:cNvSpPr/>
      </xdr:nvSpPr>
      <xdr:spPr>
        <a:xfrm>
          <a:off x="169672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61834</xdr:rowOff>
    </xdr:from>
    <xdr:ext cx="762000" cy="259045"/>
    <xdr:sp macro="" textlink="">
      <xdr:nvSpPr>
        <xdr:cNvPr id="339" name="定員管理の状況該当値テキスト"/>
        <xdr:cNvSpPr txBox="1"/>
      </xdr:nvSpPr>
      <xdr:spPr>
        <a:xfrm>
          <a:off x="17106900" y="100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38671</xdr:rowOff>
    </xdr:from>
    <xdr:to>
      <xdr:col>77</xdr:col>
      <xdr:colOff>95250</xdr:colOff>
      <xdr:row>59</xdr:row>
      <xdr:rowOff>140271</xdr:rowOff>
    </xdr:to>
    <xdr:sp macro="" textlink="">
      <xdr:nvSpPr>
        <xdr:cNvPr id="340" name="楕円 339"/>
        <xdr:cNvSpPr/>
      </xdr:nvSpPr>
      <xdr:spPr>
        <a:xfrm>
          <a:off x="16129000" y="101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150448</xdr:rowOff>
    </xdr:from>
    <xdr:ext cx="736600" cy="259045"/>
    <xdr:sp macro="" textlink="">
      <xdr:nvSpPr>
        <xdr:cNvPr id="341" name="テキスト ボックス 340"/>
        <xdr:cNvSpPr txBox="1"/>
      </xdr:nvSpPr>
      <xdr:spPr>
        <a:xfrm>
          <a:off x="15798800" y="992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46513</xdr:rowOff>
    </xdr:from>
    <xdr:to>
      <xdr:col>73</xdr:col>
      <xdr:colOff>44450</xdr:colOff>
      <xdr:row>59</xdr:row>
      <xdr:rowOff>148113</xdr:rowOff>
    </xdr:to>
    <xdr:sp macro="" textlink="">
      <xdr:nvSpPr>
        <xdr:cNvPr id="342" name="楕円 341"/>
        <xdr:cNvSpPr/>
      </xdr:nvSpPr>
      <xdr:spPr>
        <a:xfrm>
          <a:off x="15240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158290</xdr:rowOff>
    </xdr:from>
    <xdr:ext cx="762000" cy="259045"/>
    <xdr:sp macro="" textlink="">
      <xdr:nvSpPr>
        <xdr:cNvPr id="343" name="テキスト ボックス 342"/>
        <xdr:cNvSpPr txBox="1"/>
      </xdr:nvSpPr>
      <xdr:spPr>
        <a:xfrm>
          <a:off x="14909800" y="99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76073</xdr:rowOff>
    </xdr:from>
    <xdr:to>
      <xdr:col>68</xdr:col>
      <xdr:colOff>203200</xdr:colOff>
      <xdr:row>60</xdr:row>
      <xdr:rowOff>6223</xdr:rowOff>
    </xdr:to>
    <xdr:sp macro="" textlink="">
      <xdr:nvSpPr>
        <xdr:cNvPr id="344" name="楕円 343"/>
        <xdr:cNvSpPr/>
      </xdr:nvSpPr>
      <xdr:spPr>
        <a:xfrm>
          <a:off x="14351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16400</xdr:rowOff>
    </xdr:from>
    <xdr:ext cx="762000" cy="259045"/>
    <xdr:sp macro="" textlink="">
      <xdr:nvSpPr>
        <xdr:cNvPr id="345" name="テキスト ボックス 344"/>
        <xdr:cNvSpPr txBox="1"/>
      </xdr:nvSpPr>
      <xdr:spPr>
        <a:xfrm>
          <a:off x="14020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89344</xdr:rowOff>
    </xdr:from>
    <xdr:to>
      <xdr:col>64</xdr:col>
      <xdr:colOff>152400</xdr:colOff>
      <xdr:row>60</xdr:row>
      <xdr:rowOff>19494</xdr:rowOff>
    </xdr:to>
    <xdr:sp macro="" textlink="">
      <xdr:nvSpPr>
        <xdr:cNvPr id="346" name="楕円 345"/>
        <xdr:cNvSpPr/>
      </xdr:nvSpPr>
      <xdr:spPr>
        <a:xfrm>
          <a:off x="13462000" y="102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29671</xdr:rowOff>
    </xdr:from>
    <xdr:ext cx="762000" cy="259045"/>
    <xdr:sp macro="" textlink="">
      <xdr:nvSpPr>
        <xdr:cNvPr id="347" name="テキスト ボックス 346"/>
        <xdr:cNvSpPr txBox="1"/>
      </xdr:nvSpPr>
      <xdr:spPr>
        <a:xfrm>
          <a:off x="13131800" y="997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年度に完了見込となっていることから、将来負担比率同様、実質公債費比率も良好な水準を保っている。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今後も事業の緊急度や住民ニーズを的確に把握し、地方債発行を最小限にとどめた財政運営に努める。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4" name="直線コネクタ 373"/>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144526</xdr:rowOff>
    </xdr:from>
    <xdr:to>
      <xdr:col>81</xdr:col>
      <xdr:colOff>44450</xdr:colOff>
      <xdr:row>36</xdr:row>
      <xdr:rowOff>79248</xdr:rowOff>
    </xdr:to>
    <xdr:cxnSp macro="">
      <xdr:nvCxnSpPr>
        <xdr:cNvPr id="379" name="直線コネクタ 378"/>
        <xdr:cNvCxnSpPr/>
      </xdr:nvCxnSpPr>
      <xdr:spPr>
        <a:xfrm flipV="1">
          <a:off x="16179800" y="614527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80"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1" name="フローチャート: 判断 380"/>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79248</xdr:rowOff>
    </xdr:from>
    <xdr:to>
      <xdr:col>77</xdr:col>
      <xdr:colOff>44450</xdr:colOff>
      <xdr:row>36</xdr:row>
      <xdr:rowOff>166116</xdr:rowOff>
    </xdr:to>
    <xdr:cxnSp macro="">
      <xdr:nvCxnSpPr>
        <xdr:cNvPr id="382" name="直線コネクタ 381"/>
        <xdr:cNvCxnSpPr/>
      </xdr:nvCxnSpPr>
      <xdr:spPr>
        <a:xfrm flipV="1">
          <a:off x="15290800" y="62514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166116</xdr:rowOff>
    </xdr:from>
    <xdr:to>
      <xdr:col>72</xdr:col>
      <xdr:colOff>203200</xdr:colOff>
      <xdr:row>37</xdr:row>
      <xdr:rowOff>4318</xdr:rowOff>
    </xdr:to>
    <xdr:cxnSp macro="">
      <xdr:nvCxnSpPr>
        <xdr:cNvPr id="385" name="直線コネクタ 384"/>
        <xdr:cNvCxnSpPr/>
      </xdr:nvCxnSpPr>
      <xdr:spPr>
        <a:xfrm flipV="1">
          <a:off x="14401800" y="63383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6" name="フローチャート: 判断 385"/>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7" name="テキスト ボックス 386"/>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4318</xdr:rowOff>
    </xdr:from>
    <xdr:to>
      <xdr:col>68</xdr:col>
      <xdr:colOff>152400</xdr:colOff>
      <xdr:row>37</xdr:row>
      <xdr:rowOff>33274</xdr:rowOff>
    </xdr:to>
    <xdr:cxnSp macro="">
      <xdr:nvCxnSpPr>
        <xdr:cNvPr id="388" name="直線コネクタ 387"/>
        <xdr:cNvCxnSpPr/>
      </xdr:nvCxnSpPr>
      <xdr:spPr>
        <a:xfrm flipV="1">
          <a:off x="13512800" y="63479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9" name="フローチャート: 判断 388"/>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0" name="テキスト ボックス 389"/>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1" name="フローチャート: 判断 390"/>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2" name="テキスト ボックス 391"/>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93726</xdr:rowOff>
    </xdr:from>
    <xdr:to>
      <xdr:col>81</xdr:col>
      <xdr:colOff>95250</xdr:colOff>
      <xdr:row>36</xdr:row>
      <xdr:rowOff>23876</xdr:rowOff>
    </xdr:to>
    <xdr:sp macro="" textlink="">
      <xdr:nvSpPr>
        <xdr:cNvPr id="398" name="楕円 397"/>
        <xdr:cNvSpPr/>
      </xdr:nvSpPr>
      <xdr:spPr>
        <a:xfrm>
          <a:off x="169672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15003</xdr:rowOff>
    </xdr:from>
    <xdr:ext cx="762000" cy="259045"/>
    <xdr:sp macro="" textlink="">
      <xdr:nvSpPr>
        <xdr:cNvPr id="399" name="公債費負担の状況該当値テキスト"/>
        <xdr:cNvSpPr txBox="1"/>
      </xdr:nvSpPr>
      <xdr:spPr>
        <a:xfrm>
          <a:off x="17106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28448</xdr:rowOff>
    </xdr:from>
    <xdr:to>
      <xdr:col>77</xdr:col>
      <xdr:colOff>95250</xdr:colOff>
      <xdr:row>36</xdr:row>
      <xdr:rowOff>130048</xdr:rowOff>
    </xdr:to>
    <xdr:sp macro="" textlink="">
      <xdr:nvSpPr>
        <xdr:cNvPr id="400" name="楕円 399"/>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140225</xdr:rowOff>
    </xdr:from>
    <xdr:ext cx="736600" cy="259045"/>
    <xdr:sp macro="" textlink="">
      <xdr:nvSpPr>
        <xdr:cNvPr id="401" name="テキスト ボックス 400"/>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115316</xdr:rowOff>
    </xdr:from>
    <xdr:to>
      <xdr:col>73</xdr:col>
      <xdr:colOff>44450</xdr:colOff>
      <xdr:row>37</xdr:row>
      <xdr:rowOff>45466</xdr:rowOff>
    </xdr:to>
    <xdr:sp macro="" textlink="">
      <xdr:nvSpPr>
        <xdr:cNvPr id="402" name="楕円 401"/>
        <xdr:cNvSpPr/>
      </xdr:nvSpPr>
      <xdr:spPr>
        <a:xfrm>
          <a:off x="15240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55643</xdr:rowOff>
    </xdr:from>
    <xdr:ext cx="762000" cy="259045"/>
    <xdr:sp macro="" textlink="">
      <xdr:nvSpPr>
        <xdr:cNvPr id="403" name="テキスト ボックス 402"/>
        <xdr:cNvSpPr txBox="1"/>
      </xdr:nvSpPr>
      <xdr:spPr>
        <a:xfrm>
          <a:off x="14909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124968</xdr:rowOff>
    </xdr:from>
    <xdr:to>
      <xdr:col>68</xdr:col>
      <xdr:colOff>203200</xdr:colOff>
      <xdr:row>37</xdr:row>
      <xdr:rowOff>55118</xdr:rowOff>
    </xdr:to>
    <xdr:sp macro="" textlink="">
      <xdr:nvSpPr>
        <xdr:cNvPr id="404" name="楕円 403"/>
        <xdr:cNvSpPr/>
      </xdr:nvSpPr>
      <xdr:spPr>
        <a:xfrm>
          <a:off x="14351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65295</xdr:rowOff>
    </xdr:from>
    <xdr:ext cx="762000" cy="259045"/>
    <xdr:sp macro="" textlink="">
      <xdr:nvSpPr>
        <xdr:cNvPr id="405" name="テキスト ボックス 404"/>
        <xdr:cNvSpPr txBox="1"/>
      </xdr:nvSpPr>
      <xdr:spPr>
        <a:xfrm>
          <a:off x="14020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153924</xdr:rowOff>
    </xdr:from>
    <xdr:to>
      <xdr:col>64</xdr:col>
      <xdr:colOff>152400</xdr:colOff>
      <xdr:row>37</xdr:row>
      <xdr:rowOff>84074</xdr:rowOff>
    </xdr:to>
    <xdr:sp macro="" textlink="">
      <xdr:nvSpPr>
        <xdr:cNvPr id="406" name="楕円 405"/>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94251</xdr:rowOff>
    </xdr:from>
    <xdr:ext cx="762000" cy="259045"/>
    <xdr:sp macro="" textlink="">
      <xdr:nvSpPr>
        <xdr:cNvPr id="407" name="テキスト ボックス 406"/>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年度に完了見込となっていることから、将来負担比率は良好な水準を保っている。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しかし、法人住民税収の減少が確実視されることから、基金の計画的な積み立てや投資的経費の抑制を図り、地方債の発行を最小限にとどめるなど財政の健全化に努める。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2" name="直線コネクタ 431"/>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3"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4" name="直線コネクタ 433"/>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経常収支比率に占める人件費分の割合はこのところ類似団体平均と比較し低い比率で推移している。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忍野村定員適正化計画による職員数の制限等により、今後も維持していくよう努める。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36</xdr:row>
      <xdr:rowOff>27940</xdr:rowOff>
    </xdr:to>
    <xdr:cxnSp macro="">
      <xdr:nvCxnSpPr>
        <xdr:cNvPr id="66" name="直線コネクタ 65"/>
        <xdr:cNvCxnSpPr/>
      </xdr:nvCxnSpPr>
      <xdr:spPr>
        <a:xfrm>
          <a:off x="3987800" y="58648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36</xdr:row>
      <xdr:rowOff>66040</xdr:rowOff>
    </xdr:to>
    <xdr:cxnSp macro="">
      <xdr:nvCxnSpPr>
        <xdr:cNvPr id="69" name="直線コネクタ 68"/>
        <xdr:cNvCxnSpPr/>
      </xdr:nvCxnSpPr>
      <xdr:spPr>
        <a:xfrm flipV="1">
          <a:off x="3098800" y="58648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66040</xdr:rowOff>
    </xdr:to>
    <xdr:cxnSp macro="">
      <xdr:nvCxnSpPr>
        <xdr:cNvPr id="72" name="直線コネクタ 71"/>
        <xdr:cNvCxnSpPr/>
      </xdr:nvCxnSpPr>
      <xdr:spPr>
        <a:xfrm>
          <a:off x="2209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36</xdr:row>
      <xdr:rowOff>5080</xdr:rowOff>
    </xdr:to>
    <xdr:cxnSp macro="">
      <xdr:nvCxnSpPr>
        <xdr:cNvPr id="75" name="直線コネクタ 74"/>
        <xdr:cNvCxnSpPr/>
      </xdr:nvCxnSpPr>
      <xdr:spPr>
        <a:xfrm>
          <a:off x="1320800" y="56515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本村では物件費の占める比率が慢性的に高く、令和元年度は</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％といずれの平均比率を大きく上回っている。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中でも、各種業務効率を上げるためのシステム導入経費やそれらの運用保守・支援等の業務委託費が増大しており、システムの共同調達などコスト削減に向けた取り組みを推進する必要がある。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155575</xdr:rowOff>
    </xdr:from>
    <xdr:to>
      <xdr:col>82</xdr:col>
      <xdr:colOff>107950</xdr:colOff>
      <xdr:row>21</xdr:row>
      <xdr:rowOff>29845</xdr:rowOff>
    </xdr:to>
    <xdr:cxnSp macro="">
      <xdr:nvCxnSpPr>
        <xdr:cNvPr id="123" name="直線コネクタ 122"/>
        <xdr:cNvCxnSpPr/>
      </xdr:nvCxnSpPr>
      <xdr:spPr>
        <a:xfrm>
          <a:off x="15671800" y="3241675"/>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155575</xdr:rowOff>
    </xdr:from>
    <xdr:to>
      <xdr:col>78</xdr:col>
      <xdr:colOff>69850</xdr:colOff>
      <xdr:row>20</xdr:row>
      <xdr:rowOff>144145</xdr:rowOff>
    </xdr:to>
    <xdr:cxnSp macro="">
      <xdr:nvCxnSpPr>
        <xdr:cNvPr id="126" name="直線コネクタ 125"/>
        <xdr:cNvCxnSpPr/>
      </xdr:nvCxnSpPr>
      <xdr:spPr>
        <a:xfrm flipV="1">
          <a:off x="14782800" y="324167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109855</xdr:rowOff>
    </xdr:from>
    <xdr:to>
      <xdr:col>73</xdr:col>
      <xdr:colOff>180975</xdr:colOff>
      <xdr:row>20</xdr:row>
      <xdr:rowOff>144145</xdr:rowOff>
    </xdr:to>
    <xdr:cxnSp macro="">
      <xdr:nvCxnSpPr>
        <xdr:cNvPr id="129" name="直線コネクタ 128"/>
        <xdr:cNvCxnSpPr/>
      </xdr:nvCxnSpPr>
      <xdr:spPr>
        <a:xfrm>
          <a:off x="13893800" y="319595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xdr:rowOff>
    </xdr:from>
    <xdr:to>
      <xdr:col>69</xdr:col>
      <xdr:colOff>92075</xdr:colOff>
      <xdr:row>18</xdr:row>
      <xdr:rowOff>109855</xdr:rowOff>
    </xdr:to>
    <xdr:cxnSp macro="">
      <xdr:nvCxnSpPr>
        <xdr:cNvPr id="132" name="直線コネクタ 131"/>
        <xdr:cNvCxnSpPr/>
      </xdr:nvCxnSpPr>
      <xdr:spPr>
        <a:xfrm>
          <a:off x="13004800" y="275018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150495</xdr:rowOff>
    </xdr:from>
    <xdr:to>
      <xdr:col>82</xdr:col>
      <xdr:colOff>158750</xdr:colOff>
      <xdr:row>21</xdr:row>
      <xdr:rowOff>80645</xdr:rowOff>
    </xdr:to>
    <xdr:sp macro="" textlink="">
      <xdr:nvSpPr>
        <xdr:cNvPr id="142" name="楕円 141"/>
        <xdr:cNvSpPr/>
      </xdr:nvSpPr>
      <xdr:spPr>
        <a:xfrm>
          <a:off x="16459200" y="3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59072</xdr:rowOff>
    </xdr:from>
    <xdr:ext cx="762000" cy="259045"/>
    <xdr:sp macro="" textlink="">
      <xdr:nvSpPr>
        <xdr:cNvPr id="143" name="物件費該当値テキスト"/>
        <xdr:cNvSpPr txBox="1"/>
      </xdr:nvSpPr>
      <xdr:spPr>
        <a:xfrm>
          <a:off x="16598900" y="34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104775</xdr:rowOff>
    </xdr:from>
    <xdr:to>
      <xdr:col>78</xdr:col>
      <xdr:colOff>120650</xdr:colOff>
      <xdr:row>19</xdr:row>
      <xdr:rowOff>34925</xdr:rowOff>
    </xdr:to>
    <xdr:sp macro="" textlink="">
      <xdr:nvSpPr>
        <xdr:cNvPr id="144" name="楕円 143"/>
        <xdr:cNvSpPr/>
      </xdr:nvSpPr>
      <xdr:spPr>
        <a:xfrm>
          <a:off x="15621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45" name="テキスト ボックス 144"/>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93345</xdr:rowOff>
    </xdr:from>
    <xdr:to>
      <xdr:col>74</xdr:col>
      <xdr:colOff>31750</xdr:colOff>
      <xdr:row>21</xdr:row>
      <xdr:rowOff>23495</xdr:rowOff>
    </xdr:to>
    <xdr:sp macro="" textlink="">
      <xdr:nvSpPr>
        <xdr:cNvPr id="146" name="楕円 145"/>
        <xdr:cNvSpPr/>
      </xdr:nvSpPr>
      <xdr:spPr>
        <a:xfrm>
          <a:off x="147320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8272</xdr:rowOff>
    </xdr:from>
    <xdr:ext cx="762000" cy="259045"/>
    <xdr:sp macro="" textlink="">
      <xdr:nvSpPr>
        <xdr:cNvPr id="147" name="テキスト ボックス 146"/>
        <xdr:cNvSpPr txBox="1"/>
      </xdr:nvSpPr>
      <xdr:spPr>
        <a:xfrm>
          <a:off x="14401800" y="36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59055</xdr:rowOff>
    </xdr:from>
    <xdr:to>
      <xdr:col>69</xdr:col>
      <xdr:colOff>142875</xdr:colOff>
      <xdr:row>18</xdr:row>
      <xdr:rowOff>160655</xdr:rowOff>
    </xdr:to>
    <xdr:sp macro="" textlink="">
      <xdr:nvSpPr>
        <xdr:cNvPr id="148" name="楕円 147"/>
        <xdr:cNvSpPr/>
      </xdr:nvSpPr>
      <xdr:spPr>
        <a:xfrm>
          <a:off x="138430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145432</xdr:rowOff>
    </xdr:from>
    <xdr:ext cx="762000" cy="259045"/>
    <xdr:sp macro="" textlink="">
      <xdr:nvSpPr>
        <xdr:cNvPr id="149" name="テキスト ボックス 148"/>
        <xdr:cNvSpPr txBox="1"/>
      </xdr:nvSpPr>
      <xdr:spPr>
        <a:xfrm>
          <a:off x="13512800" y="323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127635</xdr:rowOff>
    </xdr:from>
    <xdr:to>
      <xdr:col>65</xdr:col>
      <xdr:colOff>53975</xdr:colOff>
      <xdr:row>16</xdr:row>
      <xdr:rowOff>57785</xdr:rowOff>
    </xdr:to>
    <xdr:sp macro="" textlink="">
      <xdr:nvSpPr>
        <xdr:cNvPr id="150" name="楕円 149"/>
        <xdr:cNvSpPr/>
      </xdr:nvSpPr>
      <xdr:spPr>
        <a:xfrm>
          <a:off x="12954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42562</xdr:rowOff>
    </xdr:from>
    <xdr:ext cx="762000" cy="259045"/>
    <xdr:sp macro="" textlink="">
      <xdr:nvSpPr>
        <xdr:cNvPr id="151" name="テキスト ボックス 150"/>
        <xdr:cNvSpPr txBox="1"/>
      </xdr:nvSpPr>
      <xdr:spPr>
        <a:xfrm>
          <a:off x="12623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人件費同様、経常収支比率のうち扶助費の占める比率は概ね類似団体平均より低い比率となっているが、扶助費は微増傾向にある。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特に社会福祉費や児童福祉費などにおける扶助費の増加は今後も微増していくものと推察されるため、計画的な基金造成及び繰入れ等を行いながら、必要に応じて医療費等の助成制度の見直しを図る。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55</xdr:row>
      <xdr:rowOff>69850</xdr:rowOff>
    </xdr:to>
    <xdr:cxnSp macro="">
      <xdr:nvCxnSpPr>
        <xdr:cNvPr id="184" name="直線コネクタ 183"/>
        <xdr:cNvCxnSpPr/>
      </xdr:nvCxnSpPr>
      <xdr:spPr>
        <a:xfrm>
          <a:off x="3987800" y="9194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88900</xdr:rowOff>
    </xdr:to>
    <xdr:cxnSp macro="">
      <xdr:nvCxnSpPr>
        <xdr:cNvPr id="187" name="直線コネクタ 186"/>
        <xdr:cNvCxnSpPr/>
      </xdr:nvCxnSpPr>
      <xdr:spPr>
        <a:xfrm flipV="1">
          <a:off x="3098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56</xdr:row>
      <xdr:rowOff>69850</xdr:rowOff>
    </xdr:to>
    <xdr:cxnSp macro="">
      <xdr:nvCxnSpPr>
        <xdr:cNvPr id="190" name="直線コネクタ 189"/>
        <xdr:cNvCxnSpPr/>
      </xdr:nvCxnSpPr>
      <xdr:spPr>
        <a:xfrm flipV="1">
          <a:off x="2209800" y="9347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69850</xdr:rowOff>
    </xdr:to>
    <xdr:cxnSp macro="">
      <xdr:nvCxnSpPr>
        <xdr:cNvPr id="193" name="直線コネクタ 192"/>
        <xdr:cNvCxnSpPr/>
      </xdr:nvCxnSpPr>
      <xdr:spPr>
        <a:xfrm>
          <a:off x="1320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0" name="テキスト ボックス 209"/>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他会計への繰出金や出資金が主な内訳であるが、類似団体平均を大きく下回る比率で推移しており、今後も維持していくよう努める。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85852</xdr:rowOff>
    </xdr:to>
    <xdr:cxnSp macro="">
      <xdr:nvCxnSpPr>
        <xdr:cNvPr id="242" name="直線コネクタ 241"/>
        <xdr:cNvCxnSpPr/>
      </xdr:nvCxnSpPr>
      <xdr:spPr>
        <a:xfrm>
          <a:off x="15671800" y="9339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131572</xdr:rowOff>
    </xdr:to>
    <xdr:cxnSp macro="">
      <xdr:nvCxnSpPr>
        <xdr:cNvPr id="245" name="直線コネクタ 244"/>
        <xdr:cNvCxnSpPr/>
      </xdr:nvCxnSpPr>
      <xdr:spPr>
        <a:xfrm flipV="1">
          <a:off x="14782800" y="93395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131572</xdr:rowOff>
    </xdr:from>
    <xdr:to>
      <xdr:col>73</xdr:col>
      <xdr:colOff>180975</xdr:colOff>
      <xdr:row>55</xdr:row>
      <xdr:rowOff>56134</xdr:rowOff>
    </xdr:to>
    <xdr:cxnSp macro="">
      <xdr:nvCxnSpPr>
        <xdr:cNvPr id="248" name="直線コネクタ 247"/>
        <xdr:cNvCxnSpPr/>
      </xdr:nvCxnSpPr>
      <xdr:spPr>
        <a:xfrm flipV="1">
          <a:off x="13893800" y="93898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56134</xdr:rowOff>
    </xdr:to>
    <xdr:cxnSp macro="">
      <xdr:nvCxnSpPr>
        <xdr:cNvPr id="251" name="直線コネクタ 250"/>
        <xdr:cNvCxnSpPr/>
      </xdr:nvCxnSpPr>
      <xdr:spPr>
        <a:xfrm>
          <a:off x="13004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35052</xdr:rowOff>
    </xdr:from>
    <xdr:to>
      <xdr:col>82</xdr:col>
      <xdr:colOff>158750</xdr:colOff>
      <xdr:row>54</xdr:row>
      <xdr:rowOff>136652</xdr:rowOff>
    </xdr:to>
    <xdr:sp macro="" textlink="">
      <xdr:nvSpPr>
        <xdr:cNvPr id="261" name="楕円 260"/>
        <xdr:cNvSpPr/>
      </xdr:nvSpPr>
      <xdr:spPr>
        <a:xfrm>
          <a:off x="164592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115079</xdr:rowOff>
    </xdr:from>
    <xdr:ext cx="762000" cy="259045"/>
    <xdr:sp macro="" textlink="">
      <xdr:nvSpPr>
        <xdr:cNvPr id="262" name="その他該当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3" name="楕円 262"/>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4" name="テキスト ボックス 263"/>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80772</xdr:rowOff>
    </xdr:from>
    <xdr:to>
      <xdr:col>74</xdr:col>
      <xdr:colOff>31750</xdr:colOff>
      <xdr:row>55</xdr:row>
      <xdr:rowOff>10922</xdr:rowOff>
    </xdr:to>
    <xdr:sp macro="" textlink="">
      <xdr:nvSpPr>
        <xdr:cNvPr id="265" name="楕円 264"/>
        <xdr:cNvSpPr/>
      </xdr:nvSpPr>
      <xdr:spPr>
        <a:xfrm>
          <a:off x="14732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21099</xdr:rowOff>
    </xdr:from>
    <xdr:ext cx="762000" cy="259045"/>
    <xdr:sp macro="" textlink="">
      <xdr:nvSpPr>
        <xdr:cNvPr id="266" name="テキスト ボックス 265"/>
        <xdr:cNvSpPr txBox="1"/>
      </xdr:nvSpPr>
      <xdr:spPr>
        <a:xfrm>
          <a:off x="14401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5334</xdr:rowOff>
    </xdr:from>
    <xdr:to>
      <xdr:col>69</xdr:col>
      <xdr:colOff>142875</xdr:colOff>
      <xdr:row>55</xdr:row>
      <xdr:rowOff>106934</xdr:rowOff>
    </xdr:to>
    <xdr:sp macro="" textlink="">
      <xdr:nvSpPr>
        <xdr:cNvPr id="267" name="楕円 266"/>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117111</xdr:rowOff>
    </xdr:from>
    <xdr:ext cx="762000" cy="259045"/>
    <xdr:sp macro="" textlink="">
      <xdr:nvSpPr>
        <xdr:cNvPr id="268" name="テキスト ボックス 267"/>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9" name="楕円 268"/>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0" name="テキスト ボックス 26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経常収支比率に占める補助費等の割合は類似団体平均に近い数値で推移しているが、令和元年度は平均を上回る</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一部事務組合への負担金など義務的経費の割合が高いため大幅な削減は難しいが、村独自の各種助成制度は住民ニーズや事業効果を検証しながら見直しを進めていく。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110998</xdr:rowOff>
    </xdr:to>
    <xdr:cxnSp macro="">
      <xdr:nvCxnSpPr>
        <xdr:cNvPr id="300" name="直線コネクタ 299"/>
        <xdr:cNvCxnSpPr/>
      </xdr:nvCxnSpPr>
      <xdr:spPr>
        <a:xfrm>
          <a:off x="15671800" y="628548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101854</xdr:rowOff>
    </xdr:to>
    <xdr:cxnSp macro="">
      <xdr:nvCxnSpPr>
        <xdr:cNvPr id="303" name="直線コネクタ 302"/>
        <xdr:cNvCxnSpPr/>
      </xdr:nvCxnSpPr>
      <xdr:spPr>
        <a:xfrm flipV="1">
          <a:off x="14782800" y="62854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38</xdr:row>
      <xdr:rowOff>154432</xdr:rowOff>
    </xdr:to>
    <xdr:cxnSp macro="">
      <xdr:nvCxnSpPr>
        <xdr:cNvPr id="306" name="直線コネクタ 305"/>
        <xdr:cNvCxnSpPr/>
      </xdr:nvCxnSpPr>
      <xdr:spPr>
        <a:xfrm flipV="1">
          <a:off x="13893800" y="64455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38</xdr:row>
      <xdr:rowOff>154432</xdr:rowOff>
    </xdr:to>
    <xdr:cxnSp macro="">
      <xdr:nvCxnSpPr>
        <xdr:cNvPr id="309" name="直線コネクタ 308"/>
        <xdr:cNvCxnSpPr/>
      </xdr:nvCxnSpPr>
      <xdr:spPr>
        <a:xfrm>
          <a:off x="13004800" y="63952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9" name="楕円 318"/>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0"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3" name="楕円 322"/>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4" name="テキスト ボックス 323"/>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5" name="楕円 324"/>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26" name="テキスト ボックス 325"/>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近年地方債の発行を行っていないことから、経常収支比率における公債費の比率も年々も減少し、低い水準を維持している。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今後も事業の緊急度や住民ニーズを的確に把握し、起債発行を最小限にとどめた財政運営に努める。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156718</xdr:rowOff>
    </xdr:from>
    <xdr:to>
      <xdr:col>24</xdr:col>
      <xdr:colOff>25400</xdr:colOff>
      <xdr:row>73</xdr:row>
      <xdr:rowOff>170434</xdr:rowOff>
    </xdr:to>
    <xdr:cxnSp macro="">
      <xdr:nvCxnSpPr>
        <xdr:cNvPr id="358" name="直線コネクタ 357"/>
        <xdr:cNvCxnSpPr/>
      </xdr:nvCxnSpPr>
      <xdr:spPr>
        <a:xfrm flipV="1">
          <a:off x="3987800" y="126725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170434</xdr:rowOff>
    </xdr:from>
    <xdr:to>
      <xdr:col>19</xdr:col>
      <xdr:colOff>187325</xdr:colOff>
      <xdr:row>74</xdr:row>
      <xdr:rowOff>113284</xdr:rowOff>
    </xdr:to>
    <xdr:cxnSp macro="">
      <xdr:nvCxnSpPr>
        <xdr:cNvPr id="361" name="直線コネクタ 360"/>
        <xdr:cNvCxnSpPr/>
      </xdr:nvCxnSpPr>
      <xdr:spPr>
        <a:xfrm flipV="1">
          <a:off x="3098800" y="126862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113284</xdr:rowOff>
    </xdr:from>
    <xdr:to>
      <xdr:col>15</xdr:col>
      <xdr:colOff>98425</xdr:colOff>
      <xdr:row>74</xdr:row>
      <xdr:rowOff>122428</xdr:rowOff>
    </xdr:to>
    <xdr:cxnSp macro="">
      <xdr:nvCxnSpPr>
        <xdr:cNvPr id="364" name="直線コネクタ 363"/>
        <xdr:cNvCxnSpPr/>
      </xdr:nvCxnSpPr>
      <xdr:spPr>
        <a:xfrm flipV="1">
          <a:off x="2209800" y="12800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62992</xdr:rowOff>
    </xdr:from>
    <xdr:to>
      <xdr:col>11</xdr:col>
      <xdr:colOff>9525</xdr:colOff>
      <xdr:row>74</xdr:row>
      <xdr:rowOff>122428</xdr:rowOff>
    </xdr:to>
    <xdr:cxnSp macro="">
      <xdr:nvCxnSpPr>
        <xdr:cNvPr id="367" name="直線コネクタ 366"/>
        <xdr:cNvCxnSpPr/>
      </xdr:nvCxnSpPr>
      <xdr:spPr>
        <a:xfrm>
          <a:off x="1320800" y="12750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105918</xdr:rowOff>
    </xdr:from>
    <xdr:to>
      <xdr:col>24</xdr:col>
      <xdr:colOff>76200</xdr:colOff>
      <xdr:row>74</xdr:row>
      <xdr:rowOff>36068</xdr:rowOff>
    </xdr:to>
    <xdr:sp macro="" textlink="">
      <xdr:nvSpPr>
        <xdr:cNvPr id="377" name="楕円 376"/>
        <xdr:cNvSpPr/>
      </xdr:nvSpPr>
      <xdr:spPr>
        <a:xfrm>
          <a:off x="4775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14495</xdr:rowOff>
    </xdr:from>
    <xdr:ext cx="762000" cy="259045"/>
    <xdr:sp macro="" textlink="">
      <xdr:nvSpPr>
        <xdr:cNvPr id="378" name="公債費該当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119634</xdr:rowOff>
    </xdr:from>
    <xdr:to>
      <xdr:col>20</xdr:col>
      <xdr:colOff>38100</xdr:colOff>
      <xdr:row>74</xdr:row>
      <xdr:rowOff>49784</xdr:rowOff>
    </xdr:to>
    <xdr:sp macro="" textlink="">
      <xdr:nvSpPr>
        <xdr:cNvPr id="379" name="楕円 378"/>
        <xdr:cNvSpPr/>
      </xdr:nvSpPr>
      <xdr:spPr>
        <a:xfrm>
          <a:off x="3937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59961</xdr:rowOff>
    </xdr:from>
    <xdr:ext cx="736600" cy="259045"/>
    <xdr:sp macro="" textlink="">
      <xdr:nvSpPr>
        <xdr:cNvPr id="380" name="テキスト ボックス 379"/>
        <xdr:cNvSpPr txBox="1"/>
      </xdr:nvSpPr>
      <xdr:spPr>
        <a:xfrm>
          <a:off x="3606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62484</xdr:rowOff>
    </xdr:from>
    <xdr:to>
      <xdr:col>15</xdr:col>
      <xdr:colOff>149225</xdr:colOff>
      <xdr:row>74</xdr:row>
      <xdr:rowOff>164084</xdr:rowOff>
    </xdr:to>
    <xdr:sp macro="" textlink="">
      <xdr:nvSpPr>
        <xdr:cNvPr id="381" name="楕円 380"/>
        <xdr:cNvSpPr/>
      </xdr:nvSpPr>
      <xdr:spPr>
        <a:xfrm>
          <a:off x="3048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2811</xdr:rowOff>
    </xdr:from>
    <xdr:ext cx="762000" cy="259045"/>
    <xdr:sp macro="" textlink="">
      <xdr:nvSpPr>
        <xdr:cNvPr id="382" name="テキスト ボックス 381"/>
        <xdr:cNvSpPr txBox="1"/>
      </xdr:nvSpPr>
      <xdr:spPr>
        <a:xfrm>
          <a:off x="2717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383" name="楕円 382"/>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384" name="テキスト ボックス 383"/>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xdr:rowOff>
    </xdr:from>
    <xdr:to>
      <xdr:col>6</xdr:col>
      <xdr:colOff>171450</xdr:colOff>
      <xdr:row>74</xdr:row>
      <xdr:rowOff>113792</xdr:rowOff>
    </xdr:to>
    <xdr:sp macro="" textlink="">
      <xdr:nvSpPr>
        <xdr:cNvPr id="385" name="楕円 384"/>
        <xdr:cNvSpPr/>
      </xdr:nvSpPr>
      <xdr:spPr>
        <a:xfrm>
          <a:off x="1270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123969</xdr:rowOff>
    </xdr:from>
    <xdr:ext cx="762000" cy="259045"/>
    <xdr:sp macro="" textlink="">
      <xdr:nvSpPr>
        <xdr:cNvPr id="386" name="テキスト ボックス 385"/>
        <xdr:cNvSpPr txBox="1"/>
      </xdr:nvSpPr>
      <xdr:spPr>
        <a:xfrm>
          <a:off x="939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来、類似団体平均より高い水準となったのは、法人税などの地方税収の変動によるところが要因である。法人税への依存度が極端に高い財政構造であり、税収が社会情勢や景気の動向に左右されやすいため、今後も持続的な経費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100330</xdr:rowOff>
    </xdr:from>
    <xdr:to>
      <xdr:col>82</xdr:col>
      <xdr:colOff>107950</xdr:colOff>
      <xdr:row>81</xdr:row>
      <xdr:rowOff>62230</xdr:rowOff>
    </xdr:to>
    <xdr:cxnSp macro="">
      <xdr:nvCxnSpPr>
        <xdr:cNvPr id="414" name="直線コネクタ 413"/>
        <xdr:cNvCxnSpPr/>
      </xdr:nvCxnSpPr>
      <xdr:spPr>
        <a:xfrm flipV="1">
          <a:off x="16510000" y="127876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5"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6" name="直線コネクタ 415"/>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15257</xdr:rowOff>
    </xdr:from>
    <xdr:ext cx="762000" cy="259045"/>
    <xdr:sp macro="" textlink="">
      <xdr:nvSpPr>
        <xdr:cNvPr id="417" name="公債費以外最大値テキスト"/>
        <xdr:cNvSpPr txBox="1"/>
      </xdr:nvSpPr>
      <xdr:spPr>
        <a:xfrm>
          <a:off x="16598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100330</xdr:rowOff>
    </xdr:from>
    <xdr:to>
      <xdr:col>82</xdr:col>
      <xdr:colOff>196850</xdr:colOff>
      <xdr:row>74</xdr:row>
      <xdr:rowOff>100330</xdr:rowOff>
    </xdr:to>
    <xdr:cxnSp macro="">
      <xdr:nvCxnSpPr>
        <xdr:cNvPr id="418" name="直線コネクタ 417"/>
        <xdr:cNvCxnSpPr/>
      </xdr:nvCxnSpPr>
      <xdr:spPr>
        <a:xfrm>
          <a:off x="16421100" y="1278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73660</xdr:rowOff>
    </xdr:from>
    <xdr:to>
      <xdr:col>82</xdr:col>
      <xdr:colOff>107950</xdr:colOff>
      <xdr:row>79</xdr:row>
      <xdr:rowOff>20320</xdr:rowOff>
    </xdr:to>
    <xdr:cxnSp macro="">
      <xdr:nvCxnSpPr>
        <xdr:cNvPr id="419" name="直線コネクタ 418"/>
        <xdr:cNvCxnSpPr/>
      </xdr:nvCxnSpPr>
      <xdr:spPr>
        <a:xfrm>
          <a:off x="15671800" y="12932410"/>
          <a:ext cx="8382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119397</xdr:rowOff>
    </xdr:from>
    <xdr:ext cx="762000" cy="259045"/>
    <xdr:sp macro="" textlink="">
      <xdr:nvSpPr>
        <xdr:cNvPr id="420" name="公債費以外平均値テキスト"/>
        <xdr:cNvSpPr txBox="1"/>
      </xdr:nvSpPr>
      <xdr:spPr>
        <a:xfrm>
          <a:off x="16598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21" name="フローチャート: 判断 420"/>
        <xdr:cNvSpPr/>
      </xdr:nvSpPr>
      <xdr:spPr>
        <a:xfrm>
          <a:off x="16459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73660</xdr:rowOff>
    </xdr:from>
    <xdr:to>
      <xdr:col>78</xdr:col>
      <xdr:colOff>69850</xdr:colOff>
      <xdr:row>79</xdr:row>
      <xdr:rowOff>1270</xdr:rowOff>
    </xdr:to>
    <xdr:cxnSp macro="">
      <xdr:nvCxnSpPr>
        <xdr:cNvPr id="422" name="直線コネクタ 421"/>
        <xdr:cNvCxnSpPr/>
      </xdr:nvCxnSpPr>
      <xdr:spPr>
        <a:xfrm flipV="1">
          <a:off x="14782800" y="12932410"/>
          <a:ext cx="8890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91439</xdr:rowOff>
    </xdr:from>
    <xdr:to>
      <xdr:col>78</xdr:col>
      <xdr:colOff>120650</xdr:colOff>
      <xdr:row>78</xdr:row>
      <xdr:rowOff>21589</xdr:rowOff>
    </xdr:to>
    <xdr:sp macro="" textlink="">
      <xdr:nvSpPr>
        <xdr:cNvPr id="423" name="フローチャート: 判断 422"/>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24" name="テキスト ボックス 423"/>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50800</xdr:rowOff>
    </xdr:to>
    <xdr:cxnSp macro="">
      <xdr:nvCxnSpPr>
        <xdr:cNvPr id="425" name="直線コネクタ 424"/>
        <xdr:cNvCxnSpPr/>
      </xdr:nvCxnSpPr>
      <xdr:spPr>
        <a:xfrm flipV="1">
          <a:off x="13893800" y="13545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80011</xdr:rowOff>
    </xdr:from>
    <xdr:to>
      <xdr:col>74</xdr:col>
      <xdr:colOff>31750</xdr:colOff>
      <xdr:row>78</xdr:row>
      <xdr:rowOff>10161</xdr:rowOff>
    </xdr:to>
    <xdr:sp macro="" textlink="">
      <xdr:nvSpPr>
        <xdr:cNvPr id="426" name="フローチャート: 判断 425"/>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27" name="テキスト ボックス 426"/>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54610</xdr:rowOff>
    </xdr:from>
    <xdr:to>
      <xdr:col>69</xdr:col>
      <xdr:colOff>92075</xdr:colOff>
      <xdr:row>79</xdr:row>
      <xdr:rowOff>50800</xdr:rowOff>
    </xdr:to>
    <xdr:cxnSp macro="">
      <xdr:nvCxnSpPr>
        <xdr:cNvPr id="428" name="直線コネクタ 427"/>
        <xdr:cNvCxnSpPr/>
      </xdr:nvCxnSpPr>
      <xdr:spPr>
        <a:xfrm>
          <a:off x="13004800" y="12741910"/>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29" name="フローチャート: 判断 428"/>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30" name="テキスト ボックス 429"/>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38" name="楕円 437"/>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39" name="公債費以外該当値テキスト"/>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22860</xdr:rowOff>
    </xdr:from>
    <xdr:to>
      <xdr:col>78</xdr:col>
      <xdr:colOff>120650</xdr:colOff>
      <xdr:row>75</xdr:row>
      <xdr:rowOff>124460</xdr:rowOff>
    </xdr:to>
    <xdr:sp macro="" textlink="">
      <xdr:nvSpPr>
        <xdr:cNvPr id="440" name="楕円 439"/>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134637</xdr:rowOff>
    </xdr:from>
    <xdr:ext cx="736600" cy="259045"/>
    <xdr:sp macro="" textlink="">
      <xdr:nvSpPr>
        <xdr:cNvPr id="441" name="テキスト ボックス 440"/>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42" name="楕円 441"/>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3" name="テキスト ボックス 442"/>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4" name="楕円 443"/>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5" name="テキスト ボックス 444"/>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xdr:rowOff>
    </xdr:from>
    <xdr:to>
      <xdr:col>65</xdr:col>
      <xdr:colOff>53975</xdr:colOff>
      <xdr:row>74</xdr:row>
      <xdr:rowOff>105410</xdr:rowOff>
    </xdr:to>
    <xdr:sp macro="" textlink="">
      <xdr:nvSpPr>
        <xdr:cNvPr id="446" name="楕円 445"/>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115587</xdr:rowOff>
    </xdr:from>
    <xdr:ext cx="762000" cy="259045"/>
    <xdr:sp macro="" textlink="">
      <xdr:nvSpPr>
        <xdr:cNvPr id="447" name="テキスト ボックス 446"/>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60938</xdr:rowOff>
    </xdr:from>
    <xdr:to>
      <xdr:col>29</xdr:col>
      <xdr:colOff>127000</xdr:colOff>
      <xdr:row>19</xdr:row>
      <xdr:rowOff>121041</xdr:rowOff>
    </xdr:to>
    <xdr:cxnSp macro="">
      <xdr:nvCxnSpPr>
        <xdr:cNvPr id="48" name="直線コネクタ 47"/>
        <xdr:cNvCxnSpPr/>
      </xdr:nvCxnSpPr>
      <xdr:spPr bwMode="auto">
        <a:xfrm>
          <a:off x="5003800" y="3366113"/>
          <a:ext cx="6477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58414</xdr:rowOff>
    </xdr:from>
    <xdr:to>
      <xdr:col>26</xdr:col>
      <xdr:colOff>50800</xdr:colOff>
      <xdr:row>19</xdr:row>
      <xdr:rowOff>60938</xdr:rowOff>
    </xdr:to>
    <xdr:cxnSp macro="">
      <xdr:nvCxnSpPr>
        <xdr:cNvPr id="51" name="直線コネクタ 50"/>
        <xdr:cNvCxnSpPr/>
      </xdr:nvCxnSpPr>
      <xdr:spPr bwMode="auto">
        <a:xfrm>
          <a:off x="4305300" y="3363589"/>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58414</xdr:rowOff>
    </xdr:from>
    <xdr:to>
      <xdr:col>22</xdr:col>
      <xdr:colOff>114300</xdr:colOff>
      <xdr:row>19</xdr:row>
      <xdr:rowOff>117329</xdr:rowOff>
    </xdr:to>
    <xdr:cxnSp macro="">
      <xdr:nvCxnSpPr>
        <xdr:cNvPr id="54" name="直線コネクタ 53"/>
        <xdr:cNvCxnSpPr/>
      </xdr:nvCxnSpPr>
      <xdr:spPr bwMode="auto">
        <a:xfrm flipV="1">
          <a:off x="3606800" y="3363589"/>
          <a:ext cx="698500" cy="5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117329</xdr:rowOff>
    </xdr:from>
    <xdr:to>
      <xdr:col>18</xdr:col>
      <xdr:colOff>177800</xdr:colOff>
      <xdr:row>19</xdr:row>
      <xdr:rowOff>134748</xdr:rowOff>
    </xdr:to>
    <xdr:cxnSp macro="">
      <xdr:nvCxnSpPr>
        <xdr:cNvPr id="57" name="直線コネクタ 56"/>
        <xdr:cNvCxnSpPr/>
      </xdr:nvCxnSpPr>
      <xdr:spPr bwMode="auto">
        <a:xfrm flipV="1">
          <a:off x="2908300" y="3422504"/>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70241</xdr:rowOff>
    </xdr:from>
    <xdr:to>
      <xdr:col>29</xdr:col>
      <xdr:colOff>177800</xdr:colOff>
      <xdr:row>20</xdr:row>
      <xdr:rowOff>391</xdr:rowOff>
    </xdr:to>
    <xdr:sp macro="" textlink="">
      <xdr:nvSpPr>
        <xdr:cNvPr id="67" name="楕円 66"/>
        <xdr:cNvSpPr/>
      </xdr:nvSpPr>
      <xdr:spPr bwMode="auto">
        <a:xfrm>
          <a:off x="5600700" y="337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150268</xdr:rowOff>
    </xdr:from>
    <xdr:ext cx="762000" cy="259045"/>
    <xdr:sp macro="" textlink="">
      <xdr:nvSpPr>
        <xdr:cNvPr id="68" name="人口1人当たり決算額の推移該当値テキスト130"/>
        <xdr:cNvSpPr txBox="1"/>
      </xdr:nvSpPr>
      <xdr:spPr>
        <a:xfrm>
          <a:off x="5740400" y="328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10138</xdr:rowOff>
    </xdr:from>
    <xdr:to>
      <xdr:col>26</xdr:col>
      <xdr:colOff>101600</xdr:colOff>
      <xdr:row>19</xdr:row>
      <xdr:rowOff>111738</xdr:rowOff>
    </xdr:to>
    <xdr:sp macro="" textlink="">
      <xdr:nvSpPr>
        <xdr:cNvPr id="69" name="楕円 68"/>
        <xdr:cNvSpPr/>
      </xdr:nvSpPr>
      <xdr:spPr bwMode="auto">
        <a:xfrm>
          <a:off x="4953000" y="33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96515</xdr:rowOff>
    </xdr:from>
    <xdr:ext cx="736600" cy="259045"/>
    <xdr:sp macro="" textlink="">
      <xdr:nvSpPr>
        <xdr:cNvPr id="70" name="テキスト ボックス 69"/>
        <xdr:cNvSpPr txBox="1"/>
      </xdr:nvSpPr>
      <xdr:spPr>
        <a:xfrm>
          <a:off x="4622800" y="340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7614</xdr:rowOff>
    </xdr:from>
    <xdr:to>
      <xdr:col>22</xdr:col>
      <xdr:colOff>165100</xdr:colOff>
      <xdr:row>19</xdr:row>
      <xdr:rowOff>109214</xdr:rowOff>
    </xdr:to>
    <xdr:sp macro="" textlink="">
      <xdr:nvSpPr>
        <xdr:cNvPr id="71" name="楕円 70"/>
        <xdr:cNvSpPr/>
      </xdr:nvSpPr>
      <xdr:spPr bwMode="auto">
        <a:xfrm>
          <a:off x="4254500" y="33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93991</xdr:rowOff>
    </xdr:from>
    <xdr:ext cx="762000" cy="259045"/>
    <xdr:sp macro="" textlink="">
      <xdr:nvSpPr>
        <xdr:cNvPr id="72" name="テキスト ボックス 71"/>
        <xdr:cNvSpPr txBox="1"/>
      </xdr:nvSpPr>
      <xdr:spPr>
        <a:xfrm>
          <a:off x="3924300" y="33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66529</xdr:rowOff>
    </xdr:from>
    <xdr:to>
      <xdr:col>19</xdr:col>
      <xdr:colOff>38100</xdr:colOff>
      <xdr:row>19</xdr:row>
      <xdr:rowOff>168129</xdr:rowOff>
    </xdr:to>
    <xdr:sp macro="" textlink="">
      <xdr:nvSpPr>
        <xdr:cNvPr id="73" name="楕円 72"/>
        <xdr:cNvSpPr/>
      </xdr:nvSpPr>
      <xdr:spPr bwMode="auto">
        <a:xfrm>
          <a:off x="3556000" y="33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152906</xdr:rowOff>
    </xdr:from>
    <xdr:ext cx="762000" cy="259045"/>
    <xdr:sp macro="" textlink="">
      <xdr:nvSpPr>
        <xdr:cNvPr id="74" name="テキスト ボックス 73"/>
        <xdr:cNvSpPr txBox="1"/>
      </xdr:nvSpPr>
      <xdr:spPr>
        <a:xfrm>
          <a:off x="3225800" y="34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83948</xdr:rowOff>
    </xdr:from>
    <xdr:to>
      <xdr:col>15</xdr:col>
      <xdr:colOff>101600</xdr:colOff>
      <xdr:row>20</xdr:row>
      <xdr:rowOff>14098</xdr:rowOff>
    </xdr:to>
    <xdr:sp macro="" textlink="">
      <xdr:nvSpPr>
        <xdr:cNvPr id="75" name="楕円 74"/>
        <xdr:cNvSpPr/>
      </xdr:nvSpPr>
      <xdr:spPr bwMode="auto">
        <a:xfrm>
          <a:off x="2857500" y="33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170325</xdr:rowOff>
    </xdr:from>
    <xdr:ext cx="762000" cy="259045"/>
    <xdr:sp macro="" textlink="">
      <xdr:nvSpPr>
        <xdr:cNvPr id="76" name="テキスト ボックス 75"/>
        <xdr:cNvSpPr txBox="1"/>
      </xdr:nvSpPr>
      <xdr:spPr>
        <a:xfrm>
          <a:off x="2527300" y="34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312008</xdr:rowOff>
    </xdr:from>
    <xdr:ext cx="762000" cy="259045"/>
    <xdr:sp macro="" textlink="">
      <xdr:nvSpPr>
        <xdr:cNvPr id="107" name="人口1人当たり決算額の推移最小値テキスト445"/>
        <xdr:cNvSpPr txBox="1"/>
      </xdr:nvSpPr>
      <xdr:spPr>
        <a:xfrm>
          <a:off x="5740400" y="743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264078</xdr:rowOff>
    </xdr:from>
    <xdr:to>
      <xdr:col>29</xdr:col>
      <xdr:colOff>127000</xdr:colOff>
      <xdr:row>37</xdr:row>
      <xdr:rowOff>301830</xdr:rowOff>
    </xdr:to>
    <xdr:cxnSp macro="">
      <xdr:nvCxnSpPr>
        <xdr:cNvPr id="111" name="直線コネクタ 110"/>
        <xdr:cNvCxnSpPr/>
      </xdr:nvCxnSpPr>
      <xdr:spPr bwMode="auto">
        <a:xfrm>
          <a:off x="5003800" y="7388778"/>
          <a:ext cx="6477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139573</xdr:rowOff>
    </xdr:from>
    <xdr:to>
      <xdr:col>26</xdr:col>
      <xdr:colOff>50800</xdr:colOff>
      <xdr:row>37</xdr:row>
      <xdr:rowOff>264078</xdr:rowOff>
    </xdr:to>
    <xdr:cxnSp macro="">
      <xdr:nvCxnSpPr>
        <xdr:cNvPr id="114" name="直線コネクタ 113"/>
        <xdr:cNvCxnSpPr/>
      </xdr:nvCxnSpPr>
      <xdr:spPr bwMode="auto">
        <a:xfrm>
          <a:off x="4305300" y="7264273"/>
          <a:ext cx="698500" cy="12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94473</xdr:rowOff>
    </xdr:from>
    <xdr:to>
      <xdr:col>22</xdr:col>
      <xdr:colOff>114300</xdr:colOff>
      <xdr:row>37</xdr:row>
      <xdr:rowOff>139573</xdr:rowOff>
    </xdr:to>
    <xdr:cxnSp macro="">
      <xdr:nvCxnSpPr>
        <xdr:cNvPr id="117" name="直線コネクタ 116"/>
        <xdr:cNvCxnSpPr/>
      </xdr:nvCxnSpPr>
      <xdr:spPr bwMode="auto">
        <a:xfrm>
          <a:off x="3606800" y="7219173"/>
          <a:ext cx="698500" cy="4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94473</xdr:rowOff>
    </xdr:from>
    <xdr:to>
      <xdr:col>18</xdr:col>
      <xdr:colOff>177800</xdr:colOff>
      <xdr:row>37</xdr:row>
      <xdr:rowOff>95062</xdr:rowOff>
    </xdr:to>
    <xdr:cxnSp macro="">
      <xdr:nvCxnSpPr>
        <xdr:cNvPr id="120" name="直線コネクタ 119"/>
        <xdr:cNvCxnSpPr/>
      </xdr:nvCxnSpPr>
      <xdr:spPr bwMode="auto">
        <a:xfrm flipV="1">
          <a:off x="2908300" y="7219173"/>
          <a:ext cx="698500" cy="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251030</xdr:rowOff>
    </xdr:from>
    <xdr:to>
      <xdr:col>29</xdr:col>
      <xdr:colOff>177800</xdr:colOff>
      <xdr:row>38</xdr:row>
      <xdr:rowOff>9730</xdr:rowOff>
    </xdr:to>
    <xdr:sp macro="" textlink="">
      <xdr:nvSpPr>
        <xdr:cNvPr id="130" name="楕円 129"/>
        <xdr:cNvSpPr/>
      </xdr:nvSpPr>
      <xdr:spPr bwMode="auto">
        <a:xfrm>
          <a:off x="5600700" y="73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159607</xdr:rowOff>
    </xdr:from>
    <xdr:ext cx="762000" cy="259045"/>
    <xdr:sp macro="" textlink="">
      <xdr:nvSpPr>
        <xdr:cNvPr id="131" name="人口1人当たり決算額の推移該当値テキスト445"/>
        <xdr:cNvSpPr txBox="1"/>
      </xdr:nvSpPr>
      <xdr:spPr>
        <a:xfrm>
          <a:off x="5740400" y="7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213278</xdr:rowOff>
    </xdr:from>
    <xdr:to>
      <xdr:col>26</xdr:col>
      <xdr:colOff>101600</xdr:colOff>
      <xdr:row>37</xdr:row>
      <xdr:rowOff>314878</xdr:rowOff>
    </xdr:to>
    <xdr:sp macro="" textlink="">
      <xdr:nvSpPr>
        <xdr:cNvPr id="132" name="楕円 131"/>
        <xdr:cNvSpPr/>
      </xdr:nvSpPr>
      <xdr:spPr bwMode="auto">
        <a:xfrm>
          <a:off x="4953000" y="733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299655</xdr:rowOff>
    </xdr:from>
    <xdr:ext cx="736600" cy="259045"/>
    <xdr:sp macro="" textlink="">
      <xdr:nvSpPr>
        <xdr:cNvPr id="133" name="テキスト ボックス 132"/>
        <xdr:cNvSpPr txBox="1"/>
      </xdr:nvSpPr>
      <xdr:spPr>
        <a:xfrm>
          <a:off x="4622800" y="742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88773</xdr:rowOff>
    </xdr:from>
    <xdr:to>
      <xdr:col>22</xdr:col>
      <xdr:colOff>165100</xdr:colOff>
      <xdr:row>37</xdr:row>
      <xdr:rowOff>190373</xdr:rowOff>
    </xdr:to>
    <xdr:sp macro="" textlink="">
      <xdr:nvSpPr>
        <xdr:cNvPr id="134" name="楕円 133"/>
        <xdr:cNvSpPr/>
      </xdr:nvSpPr>
      <xdr:spPr bwMode="auto">
        <a:xfrm>
          <a:off x="4254500" y="72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175150</xdr:rowOff>
    </xdr:from>
    <xdr:ext cx="762000" cy="259045"/>
    <xdr:sp macro="" textlink="">
      <xdr:nvSpPr>
        <xdr:cNvPr id="135" name="テキスト ボックス 134"/>
        <xdr:cNvSpPr txBox="1"/>
      </xdr:nvSpPr>
      <xdr:spPr>
        <a:xfrm>
          <a:off x="3924300" y="72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43673</xdr:rowOff>
    </xdr:from>
    <xdr:to>
      <xdr:col>19</xdr:col>
      <xdr:colOff>38100</xdr:colOff>
      <xdr:row>37</xdr:row>
      <xdr:rowOff>145273</xdr:rowOff>
    </xdr:to>
    <xdr:sp macro="" textlink="">
      <xdr:nvSpPr>
        <xdr:cNvPr id="136" name="楕円 135"/>
        <xdr:cNvSpPr/>
      </xdr:nvSpPr>
      <xdr:spPr bwMode="auto">
        <a:xfrm>
          <a:off x="3556000" y="716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130050</xdr:rowOff>
    </xdr:from>
    <xdr:ext cx="762000" cy="259045"/>
    <xdr:sp macro="" textlink="">
      <xdr:nvSpPr>
        <xdr:cNvPr id="137" name="テキスト ボックス 136"/>
        <xdr:cNvSpPr txBox="1"/>
      </xdr:nvSpPr>
      <xdr:spPr>
        <a:xfrm>
          <a:off x="3225800" y="725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44262</xdr:rowOff>
    </xdr:from>
    <xdr:to>
      <xdr:col>15</xdr:col>
      <xdr:colOff>101600</xdr:colOff>
      <xdr:row>37</xdr:row>
      <xdr:rowOff>145862</xdr:rowOff>
    </xdr:to>
    <xdr:sp macro="" textlink="">
      <xdr:nvSpPr>
        <xdr:cNvPr id="138" name="楕円 137"/>
        <xdr:cNvSpPr/>
      </xdr:nvSpPr>
      <xdr:spPr bwMode="auto">
        <a:xfrm>
          <a:off x="2857500" y="716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130639</xdr:rowOff>
    </xdr:from>
    <xdr:ext cx="762000" cy="259045"/>
    <xdr:sp macro="" textlink="">
      <xdr:nvSpPr>
        <xdr:cNvPr id="139" name="テキスト ボックス 138"/>
        <xdr:cNvSpPr txBox="1"/>
      </xdr:nvSpPr>
      <xdr:spPr>
        <a:xfrm>
          <a:off x="2527300" y="725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136035</xdr:rowOff>
    </xdr:from>
    <xdr:to>
      <xdr:col>24</xdr:col>
      <xdr:colOff>63500</xdr:colOff>
      <xdr:row>37</xdr:row>
      <xdr:rowOff>145407</xdr:rowOff>
    </xdr:to>
    <xdr:cxnSp macro="">
      <xdr:nvCxnSpPr>
        <xdr:cNvPr id="61" name="直線コネクタ 60"/>
        <xdr:cNvCxnSpPr/>
      </xdr:nvCxnSpPr>
      <xdr:spPr>
        <a:xfrm>
          <a:off x="3797300" y="6479685"/>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124330</xdr:rowOff>
    </xdr:from>
    <xdr:to>
      <xdr:col>19</xdr:col>
      <xdr:colOff>177800</xdr:colOff>
      <xdr:row>37</xdr:row>
      <xdr:rowOff>136035</xdr:rowOff>
    </xdr:to>
    <xdr:cxnSp macro="">
      <xdr:nvCxnSpPr>
        <xdr:cNvPr id="64" name="直線コネクタ 63"/>
        <xdr:cNvCxnSpPr/>
      </xdr:nvCxnSpPr>
      <xdr:spPr>
        <a:xfrm>
          <a:off x="2908300" y="6467980"/>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103032</xdr:rowOff>
    </xdr:from>
    <xdr:to>
      <xdr:col>15</xdr:col>
      <xdr:colOff>50800</xdr:colOff>
      <xdr:row>37</xdr:row>
      <xdr:rowOff>124330</xdr:rowOff>
    </xdr:to>
    <xdr:cxnSp macro="">
      <xdr:nvCxnSpPr>
        <xdr:cNvPr id="67" name="直線コネクタ 66"/>
        <xdr:cNvCxnSpPr/>
      </xdr:nvCxnSpPr>
      <xdr:spPr>
        <a:xfrm>
          <a:off x="2019300" y="644668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103032</xdr:rowOff>
    </xdr:from>
    <xdr:to>
      <xdr:col>10</xdr:col>
      <xdr:colOff>114300</xdr:colOff>
      <xdr:row>37</xdr:row>
      <xdr:rowOff>111635</xdr:rowOff>
    </xdr:to>
    <xdr:cxnSp macro="">
      <xdr:nvCxnSpPr>
        <xdr:cNvPr id="70" name="直線コネクタ 69"/>
        <xdr:cNvCxnSpPr/>
      </xdr:nvCxnSpPr>
      <xdr:spPr>
        <a:xfrm flipV="1">
          <a:off x="1130300" y="6446682"/>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94607</xdr:rowOff>
    </xdr:from>
    <xdr:to>
      <xdr:col>24</xdr:col>
      <xdr:colOff>114300</xdr:colOff>
      <xdr:row>38</xdr:row>
      <xdr:rowOff>24757</xdr:rowOff>
    </xdr:to>
    <xdr:sp macro="" textlink="">
      <xdr:nvSpPr>
        <xdr:cNvPr id="80" name="楕円 79"/>
        <xdr:cNvSpPr/>
      </xdr:nvSpPr>
      <xdr:spPr>
        <a:xfrm>
          <a:off x="4584700" y="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9534</xdr:rowOff>
    </xdr:from>
    <xdr:ext cx="534377" cy="259045"/>
    <xdr:sp macro="" textlink="">
      <xdr:nvSpPr>
        <xdr:cNvPr id="81" name="人件費該当値テキスト"/>
        <xdr:cNvSpPr txBox="1"/>
      </xdr:nvSpPr>
      <xdr:spPr>
        <a:xfrm>
          <a:off x="4686300" y="63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85235</xdr:rowOff>
    </xdr:from>
    <xdr:to>
      <xdr:col>20</xdr:col>
      <xdr:colOff>38100</xdr:colOff>
      <xdr:row>38</xdr:row>
      <xdr:rowOff>15385</xdr:rowOff>
    </xdr:to>
    <xdr:sp macro="" textlink="">
      <xdr:nvSpPr>
        <xdr:cNvPr id="82" name="楕円 81"/>
        <xdr:cNvSpPr/>
      </xdr:nvSpPr>
      <xdr:spPr>
        <a:xfrm>
          <a:off x="3746500" y="64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6512</xdr:rowOff>
    </xdr:from>
    <xdr:ext cx="534377" cy="259045"/>
    <xdr:sp macro="" textlink="">
      <xdr:nvSpPr>
        <xdr:cNvPr id="83" name="テキスト ボックス 82"/>
        <xdr:cNvSpPr txBox="1"/>
      </xdr:nvSpPr>
      <xdr:spPr>
        <a:xfrm>
          <a:off x="3530111" y="65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73530</xdr:rowOff>
    </xdr:from>
    <xdr:to>
      <xdr:col>15</xdr:col>
      <xdr:colOff>101600</xdr:colOff>
      <xdr:row>38</xdr:row>
      <xdr:rowOff>3680</xdr:rowOff>
    </xdr:to>
    <xdr:sp macro="" textlink="">
      <xdr:nvSpPr>
        <xdr:cNvPr id="84" name="楕円 83"/>
        <xdr:cNvSpPr/>
      </xdr:nvSpPr>
      <xdr:spPr>
        <a:xfrm>
          <a:off x="2857500" y="64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166257</xdr:rowOff>
    </xdr:from>
    <xdr:ext cx="534377" cy="259045"/>
    <xdr:sp macro="" textlink="">
      <xdr:nvSpPr>
        <xdr:cNvPr id="85" name="テキスト ボックス 84"/>
        <xdr:cNvSpPr txBox="1"/>
      </xdr:nvSpPr>
      <xdr:spPr>
        <a:xfrm>
          <a:off x="2641111" y="65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52232</xdr:rowOff>
    </xdr:from>
    <xdr:to>
      <xdr:col>10</xdr:col>
      <xdr:colOff>165100</xdr:colOff>
      <xdr:row>37</xdr:row>
      <xdr:rowOff>153832</xdr:rowOff>
    </xdr:to>
    <xdr:sp macro="" textlink="">
      <xdr:nvSpPr>
        <xdr:cNvPr id="86" name="楕円 85"/>
        <xdr:cNvSpPr/>
      </xdr:nvSpPr>
      <xdr:spPr>
        <a:xfrm>
          <a:off x="1968500" y="63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144959</xdr:rowOff>
    </xdr:from>
    <xdr:ext cx="534377" cy="259045"/>
    <xdr:sp macro="" textlink="">
      <xdr:nvSpPr>
        <xdr:cNvPr id="87" name="テキスト ボックス 86"/>
        <xdr:cNvSpPr txBox="1"/>
      </xdr:nvSpPr>
      <xdr:spPr>
        <a:xfrm>
          <a:off x="1752111" y="64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60835</xdr:rowOff>
    </xdr:from>
    <xdr:to>
      <xdr:col>6</xdr:col>
      <xdr:colOff>38100</xdr:colOff>
      <xdr:row>37</xdr:row>
      <xdr:rowOff>162435</xdr:rowOff>
    </xdr:to>
    <xdr:sp macro="" textlink="">
      <xdr:nvSpPr>
        <xdr:cNvPr id="88" name="楕円 87"/>
        <xdr:cNvSpPr/>
      </xdr:nvSpPr>
      <xdr:spPr>
        <a:xfrm>
          <a:off x="1079500" y="6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153563</xdr:rowOff>
    </xdr:from>
    <xdr:ext cx="534377" cy="259045"/>
    <xdr:sp macro="" textlink="">
      <xdr:nvSpPr>
        <xdr:cNvPr id="89" name="テキスト ボックス 88"/>
        <xdr:cNvSpPr txBox="1"/>
      </xdr:nvSpPr>
      <xdr:spPr>
        <a:xfrm>
          <a:off x="863111" y="64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73319</xdr:rowOff>
    </xdr:from>
    <xdr:to>
      <xdr:col>24</xdr:col>
      <xdr:colOff>63500</xdr:colOff>
      <xdr:row>55</xdr:row>
      <xdr:rowOff>124096</xdr:rowOff>
    </xdr:to>
    <xdr:cxnSp macro="">
      <xdr:nvCxnSpPr>
        <xdr:cNvPr id="116" name="直線コネクタ 115"/>
        <xdr:cNvCxnSpPr/>
      </xdr:nvCxnSpPr>
      <xdr:spPr>
        <a:xfrm flipV="1">
          <a:off x="3797300" y="9503069"/>
          <a:ext cx="8382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124096</xdr:rowOff>
    </xdr:from>
    <xdr:to>
      <xdr:col>19</xdr:col>
      <xdr:colOff>177800</xdr:colOff>
      <xdr:row>55</xdr:row>
      <xdr:rowOff>132238</xdr:rowOff>
    </xdr:to>
    <xdr:cxnSp macro="">
      <xdr:nvCxnSpPr>
        <xdr:cNvPr id="119" name="直線コネクタ 118"/>
        <xdr:cNvCxnSpPr/>
      </xdr:nvCxnSpPr>
      <xdr:spPr>
        <a:xfrm flipV="1">
          <a:off x="2908300" y="9553846"/>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132238</xdr:rowOff>
    </xdr:from>
    <xdr:to>
      <xdr:col>15</xdr:col>
      <xdr:colOff>50800</xdr:colOff>
      <xdr:row>55</xdr:row>
      <xdr:rowOff>134890</xdr:rowOff>
    </xdr:to>
    <xdr:cxnSp macro="">
      <xdr:nvCxnSpPr>
        <xdr:cNvPr id="122" name="直線コネクタ 121"/>
        <xdr:cNvCxnSpPr/>
      </xdr:nvCxnSpPr>
      <xdr:spPr>
        <a:xfrm flipV="1">
          <a:off x="2019300" y="956198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129536</xdr:rowOff>
    </xdr:from>
    <xdr:to>
      <xdr:col>10</xdr:col>
      <xdr:colOff>114300</xdr:colOff>
      <xdr:row>55</xdr:row>
      <xdr:rowOff>134890</xdr:rowOff>
    </xdr:to>
    <xdr:cxnSp macro="">
      <xdr:nvCxnSpPr>
        <xdr:cNvPr id="125" name="直線コネクタ 124"/>
        <xdr:cNvCxnSpPr/>
      </xdr:nvCxnSpPr>
      <xdr:spPr>
        <a:xfrm>
          <a:off x="1130300" y="9559286"/>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22519</xdr:rowOff>
    </xdr:from>
    <xdr:to>
      <xdr:col>24</xdr:col>
      <xdr:colOff>114300</xdr:colOff>
      <xdr:row>55</xdr:row>
      <xdr:rowOff>124119</xdr:rowOff>
    </xdr:to>
    <xdr:sp macro="" textlink="">
      <xdr:nvSpPr>
        <xdr:cNvPr id="135" name="楕円 134"/>
        <xdr:cNvSpPr/>
      </xdr:nvSpPr>
      <xdr:spPr>
        <a:xfrm>
          <a:off x="4584700" y="94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45396</xdr:rowOff>
    </xdr:from>
    <xdr:ext cx="599010" cy="259045"/>
    <xdr:sp macro="" textlink="">
      <xdr:nvSpPr>
        <xdr:cNvPr id="136" name="物件費該当値テキスト"/>
        <xdr:cNvSpPr txBox="1"/>
      </xdr:nvSpPr>
      <xdr:spPr>
        <a:xfrm>
          <a:off x="4686300" y="930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73296</xdr:rowOff>
    </xdr:from>
    <xdr:to>
      <xdr:col>20</xdr:col>
      <xdr:colOff>38100</xdr:colOff>
      <xdr:row>56</xdr:row>
      <xdr:rowOff>3446</xdr:rowOff>
    </xdr:to>
    <xdr:sp macro="" textlink="">
      <xdr:nvSpPr>
        <xdr:cNvPr id="137" name="楕円 136"/>
        <xdr:cNvSpPr/>
      </xdr:nvSpPr>
      <xdr:spPr>
        <a:xfrm>
          <a:off x="3746500" y="95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19973</xdr:rowOff>
    </xdr:from>
    <xdr:ext cx="599010" cy="259045"/>
    <xdr:sp macro="" textlink="">
      <xdr:nvSpPr>
        <xdr:cNvPr id="138" name="テキスト ボックス 137"/>
        <xdr:cNvSpPr txBox="1"/>
      </xdr:nvSpPr>
      <xdr:spPr>
        <a:xfrm>
          <a:off x="3497795" y="92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81438</xdr:rowOff>
    </xdr:from>
    <xdr:to>
      <xdr:col>15</xdr:col>
      <xdr:colOff>101600</xdr:colOff>
      <xdr:row>56</xdr:row>
      <xdr:rowOff>11588</xdr:rowOff>
    </xdr:to>
    <xdr:sp macro="" textlink="">
      <xdr:nvSpPr>
        <xdr:cNvPr id="139" name="楕円 138"/>
        <xdr:cNvSpPr/>
      </xdr:nvSpPr>
      <xdr:spPr>
        <a:xfrm>
          <a:off x="2857500" y="9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28115</xdr:rowOff>
    </xdr:from>
    <xdr:ext cx="599010" cy="259045"/>
    <xdr:sp macro="" textlink="">
      <xdr:nvSpPr>
        <xdr:cNvPr id="140" name="テキスト ボックス 139"/>
        <xdr:cNvSpPr txBox="1"/>
      </xdr:nvSpPr>
      <xdr:spPr>
        <a:xfrm>
          <a:off x="2608795" y="928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84090</xdr:rowOff>
    </xdr:from>
    <xdr:to>
      <xdr:col>10</xdr:col>
      <xdr:colOff>165100</xdr:colOff>
      <xdr:row>56</xdr:row>
      <xdr:rowOff>14240</xdr:rowOff>
    </xdr:to>
    <xdr:sp macro="" textlink="">
      <xdr:nvSpPr>
        <xdr:cNvPr id="141" name="楕円 140"/>
        <xdr:cNvSpPr/>
      </xdr:nvSpPr>
      <xdr:spPr>
        <a:xfrm>
          <a:off x="1968500" y="95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5367</xdr:rowOff>
    </xdr:from>
    <xdr:ext cx="599010" cy="259045"/>
    <xdr:sp macro="" textlink="">
      <xdr:nvSpPr>
        <xdr:cNvPr id="142" name="テキスト ボックス 141"/>
        <xdr:cNvSpPr txBox="1"/>
      </xdr:nvSpPr>
      <xdr:spPr>
        <a:xfrm>
          <a:off x="1719795" y="96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78736</xdr:rowOff>
    </xdr:from>
    <xdr:to>
      <xdr:col>6</xdr:col>
      <xdr:colOff>38100</xdr:colOff>
      <xdr:row>56</xdr:row>
      <xdr:rowOff>8886</xdr:rowOff>
    </xdr:to>
    <xdr:sp macro="" textlink="">
      <xdr:nvSpPr>
        <xdr:cNvPr id="143" name="楕円 142"/>
        <xdr:cNvSpPr/>
      </xdr:nvSpPr>
      <xdr:spPr>
        <a:xfrm>
          <a:off x="1079500" y="95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25413</xdr:rowOff>
    </xdr:from>
    <xdr:ext cx="599010" cy="259045"/>
    <xdr:sp macro="" textlink="">
      <xdr:nvSpPr>
        <xdr:cNvPr id="144" name="テキスト ボックス 143"/>
        <xdr:cNvSpPr txBox="1"/>
      </xdr:nvSpPr>
      <xdr:spPr>
        <a:xfrm>
          <a:off x="830795" y="92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83159</xdr:rowOff>
    </xdr:from>
    <xdr:to>
      <xdr:col>24</xdr:col>
      <xdr:colOff>63500</xdr:colOff>
      <xdr:row>78</xdr:row>
      <xdr:rowOff>98895</xdr:rowOff>
    </xdr:to>
    <xdr:cxnSp macro="">
      <xdr:nvCxnSpPr>
        <xdr:cNvPr id="173" name="直線コネクタ 172"/>
        <xdr:cNvCxnSpPr/>
      </xdr:nvCxnSpPr>
      <xdr:spPr>
        <a:xfrm>
          <a:off x="3797300" y="13456259"/>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83159</xdr:rowOff>
    </xdr:from>
    <xdr:to>
      <xdr:col>19</xdr:col>
      <xdr:colOff>177800</xdr:colOff>
      <xdr:row>78</xdr:row>
      <xdr:rowOff>129032</xdr:rowOff>
    </xdr:to>
    <xdr:cxnSp macro="">
      <xdr:nvCxnSpPr>
        <xdr:cNvPr id="176" name="直線コネクタ 175"/>
        <xdr:cNvCxnSpPr/>
      </xdr:nvCxnSpPr>
      <xdr:spPr>
        <a:xfrm flipV="1">
          <a:off x="2908300" y="1345625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140005</xdr:rowOff>
    </xdr:from>
    <xdr:to>
      <xdr:col>15</xdr:col>
      <xdr:colOff>50800</xdr:colOff>
      <xdr:row>78</xdr:row>
      <xdr:rowOff>129032</xdr:rowOff>
    </xdr:to>
    <xdr:cxnSp macro="">
      <xdr:nvCxnSpPr>
        <xdr:cNvPr id="179" name="直線コネクタ 178"/>
        <xdr:cNvCxnSpPr/>
      </xdr:nvCxnSpPr>
      <xdr:spPr>
        <a:xfrm>
          <a:off x="2019300" y="13341655"/>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2350</xdr:rowOff>
    </xdr:from>
    <xdr:to>
      <xdr:col>10</xdr:col>
      <xdr:colOff>114300</xdr:colOff>
      <xdr:row>77</xdr:row>
      <xdr:rowOff>140005</xdr:rowOff>
    </xdr:to>
    <xdr:cxnSp macro="">
      <xdr:nvCxnSpPr>
        <xdr:cNvPr id="182" name="直線コネクタ 181"/>
        <xdr:cNvCxnSpPr/>
      </xdr:nvCxnSpPr>
      <xdr:spPr>
        <a:xfrm>
          <a:off x="1130300" y="13032550"/>
          <a:ext cx="889000" cy="30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48095</xdr:rowOff>
    </xdr:from>
    <xdr:to>
      <xdr:col>24</xdr:col>
      <xdr:colOff>114300</xdr:colOff>
      <xdr:row>78</xdr:row>
      <xdr:rowOff>149695</xdr:rowOff>
    </xdr:to>
    <xdr:sp macro="" textlink="">
      <xdr:nvSpPr>
        <xdr:cNvPr id="192" name="楕円 191"/>
        <xdr:cNvSpPr/>
      </xdr:nvSpPr>
      <xdr:spPr>
        <a:xfrm>
          <a:off x="45847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134472</xdr:rowOff>
    </xdr:from>
    <xdr:ext cx="469744" cy="259045"/>
    <xdr:sp macro="" textlink="">
      <xdr:nvSpPr>
        <xdr:cNvPr id="193" name="維持補修費該当値テキスト"/>
        <xdr:cNvSpPr txBox="1"/>
      </xdr:nvSpPr>
      <xdr:spPr>
        <a:xfrm>
          <a:off x="4686300" y="133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32359</xdr:rowOff>
    </xdr:from>
    <xdr:to>
      <xdr:col>20</xdr:col>
      <xdr:colOff>38100</xdr:colOff>
      <xdr:row>78</xdr:row>
      <xdr:rowOff>133959</xdr:rowOff>
    </xdr:to>
    <xdr:sp macro="" textlink="">
      <xdr:nvSpPr>
        <xdr:cNvPr id="194" name="楕円 193"/>
        <xdr:cNvSpPr/>
      </xdr:nvSpPr>
      <xdr:spPr>
        <a:xfrm>
          <a:off x="3746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125086</xdr:rowOff>
    </xdr:from>
    <xdr:ext cx="469744" cy="259045"/>
    <xdr:sp macro="" textlink="">
      <xdr:nvSpPr>
        <xdr:cNvPr id="195" name="テキスト ボックス 194"/>
        <xdr:cNvSpPr txBox="1"/>
      </xdr:nvSpPr>
      <xdr:spPr>
        <a:xfrm>
          <a:off x="3562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78232</xdr:rowOff>
    </xdr:from>
    <xdr:to>
      <xdr:col>15</xdr:col>
      <xdr:colOff>101600</xdr:colOff>
      <xdr:row>79</xdr:row>
      <xdr:rowOff>8382</xdr:rowOff>
    </xdr:to>
    <xdr:sp macro="" textlink="">
      <xdr:nvSpPr>
        <xdr:cNvPr id="196" name="楕円 195"/>
        <xdr:cNvSpPr/>
      </xdr:nvSpPr>
      <xdr:spPr>
        <a:xfrm>
          <a:off x="2857500" y="13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170959</xdr:rowOff>
    </xdr:from>
    <xdr:ext cx="469744" cy="259045"/>
    <xdr:sp macro="" textlink="">
      <xdr:nvSpPr>
        <xdr:cNvPr id="197" name="テキスト ボックス 196"/>
        <xdr:cNvSpPr txBox="1"/>
      </xdr:nvSpPr>
      <xdr:spPr>
        <a:xfrm>
          <a:off x="2673428"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89205</xdr:rowOff>
    </xdr:from>
    <xdr:to>
      <xdr:col>10</xdr:col>
      <xdr:colOff>165100</xdr:colOff>
      <xdr:row>78</xdr:row>
      <xdr:rowOff>19355</xdr:rowOff>
    </xdr:to>
    <xdr:sp macro="" textlink="">
      <xdr:nvSpPr>
        <xdr:cNvPr id="198" name="楕円 197"/>
        <xdr:cNvSpPr/>
      </xdr:nvSpPr>
      <xdr:spPr>
        <a:xfrm>
          <a:off x="1968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10482</xdr:rowOff>
    </xdr:from>
    <xdr:ext cx="469744" cy="259045"/>
    <xdr:sp macro="" textlink="">
      <xdr:nvSpPr>
        <xdr:cNvPr id="199" name="テキスト ボックス 198"/>
        <xdr:cNvSpPr txBox="1"/>
      </xdr:nvSpPr>
      <xdr:spPr>
        <a:xfrm>
          <a:off x="1784428" y="133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122999</xdr:rowOff>
    </xdr:from>
    <xdr:to>
      <xdr:col>6</xdr:col>
      <xdr:colOff>38100</xdr:colOff>
      <xdr:row>76</xdr:row>
      <xdr:rowOff>53150</xdr:rowOff>
    </xdr:to>
    <xdr:sp macro="" textlink="">
      <xdr:nvSpPr>
        <xdr:cNvPr id="200" name="楕円 199"/>
        <xdr:cNvSpPr/>
      </xdr:nvSpPr>
      <xdr:spPr>
        <a:xfrm>
          <a:off x="1079500" y="12981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69676</xdr:rowOff>
    </xdr:from>
    <xdr:ext cx="534377" cy="259045"/>
    <xdr:sp macro="" textlink="">
      <xdr:nvSpPr>
        <xdr:cNvPr id="201" name="テキスト ボックス 200"/>
        <xdr:cNvSpPr txBox="1"/>
      </xdr:nvSpPr>
      <xdr:spPr>
        <a:xfrm>
          <a:off x="863111" y="127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64364</xdr:rowOff>
    </xdr:from>
    <xdr:to>
      <xdr:col>24</xdr:col>
      <xdr:colOff>63500</xdr:colOff>
      <xdr:row>98</xdr:row>
      <xdr:rowOff>76085</xdr:rowOff>
    </xdr:to>
    <xdr:cxnSp macro="">
      <xdr:nvCxnSpPr>
        <xdr:cNvPr id="231" name="直線コネクタ 230"/>
        <xdr:cNvCxnSpPr/>
      </xdr:nvCxnSpPr>
      <xdr:spPr>
        <a:xfrm>
          <a:off x="3797300" y="16866464"/>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56566</xdr:rowOff>
    </xdr:from>
    <xdr:to>
      <xdr:col>19</xdr:col>
      <xdr:colOff>177800</xdr:colOff>
      <xdr:row>98</xdr:row>
      <xdr:rowOff>64364</xdr:rowOff>
    </xdr:to>
    <xdr:cxnSp macro="">
      <xdr:nvCxnSpPr>
        <xdr:cNvPr id="234" name="直線コネクタ 233"/>
        <xdr:cNvCxnSpPr/>
      </xdr:nvCxnSpPr>
      <xdr:spPr>
        <a:xfrm>
          <a:off x="2908300" y="1685866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25082</xdr:rowOff>
    </xdr:from>
    <xdr:to>
      <xdr:col>15</xdr:col>
      <xdr:colOff>50800</xdr:colOff>
      <xdr:row>98</xdr:row>
      <xdr:rowOff>56566</xdr:rowOff>
    </xdr:to>
    <xdr:cxnSp macro="">
      <xdr:nvCxnSpPr>
        <xdr:cNvPr id="237" name="直線コネクタ 236"/>
        <xdr:cNvCxnSpPr/>
      </xdr:nvCxnSpPr>
      <xdr:spPr>
        <a:xfrm>
          <a:off x="2019300" y="16827182"/>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24561</xdr:rowOff>
    </xdr:from>
    <xdr:to>
      <xdr:col>10</xdr:col>
      <xdr:colOff>114300</xdr:colOff>
      <xdr:row>98</xdr:row>
      <xdr:rowOff>25082</xdr:rowOff>
    </xdr:to>
    <xdr:cxnSp macro="">
      <xdr:nvCxnSpPr>
        <xdr:cNvPr id="240" name="直線コネクタ 239"/>
        <xdr:cNvCxnSpPr/>
      </xdr:nvCxnSpPr>
      <xdr:spPr>
        <a:xfrm>
          <a:off x="1130300" y="16826661"/>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25285</xdr:rowOff>
    </xdr:from>
    <xdr:to>
      <xdr:col>24</xdr:col>
      <xdr:colOff>114300</xdr:colOff>
      <xdr:row>98</xdr:row>
      <xdr:rowOff>126885</xdr:rowOff>
    </xdr:to>
    <xdr:sp macro="" textlink="">
      <xdr:nvSpPr>
        <xdr:cNvPr id="250" name="楕円 249"/>
        <xdr:cNvSpPr/>
      </xdr:nvSpPr>
      <xdr:spPr>
        <a:xfrm>
          <a:off x="45847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111662</xdr:rowOff>
    </xdr:from>
    <xdr:ext cx="534377" cy="259045"/>
    <xdr:sp macro="" textlink="">
      <xdr:nvSpPr>
        <xdr:cNvPr id="251" name="扶助費該当値テキスト"/>
        <xdr:cNvSpPr txBox="1"/>
      </xdr:nvSpPr>
      <xdr:spPr>
        <a:xfrm>
          <a:off x="4686300" y="167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13564</xdr:rowOff>
    </xdr:from>
    <xdr:to>
      <xdr:col>20</xdr:col>
      <xdr:colOff>38100</xdr:colOff>
      <xdr:row>98</xdr:row>
      <xdr:rowOff>115164</xdr:rowOff>
    </xdr:to>
    <xdr:sp macro="" textlink="">
      <xdr:nvSpPr>
        <xdr:cNvPr id="252" name="楕円 251"/>
        <xdr:cNvSpPr/>
      </xdr:nvSpPr>
      <xdr:spPr>
        <a:xfrm>
          <a:off x="3746500" y="168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106291</xdr:rowOff>
    </xdr:from>
    <xdr:ext cx="534377" cy="259045"/>
    <xdr:sp macro="" textlink="">
      <xdr:nvSpPr>
        <xdr:cNvPr id="253" name="テキスト ボックス 252"/>
        <xdr:cNvSpPr txBox="1"/>
      </xdr:nvSpPr>
      <xdr:spPr>
        <a:xfrm>
          <a:off x="3530111" y="169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5766</xdr:rowOff>
    </xdr:from>
    <xdr:to>
      <xdr:col>15</xdr:col>
      <xdr:colOff>101600</xdr:colOff>
      <xdr:row>98</xdr:row>
      <xdr:rowOff>107366</xdr:rowOff>
    </xdr:to>
    <xdr:sp macro="" textlink="">
      <xdr:nvSpPr>
        <xdr:cNvPr id="254" name="楕円 253"/>
        <xdr:cNvSpPr/>
      </xdr:nvSpPr>
      <xdr:spPr>
        <a:xfrm>
          <a:off x="2857500" y="168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98493</xdr:rowOff>
    </xdr:from>
    <xdr:ext cx="534377" cy="259045"/>
    <xdr:sp macro="" textlink="">
      <xdr:nvSpPr>
        <xdr:cNvPr id="255" name="テキスト ボックス 254"/>
        <xdr:cNvSpPr txBox="1"/>
      </xdr:nvSpPr>
      <xdr:spPr>
        <a:xfrm>
          <a:off x="2641111" y="1690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145732</xdr:rowOff>
    </xdr:from>
    <xdr:to>
      <xdr:col>10</xdr:col>
      <xdr:colOff>165100</xdr:colOff>
      <xdr:row>98</xdr:row>
      <xdr:rowOff>75882</xdr:rowOff>
    </xdr:to>
    <xdr:sp macro="" textlink="">
      <xdr:nvSpPr>
        <xdr:cNvPr id="256" name="楕円 255"/>
        <xdr:cNvSpPr/>
      </xdr:nvSpPr>
      <xdr:spPr>
        <a:xfrm>
          <a:off x="1968500" y="167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67009</xdr:rowOff>
    </xdr:from>
    <xdr:ext cx="534377" cy="259045"/>
    <xdr:sp macro="" textlink="">
      <xdr:nvSpPr>
        <xdr:cNvPr id="257" name="テキスト ボックス 256"/>
        <xdr:cNvSpPr txBox="1"/>
      </xdr:nvSpPr>
      <xdr:spPr>
        <a:xfrm>
          <a:off x="1752111" y="168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145211</xdr:rowOff>
    </xdr:from>
    <xdr:to>
      <xdr:col>6</xdr:col>
      <xdr:colOff>38100</xdr:colOff>
      <xdr:row>98</xdr:row>
      <xdr:rowOff>75361</xdr:rowOff>
    </xdr:to>
    <xdr:sp macro="" textlink="">
      <xdr:nvSpPr>
        <xdr:cNvPr id="258" name="楕円 257"/>
        <xdr:cNvSpPr/>
      </xdr:nvSpPr>
      <xdr:spPr>
        <a:xfrm>
          <a:off x="1079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66488</xdr:rowOff>
    </xdr:from>
    <xdr:ext cx="534377" cy="259045"/>
    <xdr:sp macro="" textlink="">
      <xdr:nvSpPr>
        <xdr:cNvPr id="259" name="テキスト ボックス 258"/>
        <xdr:cNvSpPr txBox="1"/>
      </xdr:nvSpPr>
      <xdr:spPr>
        <a:xfrm>
          <a:off x="863111" y="16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27457</xdr:rowOff>
    </xdr:from>
    <xdr:to>
      <xdr:col>55</xdr:col>
      <xdr:colOff>0</xdr:colOff>
      <xdr:row>38</xdr:row>
      <xdr:rowOff>44821</xdr:rowOff>
    </xdr:to>
    <xdr:cxnSp macro="">
      <xdr:nvCxnSpPr>
        <xdr:cNvPr id="290" name="直線コネクタ 289"/>
        <xdr:cNvCxnSpPr/>
      </xdr:nvCxnSpPr>
      <xdr:spPr>
        <a:xfrm flipV="1">
          <a:off x="9639300" y="6542557"/>
          <a:ext cx="8382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34479</xdr:rowOff>
    </xdr:from>
    <xdr:to>
      <xdr:col>50</xdr:col>
      <xdr:colOff>114300</xdr:colOff>
      <xdr:row>38</xdr:row>
      <xdr:rowOff>44821</xdr:rowOff>
    </xdr:to>
    <xdr:cxnSp macro="">
      <xdr:nvCxnSpPr>
        <xdr:cNvPr id="293" name="直線コネクタ 292"/>
        <xdr:cNvCxnSpPr/>
      </xdr:nvCxnSpPr>
      <xdr:spPr>
        <a:xfrm>
          <a:off x="8750300" y="654957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5943</xdr:rowOff>
    </xdr:from>
    <xdr:to>
      <xdr:col>45</xdr:col>
      <xdr:colOff>177800</xdr:colOff>
      <xdr:row>38</xdr:row>
      <xdr:rowOff>34479</xdr:rowOff>
    </xdr:to>
    <xdr:cxnSp macro="">
      <xdr:nvCxnSpPr>
        <xdr:cNvPr id="296" name="直線コネクタ 295"/>
        <xdr:cNvCxnSpPr/>
      </xdr:nvCxnSpPr>
      <xdr:spPr>
        <a:xfrm>
          <a:off x="7861300" y="6521043"/>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140990</xdr:rowOff>
    </xdr:from>
    <xdr:to>
      <xdr:col>41</xdr:col>
      <xdr:colOff>50800</xdr:colOff>
      <xdr:row>38</xdr:row>
      <xdr:rowOff>5943</xdr:rowOff>
    </xdr:to>
    <xdr:cxnSp macro="">
      <xdr:nvCxnSpPr>
        <xdr:cNvPr id="299" name="直線コネクタ 298"/>
        <xdr:cNvCxnSpPr/>
      </xdr:nvCxnSpPr>
      <xdr:spPr>
        <a:xfrm>
          <a:off x="6972300" y="6484640"/>
          <a:ext cx="889000" cy="3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148107</xdr:rowOff>
    </xdr:from>
    <xdr:to>
      <xdr:col>55</xdr:col>
      <xdr:colOff>50800</xdr:colOff>
      <xdr:row>38</xdr:row>
      <xdr:rowOff>78257</xdr:rowOff>
    </xdr:to>
    <xdr:sp macro="" textlink="">
      <xdr:nvSpPr>
        <xdr:cNvPr id="309" name="楕円 308"/>
        <xdr:cNvSpPr/>
      </xdr:nvSpPr>
      <xdr:spPr>
        <a:xfrm>
          <a:off x="104267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63034</xdr:rowOff>
    </xdr:from>
    <xdr:ext cx="534377" cy="259045"/>
    <xdr:sp macro="" textlink="">
      <xdr:nvSpPr>
        <xdr:cNvPr id="310" name="補助費等該当値テキスト"/>
        <xdr:cNvSpPr txBox="1"/>
      </xdr:nvSpPr>
      <xdr:spPr>
        <a:xfrm>
          <a:off x="10528300" y="64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165471</xdr:rowOff>
    </xdr:from>
    <xdr:to>
      <xdr:col>50</xdr:col>
      <xdr:colOff>165100</xdr:colOff>
      <xdr:row>38</xdr:row>
      <xdr:rowOff>95621</xdr:rowOff>
    </xdr:to>
    <xdr:sp macro="" textlink="">
      <xdr:nvSpPr>
        <xdr:cNvPr id="311" name="楕円 310"/>
        <xdr:cNvSpPr/>
      </xdr:nvSpPr>
      <xdr:spPr>
        <a:xfrm>
          <a:off x="9588500" y="65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86748</xdr:rowOff>
    </xdr:from>
    <xdr:ext cx="534377" cy="259045"/>
    <xdr:sp macro="" textlink="">
      <xdr:nvSpPr>
        <xdr:cNvPr id="312" name="テキスト ボックス 311"/>
        <xdr:cNvSpPr txBox="1"/>
      </xdr:nvSpPr>
      <xdr:spPr>
        <a:xfrm>
          <a:off x="9372111" y="66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155129</xdr:rowOff>
    </xdr:from>
    <xdr:to>
      <xdr:col>46</xdr:col>
      <xdr:colOff>38100</xdr:colOff>
      <xdr:row>38</xdr:row>
      <xdr:rowOff>85279</xdr:rowOff>
    </xdr:to>
    <xdr:sp macro="" textlink="">
      <xdr:nvSpPr>
        <xdr:cNvPr id="313" name="楕円 312"/>
        <xdr:cNvSpPr/>
      </xdr:nvSpPr>
      <xdr:spPr>
        <a:xfrm>
          <a:off x="8699500" y="64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76406</xdr:rowOff>
    </xdr:from>
    <xdr:ext cx="534377" cy="259045"/>
    <xdr:sp macro="" textlink="">
      <xdr:nvSpPr>
        <xdr:cNvPr id="314" name="テキスト ボックス 313"/>
        <xdr:cNvSpPr txBox="1"/>
      </xdr:nvSpPr>
      <xdr:spPr>
        <a:xfrm>
          <a:off x="8483111" y="65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126593</xdr:rowOff>
    </xdr:from>
    <xdr:to>
      <xdr:col>41</xdr:col>
      <xdr:colOff>101600</xdr:colOff>
      <xdr:row>38</xdr:row>
      <xdr:rowOff>56743</xdr:rowOff>
    </xdr:to>
    <xdr:sp macro="" textlink="">
      <xdr:nvSpPr>
        <xdr:cNvPr id="315" name="楕円 314"/>
        <xdr:cNvSpPr/>
      </xdr:nvSpPr>
      <xdr:spPr>
        <a:xfrm>
          <a:off x="7810500" y="64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47870</xdr:rowOff>
    </xdr:from>
    <xdr:ext cx="534377" cy="259045"/>
    <xdr:sp macro="" textlink="">
      <xdr:nvSpPr>
        <xdr:cNvPr id="316" name="テキスト ボックス 315"/>
        <xdr:cNvSpPr txBox="1"/>
      </xdr:nvSpPr>
      <xdr:spPr>
        <a:xfrm>
          <a:off x="7594111" y="65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90190</xdr:rowOff>
    </xdr:from>
    <xdr:to>
      <xdr:col>36</xdr:col>
      <xdr:colOff>165100</xdr:colOff>
      <xdr:row>38</xdr:row>
      <xdr:rowOff>20340</xdr:rowOff>
    </xdr:to>
    <xdr:sp macro="" textlink="">
      <xdr:nvSpPr>
        <xdr:cNvPr id="317" name="楕円 316"/>
        <xdr:cNvSpPr/>
      </xdr:nvSpPr>
      <xdr:spPr>
        <a:xfrm>
          <a:off x="6921500" y="6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11467</xdr:rowOff>
    </xdr:from>
    <xdr:ext cx="534377" cy="259045"/>
    <xdr:sp macro="" textlink="">
      <xdr:nvSpPr>
        <xdr:cNvPr id="318" name="テキスト ボックス 317"/>
        <xdr:cNvSpPr txBox="1"/>
      </xdr:nvSpPr>
      <xdr:spPr>
        <a:xfrm>
          <a:off x="6705111" y="65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92041</xdr:rowOff>
    </xdr:from>
    <xdr:to>
      <xdr:col>55</xdr:col>
      <xdr:colOff>0</xdr:colOff>
      <xdr:row>58</xdr:row>
      <xdr:rowOff>112114</xdr:rowOff>
    </xdr:to>
    <xdr:cxnSp macro="">
      <xdr:nvCxnSpPr>
        <xdr:cNvPr id="345" name="直線コネクタ 344"/>
        <xdr:cNvCxnSpPr/>
      </xdr:nvCxnSpPr>
      <xdr:spPr>
        <a:xfrm flipV="1">
          <a:off x="9639300" y="10036141"/>
          <a:ext cx="838200" cy="2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111183</xdr:rowOff>
    </xdr:from>
    <xdr:to>
      <xdr:col>50</xdr:col>
      <xdr:colOff>114300</xdr:colOff>
      <xdr:row>58</xdr:row>
      <xdr:rowOff>112114</xdr:rowOff>
    </xdr:to>
    <xdr:cxnSp macro="">
      <xdr:nvCxnSpPr>
        <xdr:cNvPr id="348" name="直線コネクタ 347"/>
        <xdr:cNvCxnSpPr/>
      </xdr:nvCxnSpPr>
      <xdr:spPr>
        <a:xfrm>
          <a:off x="8750300" y="1005528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95551</xdr:rowOff>
    </xdr:from>
    <xdr:to>
      <xdr:col>45</xdr:col>
      <xdr:colOff>177800</xdr:colOff>
      <xdr:row>58</xdr:row>
      <xdr:rowOff>111183</xdr:rowOff>
    </xdr:to>
    <xdr:cxnSp macro="">
      <xdr:nvCxnSpPr>
        <xdr:cNvPr id="351" name="直線コネクタ 350"/>
        <xdr:cNvCxnSpPr/>
      </xdr:nvCxnSpPr>
      <xdr:spPr>
        <a:xfrm>
          <a:off x="7861300" y="10039651"/>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95551</xdr:rowOff>
    </xdr:from>
    <xdr:to>
      <xdr:col>41</xdr:col>
      <xdr:colOff>50800</xdr:colOff>
      <xdr:row>58</xdr:row>
      <xdr:rowOff>98064</xdr:rowOff>
    </xdr:to>
    <xdr:cxnSp macro="">
      <xdr:nvCxnSpPr>
        <xdr:cNvPr id="354" name="直線コネクタ 353"/>
        <xdr:cNvCxnSpPr/>
      </xdr:nvCxnSpPr>
      <xdr:spPr>
        <a:xfrm flipV="1">
          <a:off x="6972300" y="10039651"/>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41241</xdr:rowOff>
    </xdr:from>
    <xdr:to>
      <xdr:col>55</xdr:col>
      <xdr:colOff>50800</xdr:colOff>
      <xdr:row>58</xdr:row>
      <xdr:rowOff>142841</xdr:rowOff>
    </xdr:to>
    <xdr:sp macro="" textlink="">
      <xdr:nvSpPr>
        <xdr:cNvPr id="364" name="楕円 363"/>
        <xdr:cNvSpPr/>
      </xdr:nvSpPr>
      <xdr:spPr>
        <a:xfrm>
          <a:off x="10426700" y="99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61314</xdr:rowOff>
    </xdr:from>
    <xdr:to>
      <xdr:col>50</xdr:col>
      <xdr:colOff>165100</xdr:colOff>
      <xdr:row>58</xdr:row>
      <xdr:rowOff>162914</xdr:rowOff>
    </xdr:to>
    <xdr:sp macro="" textlink="">
      <xdr:nvSpPr>
        <xdr:cNvPr id="366" name="楕円 365"/>
        <xdr:cNvSpPr/>
      </xdr:nvSpPr>
      <xdr:spPr>
        <a:xfrm>
          <a:off x="9588500" y="100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154041</xdr:rowOff>
    </xdr:from>
    <xdr:ext cx="534377" cy="259045"/>
    <xdr:sp macro="" textlink="">
      <xdr:nvSpPr>
        <xdr:cNvPr id="367" name="テキスト ボックス 366"/>
        <xdr:cNvSpPr txBox="1"/>
      </xdr:nvSpPr>
      <xdr:spPr>
        <a:xfrm>
          <a:off x="9372111" y="100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60383</xdr:rowOff>
    </xdr:from>
    <xdr:to>
      <xdr:col>46</xdr:col>
      <xdr:colOff>38100</xdr:colOff>
      <xdr:row>58</xdr:row>
      <xdr:rowOff>161983</xdr:rowOff>
    </xdr:to>
    <xdr:sp macro="" textlink="">
      <xdr:nvSpPr>
        <xdr:cNvPr id="368" name="楕円 367"/>
        <xdr:cNvSpPr/>
      </xdr:nvSpPr>
      <xdr:spPr>
        <a:xfrm>
          <a:off x="8699500" y="100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153110</xdr:rowOff>
    </xdr:from>
    <xdr:ext cx="534377" cy="259045"/>
    <xdr:sp macro="" textlink="">
      <xdr:nvSpPr>
        <xdr:cNvPr id="369" name="テキスト ボックス 368"/>
        <xdr:cNvSpPr txBox="1"/>
      </xdr:nvSpPr>
      <xdr:spPr>
        <a:xfrm>
          <a:off x="8483111" y="100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44751</xdr:rowOff>
    </xdr:from>
    <xdr:to>
      <xdr:col>41</xdr:col>
      <xdr:colOff>101600</xdr:colOff>
      <xdr:row>58</xdr:row>
      <xdr:rowOff>146351</xdr:rowOff>
    </xdr:to>
    <xdr:sp macro="" textlink="">
      <xdr:nvSpPr>
        <xdr:cNvPr id="370" name="楕円 369"/>
        <xdr:cNvSpPr/>
      </xdr:nvSpPr>
      <xdr:spPr>
        <a:xfrm>
          <a:off x="7810500" y="99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137478</xdr:rowOff>
    </xdr:from>
    <xdr:ext cx="534377" cy="259045"/>
    <xdr:sp macro="" textlink="">
      <xdr:nvSpPr>
        <xdr:cNvPr id="371" name="テキスト ボックス 370"/>
        <xdr:cNvSpPr txBox="1"/>
      </xdr:nvSpPr>
      <xdr:spPr>
        <a:xfrm>
          <a:off x="7594111" y="100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47264</xdr:rowOff>
    </xdr:from>
    <xdr:to>
      <xdr:col>36</xdr:col>
      <xdr:colOff>165100</xdr:colOff>
      <xdr:row>58</xdr:row>
      <xdr:rowOff>148864</xdr:rowOff>
    </xdr:to>
    <xdr:sp macro="" textlink="">
      <xdr:nvSpPr>
        <xdr:cNvPr id="372" name="楕円 371"/>
        <xdr:cNvSpPr/>
      </xdr:nvSpPr>
      <xdr:spPr>
        <a:xfrm>
          <a:off x="6921500" y="99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139991</xdr:rowOff>
    </xdr:from>
    <xdr:ext cx="534377" cy="259045"/>
    <xdr:sp macro="" textlink="">
      <xdr:nvSpPr>
        <xdr:cNvPr id="373" name="テキスト ボックス 372"/>
        <xdr:cNvSpPr txBox="1"/>
      </xdr:nvSpPr>
      <xdr:spPr>
        <a:xfrm>
          <a:off x="6705111" y="100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3769</xdr:rowOff>
    </xdr:from>
    <xdr:to>
      <xdr:col>55</xdr:col>
      <xdr:colOff>0</xdr:colOff>
      <xdr:row>79</xdr:row>
      <xdr:rowOff>44450</xdr:rowOff>
    </xdr:to>
    <xdr:cxnSp macro="">
      <xdr:nvCxnSpPr>
        <xdr:cNvPr id="402" name="直線コネクタ 401"/>
        <xdr:cNvCxnSpPr/>
      </xdr:nvCxnSpPr>
      <xdr:spPr>
        <a:xfrm>
          <a:off x="9639300" y="13548319"/>
          <a:ext cx="8382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159192</xdr:rowOff>
    </xdr:from>
    <xdr:to>
      <xdr:col>50</xdr:col>
      <xdr:colOff>114300</xdr:colOff>
      <xdr:row>79</xdr:row>
      <xdr:rowOff>3769</xdr:rowOff>
    </xdr:to>
    <xdr:cxnSp macro="">
      <xdr:nvCxnSpPr>
        <xdr:cNvPr id="405" name="直線コネクタ 404"/>
        <xdr:cNvCxnSpPr/>
      </xdr:nvCxnSpPr>
      <xdr:spPr>
        <a:xfrm>
          <a:off x="8750300" y="1353229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159192</xdr:rowOff>
    </xdr:from>
    <xdr:to>
      <xdr:col>45</xdr:col>
      <xdr:colOff>177800</xdr:colOff>
      <xdr:row>79</xdr:row>
      <xdr:rowOff>21935</xdr:rowOff>
    </xdr:to>
    <xdr:cxnSp macro="">
      <xdr:nvCxnSpPr>
        <xdr:cNvPr id="408" name="直線コネクタ 407"/>
        <xdr:cNvCxnSpPr/>
      </xdr:nvCxnSpPr>
      <xdr:spPr>
        <a:xfrm flipV="1">
          <a:off x="7861300" y="13532292"/>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21935</xdr:rowOff>
    </xdr:from>
    <xdr:to>
      <xdr:col>41</xdr:col>
      <xdr:colOff>50800</xdr:colOff>
      <xdr:row>79</xdr:row>
      <xdr:rowOff>40718</xdr:rowOff>
    </xdr:to>
    <xdr:cxnSp macro="">
      <xdr:nvCxnSpPr>
        <xdr:cNvPr id="411" name="直線コネクタ 410"/>
        <xdr:cNvCxnSpPr/>
      </xdr:nvCxnSpPr>
      <xdr:spPr>
        <a:xfrm flipV="1">
          <a:off x="6972300" y="13566485"/>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2"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124419</xdr:rowOff>
    </xdr:from>
    <xdr:to>
      <xdr:col>50</xdr:col>
      <xdr:colOff>165100</xdr:colOff>
      <xdr:row>79</xdr:row>
      <xdr:rowOff>54569</xdr:rowOff>
    </xdr:to>
    <xdr:sp macro="" textlink="">
      <xdr:nvSpPr>
        <xdr:cNvPr id="423" name="楕円 422"/>
        <xdr:cNvSpPr/>
      </xdr:nvSpPr>
      <xdr:spPr>
        <a:xfrm>
          <a:off x="9588500" y="134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45696</xdr:rowOff>
    </xdr:from>
    <xdr:ext cx="534377" cy="259045"/>
    <xdr:sp macro="" textlink="">
      <xdr:nvSpPr>
        <xdr:cNvPr id="424" name="テキスト ボックス 423"/>
        <xdr:cNvSpPr txBox="1"/>
      </xdr:nvSpPr>
      <xdr:spPr>
        <a:xfrm>
          <a:off x="9372111" y="135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108392</xdr:rowOff>
    </xdr:from>
    <xdr:to>
      <xdr:col>46</xdr:col>
      <xdr:colOff>38100</xdr:colOff>
      <xdr:row>79</xdr:row>
      <xdr:rowOff>38542</xdr:rowOff>
    </xdr:to>
    <xdr:sp macro="" textlink="">
      <xdr:nvSpPr>
        <xdr:cNvPr id="425" name="楕円 424"/>
        <xdr:cNvSpPr/>
      </xdr:nvSpPr>
      <xdr:spPr>
        <a:xfrm>
          <a:off x="8699500" y="134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29669</xdr:rowOff>
    </xdr:from>
    <xdr:ext cx="534377" cy="259045"/>
    <xdr:sp macro="" textlink="">
      <xdr:nvSpPr>
        <xdr:cNvPr id="426" name="テキスト ボックス 425"/>
        <xdr:cNvSpPr txBox="1"/>
      </xdr:nvSpPr>
      <xdr:spPr>
        <a:xfrm>
          <a:off x="8483111" y="135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142585</xdr:rowOff>
    </xdr:from>
    <xdr:to>
      <xdr:col>41</xdr:col>
      <xdr:colOff>101600</xdr:colOff>
      <xdr:row>79</xdr:row>
      <xdr:rowOff>72735</xdr:rowOff>
    </xdr:to>
    <xdr:sp macro="" textlink="">
      <xdr:nvSpPr>
        <xdr:cNvPr id="427" name="楕円 426"/>
        <xdr:cNvSpPr/>
      </xdr:nvSpPr>
      <xdr:spPr>
        <a:xfrm>
          <a:off x="7810500" y="13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63862</xdr:rowOff>
    </xdr:from>
    <xdr:ext cx="534377" cy="259045"/>
    <xdr:sp macro="" textlink="">
      <xdr:nvSpPr>
        <xdr:cNvPr id="428" name="テキスト ボックス 427"/>
        <xdr:cNvSpPr txBox="1"/>
      </xdr:nvSpPr>
      <xdr:spPr>
        <a:xfrm>
          <a:off x="7594111" y="13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161368</xdr:rowOff>
    </xdr:from>
    <xdr:to>
      <xdr:col>36</xdr:col>
      <xdr:colOff>165100</xdr:colOff>
      <xdr:row>79</xdr:row>
      <xdr:rowOff>91518</xdr:rowOff>
    </xdr:to>
    <xdr:sp macro="" textlink="">
      <xdr:nvSpPr>
        <xdr:cNvPr id="429" name="楕円 428"/>
        <xdr:cNvSpPr/>
      </xdr:nvSpPr>
      <xdr:spPr>
        <a:xfrm>
          <a:off x="6921500" y="13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82645</xdr:rowOff>
    </xdr:from>
    <xdr:ext cx="469744" cy="259045"/>
    <xdr:sp macro="" textlink="">
      <xdr:nvSpPr>
        <xdr:cNvPr id="430" name="テキスト ボックス 429"/>
        <xdr:cNvSpPr txBox="1"/>
      </xdr:nvSpPr>
      <xdr:spPr>
        <a:xfrm>
          <a:off x="6737428" y="1362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166466</xdr:rowOff>
    </xdr:from>
    <xdr:to>
      <xdr:col>55</xdr:col>
      <xdr:colOff>0</xdr:colOff>
      <xdr:row>99</xdr:row>
      <xdr:rowOff>57127</xdr:rowOff>
    </xdr:to>
    <xdr:cxnSp macro="">
      <xdr:nvCxnSpPr>
        <xdr:cNvPr id="461" name="直線コネクタ 460"/>
        <xdr:cNvCxnSpPr/>
      </xdr:nvCxnSpPr>
      <xdr:spPr>
        <a:xfrm flipV="1">
          <a:off x="9639300" y="16968566"/>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57127</xdr:rowOff>
    </xdr:from>
    <xdr:to>
      <xdr:col>50</xdr:col>
      <xdr:colOff>114300</xdr:colOff>
      <xdr:row>99</xdr:row>
      <xdr:rowOff>66573</xdr:rowOff>
    </xdr:to>
    <xdr:cxnSp macro="">
      <xdr:nvCxnSpPr>
        <xdr:cNvPr id="464" name="直線コネクタ 463"/>
        <xdr:cNvCxnSpPr/>
      </xdr:nvCxnSpPr>
      <xdr:spPr>
        <a:xfrm flipV="1">
          <a:off x="8750300" y="17030677"/>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14075</xdr:rowOff>
    </xdr:from>
    <xdr:to>
      <xdr:col>45</xdr:col>
      <xdr:colOff>177800</xdr:colOff>
      <xdr:row>99</xdr:row>
      <xdr:rowOff>66573</xdr:rowOff>
    </xdr:to>
    <xdr:cxnSp macro="">
      <xdr:nvCxnSpPr>
        <xdr:cNvPr id="467" name="直線コネクタ 466"/>
        <xdr:cNvCxnSpPr/>
      </xdr:nvCxnSpPr>
      <xdr:spPr>
        <a:xfrm>
          <a:off x="7861300" y="16987625"/>
          <a:ext cx="889000" cy="5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4952</xdr:rowOff>
    </xdr:from>
    <xdr:to>
      <xdr:col>41</xdr:col>
      <xdr:colOff>50800</xdr:colOff>
      <xdr:row>99</xdr:row>
      <xdr:rowOff>14075</xdr:rowOff>
    </xdr:to>
    <xdr:cxnSp macro="">
      <xdr:nvCxnSpPr>
        <xdr:cNvPr id="470" name="直線コネクタ 469"/>
        <xdr:cNvCxnSpPr/>
      </xdr:nvCxnSpPr>
      <xdr:spPr>
        <a:xfrm>
          <a:off x="6972300" y="16978502"/>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115666</xdr:rowOff>
    </xdr:from>
    <xdr:to>
      <xdr:col>55</xdr:col>
      <xdr:colOff>50800</xdr:colOff>
      <xdr:row>99</xdr:row>
      <xdr:rowOff>45816</xdr:rowOff>
    </xdr:to>
    <xdr:sp macro="" textlink="">
      <xdr:nvSpPr>
        <xdr:cNvPr id="480" name="楕円 479"/>
        <xdr:cNvSpPr/>
      </xdr:nvSpPr>
      <xdr:spPr>
        <a:xfrm>
          <a:off x="10426700" y="169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75043</xdr:rowOff>
    </xdr:from>
    <xdr:ext cx="534377" cy="259045"/>
    <xdr:sp macro="" textlink="">
      <xdr:nvSpPr>
        <xdr:cNvPr id="481" name="普通建設事業費 （ うち更新整備　）該当値テキスト"/>
        <xdr:cNvSpPr txBox="1"/>
      </xdr:nvSpPr>
      <xdr:spPr>
        <a:xfrm>
          <a:off x="10528300" y="167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6327</xdr:rowOff>
    </xdr:from>
    <xdr:to>
      <xdr:col>50</xdr:col>
      <xdr:colOff>165100</xdr:colOff>
      <xdr:row>99</xdr:row>
      <xdr:rowOff>107927</xdr:rowOff>
    </xdr:to>
    <xdr:sp macro="" textlink="">
      <xdr:nvSpPr>
        <xdr:cNvPr id="482" name="楕円 481"/>
        <xdr:cNvSpPr/>
      </xdr:nvSpPr>
      <xdr:spPr>
        <a:xfrm>
          <a:off x="9588500" y="169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99054</xdr:rowOff>
    </xdr:from>
    <xdr:ext cx="534377" cy="259045"/>
    <xdr:sp macro="" textlink="">
      <xdr:nvSpPr>
        <xdr:cNvPr id="483" name="テキスト ボックス 482"/>
        <xdr:cNvSpPr txBox="1"/>
      </xdr:nvSpPr>
      <xdr:spPr>
        <a:xfrm>
          <a:off x="9372111" y="17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15773</xdr:rowOff>
    </xdr:from>
    <xdr:to>
      <xdr:col>46</xdr:col>
      <xdr:colOff>38100</xdr:colOff>
      <xdr:row>99</xdr:row>
      <xdr:rowOff>117373</xdr:rowOff>
    </xdr:to>
    <xdr:sp macro="" textlink="">
      <xdr:nvSpPr>
        <xdr:cNvPr id="484" name="楕円 483"/>
        <xdr:cNvSpPr/>
      </xdr:nvSpPr>
      <xdr:spPr>
        <a:xfrm>
          <a:off x="8699500" y="169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108500</xdr:rowOff>
    </xdr:from>
    <xdr:ext cx="534377" cy="259045"/>
    <xdr:sp macro="" textlink="">
      <xdr:nvSpPr>
        <xdr:cNvPr id="485" name="テキスト ボックス 484"/>
        <xdr:cNvSpPr txBox="1"/>
      </xdr:nvSpPr>
      <xdr:spPr>
        <a:xfrm>
          <a:off x="8483111" y="170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134725</xdr:rowOff>
    </xdr:from>
    <xdr:to>
      <xdr:col>41</xdr:col>
      <xdr:colOff>101600</xdr:colOff>
      <xdr:row>99</xdr:row>
      <xdr:rowOff>64875</xdr:rowOff>
    </xdr:to>
    <xdr:sp macro="" textlink="">
      <xdr:nvSpPr>
        <xdr:cNvPr id="486" name="楕円 485"/>
        <xdr:cNvSpPr/>
      </xdr:nvSpPr>
      <xdr:spPr>
        <a:xfrm>
          <a:off x="7810500" y="169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81402</xdr:rowOff>
    </xdr:from>
    <xdr:ext cx="534377" cy="259045"/>
    <xdr:sp macro="" textlink="">
      <xdr:nvSpPr>
        <xdr:cNvPr id="487" name="テキスト ボックス 486"/>
        <xdr:cNvSpPr txBox="1"/>
      </xdr:nvSpPr>
      <xdr:spPr>
        <a:xfrm>
          <a:off x="7594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125602</xdr:rowOff>
    </xdr:from>
    <xdr:to>
      <xdr:col>36</xdr:col>
      <xdr:colOff>165100</xdr:colOff>
      <xdr:row>99</xdr:row>
      <xdr:rowOff>55752</xdr:rowOff>
    </xdr:to>
    <xdr:sp macro="" textlink="">
      <xdr:nvSpPr>
        <xdr:cNvPr id="488" name="楕円 487"/>
        <xdr:cNvSpPr/>
      </xdr:nvSpPr>
      <xdr:spPr>
        <a:xfrm>
          <a:off x="6921500" y="169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72279</xdr:rowOff>
    </xdr:from>
    <xdr:ext cx="534377" cy="259045"/>
    <xdr:sp macro="" textlink="">
      <xdr:nvSpPr>
        <xdr:cNvPr id="489" name="テキスト ボックス 488"/>
        <xdr:cNvSpPr txBox="1"/>
      </xdr:nvSpPr>
      <xdr:spPr>
        <a:xfrm>
          <a:off x="6705111" y="167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96038</xdr:rowOff>
    </xdr:from>
    <xdr:to>
      <xdr:col>85</xdr:col>
      <xdr:colOff>127000</xdr:colOff>
      <xdr:row>78</xdr:row>
      <xdr:rowOff>109017</xdr:rowOff>
    </xdr:to>
    <xdr:cxnSp macro="">
      <xdr:nvCxnSpPr>
        <xdr:cNvPr id="620" name="直線コネクタ 619"/>
        <xdr:cNvCxnSpPr/>
      </xdr:nvCxnSpPr>
      <xdr:spPr>
        <a:xfrm>
          <a:off x="15481300" y="13469138"/>
          <a:ext cx="8382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65785</xdr:rowOff>
    </xdr:from>
    <xdr:to>
      <xdr:col>81</xdr:col>
      <xdr:colOff>50800</xdr:colOff>
      <xdr:row>78</xdr:row>
      <xdr:rowOff>96038</xdr:rowOff>
    </xdr:to>
    <xdr:cxnSp macro="">
      <xdr:nvCxnSpPr>
        <xdr:cNvPr id="623" name="直線コネクタ 622"/>
        <xdr:cNvCxnSpPr/>
      </xdr:nvCxnSpPr>
      <xdr:spPr>
        <a:xfrm>
          <a:off x="14592300" y="13438885"/>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58962</xdr:rowOff>
    </xdr:from>
    <xdr:to>
      <xdr:col>76</xdr:col>
      <xdr:colOff>114300</xdr:colOff>
      <xdr:row>78</xdr:row>
      <xdr:rowOff>65785</xdr:rowOff>
    </xdr:to>
    <xdr:cxnSp macro="">
      <xdr:nvCxnSpPr>
        <xdr:cNvPr id="626" name="直線コネクタ 625"/>
        <xdr:cNvCxnSpPr/>
      </xdr:nvCxnSpPr>
      <xdr:spPr>
        <a:xfrm>
          <a:off x="13703300" y="13432062"/>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54273</xdr:rowOff>
    </xdr:from>
    <xdr:to>
      <xdr:col>71</xdr:col>
      <xdr:colOff>177800</xdr:colOff>
      <xdr:row>78</xdr:row>
      <xdr:rowOff>58962</xdr:rowOff>
    </xdr:to>
    <xdr:cxnSp macro="">
      <xdr:nvCxnSpPr>
        <xdr:cNvPr id="629" name="直線コネクタ 628"/>
        <xdr:cNvCxnSpPr/>
      </xdr:nvCxnSpPr>
      <xdr:spPr>
        <a:xfrm>
          <a:off x="12814300" y="13427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58217</xdr:rowOff>
    </xdr:from>
    <xdr:to>
      <xdr:col>85</xdr:col>
      <xdr:colOff>177800</xdr:colOff>
      <xdr:row>78</xdr:row>
      <xdr:rowOff>159817</xdr:rowOff>
    </xdr:to>
    <xdr:sp macro="" textlink="">
      <xdr:nvSpPr>
        <xdr:cNvPr id="639" name="楕円 638"/>
        <xdr:cNvSpPr/>
      </xdr:nvSpPr>
      <xdr:spPr>
        <a:xfrm>
          <a:off x="16268700" y="134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144594</xdr:rowOff>
    </xdr:from>
    <xdr:ext cx="469744" cy="259045"/>
    <xdr:sp macro="" textlink="">
      <xdr:nvSpPr>
        <xdr:cNvPr id="640" name="公債費該当値テキスト"/>
        <xdr:cNvSpPr txBox="1"/>
      </xdr:nvSpPr>
      <xdr:spPr>
        <a:xfrm>
          <a:off x="16370300" y="133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45238</xdr:rowOff>
    </xdr:from>
    <xdr:to>
      <xdr:col>81</xdr:col>
      <xdr:colOff>101600</xdr:colOff>
      <xdr:row>78</xdr:row>
      <xdr:rowOff>146838</xdr:rowOff>
    </xdr:to>
    <xdr:sp macro="" textlink="">
      <xdr:nvSpPr>
        <xdr:cNvPr id="641" name="楕円 640"/>
        <xdr:cNvSpPr/>
      </xdr:nvSpPr>
      <xdr:spPr>
        <a:xfrm>
          <a:off x="15430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137965</xdr:rowOff>
    </xdr:from>
    <xdr:ext cx="469744" cy="259045"/>
    <xdr:sp macro="" textlink="">
      <xdr:nvSpPr>
        <xdr:cNvPr id="642" name="テキスト ボックス 641"/>
        <xdr:cNvSpPr txBox="1"/>
      </xdr:nvSpPr>
      <xdr:spPr>
        <a:xfrm>
          <a:off x="15246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14985</xdr:rowOff>
    </xdr:from>
    <xdr:to>
      <xdr:col>76</xdr:col>
      <xdr:colOff>165100</xdr:colOff>
      <xdr:row>78</xdr:row>
      <xdr:rowOff>116585</xdr:rowOff>
    </xdr:to>
    <xdr:sp macro="" textlink="">
      <xdr:nvSpPr>
        <xdr:cNvPr id="643" name="楕円 642"/>
        <xdr:cNvSpPr/>
      </xdr:nvSpPr>
      <xdr:spPr>
        <a:xfrm>
          <a:off x="14541500" y="133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107712</xdr:rowOff>
    </xdr:from>
    <xdr:ext cx="534377" cy="259045"/>
    <xdr:sp macro="" textlink="">
      <xdr:nvSpPr>
        <xdr:cNvPr id="644" name="テキスト ボックス 643"/>
        <xdr:cNvSpPr txBox="1"/>
      </xdr:nvSpPr>
      <xdr:spPr>
        <a:xfrm>
          <a:off x="14325111" y="134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8162</xdr:rowOff>
    </xdr:from>
    <xdr:to>
      <xdr:col>72</xdr:col>
      <xdr:colOff>38100</xdr:colOff>
      <xdr:row>78</xdr:row>
      <xdr:rowOff>109762</xdr:rowOff>
    </xdr:to>
    <xdr:sp macro="" textlink="">
      <xdr:nvSpPr>
        <xdr:cNvPr id="645" name="楕円 644"/>
        <xdr:cNvSpPr/>
      </xdr:nvSpPr>
      <xdr:spPr>
        <a:xfrm>
          <a:off x="13652500" y="133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100889</xdr:rowOff>
    </xdr:from>
    <xdr:ext cx="534377" cy="259045"/>
    <xdr:sp macro="" textlink="">
      <xdr:nvSpPr>
        <xdr:cNvPr id="646" name="テキスト ボックス 645"/>
        <xdr:cNvSpPr txBox="1"/>
      </xdr:nvSpPr>
      <xdr:spPr>
        <a:xfrm>
          <a:off x="13436111" y="134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3473</xdr:rowOff>
    </xdr:from>
    <xdr:to>
      <xdr:col>67</xdr:col>
      <xdr:colOff>101600</xdr:colOff>
      <xdr:row>78</xdr:row>
      <xdr:rowOff>105073</xdr:rowOff>
    </xdr:to>
    <xdr:sp macro="" textlink="">
      <xdr:nvSpPr>
        <xdr:cNvPr id="647" name="楕円 646"/>
        <xdr:cNvSpPr/>
      </xdr:nvSpPr>
      <xdr:spPr>
        <a:xfrm>
          <a:off x="12763500" y="133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96200</xdr:rowOff>
    </xdr:from>
    <xdr:ext cx="534377" cy="259045"/>
    <xdr:sp macro="" textlink="">
      <xdr:nvSpPr>
        <xdr:cNvPr id="648" name="テキスト ボックス 647"/>
        <xdr:cNvSpPr txBox="1"/>
      </xdr:nvSpPr>
      <xdr:spPr>
        <a:xfrm>
          <a:off x="12547111" y="134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134843</xdr:rowOff>
    </xdr:from>
    <xdr:to>
      <xdr:col>85</xdr:col>
      <xdr:colOff>127000</xdr:colOff>
      <xdr:row>99</xdr:row>
      <xdr:rowOff>38145</xdr:rowOff>
    </xdr:to>
    <xdr:cxnSp macro="">
      <xdr:nvCxnSpPr>
        <xdr:cNvPr id="677" name="直線コネクタ 676"/>
        <xdr:cNvCxnSpPr/>
      </xdr:nvCxnSpPr>
      <xdr:spPr>
        <a:xfrm>
          <a:off x="15481300" y="16936943"/>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134843</xdr:rowOff>
    </xdr:from>
    <xdr:to>
      <xdr:col>81</xdr:col>
      <xdr:colOff>50800</xdr:colOff>
      <xdr:row>99</xdr:row>
      <xdr:rowOff>42618</xdr:rowOff>
    </xdr:to>
    <xdr:cxnSp macro="">
      <xdr:nvCxnSpPr>
        <xdr:cNvPr id="680" name="直線コネクタ 679"/>
        <xdr:cNvCxnSpPr/>
      </xdr:nvCxnSpPr>
      <xdr:spPr>
        <a:xfrm flipV="1">
          <a:off x="14592300" y="16936943"/>
          <a:ext cx="889000" cy="7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10891</xdr:rowOff>
    </xdr:from>
    <xdr:to>
      <xdr:col>76</xdr:col>
      <xdr:colOff>114300</xdr:colOff>
      <xdr:row>99</xdr:row>
      <xdr:rowOff>42618</xdr:rowOff>
    </xdr:to>
    <xdr:cxnSp macro="">
      <xdr:nvCxnSpPr>
        <xdr:cNvPr id="683" name="直線コネクタ 682"/>
        <xdr:cNvCxnSpPr/>
      </xdr:nvCxnSpPr>
      <xdr:spPr>
        <a:xfrm>
          <a:off x="13703300" y="16984441"/>
          <a:ext cx="8890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84280</xdr:rowOff>
    </xdr:from>
    <xdr:to>
      <xdr:col>71</xdr:col>
      <xdr:colOff>177800</xdr:colOff>
      <xdr:row>99</xdr:row>
      <xdr:rowOff>10891</xdr:rowOff>
    </xdr:to>
    <xdr:cxnSp macro="">
      <xdr:nvCxnSpPr>
        <xdr:cNvPr id="686" name="直線コネクタ 685"/>
        <xdr:cNvCxnSpPr/>
      </xdr:nvCxnSpPr>
      <xdr:spPr>
        <a:xfrm>
          <a:off x="12814300" y="16886380"/>
          <a:ext cx="889000" cy="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158795</xdr:rowOff>
    </xdr:from>
    <xdr:to>
      <xdr:col>85</xdr:col>
      <xdr:colOff>177800</xdr:colOff>
      <xdr:row>99</xdr:row>
      <xdr:rowOff>88945</xdr:rowOff>
    </xdr:to>
    <xdr:sp macro="" textlink="">
      <xdr:nvSpPr>
        <xdr:cNvPr id="696" name="楕円 695"/>
        <xdr:cNvSpPr/>
      </xdr:nvSpPr>
      <xdr:spPr>
        <a:xfrm>
          <a:off x="16268700" y="16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469744" cy="259045"/>
    <xdr:sp macro="" textlink="">
      <xdr:nvSpPr>
        <xdr:cNvPr id="697" name="積立金該当値テキスト"/>
        <xdr:cNvSpPr txBox="1"/>
      </xdr:nvSpPr>
      <xdr:spPr>
        <a:xfrm>
          <a:off x="16370300" y="169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84043</xdr:rowOff>
    </xdr:from>
    <xdr:to>
      <xdr:col>81</xdr:col>
      <xdr:colOff>101600</xdr:colOff>
      <xdr:row>99</xdr:row>
      <xdr:rowOff>14193</xdr:rowOff>
    </xdr:to>
    <xdr:sp macro="" textlink="">
      <xdr:nvSpPr>
        <xdr:cNvPr id="698" name="楕円 697"/>
        <xdr:cNvSpPr/>
      </xdr:nvSpPr>
      <xdr:spPr>
        <a:xfrm>
          <a:off x="15430500" y="168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30720</xdr:rowOff>
    </xdr:from>
    <xdr:ext cx="534377" cy="259045"/>
    <xdr:sp macro="" textlink="">
      <xdr:nvSpPr>
        <xdr:cNvPr id="699" name="テキスト ボックス 698"/>
        <xdr:cNvSpPr txBox="1"/>
      </xdr:nvSpPr>
      <xdr:spPr>
        <a:xfrm>
          <a:off x="15214111" y="166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163268</xdr:rowOff>
    </xdr:from>
    <xdr:to>
      <xdr:col>76</xdr:col>
      <xdr:colOff>165100</xdr:colOff>
      <xdr:row>99</xdr:row>
      <xdr:rowOff>93418</xdr:rowOff>
    </xdr:to>
    <xdr:sp macro="" textlink="">
      <xdr:nvSpPr>
        <xdr:cNvPr id="700" name="楕円 699"/>
        <xdr:cNvSpPr/>
      </xdr:nvSpPr>
      <xdr:spPr>
        <a:xfrm>
          <a:off x="14541500" y="169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84545</xdr:rowOff>
    </xdr:from>
    <xdr:ext cx="469744" cy="259045"/>
    <xdr:sp macro="" textlink="">
      <xdr:nvSpPr>
        <xdr:cNvPr id="701" name="テキスト ボックス 700"/>
        <xdr:cNvSpPr txBox="1"/>
      </xdr:nvSpPr>
      <xdr:spPr>
        <a:xfrm>
          <a:off x="14357428" y="170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131541</xdr:rowOff>
    </xdr:from>
    <xdr:to>
      <xdr:col>72</xdr:col>
      <xdr:colOff>38100</xdr:colOff>
      <xdr:row>99</xdr:row>
      <xdr:rowOff>61691</xdr:rowOff>
    </xdr:to>
    <xdr:sp macro="" textlink="">
      <xdr:nvSpPr>
        <xdr:cNvPr id="702" name="楕円 701"/>
        <xdr:cNvSpPr/>
      </xdr:nvSpPr>
      <xdr:spPr>
        <a:xfrm>
          <a:off x="13652500" y="169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52818</xdr:rowOff>
    </xdr:from>
    <xdr:ext cx="534377" cy="259045"/>
    <xdr:sp macro="" textlink="">
      <xdr:nvSpPr>
        <xdr:cNvPr id="703" name="テキスト ボックス 702"/>
        <xdr:cNvSpPr txBox="1"/>
      </xdr:nvSpPr>
      <xdr:spPr>
        <a:xfrm>
          <a:off x="13436111" y="170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33480</xdr:rowOff>
    </xdr:from>
    <xdr:to>
      <xdr:col>67</xdr:col>
      <xdr:colOff>101600</xdr:colOff>
      <xdr:row>98</xdr:row>
      <xdr:rowOff>135080</xdr:rowOff>
    </xdr:to>
    <xdr:sp macro="" textlink="">
      <xdr:nvSpPr>
        <xdr:cNvPr id="704" name="楕円 703"/>
        <xdr:cNvSpPr/>
      </xdr:nvSpPr>
      <xdr:spPr>
        <a:xfrm>
          <a:off x="12763500" y="168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151607</xdr:rowOff>
    </xdr:from>
    <xdr:ext cx="599010" cy="259045"/>
    <xdr:sp macro="" textlink="">
      <xdr:nvSpPr>
        <xdr:cNvPr id="705" name="テキスト ボックス 704"/>
        <xdr:cNvSpPr txBox="1"/>
      </xdr:nvSpPr>
      <xdr:spPr>
        <a:xfrm>
          <a:off x="12514795" y="1661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96647</xdr:rowOff>
    </xdr:from>
    <xdr:to>
      <xdr:col>116</xdr:col>
      <xdr:colOff>63500</xdr:colOff>
      <xdr:row>38</xdr:row>
      <xdr:rowOff>67463</xdr:rowOff>
    </xdr:to>
    <xdr:cxnSp macro="">
      <xdr:nvCxnSpPr>
        <xdr:cNvPr id="734" name="直線コネクタ 733"/>
        <xdr:cNvCxnSpPr/>
      </xdr:nvCxnSpPr>
      <xdr:spPr>
        <a:xfrm flipV="1">
          <a:off x="21323300" y="6440297"/>
          <a:ext cx="8382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27686</xdr:rowOff>
    </xdr:from>
    <xdr:to>
      <xdr:col>111</xdr:col>
      <xdr:colOff>177800</xdr:colOff>
      <xdr:row>38</xdr:row>
      <xdr:rowOff>67463</xdr:rowOff>
    </xdr:to>
    <xdr:cxnSp macro="">
      <xdr:nvCxnSpPr>
        <xdr:cNvPr id="737" name="直線コネクタ 736"/>
        <xdr:cNvCxnSpPr/>
      </xdr:nvCxnSpPr>
      <xdr:spPr>
        <a:xfrm>
          <a:off x="20434300" y="6542786"/>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162484</xdr:rowOff>
    </xdr:from>
    <xdr:to>
      <xdr:col>107</xdr:col>
      <xdr:colOff>50800</xdr:colOff>
      <xdr:row>38</xdr:row>
      <xdr:rowOff>27686</xdr:rowOff>
    </xdr:to>
    <xdr:cxnSp macro="">
      <xdr:nvCxnSpPr>
        <xdr:cNvPr id="740" name="直線コネクタ 739"/>
        <xdr:cNvCxnSpPr/>
      </xdr:nvCxnSpPr>
      <xdr:spPr>
        <a:xfrm>
          <a:off x="19545300" y="6334684"/>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162484</xdr:rowOff>
    </xdr:from>
    <xdr:to>
      <xdr:col>102</xdr:col>
      <xdr:colOff>114300</xdr:colOff>
      <xdr:row>37</xdr:row>
      <xdr:rowOff>14199</xdr:rowOff>
    </xdr:to>
    <xdr:cxnSp macro="">
      <xdr:nvCxnSpPr>
        <xdr:cNvPr id="743" name="直線コネクタ 742"/>
        <xdr:cNvCxnSpPr/>
      </xdr:nvCxnSpPr>
      <xdr:spPr>
        <a:xfrm flipV="1">
          <a:off x="18656300" y="6334684"/>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45847</xdr:rowOff>
    </xdr:from>
    <xdr:to>
      <xdr:col>116</xdr:col>
      <xdr:colOff>114300</xdr:colOff>
      <xdr:row>37</xdr:row>
      <xdr:rowOff>147447</xdr:rowOff>
    </xdr:to>
    <xdr:sp macro="" textlink="">
      <xdr:nvSpPr>
        <xdr:cNvPr id="753" name="楕円 752"/>
        <xdr:cNvSpPr/>
      </xdr:nvSpPr>
      <xdr:spPr>
        <a:xfrm>
          <a:off x="221107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68724</xdr:rowOff>
    </xdr:from>
    <xdr:ext cx="469744" cy="259045"/>
    <xdr:sp macro="" textlink="">
      <xdr:nvSpPr>
        <xdr:cNvPr id="754" name="投資及び出資金該当値テキスト"/>
        <xdr:cNvSpPr txBox="1"/>
      </xdr:nvSpPr>
      <xdr:spPr>
        <a:xfrm>
          <a:off x="22212300" y="624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16663</xdr:rowOff>
    </xdr:from>
    <xdr:to>
      <xdr:col>112</xdr:col>
      <xdr:colOff>38100</xdr:colOff>
      <xdr:row>38</xdr:row>
      <xdr:rowOff>118263</xdr:rowOff>
    </xdr:to>
    <xdr:sp macro="" textlink="">
      <xdr:nvSpPr>
        <xdr:cNvPr id="755" name="楕円 754"/>
        <xdr:cNvSpPr/>
      </xdr:nvSpPr>
      <xdr:spPr>
        <a:xfrm>
          <a:off x="21272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109390</xdr:rowOff>
    </xdr:from>
    <xdr:ext cx="469744" cy="259045"/>
    <xdr:sp macro="" textlink="">
      <xdr:nvSpPr>
        <xdr:cNvPr id="756" name="テキスト ボックス 755"/>
        <xdr:cNvSpPr txBox="1"/>
      </xdr:nvSpPr>
      <xdr:spPr>
        <a:xfrm>
          <a:off x="21088428" y="66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148336</xdr:rowOff>
    </xdr:from>
    <xdr:to>
      <xdr:col>107</xdr:col>
      <xdr:colOff>101600</xdr:colOff>
      <xdr:row>38</xdr:row>
      <xdr:rowOff>78486</xdr:rowOff>
    </xdr:to>
    <xdr:sp macro="" textlink="">
      <xdr:nvSpPr>
        <xdr:cNvPr id="757" name="楕円 756"/>
        <xdr:cNvSpPr/>
      </xdr:nvSpPr>
      <xdr:spPr>
        <a:xfrm>
          <a:off x="20383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95013</xdr:rowOff>
    </xdr:from>
    <xdr:ext cx="469744" cy="259045"/>
    <xdr:sp macro="" textlink="">
      <xdr:nvSpPr>
        <xdr:cNvPr id="758" name="テキスト ボックス 757"/>
        <xdr:cNvSpPr txBox="1"/>
      </xdr:nvSpPr>
      <xdr:spPr>
        <a:xfrm>
          <a:off x="20199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111684</xdr:rowOff>
    </xdr:from>
    <xdr:to>
      <xdr:col>102</xdr:col>
      <xdr:colOff>165100</xdr:colOff>
      <xdr:row>37</xdr:row>
      <xdr:rowOff>41834</xdr:rowOff>
    </xdr:to>
    <xdr:sp macro="" textlink="">
      <xdr:nvSpPr>
        <xdr:cNvPr id="759" name="楕円 758"/>
        <xdr:cNvSpPr/>
      </xdr:nvSpPr>
      <xdr:spPr>
        <a:xfrm>
          <a:off x="19494500" y="62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58361</xdr:rowOff>
    </xdr:from>
    <xdr:ext cx="469744" cy="259045"/>
    <xdr:sp macro="" textlink="">
      <xdr:nvSpPr>
        <xdr:cNvPr id="760" name="テキスト ボックス 759"/>
        <xdr:cNvSpPr txBox="1"/>
      </xdr:nvSpPr>
      <xdr:spPr>
        <a:xfrm>
          <a:off x="19310428" y="60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134849</xdr:rowOff>
    </xdr:from>
    <xdr:to>
      <xdr:col>98</xdr:col>
      <xdr:colOff>38100</xdr:colOff>
      <xdr:row>37</xdr:row>
      <xdr:rowOff>64999</xdr:rowOff>
    </xdr:to>
    <xdr:sp macro="" textlink="">
      <xdr:nvSpPr>
        <xdr:cNvPr id="761" name="楕円 760"/>
        <xdr:cNvSpPr/>
      </xdr:nvSpPr>
      <xdr:spPr>
        <a:xfrm>
          <a:off x="18605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81526</xdr:rowOff>
    </xdr:from>
    <xdr:ext cx="469744" cy="259045"/>
    <xdr:sp macro="" textlink="">
      <xdr:nvSpPr>
        <xdr:cNvPr id="762" name="テキスト ボックス 761"/>
        <xdr:cNvSpPr txBox="1"/>
      </xdr:nvSpPr>
      <xdr:spPr>
        <a:xfrm>
          <a:off x="18421428" y="608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135878</xdr:rowOff>
    </xdr:from>
    <xdr:to>
      <xdr:col>116</xdr:col>
      <xdr:colOff>63500</xdr:colOff>
      <xdr:row>58</xdr:row>
      <xdr:rowOff>137291</xdr:rowOff>
    </xdr:to>
    <xdr:cxnSp macro="">
      <xdr:nvCxnSpPr>
        <xdr:cNvPr id="789" name="直線コネクタ 788"/>
        <xdr:cNvCxnSpPr/>
      </xdr:nvCxnSpPr>
      <xdr:spPr>
        <a:xfrm>
          <a:off x="21323300" y="10079978"/>
          <a:ext cx="8382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135878</xdr:rowOff>
    </xdr:from>
    <xdr:to>
      <xdr:col>111</xdr:col>
      <xdr:colOff>177800</xdr:colOff>
      <xdr:row>58</xdr:row>
      <xdr:rowOff>136308</xdr:rowOff>
    </xdr:to>
    <xdr:cxnSp macro="">
      <xdr:nvCxnSpPr>
        <xdr:cNvPr id="792" name="直線コネクタ 791"/>
        <xdr:cNvCxnSpPr/>
      </xdr:nvCxnSpPr>
      <xdr:spPr>
        <a:xfrm flipV="1">
          <a:off x="20434300" y="10079978"/>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135709</xdr:rowOff>
    </xdr:from>
    <xdr:to>
      <xdr:col>107</xdr:col>
      <xdr:colOff>50800</xdr:colOff>
      <xdr:row>58</xdr:row>
      <xdr:rowOff>136308</xdr:rowOff>
    </xdr:to>
    <xdr:cxnSp macro="">
      <xdr:nvCxnSpPr>
        <xdr:cNvPr id="795" name="直線コネクタ 794"/>
        <xdr:cNvCxnSpPr/>
      </xdr:nvCxnSpPr>
      <xdr:spPr>
        <a:xfrm>
          <a:off x="19545300" y="1007980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134451</xdr:rowOff>
    </xdr:from>
    <xdr:to>
      <xdr:col>102</xdr:col>
      <xdr:colOff>114300</xdr:colOff>
      <xdr:row>58</xdr:row>
      <xdr:rowOff>135709</xdr:rowOff>
    </xdr:to>
    <xdr:cxnSp macro="">
      <xdr:nvCxnSpPr>
        <xdr:cNvPr id="798" name="直線コネクタ 797"/>
        <xdr:cNvCxnSpPr/>
      </xdr:nvCxnSpPr>
      <xdr:spPr>
        <a:xfrm>
          <a:off x="18656300" y="1007855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86491</xdr:rowOff>
    </xdr:from>
    <xdr:to>
      <xdr:col>116</xdr:col>
      <xdr:colOff>114300</xdr:colOff>
      <xdr:row>59</xdr:row>
      <xdr:rowOff>16641</xdr:rowOff>
    </xdr:to>
    <xdr:sp macro="" textlink="">
      <xdr:nvSpPr>
        <xdr:cNvPr id="808" name="楕円 807"/>
        <xdr:cNvSpPr/>
      </xdr:nvSpPr>
      <xdr:spPr>
        <a:xfrm>
          <a:off x="22110700" y="100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85078</xdr:rowOff>
    </xdr:from>
    <xdr:to>
      <xdr:col>112</xdr:col>
      <xdr:colOff>38100</xdr:colOff>
      <xdr:row>59</xdr:row>
      <xdr:rowOff>15228</xdr:rowOff>
    </xdr:to>
    <xdr:sp macro="" textlink="">
      <xdr:nvSpPr>
        <xdr:cNvPr id="810" name="楕円 809"/>
        <xdr:cNvSpPr/>
      </xdr:nvSpPr>
      <xdr:spPr>
        <a:xfrm>
          <a:off x="21272500" y="100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6355</xdr:rowOff>
    </xdr:from>
    <xdr:ext cx="378565" cy="259045"/>
    <xdr:sp macro="" textlink="">
      <xdr:nvSpPr>
        <xdr:cNvPr id="811" name="テキスト ボックス 810"/>
        <xdr:cNvSpPr txBox="1"/>
      </xdr:nvSpPr>
      <xdr:spPr>
        <a:xfrm>
          <a:off x="21134017" y="1012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85508</xdr:rowOff>
    </xdr:from>
    <xdr:to>
      <xdr:col>107</xdr:col>
      <xdr:colOff>101600</xdr:colOff>
      <xdr:row>59</xdr:row>
      <xdr:rowOff>15658</xdr:rowOff>
    </xdr:to>
    <xdr:sp macro="" textlink="">
      <xdr:nvSpPr>
        <xdr:cNvPr id="812" name="楕円 811"/>
        <xdr:cNvSpPr/>
      </xdr:nvSpPr>
      <xdr:spPr>
        <a:xfrm>
          <a:off x="20383500" y="100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6785</xdr:rowOff>
    </xdr:from>
    <xdr:ext cx="378565" cy="259045"/>
    <xdr:sp macro="" textlink="">
      <xdr:nvSpPr>
        <xdr:cNvPr id="813" name="テキスト ボックス 812"/>
        <xdr:cNvSpPr txBox="1"/>
      </xdr:nvSpPr>
      <xdr:spPr>
        <a:xfrm>
          <a:off x="20245017" y="1012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84909</xdr:rowOff>
    </xdr:from>
    <xdr:to>
      <xdr:col>102</xdr:col>
      <xdr:colOff>165100</xdr:colOff>
      <xdr:row>59</xdr:row>
      <xdr:rowOff>15059</xdr:rowOff>
    </xdr:to>
    <xdr:sp macro="" textlink="">
      <xdr:nvSpPr>
        <xdr:cNvPr id="814" name="楕円 813"/>
        <xdr:cNvSpPr/>
      </xdr:nvSpPr>
      <xdr:spPr>
        <a:xfrm>
          <a:off x="19494500" y="100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6186</xdr:rowOff>
    </xdr:from>
    <xdr:ext cx="378565" cy="259045"/>
    <xdr:sp macro="" textlink="">
      <xdr:nvSpPr>
        <xdr:cNvPr id="815" name="テキスト ボックス 814"/>
        <xdr:cNvSpPr txBox="1"/>
      </xdr:nvSpPr>
      <xdr:spPr>
        <a:xfrm>
          <a:off x="19356017" y="1012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83651</xdr:rowOff>
    </xdr:from>
    <xdr:to>
      <xdr:col>98</xdr:col>
      <xdr:colOff>38100</xdr:colOff>
      <xdr:row>59</xdr:row>
      <xdr:rowOff>13801</xdr:rowOff>
    </xdr:to>
    <xdr:sp macro="" textlink="">
      <xdr:nvSpPr>
        <xdr:cNvPr id="816" name="楕円 815"/>
        <xdr:cNvSpPr/>
      </xdr:nvSpPr>
      <xdr:spPr>
        <a:xfrm>
          <a:off x="18605500" y="100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4928</xdr:rowOff>
    </xdr:from>
    <xdr:ext cx="469744" cy="259045"/>
    <xdr:sp macro="" textlink="">
      <xdr:nvSpPr>
        <xdr:cNvPr id="817" name="テキスト ボックス 816"/>
        <xdr:cNvSpPr txBox="1"/>
      </xdr:nvSpPr>
      <xdr:spPr>
        <a:xfrm>
          <a:off x="18421428" y="1012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122250</xdr:rowOff>
    </xdr:from>
    <xdr:to>
      <xdr:col>116</xdr:col>
      <xdr:colOff>63500</xdr:colOff>
      <xdr:row>78</xdr:row>
      <xdr:rowOff>124130</xdr:rowOff>
    </xdr:to>
    <xdr:cxnSp macro="">
      <xdr:nvCxnSpPr>
        <xdr:cNvPr id="847" name="直線コネクタ 846"/>
        <xdr:cNvCxnSpPr/>
      </xdr:nvCxnSpPr>
      <xdr:spPr>
        <a:xfrm>
          <a:off x="21323300" y="13323900"/>
          <a:ext cx="838200" cy="1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90932</xdr:rowOff>
    </xdr:from>
    <xdr:to>
      <xdr:col>111</xdr:col>
      <xdr:colOff>177800</xdr:colOff>
      <xdr:row>77</xdr:row>
      <xdr:rowOff>122250</xdr:rowOff>
    </xdr:to>
    <xdr:cxnSp macro="">
      <xdr:nvCxnSpPr>
        <xdr:cNvPr id="850" name="直線コネクタ 849"/>
        <xdr:cNvCxnSpPr/>
      </xdr:nvCxnSpPr>
      <xdr:spPr>
        <a:xfrm>
          <a:off x="20434300" y="132925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90932</xdr:rowOff>
    </xdr:from>
    <xdr:to>
      <xdr:col>107</xdr:col>
      <xdr:colOff>50800</xdr:colOff>
      <xdr:row>78</xdr:row>
      <xdr:rowOff>11010</xdr:rowOff>
    </xdr:to>
    <xdr:cxnSp macro="">
      <xdr:nvCxnSpPr>
        <xdr:cNvPr id="853" name="直線コネクタ 852"/>
        <xdr:cNvCxnSpPr/>
      </xdr:nvCxnSpPr>
      <xdr:spPr>
        <a:xfrm flipV="1">
          <a:off x="19545300" y="13292582"/>
          <a:ext cx="889000" cy="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11010</xdr:rowOff>
    </xdr:from>
    <xdr:to>
      <xdr:col>102</xdr:col>
      <xdr:colOff>114300</xdr:colOff>
      <xdr:row>78</xdr:row>
      <xdr:rowOff>43066</xdr:rowOff>
    </xdr:to>
    <xdr:cxnSp macro="">
      <xdr:nvCxnSpPr>
        <xdr:cNvPr id="856" name="直線コネクタ 855"/>
        <xdr:cNvCxnSpPr/>
      </xdr:nvCxnSpPr>
      <xdr:spPr>
        <a:xfrm flipV="1">
          <a:off x="18656300" y="13384110"/>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73330</xdr:rowOff>
    </xdr:from>
    <xdr:to>
      <xdr:col>116</xdr:col>
      <xdr:colOff>114300</xdr:colOff>
      <xdr:row>79</xdr:row>
      <xdr:rowOff>3480</xdr:rowOff>
    </xdr:to>
    <xdr:sp macro="" textlink="">
      <xdr:nvSpPr>
        <xdr:cNvPr id="866" name="楕円 865"/>
        <xdr:cNvSpPr/>
      </xdr:nvSpPr>
      <xdr:spPr>
        <a:xfrm>
          <a:off x="22110700" y="134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159707</xdr:rowOff>
    </xdr:from>
    <xdr:ext cx="534377" cy="259045"/>
    <xdr:sp macro="" textlink="">
      <xdr:nvSpPr>
        <xdr:cNvPr id="867" name="繰出金該当値テキスト"/>
        <xdr:cNvSpPr txBox="1"/>
      </xdr:nvSpPr>
      <xdr:spPr>
        <a:xfrm>
          <a:off x="22212300" y="133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71450</xdr:rowOff>
    </xdr:from>
    <xdr:to>
      <xdr:col>112</xdr:col>
      <xdr:colOff>38100</xdr:colOff>
      <xdr:row>78</xdr:row>
      <xdr:rowOff>1600</xdr:rowOff>
    </xdr:to>
    <xdr:sp macro="" textlink="">
      <xdr:nvSpPr>
        <xdr:cNvPr id="868" name="楕円 867"/>
        <xdr:cNvSpPr/>
      </xdr:nvSpPr>
      <xdr:spPr>
        <a:xfrm>
          <a:off x="212725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164177</xdr:rowOff>
    </xdr:from>
    <xdr:ext cx="534377" cy="259045"/>
    <xdr:sp macro="" textlink="">
      <xdr:nvSpPr>
        <xdr:cNvPr id="869" name="テキスト ボックス 868"/>
        <xdr:cNvSpPr txBox="1"/>
      </xdr:nvSpPr>
      <xdr:spPr>
        <a:xfrm>
          <a:off x="21056111" y="133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40132</xdr:rowOff>
    </xdr:from>
    <xdr:to>
      <xdr:col>107</xdr:col>
      <xdr:colOff>101600</xdr:colOff>
      <xdr:row>77</xdr:row>
      <xdr:rowOff>141732</xdr:rowOff>
    </xdr:to>
    <xdr:sp macro="" textlink="">
      <xdr:nvSpPr>
        <xdr:cNvPr id="870" name="楕円 869"/>
        <xdr:cNvSpPr/>
      </xdr:nvSpPr>
      <xdr:spPr>
        <a:xfrm>
          <a:off x="203835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132859</xdr:rowOff>
    </xdr:from>
    <xdr:ext cx="534377" cy="259045"/>
    <xdr:sp macro="" textlink="">
      <xdr:nvSpPr>
        <xdr:cNvPr id="871" name="テキスト ボックス 870"/>
        <xdr:cNvSpPr txBox="1"/>
      </xdr:nvSpPr>
      <xdr:spPr>
        <a:xfrm>
          <a:off x="20167111" y="133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131660</xdr:rowOff>
    </xdr:from>
    <xdr:to>
      <xdr:col>102</xdr:col>
      <xdr:colOff>165100</xdr:colOff>
      <xdr:row>78</xdr:row>
      <xdr:rowOff>61810</xdr:rowOff>
    </xdr:to>
    <xdr:sp macro="" textlink="">
      <xdr:nvSpPr>
        <xdr:cNvPr id="872" name="楕円 871"/>
        <xdr:cNvSpPr/>
      </xdr:nvSpPr>
      <xdr:spPr>
        <a:xfrm>
          <a:off x="19494500" y="133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52937</xdr:rowOff>
    </xdr:from>
    <xdr:ext cx="534377" cy="259045"/>
    <xdr:sp macro="" textlink="">
      <xdr:nvSpPr>
        <xdr:cNvPr id="873" name="テキスト ボックス 872"/>
        <xdr:cNvSpPr txBox="1"/>
      </xdr:nvSpPr>
      <xdr:spPr>
        <a:xfrm>
          <a:off x="19278111" y="134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163716</xdr:rowOff>
    </xdr:from>
    <xdr:to>
      <xdr:col>98</xdr:col>
      <xdr:colOff>38100</xdr:colOff>
      <xdr:row>78</xdr:row>
      <xdr:rowOff>93866</xdr:rowOff>
    </xdr:to>
    <xdr:sp macro="" textlink="">
      <xdr:nvSpPr>
        <xdr:cNvPr id="874" name="楕円 873"/>
        <xdr:cNvSpPr/>
      </xdr:nvSpPr>
      <xdr:spPr>
        <a:xfrm>
          <a:off x="18605500" y="133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84993</xdr:rowOff>
    </xdr:from>
    <xdr:ext cx="534377" cy="259045"/>
    <xdr:sp macro="" textlink="">
      <xdr:nvSpPr>
        <xdr:cNvPr id="875" name="テキスト ボックス 874"/>
        <xdr:cNvSpPr txBox="1"/>
      </xdr:nvSpPr>
      <xdr:spPr>
        <a:xfrm>
          <a:off x="18389111" y="134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484,704</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円となっている。主な構成項目となっているのは、人件費、物件費、補助費等、普通建設事業費である。</a:t>
          </a:r>
        </a:p>
        <a:p>
          <a:r>
            <a:rPr kumimoji="1" lang="ja-JP" altLang="en-US" sz="1300">
              <a:latin typeface="ＭＳ Ｐゴシック" panose="020B0600070205080204" pitchFamily="50" charset="-128"/>
              <a:ea typeface="ＭＳ Ｐゴシック" panose="020B0600070205080204" pitchFamily="50" charset="-128"/>
            </a:rPr>
            <a:t>・人件費に関しては微減傾向にあり、全国及び山梨県平均よりは高いものの、類似団体平均と比較し近年は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％の低い水準である。</a:t>
          </a:r>
        </a:p>
        <a:p>
          <a:r>
            <a:rPr kumimoji="1" lang="ja-JP" altLang="en-US" sz="1300">
              <a:latin typeface="ＭＳ Ｐゴシック" panose="020B0600070205080204" pitchFamily="50" charset="-128"/>
              <a:ea typeface="ＭＳ Ｐゴシック" panose="020B0600070205080204" pitchFamily="50" charset="-128"/>
            </a:rPr>
            <a:t>・物件費に関しては類似団体平均並みに推移していたが、令和元年度は前年度より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％近く増加し平均よりやや高くなった。依然として業務システム関連経費が増加しているため共同調達等の可能性を模索していく。</a:t>
          </a:r>
        </a:p>
        <a:p>
          <a:r>
            <a:rPr kumimoji="1" lang="ja-JP" altLang="en-US" sz="1300">
              <a:latin typeface="ＭＳ Ｐゴシック" panose="020B0600070205080204" pitchFamily="50" charset="-128"/>
              <a:ea typeface="ＭＳ Ｐゴシック" panose="020B0600070205080204" pitchFamily="50" charset="-128"/>
            </a:rPr>
            <a:t>・補助費等については減少傾向にあったが、令和元年度から増加に転じている。今後村独自の助成制度における費用対効果や妥当性を検証し補助費等の見直しを図っていく。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・普通建設事業費については、更新整備に係る費用が前年度と比較し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倍に急増している。今後も公共施設の老朽化は進み、公共施設総合管理計画や個別施設計画に基づく施設の統合や縮小などが急務となっている。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を通して、現在のところは類似団体と比較すると総じて低い水準にあるが、地方税収の減収と公共施設の老朽化対策による歳出増が今後予想されるため、全体事業費を引き続き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9,683
9,364
25.05
5,082,468
4,693,388
93,796
3,889,592
33,188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144272</xdr:rowOff>
    </xdr:from>
    <xdr:to>
      <xdr:col>24</xdr:col>
      <xdr:colOff>63500</xdr:colOff>
      <xdr:row>37</xdr:row>
      <xdr:rowOff>11811</xdr:rowOff>
    </xdr:to>
    <xdr:cxnSp macro="">
      <xdr:nvCxnSpPr>
        <xdr:cNvPr id="61" name="直線コネクタ 60"/>
        <xdr:cNvCxnSpPr/>
      </xdr:nvCxnSpPr>
      <xdr:spPr>
        <a:xfrm>
          <a:off x="3797300" y="6316472"/>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117475</xdr:rowOff>
    </xdr:from>
    <xdr:to>
      <xdr:col>19</xdr:col>
      <xdr:colOff>177800</xdr:colOff>
      <xdr:row>36</xdr:row>
      <xdr:rowOff>144272</xdr:rowOff>
    </xdr:to>
    <xdr:cxnSp macro="">
      <xdr:nvCxnSpPr>
        <xdr:cNvPr id="64" name="直線コネクタ 63"/>
        <xdr:cNvCxnSpPr/>
      </xdr:nvCxnSpPr>
      <xdr:spPr>
        <a:xfrm>
          <a:off x="2908300" y="6289675"/>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72771</xdr:rowOff>
    </xdr:from>
    <xdr:to>
      <xdr:col>15</xdr:col>
      <xdr:colOff>50800</xdr:colOff>
      <xdr:row>36</xdr:row>
      <xdr:rowOff>117475</xdr:rowOff>
    </xdr:to>
    <xdr:cxnSp macro="">
      <xdr:nvCxnSpPr>
        <xdr:cNvPr id="67" name="直線コネクタ 66"/>
        <xdr:cNvCxnSpPr/>
      </xdr:nvCxnSpPr>
      <xdr:spPr>
        <a:xfrm>
          <a:off x="2019300" y="6244971"/>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159258</xdr:rowOff>
    </xdr:from>
    <xdr:to>
      <xdr:col>10</xdr:col>
      <xdr:colOff>114300</xdr:colOff>
      <xdr:row>36</xdr:row>
      <xdr:rowOff>72771</xdr:rowOff>
    </xdr:to>
    <xdr:cxnSp macro="">
      <xdr:nvCxnSpPr>
        <xdr:cNvPr id="70" name="直線コネクタ 69"/>
        <xdr:cNvCxnSpPr/>
      </xdr:nvCxnSpPr>
      <xdr:spPr>
        <a:xfrm>
          <a:off x="1130300" y="6160008"/>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132461</xdr:rowOff>
    </xdr:from>
    <xdr:to>
      <xdr:col>24</xdr:col>
      <xdr:colOff>114300</xdr:colOff>
      <xdr:row>37</xdr:row>
      <xdr:rowOff>62611</xdr:rowOff>
    </xdr:to>
    <xdr:sp macro="" textlink="">
      <xdr:nvSpPr>
        <xdr:cNvPr id="80" name="楕円 79"/>
        <xdr:cNvSpPr/>
      </xdr:nvSpPr>
      <xdr:spPr>
        <a:xfrm>
          <a:off x="45847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110888</xdr:rowOff>
    </xdr:from>
    <xdr:ext cx="469744" cy="259045"/>
    <xdr:sp macro="" textlink="">
      <xdr:nvSpPr>
        <xdr:cNvPr id="81" name="議会費該当値テキスト"/>
        <xdr:cNvSpPr txBox="1"/>
      </xdr:nvSpPr>
      <xdr:spPr>
        <a:xfrm>
          <a:off x="4686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93472</xdr:rowOff>
    </xdr:from>
    <xdr:to>
      <xdr:col>20</xdr:col>
      <xdr:colOff>38100</xdr:colOff>
      <xdr:row>37</xdr:row>
      <xdr:rowOff>23622</xdr:rowOff>
    </xdr:to>
    <xdr:sp macro="" textlink="">
      <xdr:nvSpPr>
        <xdr:cNvPr id="82" name="楕円 81"/>
        <xdr:cNvSpPr/>
      </xdr:nvSpPr>
      <xdr:spPr>
        <a:xfrm>
          <a:off x="3746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14749</xdr:rowOff>
    </xdr:from>
    <xdr:ext cx="469744" cy="259045"/>
    <xdr:sp macro="" textlink="">
      <xdr:nvSpPr>
        <xdr:cNvPr id="83" name="テキスト ボックス 82"/>
        <xdr:cNvSpPr txBox="1"/>
      </xdr:nvSpPr>
      <xdr:spPr>
        <a:xfrm>
          <a:off x="3562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66675</xdr:rowOff>
    </xdr:from>
    <xdr:to>
      <xdr:col>15</xdr:col>
      <xdr:colOff>101600</xdr:colOff>
      <xdr:row>36</xdr:row>
      <xdr:rowOff>168275</xdr:rowOff>
    </xdr:to>
    <xdr:sp macro="" textlink="">
      <xdr:nvSpPr>
        <xdr:cNvPr id="84" name="楕円 83"/>
        <xdr:cNvSpPr/>
      </xdr:nvSpPr>
      <xdr:spPr>
        <a:xfrm>
          <a:off x="2857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159402</xdr:rowOff>
    </xdr:from>
    <xdr:ext cx="469744" cy="259045"/>
    <xdr:sp macro="" textlink="">
      <xdr:nvSpPr>
        <xdr:cNvPr id="85" name="テキスト ボックス 84"/>
        <xdr:cNvSpPr txBox="1"/>
      </xdr:nvSpPr>
      <xdr:spPr>
        <a:xfrm>
          <a:off x="2673428"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21971</xdr:rowOff>
    </xdr:from>
    <xdr:to>
      <xdr:col>10</xdr:col>
      <xdr:colOff>165100</xdr:colOff>
      <xdr:row>36</xdr:row>
      <xdr:rowOff>123571</xdr:rowOff>
    </xdr:to>
    <xdr:sp macro="" textlink="">
      <xdr:nvSpPr>
        <xdr:cNvPr id="86" name="楕円 85"/>
        <xdr:cNvSpPr/>
      </xdr:nvSpPr>
      <xdr:spPr>
        <a:xfrm>
          <a:off x="1968500" y="61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114698</xdr:rowOff>
    </xdr:from>
    <xdr:ext cx="469744" cy="259045"/>
    <xdr:sp macro="" textlink="">
      <xdr:nvSpPr>
        <xdr:cNvPr id="87" name="テキスト ボックス 86"/>
        <xdr:cNvSpPr txBox="1"/>
      </xdr:nvSpPr>
      <xdr:spPr>
        <a:xfrm>
          <a:off x="1784428"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108458</xdr:rowOff>
    </xdr:from>
    <xdr:to>
      <xdr:col>6</xdr:col>
      <xdr:colOff>38100</xdr:colOff>
      <xdr:row>36</xdr:row>
      <xdr:rowOff>38608</xdr:rowOff>
    </xdr:to>
    <xdr:sp macro="" textlink="">
      <xdr:nvSpPr>
        <xdr:cNvPr id="88" name="楕円 87"/>
        <xdr:cNvSpPr/>
      </xdr:nvSpPr>
      <xdr:spPr>
        <a:xfrm>
          <a:off x="10795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29735</xdr:rowOff>
    </xdr:from>
    <xdr:ext cx="469744" cy="259045"/>
    <xdr:sp macro="" textlink="">
      <xdr:nvSpPr>
        <xdr:cNvPr id="89" name="テキスト ボックス 88"/>
        <xdr:cNvSpPr txBox="1"/>
      </xdr:nvSpPr>
      <xdr:spPr>
        <a:xfrm>
          <a:off x="895428"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141332</xdr:rowOff>
    </xdr:from>
    <xdr:to>
      <xdr:col>24</xdr:col>
      <xdr:colOff>63500</xdr:colOff>
      <xdr:row>58</xdr:row>
      <xdr:rowOff>159376</xdr:rowOff>
    </xdr:to>
    <xdr:cxnSp macro="">
      <xdr:nvCxnSpPr>
        <xdr:cNvPr id="120" name="直線コネクタ 119"/>
        <xdr:cNvCxnSpPr/>
      </xdr:nvCxnSpPr>
      <xdr:spPr>
        <a:xfrm>
          <a:off x="3797300" y="10085432"/>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141332</xdr:rowOff>
    </xdr:from>
    <xdr:to>
      <xdr:col>19</xdr:col>
      <xdr:colOff>177800</xdr:colOff>
      <xdr:row>59</xdr:row>
      <xdr:rowOff>2780</xdr:rowOff>
    </xdr:to>
    <xdr:cxnSp macro="">
      <xdr:nvCxnSpPr>
        <xdr:cNvPr id="123" name="直線コネクタ 122"/>
        <xdr:cNvCxnSpPr/>
      </xdr:nvCxnSpPr>
      <xdr:spPr>
        <a:xfrm flipV="1">
          <a:off x="2908300" y="10085432"/>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2780</xdr:rowOff>
    </xdr:from>
    <xdr:to>
      <xdr:col>15</xdr:col>
      <xdr:colOff>50800</xdr:colOff>
      <xdr:row>59</xdr:row>
      <xdr:rowOff>5962</xdr:rowOff>
    </xdr:to>
    <xdr:cxnSp macro="">
      <xdr:nvCxnSpPr>
        <xdr:cNvPr id="126" name="直線コネクタ 125"/>
        <xdr:cNvCxnSpPr/>
      </xdr:nvCxnSpPr>
      <xdr:spPr>
        <a:xfrm flipV="1">
          <a:off x="2019300" y="1011833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79060</xdr:rowOff>
    </xdr:from>
    <xdr:to>
      <xdr:col>10</xdr:col>
      <xdr:colOff>114300</xdr:colOff>
      <xdr:row>59</xdr:row>
      <xdr:rowOff>5962</xdr:rowOff>
    </xdr:to>
    <xdr:cxnSp macro="">
      <xdr:nvCxnSpPr>
        <xdr:cNvPr id="129" name="直線コネクタ 128"/>
        <xdr:cNvCxnSpPr/>
      </xdr:nvCxnSpPr>
      <xdr:spPr>
        <a:xfrm>
          <a:off x="1130300" y="10023160"/>
          <a:ext cx="889000" cy="9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108576</xdr:rowOff>
    </xdr:from>
    <xdr:to>
      <xdr:col>24</xdr:col>
      <xdr:colOff>114300</xdr:colOff>
      <xdr:row>59</xdr:row>
      <xdr:rowOff>38726</xdr:rowOff>
    </xdr:to>
    <xdr:sp macro="" textlink="">
      <xdr:nvSpPr>
        <xdr:cNvPr id="139" name="楕円 138"/>
        <xdr:cNvSpPr/>
      </xdr:nvSpPr>
      <xdr:spPr>
        <a:xfrm>
          <a:off x="4584700" y="100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90532</xdr:rowOff>
    </xdr:from>
    <xdr:to>
      <xdr:col>20</xdr:col>
      <xdr:colOff>38100</xdr:colOff>
      <xdr:row>59</xdr:row>
      <xdr:rowOff>20682</xdr:rowOff>
    </xdr:to>
    <xdr:sp macro="" textlink="">
      <xdr:nvSpPr>
        <xdr:cNvPr id="141" name="楕円 140"/>
        <xdr:cNvSpPr/>
      </xdr:nvSpPr>
      <xdr:spPr>
        <a:xfrm>
          <a:off x="3746500" y="10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11809</xdr:rowOff>
    </xdr:from>
    <xdr:ext cx="599010" cy="259045"/>
    <xdr:sp macro="" textlink="">
      <xdr:nvSpPr>
        <xdr:cNvPr id="142" name="テキスト ボックス 141"/>
        <xdr:cNvSpPr txBox="1"/>
      </xdr:nvSpPr>
      <xdr:spPr>
        <a:xfrm>
          <a:off x="3497795" y="1012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123430</xdr:rowOff>
    </xdr:from>
    <xdr:to>
      <xdr:col>15</xdr:col>
      <xdr:colOff>101600</xdr:colOff>
      <xdr:row>59</xdr:row>
      <xdr:rowOff>53580</xdr:rowOff>
    </xdr:to>
    <xdr:sp macro="" textlink="">
      <xdr:nvSpPr>
        <xdr:cNvPr id="143" name="楕円 142"/>
        <xdr:cNvSpPr/>
      </xdr:nvSpPr>
      <xdr:spPr>
        <a:xfrm>
          <a:off x="2857500" y="10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44707</xdr:rowOff>
    </xdr:from>
    <xdr:ext cx="534377" cy="259045"/>
    <xdr:sp macro="" textlink="">
      <xdr:nvSpPr>
        <xdr:cNvPr id="144" name="テキスト ボックス 143"/>
        <xdr:cNvSpPr txBox="1"/>
      </xdr:nvSpPr>
      <xdr:spPr>
        <a:xfrm>
          <a:off x="2641111" y="1016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126612</xdr:rowOff>
    </xdr:from>
    <xdr:to>
      <xdr:col>10</xdr:col>
      <xdr:colOff>165100</xdr:colOff>
      <xdr:row>59</xdr:row>
      <xdr:rowOff>56762</xdr:rowOff>
    </xdr:to>
    <xdr:sp macro="" textlink="">
      <xdr:nvSpPr>
        <xdr:cNvPr id="145" name="楕円 144"/>
        <xdr:cNvSpPr/>
      </xdr:nvSpPr>
      <xdr:spPr>
        <a:xfrm>
          <a:off x="1968500" y="100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47889</xdr:rowOff>
    </xdr:from>
    <xdr:ext cx="534377" cy="259045"/>
    <xdr:sp macro="" textlink="">
      <xdr:nvSpPr>
        <xdr:cNvPr id="146" name="テキスト ボックス 145"/>
        <xdr:cNvSpPr txBox="1"/>
      </xdr:nvSpPr>
      <xdr:spPr>
        <a:xfrm>
          <a:off x="1752111" y="101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28260</xdr:rowOff>
    </xdr:from>
    <xdr:to>
      <xdr:col>6</xdr:col>
      <xdr:colOff>38100</xdr:colOff>
      <xdr:row>58</xdr:row>
      <xdr:rowOff>129860</xdr:rowOff>
    </xdr:to>
    <xdr:sp macro="" textlink="">
      <xdr:nvSpPr>
        <xdr:cNvPr id="147" name="楕円 146"/>
        <xdr:cNvSpPr/>
      </xdr:nvSpPr>
      <xdr:spPr>
        <a:xfrm>
          <a:off x="1079500" y="99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146387</xdr:rowOff>
    </xdr:from>
    <xdr:ext cx="599010" cy="259045"/>
    <xdr:sp macro="" textlink="">
      <xdr:nvSpPr>
        <xdr:cNvPr id="148" name="テキスト ボックス 147"/>
        <xdr:cNvSpPr txBox="1"/>
      </xdr:nvSpPr>
      <xdr:spPr>
        <a:xfrm>
          <a:off x="830795" y="974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143946</xdr:rowOff>
    </xdr:from>
    <xdr:to>
      <xdr:col>24</xdr:col>
      <xdr:colOff>63500</xdr:colOff>
      <xdr:row>78</xdr:row>
      <xdr:rowOff>20348</xdr:rowOff>
    </xdr:to>
    <xdr:cxnSp macro="">
      <xdr:nvCxnSpPr>
        <xdr:cNvPr id="174" name="直線コネクタ 173"/>
        <xdr:cNvCxnSpPr/>
      </xdr:nvCxnSpPr>
      <xdr:spPr>
        <a:xfrm flipV="1">
          <a:off x="3797300" y="13345596"/>
          <a:ext cx="8382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165229</xdr:rowOff>
    </xdr:from>
    <xdr:to>
      <xdr:col>19</xdr:col>
      <xdr:colOff>177800</xdr:colOff>
      <xdr:row>78</xdr:row>
      <xdr:rowOff>20348</xdr:rowOff>
    </xdr:to>
    <xdr:cxnSp macro="">
      <xdr:nvCxnSpPr>
        <xdr:cNvPr id="177" name="直線コネクタ 176"/>
        <xdr:cNvCxnSpPr/>
      </xdr:nvCxnSpPr>
      <xdr:spPr>
        <a:xfrm>
          <a:off x="2908300" y="13366879"/>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165229</xdr:rowOff>
    </xdr:from>
    <xdr:to>
      <xdr:col>15</xdr:col>
      <xdr:colOff>50800</xdr:colOff>
      <xdr:row>78</xdr:row>
      <xdr:rowOff>29029</xdr:rowOff>
    </xdr:to>
    <xdr:cxnSp macro="">
      <xdr:nvCxnSpPr>
        <xdr:cNvPr id="180" name="直線コネクタ 179"/>
        <xdr:cNvCxnSpPr/>
      </xdr:nvCxnSpPr>
      <xdr:spPr>
        <a:xfrm flipV="1">
          <a:off x="2019300" y="13366879"/>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29029</xdr:rowOff>
    </xdr:from>
    <xdr:to>
      <xdr:col>10</xdr:col>
      <xdr:colOff>114300</xdr:colOff>
      <xdr:row>78</xdr:row>
      <xdr:rowOff>61044</xdr:rowOff>
    </xdr:to>
    <xdr:cxnSp macro="">
      <xdr:nvCxnSpPr>
        <xdr:cNvPr id="183" name="直線コネクタ 182"/>
        <xdr:cNvCxnSpPr/>
      </xdr:nvCxnSpPr>
      <xdr:spPr>
        <a:xfrm flipV="1">
          <a:off x="1130300" y="13402129"/>
          <a:ext cx="889000" cy="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93146</xdr:rowOff>
    </xdr:from>
    <xdr:to>
      <xdr:col>24</xdr:col>
      <xdr:colOff>114300</xdr:colOff>
      <xdr:row>78</xdr:row>
      <xdr:rowOff>23296</xdr:rowOff>
    </xdr:to>
    <xdr:sp macro="" textlink="">
      <xdr:nvSpPr>
        <xdr:cNvPr id="193" name="楕円 192"/>
        <xdr:cNvSpPr/>
      </xdr:nvSpPr>
      <xdr:spPr>
        <a:xfrm>
          <a:off x="4584700" y="132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8073</xdr:rowOff>
    </xdr:from>
    <xdr:ext cx="599010" cy="259045"/>
    <xdr:sp macro="" textlink="">
      <xdr:nvSpPr>
        <xdr:cNvPr id="194" name="民生費該当値テキスト"/>
        <xdr:cNvSpPr txBox="1"/>
      </xdr:nvSpPr>
      <xdr:spPr>
        <a:xfrm>
          <a:off x="4686300" y="1320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140998</xdr:rowOff>
    </xdr:from>
    <xdr:to>
      <xdr:col>20</xdr:col>
      <xdr:colOff>38100</xdr:colOff>
      <xdr:row>78</xdr:row>
      <xdr:rowOff>71148</xdr:rowOff>
    </xdr:to>
    <xdr:sp macro="" textlink="">
      <xdr:nvSpPr>
        <xdr:cNvPr id="195" name="楕円 194"/>
        <xdr:cNvSpPr/>
      </xdr:nvSpPr>
      <xdr:spPr>
        <a:xfrm>
          <a:off x="3746500" y="133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62275</xdr:rowOff>
    </xdr:from>
    <xdr:ext cx="599010" cy="259045"/>
    <xdr:sp macro="" textlink="">
      <xdr:nvSpPr>
        <xdr:cNvPr id="196" name="テキスト ボックス 195"/>
        <xdr:cNvSpPr txBox="1"/>
      </xdr:nvSpPr>
      <xdr:spPr>
        <a:xfrm>
          <a:off x="3497795" y="134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114429</xdr:rowOff>
    </xdr:from>
    <xdr:to>
      <xdr:col>15</xdr:col>
      <xdr:colOff>101600</xdr:colOff>
      <xdr:row>78</xdr:row>
      <xdr:rowOff>44579</xdr:rowOff>
    </xdr:to>
    <xdr:sp macro="" textlink="">
      <xdr:nvSpPr>
        <xdr:cNvPr id="197" name="楕円 196"/>
        <xdr:cNvSpPr/>
      </xdr:nvSpPr>
      <xdr:spPr>
        <a:xfrm>
          <a:off x="2857500" y="133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35706</xdr:rowOff>
    </xdr:from>
    <xdr:ext cx="599010" cy="259045"/>
    <xdr:sp macro="" textlink="">
      <xdr:nvSpPr>
        <xdr:cNvPr id="198" name="テキスト ボックス 197"/>
        <xdr:cNvSpPr txBox="1"/>
      </xdr:nvSpPr>
      <xdr:spPr>
        <a:xfrm>
          <a:off x="2608795" y="134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149679</xdr:rowOff>
    </xdr:from>
    <xdr:to>
      <xdr:col>10</xdr:col>
      <xdr:colOff>165100</xdr:colOff>
      <xdr:row>78</xdr:row>
      <xdr:rowOff>79829</xdr:rowOff>
    </xdr:to>
    <xdr:sp macro="" textlink="">
      <xdr:nvSpPr>
        <xdr:cNvPr id="199" name="楕円 198"/>
        <xdr:cNvSpPr/>
      </xdr:nvSpPr>
      <xdr:spPr>
        <a:xfrm>
          <a:off x="19685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70956</xdr:rowOff>
    </xdr:from>
    <xdr:ext cx="534377" cy="259045"/>
    <xdr:sp macro="" textlink="">
      <xdr:nvSpPr>
        <xdr:cNvPr id="200" name="テキスト ボックス 199"/>
        <xdr:cNvSpPr txBox="1"/>
      </xdr:nvSpPr>
      <xdr:spPr>
        <a:xfrm>
          <a:off x="1752111" y="13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10244</xdr:rowOff>
    </xdr:from>
    <xdr:to>
      <xdr:col>6</xdr:col>
      <xdr:colOff>38100</xdr:colOff>
      <xdr:row>78</xdr:row>
      <xdr:rowOff>111844</xdr:rowOff>
    </xdr:to>
    <xdr:sp macro="" textlink="">
      <xdr:nvSpPr>
        <xdr:cNvPr id="201" name="楕円 200"/>
        <xdr:cNvSpPr/>
      </xdr:nvSpPr>
      <xdr:spPr>
        <a:xfrm>
          <a:off x="1079500" y="133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102971</xdr:rowOff>
    </xdr:from>
    <xdr:ext cx="534377" cy="259045"/>
    <xdr:sp macro="" textlink="">
      <xdr:nvSpPr>
        <xdr:cNvPr id="202" name="テキスト ボックス 201"/>
        <xdr:cNvSpPr txBox="1"/>
      </xdr:nvSpPr>
      <xdr:spPr>
        <a:xfrm>
          <a:off x="863111" y="13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35443</xdr:rowOff>
    </xdr:from>
    <xdr:to>
      <xdr:col>24</xdr:col>
      <xdr:colOff>63500</xdr:colOff>
      <xdr:row>98</xdr:row>
      <xdr:rowOff>45906</xdr:rowOff>
    </xdr:to>
    <xdr:cxnSp macro="">
      <xdr:nvCxnSpPr>
        <xdr:cNvPr id="229" name="直線コネクタ 228"/>
        <xdr:cNvCxnSpPr/>
      </xdr:nvCxnSpPr>
      <xdr:spPr>
        <a:xfrm flipV="1">
          <a:off x="3797300" y="16837543"/>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32814</xdr:rowOff>
    </xdr:from>
    <xdr:to>
      <xdr:col>19</xdr:col>
      <xdr:colOff>177800</xdr:colOff>
      <xdr:row>98</xdr:row>
      <xdr:rowOff>45906</xdr:rowOff>
    </xdr:to>
    <xdr:cxnSp macro="">
      <xdr:nvCxnSpPr>
        <xdr:cNvPr id="232" name="直線コネクタ 231"/>
        <xdr:cNvCxnSpPr/>
      </xdr:nvCxnSpPr>
      <xdr:spPr>
        <a:xfrm>
          <a:off x="2908300" y="16834914"/>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22476</xdr:rowOff>
    </xdr:from>
    <xdr:to>
      <xdr:col>15</xdr:col>
      <xdr:colOff>50800</xdr:colOff>
      <xdr:row>98</xdr:row>
      <xdr:rowOff>32814</xdr:rowOff>
    </xdr:to>
    <xdr:cxnSp macro="">
      <xdr:nvCxnSpPr>
        <xdr:cNvPr id="235" name="直線コネクタ 234"/>
        <xdr:cNvCxnSpPr/>
      </xdr:nvCxnSpPr>
      <xdr:spPr>
        <a:xfrm>
          <a:off x="2019300" y="16824576"/>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22476</xdr:rowOff>
    </xdr:from>
    <xdr:to>
      <xdr:col>10</xdr:col>
      <xdr:colOff>114300</xdr:colOff>
      <xdr:row>98</xdr:row>
      <xdr:rowOff>23240</xdr:rowOff>
    </xdr:to>
    <xdr:cxnSp macro="">
      <xdr:nvCxnSpPr>
        <xdr:cNvPr id="238" name="直線コネクタ 237"/>
        <xdr:cNvCxnSpPr/>
      </xdr:nvCxnSpPr>
      <xdr:spPr>
        <a:xfrm flipV="1">
          <a:off x="1130300" y="16824576"/>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156093</xdr:rowOff>
    </xdr:from>
    <xdr:to>
      <xdr:col>24</xdr:col>
      <xdr:colOff>114300</xdr:colOff>
      <xdr:row>98</xdr:row>
      <xdr:rowOff>86243</xdr:rowOff>
    </xdr:to>
    <xdr:sp macro="" textlink="">
      <xdr:nvSpPr>
        <xdr:cNvPr id="248" name="楕円 247"/>
        <xdr:cNvSpPr/>
      </xdr:nvSpPr>
      <xdr:spPr>
        <a:xfrm>
          <a:off x="4584700" y="16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166556</xdr:rowOff>
    </xdr:from>
    <xdr:to>
      <xdr:col>20</xdr:col>
      <xdr:colOff>38100</xdr:colOff>
      <xdr:row>98</xdr:row>
      <xdr:rowOff>96706</xdr:rowOff>
    </xdr:to>
    <xdr:sp macro="" textlink="">
      <xdr:nvSpPr>
        <xdr:cNvPr id="250" name="楕円 249"/>
        <xdr:cNvSpPr/>
      </xdr:nvSpPr>
      <xdr:spPr>
        <a:xfrm>
          <a:off x="3746500" y="167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87833</xdr:rowOff>
    </xdr:from>
    <xdr:ext cx="534377" cy="259045"/>
    <xdr:sp macro="" textlink="">
      <xdr:nvSpPr>
        <xdr:cNvPr id="251" name="テキスト ボックス 250"/>
        <xdr:cNvSpPr txBox="1"/>
      </xdr:nvSpPr>
      <xdr:spPr>
        <a:xfrm>
          <a:off x="3530111" y="168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153464</xdr:rowOff>
    </xdr:from>
    <xdr:to>
      <xdr:col>15</xdr:col>
      <xdr:colOff>101600</xdr:colOff>
      <xdr:row>98</xdr:row>
      <xdr:rowOff>83614</xdr:rowOff>
    </xdr:to>
    <xdr:sp macro="" textlink="">
      <xdr:nvSpPr>
        <xdr:cNvPr id="252" name="楕円 251"/>
        <xdr:cNvSpPr/>
      </xdr:nvSpPr>
      <xdr:spPr>
        <a:xfrm>
          <a:off x="28575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74741</xdr:rowOff>
    </xdr:from>
    <xdr:ext cx="534377" cy="259045"/>
    <xdr:sp macro="" textlink="">
      <xdr:nvSpPr>
        <xdr:cNvPr id="253" name="テキスト ボックス 252"/>
        <xdr:cNvSpPr txBox="1"/>
      </xdr:nvSpPr>
      <xdr:spPr>
        <a:xfrm>
          <a:off x="2641111" y="1687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143126</xdr:rowOff>
    </xdr:from>
    <xdr:to>
      <xdr:col>10</xdr:col>
      <xdr:colOff>165100</xdr:colOff>
      <xdr:row>98</xdr:row>
      <xdr:rowOff>73276</xdr:rowOff>
    </xdr:to>
    <xdr:sp macro="" textlink="">
      <xdr:nvSpPr>
        <xdr:cNvPr id="254" name="楕円 253"/>
        <xdr:cNvSpPr/>
      </xdr:nvSpPr>
      <xdr:spPr>
        <a:xfrm>
          <a:off x="1968500" y="167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64403</xdr:rowOff>
    </xdr:from>
    <xdr:ext cx="534377" cy="259045"/>
    <xdr:sp macro="" textlink="">
      <xdr:nvSpPr>
        <xdr:cNvPr id="255" name="テキスト ボックス 254"/>
        <xdr:cNvSpPr txBox="1"/>
      </xdr:nvSpPr>
      <xdr:spPr>
        <a:xfrm>
          <a:off x="1752111" y="168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143890</xdr:rowOff>
    </xdr:from>
    <xdr:to>
      <xdr:col>6</xdr:col>
      <xdr:colOff>38100</xdr:colOff>
      <xdr:row>98</xdr:row>
      <xdr:rowOff>74040</xdr:rowOff>
    </xdr:to>
    <xdr:sp macro="" textlink="">
      <xdr:nvSpPr>
        <xdr:cNvPr id="256" name="楕円 255"/>
        <xdr:cNvSpPr/>
      </xdr:nvSpPr>
      <xdr:spPr>
        <a:xfrm>
          <a:off x="1079500" y="167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65167</xdr:rowOff>
    </xdr:from>
    <xdr:ext cx="534377" cy="259045"/>
    <xdr:sp macro="" textlink="">
      <xdr:nvSpPr>
        <xdr:cNvPr id="257" name="テキスト ボックス 256"/>
        <xdr:cNvSpPr txBox="1"/>
      </xdr:nvSpPr>
      <xdr:spPr>
        <a:xfrm>
          <a:off x="863111"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117098</xdr:rowOff>
    </xdr:from>
    <xdr:to>
      <xdr:col>55</xdr:col>
      <xdr:colOff>0</xdr:colOff>
      <xdr:row>58</xdr:row>
      <xdr:rowOff>117953</xdr:rowOff>
    </xdr:to>
    <xdr:cxnSp macro="">
      <xdr:nvCxnSpPr>
        <xdr:cNvPr id="341" name="直線コネクタ 340"/>
        <xdr:cNvCxnSpPr/>
      </xdr:nvCxnSpPr>
      <xdr:spPr>
        <a:xfrm flipV="1">
          <a:off x="9639300" y="10061198"/>
          <a:ext cx="8382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117953</xdr:rowOff>
    </xdr:from>
    <xdr:to>
      <xdr:col>50</xdr:col>
      <xdr:colOff>114300</xdr:colOff>
      <xdr:row>58</xdr:row>
      <xdr:rowOff>121732</xdr:rowOff>
    </xdr:to>
    <xdr:cxnSp macro="">
      <xdr:nvCxnSpPr>
        <xdr:cNvPr id="344" name="直線コネクタ 343"/>
        <xdr:cNvCxnSpPr/>
      </xdr:nvCxnSpPr>
      <xdr:spPr>
        <a:xfrm flipV="1">
          <a:off x="8750300" y="10062053"/>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110876</xdr:rowOff>
    </xdr:from>
    <xdr:to>
      <xdr:col>45</xdr:col>
      <xdr:colOff>177800</xdr:colOff>
      <xdr:row>58</xdr:row>
      <xdr:rowOff>121732</xdr:rowOff>
    </xdr:to>
    <xdr:cxnSp macro="">
      <xdr:nvCxnSpPr>
        <xdr:cNvPr id="347" name="直線コネクタ 346"/>
        <xdr:cNvCxnSpPr/>
      </xdr:nvCxnSpPr>
      <xdr:spPr>
        <a:xfrm>
          <a:off x="7861300" y="10054976"/>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103456</xdr:rowOff>
    </xdr:from>
    <xdr:to>
      <xdr:col>41</xdr:col>
      <xdr:colOff>50800</xdr:colOff>
      <xdr:row>58</xdr:row>
      <xdr:rowOff>110876</xdr:rowOff>
    </xdr:to>
    <xdr:cxnSp macro="">
      <xdr:nvCxnSpPr>
        <xdr:cNvPr id="350" name="直線コネクタ 349"/>
        <xdr:cNvCxnSpPr/>
      </xdr:nvCxnSpPr>
      <xdr:spPr>
        <a:xfrm>
          <a:off x="6972300" y="1004755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66298</xdr:rowOff>
    </xdr:from>
    <xdr:to>
      <xdr:col>55</xdr:col>
      <xdr:colOff>50800</xdr:colOff>
      <xdr:row>58</xdr:row>
      <xdr:rowOff>167898</xdr:rowOff>
    </xdr:to>
    <xdr:sp macro="" textlink="">
      <xdr:nvSpPr>
        <xdr:cNvPr id="360" name="楕円 359"/>
        <xdr:cNvSpPr/>
      </xdr:nvSpPr>
      <xdr:spPr>
        <a:xfrm>
          <a:off x="10426700" y="100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152675</xdr:rowOff>
    </xdr:from>
    <xdr:ext cx="469744" cy="259045"/>
    <xdr:sp macro="" textlink="">
      <xdr:nvSpPr>
        <xdr:cNvPr id="361" name="農林水産業費該当値テキスト"/>
        <xdr:cNvSpPr txBox="1"/>
      </xdr:nvSpPr>
      <xdr:spPr>
        <a:xfrm>
          <a:off x="10528300" y="99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67153</xdr:rowOff>
    </xdr:from>
    <xdr:to>
      <xdr:col>50</xdr:col>
      <xdr:colOff>165100</xdr:colOff>
      <xdr:row>58</xdr:row>
      <xdr:rowOff>168753</xdr:rowOff>
    </xdr:to>
    <xdr:sp macro="" textlink="">
      <xdr:nvSpPr>
        <xdr:cNvPr id="362" name="楕円 361"/>
        <xdr:cNvSpPr/>
      </xdr:nvSpPr>
      <xdr:spPr>
        <a:xfrm>
          <a:off x="9588500" y="100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159880</xdr:rowOff>
    </xdr:from>
    <xdr:ext cx="469744" cy="259045"/>
    <xdr:sp macro="" textlink="">
      <xdr:nvSpPr>
        <xdr:cNvPr id="363" name="テキスト ボックス 362"/>
        <xdr:cNvSpPr txBox="1"/>
      </xdr:nvSpPr>
      <xdr:spPr>
        <a:xfrm>
          <a:off x="9404428" y="101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70932</xdr:rowOff>
    </xdr:from>
    <xdr:to>
      <xdr:col>46</xdr:col>
      <xdr:colOff>38100</xdr:colOff>
      <xdr:row>59</xdr:row>
      <xdr:rowOff>1082</xdr:rowOff>
    </xdr:to>
    <xdr:sp macro="" textlink="">
      <xdr:nvSpPr>
        <xdr:cNvPr id="364" name="楕円 363"/>
        <xdr:cNvSpPr/>
      </xdr:nvSpPr>
      <xdr:spPr>
        <a:xfrm>
          <a:off x="8699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163659</xdr:rowOff>
    </xdr:from>
    <xdr:ext cx="469744" cy="259045"/>
    <xdr:sp macro="" textlink="">
      <xdr:nvSpPr>
        <xdr:cNvPr id="365" name="テキスト ボックス 364"/>
        <xdr:cNvSpPr txBox="1"/>
      </xdr:nvSpPr>
      <xdr:spPr>
        <a:xfrm>
          <a:off x="8515428" y="101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60076</xdr:rowOff>
    </xdr:from>
    <xdr:to>
      <xdr:col>41</xdr:col>
      <xdr:colOff>101600</xdr:colOff>
      <xdr:row>58</xdr:row>
      <xdr:rowOff>161676</xdr:rowOff>
    </xdr:to>
    <xdr:sp macro="" textlink="">
      <xdr:nvSpPr>
        <xdr:cNvPr id="366" name="楕円 365"/>
        <xdr:cNvSpPr/>
      </xdr:nvSpPr>
      <xdr:spPr>
        <a:xfrm>
          <a:off x="7810500" y="1000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152803</xdr:rowOff>
    </xdr:from>
    <xdr:ext cx="534377" cy="259045"/>
    <xdr:sp macro="" textlink="">
      <xdr:nvSpPr>
        <xdr:cNvPr id="367" name="テキスト ボックス 366"/>
        <xdr:cNvSpPr txBox="1"/>
      </xdr:nvSpPr>
      <xdr:spPr>
        <a:xfrm>
          <a:off x="7594111" y="1009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52656</xdr:rowOff>
    </xdr:from>
    <xdr:to>
      <xdr:col>36</xdr:col>
      <xdr:colOff>165100</xdr:colOff>
      <xdr:row>58</xdr:row>
      <xdr:rowOff>154256</xdr:rowOff>
    </xdr:to>
    <xdr:sp macro="" textlink="">
      <xdr:nvSpPr>
        <xdr:cNvPr id="368" name="楕円 367"/>
        <xdr:cNvSpPr/>
      </xdr:nvSpPr>
      <xdr:spPr>
        <a:xfrm>
          <a:off x="6921500" y="99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145383</xdr:rowOff>
    </xdr:from>
    <xdr:ext cx="534377" cy="259045"/>
    <xdr:sp macro="" textlink="">
      <xdr:nvSpPr>
        <xdr:cNvPr id="369" name="テキスト ボックス 368"/>
        <xdr:cNvSpPr txBox="1"/>
      </xdr:nvSpPr>
      <xdr:spPr>
        <a:xfrm>
          <a:off x="6705111" y="100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81826</xdr:rowOff>
    </xdr:from>
    <xdr:to>
      <xdr:col>55</xdr:col>
      <xdr:colOff>0</xdr:colOff>
      <xdr:row>78</xdr:row>
      <xdr:rowOff>90793</xdr:rowOff>
    </xdr:to>
    <xdr:cxnSp macro="">
      <xdr:nvCxnSpPr>
        <xdr:cNvPr id="398" name="直線コネクタ 397"/>
        <xdr:cNvCxnSpPr/>
      </xdr:nvCxnSpPr>
      <xdr:spPr>
        <a:xfrm flipV="1">
          <a:off x="9639300" y="13454926"/>
          <a:ext cx="8382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90793</xdr:rowOff>
    </xdr:from>
    <xdr:to>
      <xdr:col>50</xdr:col>
      <xdr:colOff>114300</xdr:colOff>
      <xdr:row>78</xdr:row>
      <xdr:rowOff>99746</xdr:rowOff>
    </xdr:to>
    <xdr:cxnSp macro="">
      <xdr:nvCxnSpPr>
        <xdr:cNvPr id="401" name="直線コネクタ 400"/>
        <xdr:cNvCxnSpPr/>
      </xdr:nvCxnSpPr>
      <xdr:spPr>
        <a:xfrm flipV="1">
          <a:off x="8750300" y="1346389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17475</xdr:rowOff>
    </xdr:from>
    <xdr:to>
      <xdr:col>45</xdr:col>
      <xdr:colOff>177800</xdr:colOff>
      <xdr:row>78</xdr:row>
      <xdr:rowOff>99746</xdr:rowOff>
    </xdr:to>
    <xdr:cxnSp macro="">
      <xdr:nvCxnSpPr>
        <xdr:cNvPr id="404" name="直線コネクタ 403"/>
        <xdr:cNvCxnSpPr/>
      </xdr:nvCxnSpPr>
      <xdr:spPr>
        <a:xfrm>
          <a:off x="7861300" y="13390575"/>
          <a:ext cx="889000" cy="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74422</xdr:rowOff>
    </xdr:from>
    <xdr:to>
      <xdr:col>41</xdr:col>
      <xdr:colOff>50800</xdr:colOff>
      <xdr:row>78</xdr:row>
      <xdr:rowOff>17475</xdr:rowOff>
    </xdr:to>
    <xdr:cxnSp macro="">
      <xdr:nvCxnSpPr>
        <xdr:cNvPr id="407" name="直線コネクタ 406"/>
        <xdr:cNvCxnSpPr/>
      </xdr:nvCxnSpPr>
      <xdr:spPr>
        <a:xfrm>
          <a:off x="6972300" y="13276072"/>
          <a:ext cx="889000" cy="1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31026</xdr:rowOff>
    </xdr:from>
    <xdr:to>
      <xdr:col>55</xdr:col>
      <xdr:colOff>50800</xdr:colOff>
      <xdr:row>78</xdr:row>
      <xdr:rowOff>132626</xdr:rowOff>
    </xdr:to>
    <xdr:sp macro="" textlink="">
      <xdr:nvSpPr>
        <xdr:cNvPr id="417" name="楕円 416"/>
        <xdr:cNvSpPr/>
      </xdr:nvSpPr>
      <xdr:spPr>
        <a:xfrm>
          <a:off x="10426700" y="134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117403</xdr:rowOff>
    </xdr:from>
    <xdr:ext cx="534377" cy="259045"/>
    <xdr:sp macro="" textlink="">
      <xdr:nvSpPr>
        <xdr:cNvPr id="418" name="商工費該当値テキスト"/>
        <xdr:cNvSpPr txBox="1"/>
      </xdr:nvSpPr>
      <xdr:spPr>
        <a:xfrm>
          <a:off x="10528300" y="133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39993</xdr:rowOff>
    </xdr:from>
    <xdr:to>
      <xdr:col>50</xdr:col>
      <xdr:colOff>165100</xdr:colOff>
      <xdr:row>78</xdr:row>
      <xdr:rowOff>141593</xdr:rowOff>
    </xdr:to>
    <xdr:sp macro="" textlink="">
      <xdr:nvSpPr>
        <xdr:cNvPr id="419" name="楕円 418"/>
        <xdr:cNvSpPr/>
      </xdr:nvSpPr>
      <xdr:spPr>
        <a:xfrm>
          <a:off x="9588500" y="13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132720</xdr:rowOff>
    </xdr:from>
    <xdr:ext cx="469744" cy="259045"/>
    <xdr:sp macro="" textlink="">
      <xdr:nvSpPr>
        <xdr:cNvPr id="420" name="テキスト ボックス 419"/>
        <xdr:cNvSpPr txBox="1"/>
      </xdr:nvSpPr>
      <xdr:spPr>
        <a:xfrm>
          <a:off x="9404428" y="135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48946</xdr:rowOff>
    </xdr:from>
    <xdr:to>
      <xdr:col>46</xdr:col>
      <xdr:colOff>38100</xdr:colOff>
      <xdr:row>78</xdr:row>
      <xdr:rowOff>150546</xdr:rowOff>
    </xdr:to>
    <xdr:sp macro="" textlink="">
      <xdr:nvSpPr>
        <xdr:cNvPr id="421" name="楕円 420"/>
        <xdr:cNvSpPr/>
      </xdr:nvSpPr>
      <xdr:spPr>
        <a:xfrm>
          <a:off x="8699500" y="134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141673</xdr:rowOff>
    </xdr:from>
    <xdr:ext cx="469744" cy="259045"/>
    <xdr:sp macro="" textlink="">
      <xdr:nvSpPr>
        <xdr:cNvPr id="422" name="テキスト ボックス 421"/>
        <xdr:cNvSpPr txBox="1"/>
      </xdr:nvSpPr>
      <xdr:spPr>
        <a:xfrm>
          <a:off x="8515428" y="135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138125</xdr:rowOff>
    </xdr:from>
    <xdr:to>
      <xdr:col>41</xdr:col>
      <xdr:colOff>101600</xdr:colOff>
      <xdr:row>78</xdr:row>
      <xdr:rowOff>68275</xdr:rowOff>
    </xdr:to>
    <xdr:sp macro="" textlink="">
      <xdr:nvSpPr>
        <xdr:cNvPr id="423" name="楕円 422"/>
        <xdr:cNvSpPr/>
      </xdr:nvSpPr>
      <xdr:spPr>
        <a:xfrm>
          <a:off x="7810500" y="133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59402</xdr:rowOff>
    </xdr:from>
    <xdr:ext cx="534377" cy="259045"/>
    <xdr:sp macro="" textlink="">
      <xdr:nvSpPr>
        <xdr:cNvPr id="424" name="テキスト ボックス 423"/>
        <xdr:cNvSpPr txBox="1"/>
      </xdr:nvSpPr>
      <xdr:spPr>
        <a:xfrm>
          <a:off x="7594111" y="134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23622</xdr:rowOff>
    </xdr:from>
    <xdr:to>
      <xdr:col>36</xdr:col>
      <xdr:colOff>165100</xdr:colOff>
      <xdr:row>77</xdr:row>
      <xdr:rowOff>125222</xdr:rowOff>
    </xdr:to>
    <xdr:sp macro="" textlink="">
      <xdr:nvSpPr>
        <xdr:cNvPr id="425" name="楕円 424"/>
        <xdr:cNvSpPr/>
      </xdr:nvSpPr>
      <xdr:spPr>
        <a:xfrm>
          <a:off x="69215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141749</xdr:rowOff>
    </xdr:from>
    <xdr:ext cx="534377" cy="259045"/>
    <xdr:sp macro="" textlink="">
      <xdr:nvSpPr>
        <xdr:cNvPr id="426" name="テキスト ボックス 425"/>
        <xdr:cNvSpPr txBox="1"/>
      </xdr:nvSpPr>
      <xdr:spPr>
        <a:xfrm>
          <a:off x="6705111" y="130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158589</xdr:rowOff>
    </xdr:from>
    <xdr:to>
      <xdr:col>55</xdr:col>
      <xdr:colOff>0</xdr:colOff>
      <xdr:row>98</xdr:row>
      <xdr:rowOff>158852</xdr:rowOff>
    </xdr:to>
    <xdr:cxnSp macro="">
      <xdr:nvCxnSpPr>
        <xdr:cNvPr id="457" name="直線コネクタ 456"/>
        <xdr:cNvCxnSpPr/>
      </xdr:nvCxnSpPr>
      <xdr:spPr>
        <a:xfrm flipV="1">
          <a:off x="9639300" y="16960689"/>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158852</xdr:rowOff>
    </xdr:from>
    <xdr:to>
      <xdr:col>50</xdr:col>
      <xdr:colOff>114300</xdr:colOff>
      <xdr:row>99</xdr:row>
      <xdr:rowOff>4776</xdr:rowOff>
    </xdr:to>
    <xdr:cxnSp macro="">
      <xdr:nvCxnSpPr>
        <xdr:cNvPr id="460" name="直線コネクタ 459"/>
        <xdr:cNvCxnSpPr/>
      </xdr:nvCxnSpPr>
      <xdr:spPr>
        <a:xfrm flipV="1">
          <a:off x="8750300" y="1696095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125871</xdr:rowOff>
    </xdr:from>
    <xdr:to>
      <xdr:col>45</xdr:col>
      <xdr:colOff>177800</xdr:colOff>
      <xdr:row>99</xdr:row>
      <xdr:rowOff>4776</xdr:rowOff>
    </xdr:to>
    <xdr:cxnSp macro="">
      <xdr:nvCxnSpPr>
        <xdr:cNvPr id="463" name="直線コネクタ 462"/>
        <xdr:cNvCxnSpPr/>
      </xdr:nvCxnSpPr>
      <xdr:spPr>
        <a:xfrm>
          <a:off x="7861300" y="16927971"/>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125871</xdr:rowOff>
    </xdr:from>
    <xdr:to>
      <xdr:col>41</xdr:col>
      <xdr:colOff>50800</xdr:colOff>
      <xdr:row>98</xdr:row>
      <xdr:rowOff>126033</xdr:rowOff>
    </xdr:to>
    <xdr:cxnSp macro="">
      <xdr:nvCxnSpPr>
        <xdr:cNvPr id="466" name="直線コネクタ 465"/>
        <xdr:cNvCxnSpPr/>
      </xdr:nvCxnSpPr>
      <xdr:spPr>
        <a:xfrm flipV="1">
          <a:off x="6972300" y="16927971"/>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107789</xdr:rowOff>
    </xdr:from>
    <xdr:to>
      <xdr:col>55</xdr:col>
      <xdr:colOff>50800</xdr:colOff>
      <xdr:row>99</xdr:row>
      <xdr:rowOff>37939</xdr:rowOff>
    </xdr:to>
    <xdr:sp macro="" textlink="">
      <xdr:nvSpPr>
        <xdr:cNvPr id="476" name="楕円 475"/>
        <xdr:cNvSpPr/>
      </xdr:nvSpPr>
      <xdr:spPr>
        <a:xfrm>
          <a:off x="10426700" y="169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67166</xdr:rowOff>
    </xdr:from>
    <xdr:ext cx="599010" cy="259045"/>
    <xdr:sp macro="" textlink="">
      <xdr:nvSpPr>
        <xdr:cNvPr id="477" name="土木費該当値テキスト"/>
        <xdr:cNvSpPr txBox="1"/>
      </xdr:nvSpPr>
      <xdr:spPr>
        <a:xfrm>
          <a:off x="10528300" y="1669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108052</xdr:rowOff>
    </xdr:from>
    <xdr:to>
      <xdr:col>50</xdr:col>
      <xdr:colOff>165100</xdr:colOff>
      <xdr:row>99</xdr:row>
      <xdr:rowOff>38202</xdr:rowOff>
    </xdr:to>
    <xdr:sp macro="" textlink="">
      <xdr:nvSpPr>
        <xdr:cNvPr id="478" name="楕円 477"/>
        <xdr:cNvSpPr/>
      </xdr:nvSpPr>
      <xdr:spPr>
        <a:xfrm>
          <a:off x="9588500" y="169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54729</xdr:rowOff>
    </xdr:from>
    <xdr:ext cx="599010" cy="259045"/>
    <xdr:sp macro="" textlink="">
      <xdr:nvSpPr>
        <xdr:cNvPr id="479" name="テキスト ボックス 478"/>
        <xdr:cNvSpPr txBox="1"/>
      </xdr:nvSpPr>
      <xdr:spPr>
        <a:xfrm>
          <a:off x="9339795" y="1668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125426</xdr:rowOff>
    </xdr:from>
    <xdr:to>
      <xdr:col>46</xdr:col>
      <xdr:colOff>38100</xdr:colOff>
      <xdr:row>99</xdr:row>
      <xdr:rowOff>55576</xdr:rowOff>
    </xdr:to>
    <xdr:sp macro="" textlink="">
      <xdr:nvSpPr>
        <xdr:cNvPr id="480" name="楕円 479"/>
        <xdr:cNvSpPr/>
      </xdr:nvSpPr>
      <xdr:spPr>
        <a:xfrm>
          <a:off x="8699500" y="169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72103</xdr:rowOff>
    </xdr:from>
    <xdr:ext cx="534377" cy="259045"/>
    <xdr:sp macro="" textlink="">
      <xdr:nvSpPr>
        <xdr:cNvPr id="481" name="テキスト ボックス 480"/>
        <xdr:cNvSpPr txBox="1"/>
      </xdr:nvSpPr>
      <xdr:spPr>
        <a:xfrm>
          <a:off x="8483111" y="167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75071</xdr:rowOff>
    </xdr:from>
    <xdr:to>
      <xdr:col>41</xdr:col>
      <xdr:colOff>101600</xdr:colOff>
      <xdr:row>99</xdr:row>
      <xdr:rowOff>5221</xdr:rowOff>
    </xdr:to>
    <xdr:sp macro="" textlink="">
      <xdr:nvSpPr>
        <xdr:cNvPr id="482" name="楕円 481"/>
        <xdr:cNvSpPr/>
      </xdr:nvSpPr>
      <xdr:spPr>
        <a:xfrm>
          <a:off x="7810500" y="16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21748</xdr:rowOff>
    </xdr:from>
    <xdr:ext cx="599010" cy="259045"/>
    <xdr:sp macro="" textlink="">
      <xdr:nvSpPr>
        <xdr:cNvPr id="483" name="テキスト ボックス 482"/>
        <xdr:cNvSpPr txBox="1"/>
      </xdr:nvSpPr>
      <xdr:spPr>
        <a:xfrm>
          <a:off x="7561795" y="166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75233</xdr:rowOff>
    </xdr:from>
    <xdr:to>
      <xdr:col>36</xdr:col>
      <xdr:colOff>165100</xdr:colOff>
      <xdr:row>99</xdr:row>
      <xdr:rowOff>5383</xdr:rowOff>
    </xdr:to>
    <xdr:sp macro="" textlink="">
      <xdr:nvSpPr>
        <xdr:cNvPr id="484" name="楕円 483"/>
        <xdr:cNvSpPr/>
      </xdr:nvSpPr>
      <xdr:spPr>
        <a:xfrm>
          <a:off x="6921500" y="168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21910</xdr:rowOff>
    </xdr:from>
    <xdr:ext cx="599010" cy="259045"/>
    <xdr:sp macro="" textlink="">
      <xdr:nvSpPr>
        <xdr:cNvPr id="485" name="テキスト ボックス 484"/>
        <xdr:cNvSpPr txBox="1"/>
      </xdr:nvSpPr>
      <xdr:spPr>
        <a:xfrm>
          <a:off x="6672795" y="1665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41036</xdr:rowOff>
    </xdr:from>
    <xdr:to>
      <xdr:col>85</xdr:col>
      <xdr:colOff>127000</xdr:colOff>
      <xdr:row>38</xdr:row>
      <xdr:rowOff>47258</xdr:rowOff>
    </xdr:to>
    <xdr:cxnSp macro="">
      <xdr:nvCxnSpPr>
        <xdr:cNvPr id="512" name="直線コネクタ 511"/>
        <xdr:cNvCxnSpPr/>
      </xdr:nvCxnSpPr>
      <xdr:spPr>
        <a:xfrm flipV="1">
          <a:off x="15481300" y="6556136"/>
          <a:ext cx="8382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47258</xdr:rowOff>
    </xdr:from>
    <xdr:to>
      <xdr:col>81</xdr:col>
      <xdr:colOff>50800</xdr:colOff>
      <xdr:row>38</xdr:row>
      <xdr:rowOff>50574</xdr:rowOff>
    </xdr:to>
    <xdr:cxnSp macro="">
      <xdr:nvCxnSpPr>
        <xdr:cNvPr id="515" name="直線コネクタ 514"/>
        <xdr:cNvCxnSpPr/>
      </xdr:nvCxnSpPr>
      <xdr:spPr>
        <a:xfrm flipV="1">
          <a:off x="14592300" y="6562358"/>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46993</xdr:rowOff>
    </xdr:from>
    <xdr:to>
      <xdr:col>76</xdr:col>
      <xdr:colOff>114300</xdr:colOff>
      <xdr:row>38</xdr:row>
      <xdr:rowOff>50574</xdr:rowOff>
    </xdr:to>
    <xdr:cxnSp macro="">
      <xdr:nvCxnSpPr>
        <xdr:cNvPr id="518" name="直線コネクタ 517"/>
        <xdr:cNvCxnSpPr/>
      </xdr:nvCxnSpPr>
      <xdr:spPr>
        <a:xfrm>
          <a:off x="13703300" y="656209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46404</xdr:rowOff>
    </xdr:from>
    <xdr:to>
      <xdr:col>71</xdr:col>
      <xdr:colOff>177800</xdr:colOff>
      <xdr:row>38</xdr:row>
      <xdr:rowOff>46993</xdr:rowOff>
    </xdr:to>
    <xdr:cxnSp macro="">
      <xdr:nvCxnSpPr>
        <xdr:cNvPr id="521" name="直線コネクタ 520"/>
        <xdr:cNvCxnSpPr/>
      </xdr:nvCxnSpPr>
      <xdr:spPr>
        <a:xfrm>
          <a:off x="12814300" y="6561504"/>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161686</xdr:rowOff>
    </xdr:from>
    <xdr:to>
      <xdr:col>85</xdr:col>
      <xdr:colOff>177800</xdr:colOff>
      <xdr:row>38</xdr:row>
      <xdr:rowOff>91836</xdr:rowOff>
    </xdr:to>
    <xdr:sp macro="" textlink="">
      <xdr:nvSpPr>
        <xdr:cNvPr id="531" name="楕円 530"/>
        <xdr:cNvSpPr/>
      </xdr:nvSpPr>
      <xdr:spPr>
        <a:xfrm>
          <a:off x="16268700" y="65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76613</xdr:rowOff>
    </xdr:from>
    <xdr:ext cx="534377" cy="259045"/>
    <xdr:sp macro="" textlink="">
      <xdr:nvSpPr>
        <xdr:cNvPr id="532" name="消防費該当値テキスト"/>
        <xdr:cNvSpPr txBox="1"/>
      </xdr:nvSpPr>
      <xdr:spPr>
        <a:xfrm>
          <a:off x="16370300" y="642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167908</xdr:rowOff>
    </xdr:from>
    <xdr:to>
      <xdr:col>81</xdr:col>
      <xdr:colOff>101600</xdr:colOff>
      <xdr:row>38</xdr:row>
      <xdr:rowOff>98058</xdr:rowOff>
    </xdr:to>
    <xdr:sp macro="" textlink="">
      <xdr:nvSpPr>
        <xdr:cNvPr id="533" name="楕円 532"/>
        <xdr:cNvSpPr/>
      </xdr:nvSpPr>
      <xdr:spPr>
        <a:xfrm>
          <a:off x="15430500" y="65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89185</xdr:rowOff>
    </xdr:from>
    <xdr:ext cx="534377" cy="259045"/>
    <xdr:sp macro="" textlink="">
      <xdr:nvSpPr>
        <xdr:cNvPr id="534" name="テキスト ボックス 533"/>
        <xdr:cNvSpPr txBox="1"/>
      </xdr:nvSpPr>
      <xdr:spPr>
        <a:xfrm>
          <a:off x="15214111" y="66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171224</xdr:rowOff>
    </xdr:from>
    <xdr:to>
      <xdr:col>76</xdr:col>
      <xdr:colOff>165100</xdr:colOff>
      <xdr:row>38</xdr:row>
      <xdr:rowOff>101374</xdr:rowOff>
    </xdr:to>
    <xdr:sp macro="" textlink="">
      <xdr:nvSpPr>
        <xdr:cNvPr id="535" name="楕円 534"/>
        <xdr:cNvSpPr/>
      </xdr:nvSpPr>
      <xdr:spPr>
        <a:xfrm>
          <a:off x="14541500" y="65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92501</xdr:rowOff>
    </xdr:from>
    <xdr:ext cx="534377" cy="259045"/>
    <xdr:sp macro="" textlink="">
      <xdr:nvSpPr>
        <xdr:cNvPr id="536" name="テキスト ボックス 535"/>
        <xdr:cNvSpPr txBox="1"/>
      </xdr:nvSpPr>
      <xdr:spPr>
        <a:xfrm>
          <a:off x="14325111" y="66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167643</xdr:rowOff>
    </xdr:from>
    <xdr:to>
      <xdr:col>72</xdr:col>
      <xdr:colOff>38100</xdr:colOff>
      <xdr:row>38</xdr:row>
      <xdr:rowOff>97793</xdr:rowOff>
    </xdr:to>
    <xdr:sp macro="" textlink="">
      <xdr:nvSpPr>
        <xdr:cNvPr id="537" name="楕円 536"/>
        <xdr:cNvSpPr/>
      </xdr:nvSpPr>
      <xdr:spPr>
        <a:xfrm>
          <a:off x="13652500" y="65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88920</xdr:rowOff>
    </xdr:from>
    <xdr:ext cx="534377" cy="259045"/>
    <xdr:sp macro="" textlink="">
      <xdr:nvSpPr>
        <xdr:cNvPr id="538" name="テキスト ボックス 537"/>
        <xdr:cNvSpPr txBox="1"/>
      </xdr:nvSpPr>
      <xdr:spPr>
        <a:xfrm>
          <a:off x="13436111" y="66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167054</xdr:rowOff>
    </xdr:from>
    <xdr:to>
      <xdr:col>67</xdr:col>
      <xdr:colOff>101600</xdr:colOff>
      <xdr:row>38</xdr:row>
      <xdr:rowOff>97204</xdr:rowOff>
    </xdr:to>
    <xdr:sp macro="" textlink="">
      <xdr:nvSpPr>
        <xdr:cNvPr id="539" name="楕円 538"/>
        <xdr:cNvSpPr/>
      </xdr:nvSpPr>
      <xdr:spPr>
        <a:xfrm>
          <a:off x="12763500" y="65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88331</xdr:rowOff>
    </xdr:from>
    <xdr:ext cx="534377" cy="259045"/>
    <xdr:sp macro="" textlink="">
      <xdr:nvSpPr>
        <xdr:cNvPr id="540" name="テキスト ボックス 539"/>
        <xdr:cNvSpPr txBox="1"/>
      </xdr:nvSpPr>
      <xdr:spPr>
        <a:xfrm>
          <a:off x="12547111" y="66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865</xdr:rowOff>
    </xdr:from>
    <xdr:to>
      <xdr:col>85</xdr:col>
      <xdr:colOff>127000</xdr:colOff>
      <xdr:row>58</xdr:row>
      <xdr:rowOff>39854</xdr:rowOff>
    </xdr:to>
    <xdr:cxnSp macro="">
      <xdr:nvCxnSpPr>
        <xdr:cNvPr id="571" name="直線コネクタ 570"/>
        <xdr:cNvCxnSpPr/>
      </xdr:nvCxnSpPr>
      <xdr:spPr>
        <a:xfrm>
          <a:off x="15481300" y="9944965"/>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865</xdr:rowOff>
    </xdr:from>
    <xdr:to>
      <xdr:col>81</xdr:col>
      <xdr:colOff>50800</xdr:colOff>
      <xdr:row>58</xdr:row>
      <xdr:rowOff>54559</xdr:rowOff>
    </xdr:to>
    <xdr:cxnSp macro="">
      <xdr:nvCxnSpPr>
        <xdr:cNvPr id="574" name="直線コネクタ 573"/>
        <xdr:cNvCxnSpPr/>
      </xdr:nvCxnSpPr>
      <xdr:spPr>
        <a:xfrm flipV="1">
          <a:off x="14592300" y="9944965"/>
          <a:ext cx="889000" cy="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165839</xdr:rowOff>
    </xdr:from>
    <xdr:to>
      <xdr:col>76</xdr:col>
      <xdr:colOff>114300</xdr:colOff>
      <xdr:row>58</xdr:row>
      <xdr:rowOff>54559</xdr:rowOff>
    </xdr:to>
    <xdr:cxnSp macro="">
      <xdr:nvCxnSpPr>
        <xdr:cNvPr id="577" name="直線コネクタ 576"/>
        <xdr:cNvCxnSpPr/>
      </xdr:nvCxnSpPr>
      <xdr:spPr>
        <a:xfrm>
          <a:off x="13703300" y="9938489"/>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165839</xdr:rowOff>
    </xdr:from>
    <xdr:to>
      <xdr:col>71</xdr:col>
      <xdr:colOff>177800</xdr:colOff>
      <xdr:row>58</xdr:row>
      <xdr:rowOff>23189</xdr:rowOff>
    </xdr:to>
    <xdr:cxnSp macro="">
      <xdr:nvCxnSpPr>
        <xdr:cNvPr id="580" name="直線コネクタ 579"/>
        <xdr:cNvCxnSpPr/>
      </xdr:nvCxnSpPr>
      <xdr:spPr>
        <a:xfrm flipV="1">
          <a:off x="12814300" y="9938489"/>
          <a:ext cx="889000" cy="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160504</xdr:rowOff>
    </xdr:from>
    <xdr:to>
      <xdr:col>85</xdr:col>
      <xdr:colOff>177800</xdr:colOff>
      <xdr:row>58</xdr:row>
      <xdr:rowOff>90654</xdr:rowOff>
    </xdr:to>
    <xdr:sp macro="" textlink="">
      <xdr:nvSpPr>
        <xdr:cNvPr id="590" name="楕円 589"/>
        <xdr:cNvSpPr/>
      </xdr:nvSpPr>
      <xdr:spPr>
        <a:xfrm>
          <a:off x="16268700" y="99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121515</xdr:rowOff>
    </xdr:from>
    <xdr:to>
      <xdr:col>81</xdr:col>
      <xdr:colOff>101600</xdr:colOff>
      <xdr:row>58</xdr:row>
      <xdr:rowOff>51665</xdr:rowOff>
    </xdr:to>
    <xdr:sp macro="" textlink="">
      <xdr:nvSpPr>
        <xdr:cNvPr id="592" name="楕円 591"/>
        <xdr:cNvSpPr/>
      </xdr:nvSpPr>
      <xdr:spPr>
        <a:xfrm>
          <a:off x="15430500" y="98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68192</xdr:rowOff>
    </xdr:from>
    <xdr:ext cx="534377" cy="259045"/>
    <xdr:sp macro="" textlink="">
      <xdr:nvSpPr>
        <xdr:cNvPr id="593" name="テキスト ボックス 592"/>
        <xdr:cNvSpPr txBox="1"/>
      </xdr:nvSpPr>
      <xdr:spPr>
        <a:xfrm>
          <a:off x="15214111" y="966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3759</xdr:rowOff>
    </xdr:from>
    <xdr:to>
      <xdr:col>76</xdr:col>
      <xdr:colOff>165100</xdr:colOff>
      <xdr:row>58</xdr:row>
      <xdr:rowOff>105359</xdr:rowOff>
    </xdr:to>
    <xdr:sp macro="" textlink="">
      <xdr:nvSpPr>
        <xdr:cNvPr id="594" name="楕円 593"/>
        <xdr:cNvSpPr/>
      </xdr:nvSpPr>
      <xdr:spPr>
        <a:xfrm>
          <a:off x="14541500" y="9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96486</xdr:rowOff>
    </xdr:from>
    <xdr:ext cx="534377" cy="259045"/>
    <xdr:sp macro="" textlink="">
      <xdr:nvSpPr>
        <xdr:cNvPr id="595" name="テキスト ボックス 594"/>
        <xdr:cNvSpPr txBox="1"/>
      </xdr:nvSpPr>
      <xdr:spPr>
        <a:xfrm>
          <a:off x="14325111" y="100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115039</xdr:rowOff>
    </xdr:from>
    <xdr:to>
      <xdr:col>72</xdr:col>
      <xdr:colOff>38100</xdr:colOff>
      <xdr:row>58</xdr:row>
      <xdr:rowOff>45189</xdr:rowOff>
    </xdr:to>
    <xdr:sp macro="" textlink="">
      <xdr:nvSpPr>
        <xdr:cNvPr id="596" name="楕円 595"/>
        <xdr:cNvSpPr/>
      </xdr:nvSpPr>
      <xdr:spPr>
        <a:xfrm>
          <a:off x="13652500" y="98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61716</xdr:rowOff>
    </xdr:from>
    <xdr:ext cx="534377" cy="259045"/>
    <xdr:sp macro="" textlink="">
      <xdr:nvSpPr>
        <xdr:cNvPr id="597" name="テキスト ボックス 596"/>
        <xdr:cNvSpPr txBox="1"/>
      </xdr:nvSpPr>
      <xdr:spPr>
        <a:xfrm>
          <a:off x="13436111" y="96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143839</xdr:rowOff>
    </xdr:from>
    <xdr:to>
      <xdr:col>67</xdr:col>
      <xdr:colOff>101600</xdr:colOff>
      <xdr:row>58</xdr:row>
      <xdr:rowOff>73989</xdr:rowOff>
    </xdr:to>
    <xdr:sp macro="" textlink="">
      <xdr:nvSpPr>
        <xdr:cNvPr id="598" name="楕円 597"/>
        <xdr:cNvSpPr/>
      </xdr:nvSpPr>
      <xdr:spPr>
        <a:xfrm>
          <a:off x="12763500" y="991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90516</xdr:rowOff>
    </xdr:from>
    <xdr:ext cx="534377" cy="259045"/>
    <xdr:sp macro="" textlink="">
      <xdr:nvSpPr>
        <xdr:cNvPr id="599" name="テキスト ボックス 598"/>
        <xdr:cNvSpPr txBox="1"/>
      </xdr:nvSpPr>
      <xdr:spPr>
        <a:xfrm>
          <a:off x="12547111" y="96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96038</xdr:rowOff>
    </xdr:from>
    <xdr:to>
      <xdr:col>85</xdr:col>
      <xdr:colOff>127000</xdr:colOff>
      <xdr:row>98</xdr:row>
      <xdr:rowOff>109017</xdr:rowOff>
    </xdr:to>
    <xdr:cxnSp macro="">
      <xdr:nvCxnSpPr>
        <xdr:cNvPr id="681" name="直線コネクタ 680"/>
        <xdr:cNvCxnSpPr/>
      </xdr:nvCxnSpPr>
      <xdr:spPr>
        <a:xfrm>
          <a:off x="15481300" y="16898138"/>
          <a:ext cx="8382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65785</xdr:rowOff>
    </xdr:from>
    <xdr:to>
      <xdr:col>81</xdr:col>
      <xdr:colOff>50800</xdr:colOff>
      <xdr:row>98</xdr:row>
      <xdr:rowOff>96038</xdr:rowOff>
    </xdr:to>
    <xdr:cxnSp macro="">
      <xdr:nvCxnSpPr>
        <xdr:cNvPr id="684" name="直線コネクタ 683"/>
        <xdr:cNvCxnSpPr/>
      </xdr:nvCxnSpPr>
      <xdr:spPr>
        <a:xfrm>
          <a:off x="14592300" y="16867885"/>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58962</xdr:rowOff>
    </xdr:from>
    <xdr:to>
      <xdr:col>76</xdr:col>
      <xdr:colOff>114300</xdr:colOff>
      <xdr:row>98</xdr:row>
      <xdr:rowOff>65785</xdr:rowOff>
    </xdr:to>
    <xdr:cxnSp macro="">
      <xdr:nvCxnSpPr>
        <xdr:cNvPr id="687" name="直線コネクタ 686"/>
        <xdr:cNvCxnSpPr/>
      </xdr:nvCxnSpPr>
      <xdr:spPr>
        <a:xfrm>
          <a:off x="13703300" y="16861062"/>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54273</xdr:rowOff>
    </xdr:from>
    <xdr:to>
      <xdr:col>71</xdr:col>
      <xdr:colOff>177800</xdr:colOff>
      <xdr:row>98</xdr:row>
      <xdr:rowOff>58962</xdr:rowOff>
    </xdr:to>
    <xdr:cxnSp macro="">
      <xdr:nvCxnSpPr>
        <xdr:cNvPr id="690" name="直線コネクタ 689"/>
        <xdr:cNvCxnSpPr/>
      </xdr:nvCxnSpPr>
      <xdr:spPr>
        <a:xfrm>
          <a:off x="12814300" y="16856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58217</xdr:rowOff>
    </xdr:from>
    <xdr:to>
      <xdr:col>85</xdr:col>
      <xdr:colOff>177800</xdr:colOff>
      <xdr:row>98</xdr:row>
      <xdr:rowOff>159817</xdr:rowOff>
    </xdr:to>
    <xdr:sp macro="" textlink="">
      <xdr:nvSpPr>
        <xdr:cNvPr id="700" name="楕円 699"/>
        <xdr:cNvSpPr/>
      </xdr:nvSpPr>
      <xdr:spPr>
        <a:xfrm>
          <a:off x="16268700" y="168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144594</xdr:rowOff>
    </xdr:from>
    <xdr:ext cx="469744" cy="259045"/>
    <xdr:sp macro="" textlink="">
      <xdr:nvSpPr>
        <xdr:cNvPr id="701" name="公債費該当値テキスト"/>
        <xdr:cNvSpPr txBox="1"/>
      </xdr:nvSpPr>
      <xdr:spPr>
        <a:xfrm>
          <a:off x="16370300" y="1677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45238</xdr:rowOff>
    </xdr:from>
    <xdr:to>
      <xdr:col>81</xdr:col>
      <xdr:colOff>101600</xdr:colOff>
      <xdr:row>98</xdr:row>
      <xdr:rowOff>146838</xdr:rowOff>
    </xdr:to>
    <xdr:sp macro="" textlink="">
      <xdr:nvSpPr>
        <xdr:cNvPr id="702" name="楕円 701"/>
        <xdr:cNvSpPr/>
      </xdr:nvSpPr>
      <xdr:spPr>
        <a:xfrm>
          <a:off x="15430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137965</xdr:rowOff>
    </xdr:from>
    <xdr:ext cx="469744" cy="259045"/>
    <xdr:sp macro="" textlink="">
      <xdr:nvSpPr>
        <xdr:cNvPr id="703" name="テキスト ボックス 702"/>
        <xdr:cNvSpPr txBox="1"/>
      </xdr:nvSpPr>
      <xdr:spPr>
        <a:xfrm>
          <a:off x="15246428" y="1694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14985</xdr:rowOff>
    </xdr:from>
    <xdr:to>
      <xdr:col>76</xdr:col>
      <xdr:colOff>165100</xdr:colOff>
      <xdr:row>98</xdr:row>
      <xdr:rowOff>116585</xdr:rowOff>
    </xdr:to>
    <xdr:sp macro="" textlink="">
      <xdr:nvSpPr>
        <xdr:cNvPr id="704" name="楕円 703"/>
        <xdr:cNvSpPr/>
      </xdr:nvSpPr>
      <xdr:spPr>
        <a:xfrm>
          <a:off x="14541500" y="168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107712</xdr:rowOff>
    </xdr:from>
    <xdr:ext cx="534377" cy="259045"/>
    <xdr:sp macro="" textlink="">
      <xdr:nvSpPr>
        <xdr:cNvPr id="705" name="テキスト ボックス 704"/>
        <xdr:cNvSpPr txBox="1"/>
      </xdr:nvSpPr>
      <xdr:spPr>
        <a:xfrm>
          <a:off x="14325111" y="169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8162</xdr:rowOff>
    </xdr:from>
    <xdr:to>
      <xdr:col>72</xdr:col>
      <xdr:colOff>38100</xdr:colOff>
      <xdr:row>98</xdr:row>
      <xdr:rowOff>109762</xdr:rowOff>
    </xdr:to>
    <xdr:sp macro="" textlink="">
      <xdr:nvSpPr>
        <xdr:cNvPr id="706" name="楕円 705"/>
        <xdr:cNvSpPr/>
      </xdr:nvSpPr>
      <xdr:spPr>
        <a:xfrm>
          <a:off x="13652500" y="168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100889</xdr:rowOff>
    </xdr:from>
    <xdr:ext cx="534377" cy="259045"/>
    <xdr:sp macro="" textlink="">
      <xdr:nvSpPr>
        <xdr:cNvPr id="707" name="テキスト ボックス 706"/>
        <xdr:cNvSpPr txBox="1"/>
      </xdr:nvSpPr>
      <xdr:spPr>
        <a:xfrm>
          <a:off x="13436111" y="169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3473</xdr:rowOff>
    </xdr:from>
    <xdr:to>
      <xdr:col>67</xdr:col>
      <xdr:colOff>101600</xdr:colOff>
      <xdr:row>98</xdr:row>
      <xdr:rowOff>105073</xdr:rowOff>
    </xdr:to>
    <xdr:sp macro="" textlink="">
      <xdr:nvSpPr>
        <xdr:cNvPr id="708" name="楕円 707"/>
        <xdr:cNvSpPr/>
      </xdr:nvSpPr>
      <xdr:spPr>
        <a:xfrm>
          <a:off x="12763500" y="168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96200</xdr:rowOff>
    </xdr:from>
    <xdr:ext cx="534377" cy="259045"/>
    <xdr:sp macro="" textlink="">
      <xdr:nvSpPr>
        <xdr:cNvPr id="709" name="テキスト ボックス 708"/>
        <xdr:cNvSpPr txBox="1"/>
      </xdr:nvSpPr>
      <xdr:spPr>
        <a:xfrm>
          <a:off x="12547111" y="168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・土木費を除いては、類似団体平均を下回っている。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10,622</a:t>
          </a:r>
          <a:r>
            <a:rPr kumimoji="1" lang="ja-JP" altLang="en-US" sz="1300">
              <a:latin typeface="ＭＳ Ｐゴシック" panose="020B0600070205080204" pitchFamily="50" charset="-128"/>
              <a:ea typeface="ＭＳ Ｐゴシック" panose="020B0600070205080204" pitchFamily="50" charset="-128"/>
            </a:rPr>
            <a:t>円となっているが、これは道路の改良拡幅工事等継続事業を引き続き行っているためである。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7,288</a:t>
          </a:r>
          <a:r>
            <a:rPr kumimoji="1" lang="ja-JP" altLang="en-US" sz="1300">
              <a:latin typeface="ＭＳ Ｐゴシック" panose="020B0600070205080204" pitchFamily="50" charset="-128"/>
              <a:ea typeface="ＭＳ Ｐゴシック" panose="020B0600070205080204" pitchFamily="50" charset="-128"/>
            </a:rPr>
            <a:t>円と減少したが、今後、小学校建設事業や生徒一人１台タブレット端末配備等により増加していくものと推察される。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・類似団体の平均以下の項目が多いが、地方税収減等に備え、事業の見直しや効率化を積極的且つ継続的に図っていく。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令和元年度については、地方税収の減少により実質単年度収支は赤字となっているが、財政調整基金の取崩しにより実質収支は黒字となった。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年連続での取崩しを余儀なくされており、対標準財政規模比も</a:t>
          </a:r>
          <a:r>
            <a:rPr kumimoji="1" lang="en-US" altLang="ja-JP" sz="1400">
              <a:latin typeface="ＭＳ ゴシック" pitchFamily="49" charset="-128"/>
              <a:ea typeface="ＭＳ ゴシック" pitchFamily="49" charset="-128"/>
            </a:rPr>
            <a:t>81.14</a:t>
          </a:r>
          <a:r>
            <a:rPr kumimoji="1" lang="ja-JP" altLang="en-US" sz="1400">
              <a:latin typeface="ＭＳ ゴシック" pitchFamily="49" charset="-128"/>
              <a:ea typeface="ＭＳ ゴシック" pitchFamily="49" charset="-128"/>
            </a:rPr>
            <a:t>％に低下した。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今後も地方税収は法人税率の改定により劇的な回復は見込めないことから、歳出の抜本的見直しを図り、財政調整基金取崩しの抑制に努めていく。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年間すべての会計において黒字となっている。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そのため、標準財政規模に対する全会計の合計黒字額が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％超となることもあり、総じて財政の健全性を維持しているといえる。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しかし、一部特別会計においては、営業収益における不足分を一般会計からの繰入金により補っているため、経営戦略の策定などにより、営業収益の向上や経営の合理化といった営業改善を図る必要がある。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5082468</v>
      </c>
      <c r="BO4" s="462"/>
      <c r="BP4" s="462"/>
      <c r="BQ4" s="462"/>
      <c r="BR4" s="462"/>
      <c r="BS4" s="462"/>
      <c r="BT4" s="462"/>
      <c r="BU4" s="463"/>
      <c r="BV4" s="461">
        <v>5342942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2.4</v>
      </c>
      <c r="CU4" s="646"/>
      <c r="CV4" s="646"/>
      <c r="CW4" s="646"/>
      <c r="CX4" s="646"/>
      <c r="CY4" s="646"/>
      <c r="CZ4" s="646"/>
      <c r="DA4" s="647"/>
      <c r="DB4" s="645">
        <v>8.6999999999999993</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4693388</v>
      </c>
      <c r="BO5" s="467"/>
      <c r="BP5" s="467"/>
      <c r="BQ5" s="467"/>
      <c r="BR5" s="467"/>
      <c r="BS5" s="467"/>
      <c r="BT5" s="467"/>
      <c r="BU5" s="468"/>
      <c r="BV5" s="466">
        <v>4851584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79.599999999999994</v>
      </c>
      <c r="CU5" s="437"/>
      <c r="CV5" s="437"/>
      <c r="CW5" s="437"/>
      <c r="CX5" s="437"/>
      <c r="CY5" s="437"/>
      <c r="CZ5" s="437"/>
      <c r="DA5" s="438"/>
      <c r="DB5" s="436">
        <v>63.3</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389080</v>
      </c>
      <c r="BO6" s="467"/>
      <c r="BP6" s="467"/>
      <c r="BQ6" s="467"/>
      <c r="BR6" s="467"/>
      <c r="BS6" s="467"/>
      <c r="BT6" s="467"/>
      <c r="BU6" s="468"/>
      <c r="BV6" s="466">
        <v>491358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79.599999999999994</v>
      </c>
      <c r="CU6" s="620"/>
      <c r="CV6" s="620"/>
      <c r="CW6" s="620"/>
      <c r="CX6" s="620"/>
      <c r="CY6" s="620"/>
      <c r="CZ6" s="620"/>
      <c r="DA6" s="621"/>
      <c r="DB6" s="619">
        <v>63.3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295284</v>
      </c>
      <c r="BO7" s="467"/>
      <c r="BP7" s="467"/>
      <c r="BQ7" s="467"/>
      <c r="BR7" s="467"/>
      <c r="BS7" s="467"/>
      <c r="BT7" s="467"/>
      <c r="BU7" s="468"/>
      <c r="BV7" s="466">
        <v>166762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3889592</v>
      </c>
      <c r="CU7" s="467"/>
      <c r="CV7" s="467"/>
      <c r="CW7" s="467"/>
      <c r="CX7" s="467"/>
      <c r="CY7" s="467"/>
      <c r="CZ7" s="467"/>
      <c r="DA7" s="468"/>
      <c r="DB7" s="466">
        <v>3713681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93796</v>
      </c>
      <c r="BO8" s="467"/>
      <c r="BP8" s="467"/>
      <c r="BQ8" s="467"/>
      <c r="BR8" s="467"/>
      <c r="BS8" s="467"/>
      <c r="BT8" s="467"/>
      <c r="BU8" s="468"/>
      <c r="BV8" s="466">
        <v>324596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1.3</v>
      </c>
      <c r="CU8" s="580"/>
      <c r="CV8" s="580"/>
      <c r="CW8" s="580"/>
      <c r="CX8" s="580"/>
      <c r="CY8" s="580"/>
      <c r="CZ8" s="580"/>
      <c r="DA8" s="581"/>
      <c r="DB8" s="579">
        <v>1.43</v>
      </c>
      <c r="DC8" s="580"/>
      <c r="DD8" s="580"/>
      <c r="DE8" s="580"/>
      <c r="DF8" s="580"/>
      <c r="DG8" s="580"/>
      <c r="DH8" s="580"/>
      <c r="DI8" s="581"/>
      <c r="DJ8" s="186"/>
      <c r="DK8" s="186"/>
      <c r="DL8" s="186"/>
      <c r="DM8" s="186"/>
      <c r="DN8" s="186"/>
      <c r="DO8" s="186"/>
    </row>
    <row r="9" spans="1:119" ht="18.75" customHeight="1" thickBot="1" x14ac:dyDescent="0.25">
      <c r="A9" s="187"/>
      <c r="B9" s="608" t="s">
        <v>110</v>
      </c>
      <c r="C9" s="609"/>
      <c r="D9" s="609"/>
      <c r="E9" s="609"/>
      <c r="F9" s="609"/>
      <c r="G9" s="609"/>
      <c r="H9" s="609"/>
      <c r="I9" s="609"/>
      <c r="J9" s="609"/>
      <c r="K9" s="529"/>
      <c r="L9" s="610" t="s">
        <v>111</v>
      </c>
      <c r="M9" s="611"/>
      <c r="N9" s="611"/>
      <c r="O9" s="611"/>
      <c r="P9" s="611"/>
      <c r="Q9" s="612"/>
      <c r="R9" s="613">
        <v>8968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-230800</v>
      </c>
      <c r="BO9" s="467"/>
      <c r="BP9" s="467"/>
      <c r="BQ9" s="467"/>
      <c r="BR9" s="467"/>
      <c r="BS9" s="467"/>
      <c r="BT9" s="467"/>
      <c r="BU9" s="468"/>
      <c r="BV9" s="466">
        <v>101635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1.6</v>
      </c>
      <c r="CU9" s="437"/>
      <c r="CV9" s="437"/>
      <c r="CW9" s="437"/>
      <c r="CX9" s="437"/>
      <c r="CY9" s="437"/>
      <c r="CZ9" s="437"/>
      <c r="DA9" s="438"/>
      <c r="DB9" s="436">
        <v>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116</v>
      </c>
      <c r="M10" s="440"/>
      <c r="N10" s="440"/>
      <c r="O10" s="440"/>
      <c r="P10" s="440"/>
      <c r="Q10" s="441"/>
      <c r="R10" s="442">
        <v>8635</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93</v>
      </c>
      <c r="AV10" s="524"/>
      <c r="AW10" s="524"/>
      <c r="AX10" s="524"/>
      <c r="AY10" s="446" t="s">
        <v>118</v>
      </c>
      <c r="AZ10" s="447"/>
      <c r="BA10" s="447"/>
      <c r="BB10" s="447"/>
      <c r="BC10" s="447"/>
      <c r="BD10" s="447"/>
      <c r="BE10" s="447"/>
      <c r="BF10" s="447"/>
      <c r="BG10" s="447"/>
      <c r="BH10" s="447"/>
      <c r="BI10" s="447"/>
      <c r="BJ10" s="447"/>
      <c r="BK10" s="447"/>
      <c r="BL10" s="447"/>
      <c r="BM10" s="448"/>
      <c r="BN10" s="466">
        <v>65</v>
      </c>
      <c r="BO10" s="467"/>
      <c r="BP10" s="467"/>
      <c r="BQ10" s="467"/>
      <c r="BR10" s="467"/>
      <c r="BS10" s="467"/>
      <c r="BT10" s="467"/>
      <c r="BU10" s="468"/>
      <c r="BV10" s="466">
        <v>292103</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9683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123</v>
      </c>
      <c r="AV12" s="524"/>
      <c r="AW12" s="524"/>
      <c r="AX12" s="524"/>
      <c r="AY12" s="446" t="s">
        <v>133</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9364</v>
      </c>
      <c r="S13" s="570"/>
      <c r="T13" s="570"/>
      <c r="U13" s="570"/>
      <c r="V13" s="571"/>
      <c r="W13" s="557" t="s">
        <v>138</v>
      </c>
      <c r="X13" s="479"/>
      <c r="Y13" s="479"/>
      <c r="Z13" s="479"/>
      <c r="AA13" s="479"/>
      <c r="AB13" s="480"/>
      <c r="AC13" s="442">
        <v>93</v>
      </c>
      <c r="AD13" s="443"/>
      <c r="AE13" s="443"/>
      <c r="AF13" s="443"/>
      <c r="AG13" s="444"/>
      <c r="AH13" s="442">
        <v>112</v>
      </c>
      <c r="AI13" s="443"/>
      <c r="AJ13" s="443"/>
      <c r="AK13" s="443"/>
      <c r="AL13" s="445"/>
      <c r="AM13" s="535" t="s">
        <v>139</v>
      </c>
      <c r="AN13" s="440"/>
      <c r="AO13" s="440"/>
      <c r="AP13" s="440"/>
      <c r="AQ13" s="440"/>
      <c r="AR13" s="440"/>
      <c r="AS13" s="440"/>
      <c r="AT13" s="441"/>
      <c r="AU13" s="523" t="s">
        <v>93</v>
      </c>
      <c r="AV13" s="524"/>
      <c r="AW13" s="524"/>
      <c r="AX13" s="524"/>
      <c r="AY13" s="446" t="s">
        <v>140</v>
      </c>
      <c r="AZ13" s="447"/>
      <c r="BA13" s="447"/>
      <c r="BB13" s="447"/>
      <c r="BC13" s="447"/>
      <c r="BD13" s="447"/>
      <c r="BE13" s="447"/>
      <c r="BF13" s="447"/>
      <c r="BG13" s="447"/>
      <c r="BH13" s="447"/>
      <c r="BI13" s="447"/>
      <c r="BJ13" s="447"/>
      <c r="BK13" s="447"/>
      <c r="BL13" s="447"/>
      <c r="BM13" s="448"/>
      <c r="BN13" s="466">
        <v>-530735</v>
      </c>
      <c r="BO13" s="467"/>
      <c r="BP13" s="467"/>
      <c r="BQ13" s="467"/>
      <c r="BR13" s="467"/>
      <c r="BS13" s="467"/>
      <c r="BT13" s="467"/>
      <c r="BU13" s="468"/>
      <c r="BV13" s="466">
        <v>393738</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-0.1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9689</v>
      </c>
      <c r="S14" s="570"/>
      <c r="T14" s="570"/>
      <c r="U14" s="570"/>
      <c r="V14" s="571"/>
      <c r="W14" s="572"/>
      <c r="X14" s="482"/>
      <c r="Y14" s="482"/>
      <c r="Z14" s="482"/>
      <c r="AA14" s="482"/>
      <c r="AB14" s="483"/>
      <c r="AC14" s="562">
        <v>1.9</v>
      </c>
      <c r="AD14" s="563"/>
      <c r="AE14" s="563"/>
      <c r="AF14" s="563"/>
      <c r="AG14" s="564"/>
      <c r="AH14" s="562">
        <v>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135</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144</v>
      </c>
      <c r="N15" s="567"/>
      <c r="O15" s="567"/>
      <c r="P15" s="567"/>
      <c r="Q15" s="568"/>
      <c r="R15" s="569">
        <v>9360</v>
      </c>
      <c r="S15" s="570"/>
      <c r="T15" s="570"/>
      <c r="U15" s="570"/>
      <c r="V15" s="571"/>
      <c r="W15" s="557" t="s">
        <v>145</v>
      </c>
      <c r="X15" s="479"/>
      <c r="Y15" s="479"/>
      <c r="Z15" s="479"/>
      <c r="AA15" s="479"/>
      <c r="AB15" s="480"/>
      <c r="AC15" s="442">
        <v>2603</v>
      </c>
      <c r="AD15" s="443"/>
      <c r="AE15" s="443"/>
      <c r="AF15" s="443"/>
      <c r="AG15" s="444"/>
      <c r="AH15" s="442">
        <v>2323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2898120</v>
      </c>
      <c r="BO15" s="462"/>
      <c r="BP15" s="462"/>
      <c r="BQ15" s="462"/>
      <c r="BR15" s="462"/>
      <c r="BS15" s="462"/>
      <c r="BT15" s="462"/>
      <c r="BU15" s="463"/>
      <c r="BV15" s="461">
        <v>2819583</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51.8</v>
      </c>
      <c r="AD16" s="563"/>
      <c r="AE16" s="563"/>
      <c r="AF16" s="563"/>
      <c r="AG16" s="564"/>
      <c r="AH16" s="562">
        <v>50.3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2043220</v>
      </c>
      <c r="BO16" s="467"/>
      <c r="BP16" s="467"/>
      <c r="BQ16" s="467"/>
      <c r="BR16" s="467"/>
      <c r="BS16" s="467"/>
      <c r="BT16" s="467"/>
      <c r="BU16" s="468"/>
      <c r="BV16" s="466">
        <v>2082013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2326</v>
      </c>
      <c r="AD17" s="443"/>
      <c r="AE17" s="443"/>
      <c r="AF17" s="443"/>
      <c r="AG17" s="444"/>
      <c r="AH17" s="442">
        <v>2184</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3889592</v>
      </c>
      <c r="BO17" s="467"/>
      <c r="BP17" s="467"/>
      <c r="BQ17" s="467"/>
      <c r="BR17" s="467"/>
      <c r="BS17" s="467"/>
      <c r="BT17" s="467"/>
      <c r="BU17" s="468"/>
      <c r="BV17" s="466">
        <v>3713681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25.05</v>
      </c>
      <c r="M18" s="531"/>
      <c r="N18" s="531"/>
      <c r="O18" s="531"/>
      <c r="P18" s="531"/>
      <c r="Q18" s="531"/>
      <c r="R18" s="532"/>
      <c r="S18" s="532"/>
      <c r="T18" s="532"/>
      <c r="U18" s="532"/>
      <c r="V18" s="533"/>
      <c r="W18" s="547"/>
      <c r="X18" s="548"/>
      <c r="Y18" s="548"/>
      <c r="Z18" s="548"/>
      <c r="AA18" s="548"/>
      <c r="AB18" s="558"/>
      <c r="AC18" s="430">
        <v>46.3</v>
      </c>
      <c r="AD18" s="431"/>
      <c r="AE18" s="431"/>
      <c r="AF18" s="431"/>
      <c r="AG18" s="534"/>
      <c r="AH18" s="430">
        <v>47.3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2657994</v>
      </c>
      <c r="BO18" s="467"/>
      <c r="BP18" s="467"/>
      <c r="BQ18" s="467"/>
      <c r="BR18" s="467"/>
      <c r="BS18" s="467"/>
      <c r="BT18" s="467"/>
      <c r="BU18" s="468"/>
      <c r="BV18" s="466">
        <v>2610259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358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4162184</v>
      </c>
      <c r="BO19" s="467"/>
      <c r="BP19" s="467"/>
      <c r="BQ19" s="467"/>
      <c r="BR19" s="467"/>
      <c r="BS19" s="467"/>
      <c r="BT19" s="467"/>
      <c r="BU19" s="468"/>
      <c r="BV19" s="466">
        <v>4677707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3034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33188</v>
      </c>
      <c r="BO23" s="467"/>
      <c r="BP23" s="467"/>
      <c r="BQ23" s="467"/>
      <c r="BR23" s="467"/>
      <c r="BS23" s="467"/>
      <c r="BT23" s="467"/>
      <c r="BU23" s="468"/>
      <c r="BV23" s="466">
        <v>96552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6500</v>
      </c>
      <c r="R24" s="443"/>
      <c r="S24" s="443"/>
      <c r="T24" s="443"/>
      <c r="U24" s="443"/>
      <c r="V24" s="444"/>
      <c r="W24" s="508"/>
      <c r="X24" s="499"/>
      <c r="Y24" s="500"/>
      <c r="Z24" s="439" t="s">
        <v>169</v>
      </c>
      <c r="AA24" s="440"/>
      <c r="AB24" s="440"/>
      <c r="AC24" s="440"/>
      <c r="AD24" s="440"/>
      <c r="AE24" s="440"/>
      <c r="AF24" s="440"/>
      <c r="AG24" s="441"/>
      <c r="AH24" s="442">
        <v>92</v>
      </c>
      <c r="AI24" s="443"/>
      <c r="AJ24" s="443"/>
      <c r="AK24" s="443"/>
      <c r="AL24" s="444"/>
      <c r="AM24" s="442">
        <v>263304</v>
      </c>
      <c r="AN24" s="443"/>
      <c r="AO24" s="443"/>
      <c r="AP24" s="443"/>
      <c r="AQ24" s="443"/>
      <c r="AR24" s="444"/>
      <c r="AS24" s="442">
        <v>2862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33188</v>
      </c>
      <c r="BO24" s="467"/>
      <c r="BP24" s="467"/>
      <c r="BQ24" s="467"/>
      <c r="BR24" s="467"/>
      <c r="BS24" s="467"/>
      <c r="BT24" s="467"/>
      <c r="BU24" s="468"/>
      <c r="BV24" s="466">
        <v>96552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1</v>
      </c>
      <c r="M25" s="443"/>
      <c r="N25" s="443"/>
      <c r="O25" s="443"/>
      <c r="P25" s="444"/>
      <c r="Q25" s="442">
        <v>5200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135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8168</v>
      </c>
      <c r="BO25" s="462"/>
      <c r="BP25" s="462"/>
      <c r="BQ25" s="462"/>
      <c r="BR25" s="462"/>
      <c r="BS25" s="462"/>
      <c r="BT25" s="462"/>
      <c r="BU25" s="463"/>
      <c r="BV25" s="461">
        <v>12251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4600</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2000</v>
      </c>
      <c r="R27" s="443"/>
      <c r="S27" s="443"/>
      <c r="T27" s="443"/>
      <c r="U27" s="443"/>
      <c r="V27" s="444"/>
      <c r="W27" s="508"/>
      <c r="X27" s="499"/>
      <c r="Y27" s="500"/>
      <c r="Z27" s="439" t="s">
        <v>181</v>
      </c>
      <c r="AA27" s="440"/>
      <c r="AB27" s="440"/>
      <c r="AC27" s="440"/>
      <c r="AD27" s="440"/>
      <c r="AE27" s="440"/>
      <c r="AF27" s="440"/>
      <c r="AG27" s="441"/>
      <c r="AH27" s="442">
        <v>8</v>
      </c>
      <c r="AI27" s="443"/>
      <c r="AJ27" s="443"/>
      <c r="AK27" s="443"/>
      <c r="AL27" s="444"/>
      <c r="AM27" s="442">
        <v>25160</v>
      </c>
      <c r="AN27" s="443"/>
      <c r="AO27" s="443"/>
      <c r="AP27" s="443"/>
      <c r="AQ27" s="443"/>
      <c r="AR27" s="444"/>
      <c r="AS27" s="442">
        <v>3145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310017</v>
      </c>
      <c r="BO27" s="470"/>
      <c r="BP27" s="470"/>
      <c r="BQ27" s="470"/>
      <c r="BR27" s="470"/>
      <c r="BS27" s="470"/>
      <c r="BT27" s="470"/>
      <c r="BU27" s="471"/>
      <c r="BV27" s="469">
        <v>310017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1700</v>
      </c>
      <c r="R28" s="443"/>
      <c r="S28" s="443"/>
      <c r="T28" s="443"/>
      <c r="U28" s="443"/>
      <c r="V28" s="444"/>
      <c r="W28" s="508"/>
      <c r="X28" s="499"/>
      <c r="Y28" s="500"/>
      <c r="Z28" s="439" t="s">
        <v>184</v>
      </c>
      <c r="AA28" s="440"/>
      <c r="AB28" s="440"/>
      <c r="AC28" s="440"/>
      <c r="AD28" s="440"/>
      <c r="AE28" s="440"/>
      <c r="AF28" s="440"/>
      <c r="AG28" s="441"/>
      <c r="AH28" s="442" t="s">
        <v>126</v>
      </c>
      <c r="AI28" s="443"/>
      <c r="AJ28" s="443"/>
      <c r="AK28" s="443"/>
      <c r="AL28" s="444"/>
      <c r="AM28" s="442" t="s">
        <v>127</v>
      </c>
      <c r="AN28" s="443"/>
      <c r="AO28" s="443"/>
      <c r="AP28" s="443"/>
      <c r="AQ28" s="443"/>
      <c r="AR28" s="444"/>
      <c r="AS28" s="442" t="s">
        <v>173</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3155889</v>
      </c>
      <c r="BO28" s="462"/>
      <c r="BP28" s="462"/>
      <c r="BQ28" s="462"/>
      <c r="BR28" s="462"/>
      <c r="BS28" s="462"/>
      <c r="BT28" s="462"/>
      <c r="BU28" s="463"/>
      <c r="BV28" s="461">
        <v>3455824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10</v>
      </c>
      <c r="M29" s="443"/>
      <c r="N29" s="443"/>
      <c r="O29" s="443"/>
      <c r="P29" s="444"/>
      <c r="Q29" s="442">
        <v>1550</v>
      </c>
      <c r="R29" s="443"/>
      <c r="S29" s="443"/>
      <c r="T29" s="443"/>
      <c r="U29" s="443"/>
      <c r="V29" s="444"/>
      <c r="W29" s="509"/>
      <c r="X29" s="510"/>
      <c r="Y29" s="511"/>
      <c r="Z29" s="439" t="s">
        <v>187</v>
      </c>
      <c r="AA29" s="440"/>
      <c r="AB29" s="440"/>
      <c r="AC29" s="440"/>
      <c r="AD29" s="440"/>
      <c r="AE29" s="440"/>
      <c r="AF29" s="440"/>
      <c r="AG29" s="441"/>
      <c r="AH29" s="442">
        <v>100</v>
      </c>
      <c r="AI29" s="443"/>
      <c r="AJ29" s="443"/>
      <c r="AK29" s="443"/>
      <c r="AL29" s="444"/>
      <c r="AM29" s="442">
        <v>288464</v>
      </c>
      <c r="AN29" s="443"/>
      <c r="AO29" s="443"/>
      <c r="AP29" s="443"/>
      <c r="AQ29" s="443"/>
      <c r="AR29" s="444"/>
      <c r="AS29" s="442">
        <v>2885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183009</v>
      </c>
      <c r="BO29" s="467"/>
      <c r="BP29" s="467"/>
      <c r="BQ29" s="467"/>
      <c r="BR29" s="467"/>
      <c r="BS29" s="467"/>
      <c r="BT29" s="467"/>
      <c r="BU29" s="468"/>
      <c r="BV29" s="466">
        <v>182999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1698655</v>
      </c>
      <c r="BO30" s="470"/>
      <c r="BP30" s="470"/>
      <c r="BQ30" s="470"/>
      <c r="BR30" s="470"/>
      <c r="BS30" s="470"/>
      <c r="BT30" s="470"/>
      <c r="BU30" s="471"/>
      <c r="BV30" s="469">
        <v>1695963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196</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富士五湖広域行政事務組合（一般会計）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人づくり資金貸付事業特別会計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平山簡易水道特別会計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富士五湖広域行政事務組合（富士五湖ふるさと振興整備事業特別会計）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土地開発事業特別会計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富士五湖広域行政事務組合（富士五湖聖苑特別会計）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介護予防支援事業特別会計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富士吉田市外二ヶ村恩賜県有林財産保護組合（一般会計）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山梨県市町村総合事務組合（一般会計）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山梨県市町村総合事務組合（電子化事業及び会館管理・研修事業特別会計）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山梨県市町村総合事務組合（一般廃棄物最終処分場事業特別会計）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山梨県市町村総合事務組合（交通災害共済事業特別会計）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山梨県市町村総合事務組合（入札参加資格審査事業費特別会計）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山梨県後期高齢者医療広域連合（一般会計）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6s0xas79/5NhOaBFcnZ6V5Gssk8863g4G9tuWsJlkN8LdlAaJN9OqUv+msbLQjuYpSTI9aNS5m2wjh/18JIF3w==" saltValue="5mSuQxOtxHTqbNFzu/IM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8" t="s">
        <v>575</v>
      </c>
      <c r="D34" s="1248"/>
      <c r="E34" s="1249"/>
      <c r="F34" s="32">
        <v>5.71</v>
      </c>
      <c r="G34" s="33">
        <v>4.13</v>
      </c>
      <c r="H34" s="33">
        <v>7.07</v>
      </c>
      <c r="I34" s="33">
        <v>6.68</v>
      </c>
      <c r="J34" s="34">
        <v>6.81</v>
      </c>
      <c r="K34" s="22"/>
      <c r="L34" s="22"/>
      <c r="M34" s="22"/>
      <c r="N34" s="22"/>
      <c r="O34" s="22"/>
      <c r="P34" s="22"/>
    </row>
    <row r="35" spans="1:16" ht="39" customHeight="1" x14ac:dyDescent="0.2">
      <c r="A35" s="22"/>
      <c r="B35" s="35"/>
      <c r="C35" s="1242" t="s">
        <v>576</v>
      </c>
      <c r="D35" s="1243"/>
      <c r="E35" s="1244"/>
      <c r="F35" s="36">
        <v>5.67</v>
      </c>
      <c r="G35" s="37">
        <v>4.4400000000000004</v>
      </c>
      <c r="H35" s="37">
        <v>6.88</v>
      </c>
      <c r="I35" s="37">
        <v>8.7100000000000009</v>
      </c>
      <c r="J35" s="38">
        <v>2.17</v>
      </c>
      <c r="K35" s="22"/>
      <c r="L35" s="22"/>
      <c r="M35" s="22"/>
      <c r="N35" s="22"/>
      <c r="O35" s="22"/>
      <c r="P35" s="22"/>
    </row>
    <row r="36" spans="1:16" ht="39" customHeight="1" x14ac:dyDescent="0.2">
      <c r="A36" s="22"/>
      <c r="B36" s="35"/>
      <c r="C36" s="1242" t="s">
        <v>577</v>
      </c>
      <c r="D36" s="1243"/>
      <c r="E36" s="1244"/>
      <c r="F36" s="36">
        <v>0.03</v>
      </c>
      <c r="G36" s="37">
        <v>0.7</v>
      </c>
      <c r="H36" s="37">
        <v>0.82</v>
      </c>
      <c r="I36" s="37">
        <v>0.39</v>
      </c>
      <c r="J36" s="38">
        <v>0.5</v>
      </c>
      <c r="K36" s="22"/>
      <c r="L36" s="22"/>
      <c r="M36" s="22"/>
      <c r="N36" s="22"/>
      <c r="O36" s="22"/>
      <c r="P36" s="22"/>
    </row>
    <row r="37" spans="1:16" ht="39" customHeight="1" x14ac:dyDescent="0.2">
      <c r="A37" s="22"/>
      <c r="B37" s="35"/>
      <c r="C37" s="1242" t="s">
        <v>578</v>
      </c>
      <c r="D37" s="1243"/>
      <c r="E37" s="1244"/>
      <c r="F37" s="36">
        <v>0.28999999999999998</v>
      </c>
      <c r="G37" s="37">
        <v>0.04</v>
      </c>
      <c r="H37" s="37">
        <v>0.4</v>
      </c>
      <c r="I37" s="37">
        <v>0.27</v>
      </c>
      <c r="J37" s="38">
        <v>0.43</v>
      </c>
      <c r="K37" s="22"/>
      <c r="L37" s="22"/>
      <c r="M37" s="22"/>
      <c r="N37" s="22"/>
      <c r="O37" s="22"/>
      <c r="P37" s="22"/>
    </row>
    <row r="38" spans="1:16" ht="39" customHeight="1" x14ac:dyDescent="0.2">
      <c r="A38" s="22"/>
      <c r="B38" s="35"/>
      <c r="C38" s="1242" t="s">
        <v>579</v>
      </c>
      <c r="D38" s="1243"/>
      <c r="E38" s="1244"/>
      <c r="F38" s="36">
        <v>0.09</v>
      </c>
      <c r="G38" s="37">
        <v>0.08</v>
      </c>
      <c r="H38" s="37">
        <v>0.05</v>
      </c>
      <c r="I38" s="37">
        <v>0.02</v>
      </c>
      <c r="J38" s="38">
        <v>0.23</v>
      </c>
      <c r="K38" s="22"/>
      <c r="L38" s="22"/>
      <c r="M38" s="22"/>
      <c r="N38" s="22"/>
      <c r="O38" s="22"/>
      <c r="P38" s="22"/>
    </row>
    <row r="39" spans="1:16" ht="39" customHeight="1" x14ac:dyDescent="0.2">
      <c r="A39" s="22"/>
      <c r="B39" s="35"/>
      <c r="C39" s="1242" t="s">
        <v>580</v>
      </c>
      <c r="D39" s="1243"/>
      <c r="E39" s="1244"/>
      <c r="F39" s="36">
        <v>0</v>
      </c>
      <c r="G39" s="37">
        <v>0</v>
      </c>
      <c r="H39" s="37">
        <v>0</v>
      </c>
      <c r="I39" s="37">
        <v>0</v>
      </c>
      <c r="J39" s="38">
        <v>0.02</v>
      </c>
      <c r="K39" s="22"/>
      <c r="L39" s="22"/>
      <c r="M39" s="22"/>
      <c r="N39" s="22"/>
      <c r="O39" s="22"/>
      <c r="P39" s="22"/>
    </row>
    <row r="40" spans="1:16" ht="39" customHeight="1" x14ac:dyDescent="0.2">
      <c r="A40" s="22"/>
      <c r="B40" s="35"/>
      <c r="C40" s="1242" t="s">
        <v>581</v>
      </c>
      <c r="D40" s="1243"/>
      <c r="E40" s="1244"/>
      <c r="F40" s="36">
        <v>0.02</v>
      </c>
      <c r="G40" s="37">
        <v>0.01</v>
      </c>
      <c r="H40" s="37">
        <v>0.02</v>
      </c>
      <c r="I40" s="37">
        <v>0.02</v>
      </c>
      <c r="J40" s="38">
        <v>0.02</v>
      </c>
      <c r="K40" s="22"/>
      <c r="L40" s="22"/>
      <c r="M40" s="22"/>
      <c r="N40" s="22"/>
      <c r="O40" s="22"/>
      <c r="P40" s="22"/>
    </row>
    <row r="41" spans="1:16" ht="39" customHeight="1" x14ac:dyDescent="0.2">
      <c r="A41" s="22"/>
      <c r="B41" s="35"/>
      <c r="C41" s="1242" t="s">
        <v>582</v>
      </c>
      <c r="D41" s="1243"/>
      <c r="E41" s="1244"/>
      <c r="F41" s="36">
        <v>0.02</v>
      </c>
      <c r="G41" s="37">
        <v>0</v>
      </c>
      <c r="H41" s="37">
        <v>0</v>
      </c>
      <c r="I41" s="37">
        <v>0</v>
      </c>
      <c r="J41" s="38">
        <v>0</v>
      </c>
      <c r="K41" s="22"/>
      <c r="L41" s="22"/>
      <c r="M41" s="22"/>
      <c r="N41" s="22"/>
      <c r="O41" s="22"/>
      <c r="P41" s="22"/>
    </row>
    <row r="42" spans="1:16" ht="39" customHeight="1" x14ac:dyDescent="0.2">
      <c r="A42" s="22"/>
      <c r="B42" s="39"/>
      <c r="C42" s="1242" t="s">
        <v>583</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584</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T7f9jboMxfHwoHZViFmFB1aFXf1+FObkQ2jbFK8ztycXVQg3JLRk13j8GWD9wq1T9TpEReshP+NKHBKI0QXng==" saltValue="8v9/wkv2wUptcTBJHEYQ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176</v>
      </c>
      <c r="L45" s="60">
        <v>168</v>
      </c>
      <c r="M45" s="60">
        <v>155</v>
      </c>
      <c r="N45" s="60">
        <v>93</v>
      </c>
      <c r="O45" s="61">
        <v>65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2">
      <c r="A48" s="48"/>
      <c r="B48" s="1270"/>
      <c r="C48" s="1271"/>
      <c r="D48" s="62"/>
      <c r="E48" s="1252" t="s">
        <v>15</v>
      </c>
      <c r="F48" s="1252"/>
      <c r="G48" s="1252"/>
      <c r="H48" s="1252"/>
      <c r="I48" s="1252"/>
      <c r="J48" s="1253"/>
      <c r="K48" s="63">
        <v>156</v>
      </c>
      <c r="L48" s="64">
        <v>144</v>
      </c>
      <c r="M48" s="64">
        <v>122</v>
      </c>
      <c r="N48" s="64">
        <v>98</v>
      </c>
      <c r="O48" s="65">
        <v>79</v>
      </c>
      <c r="P48" s="48"/>
      <c r="Q48" s="48"/>
      <c r="R48" s="48"/>
      <c r="S48" s="48"/>
      <c r="T48" s="48"/>
      <c r="U48" s="48"/>
    </row>
    <row r="49" spans="1:21" ht="30.75" customHeight="1" x14ac:dyDescent="0.2">
      <c r="A49" s="48"/>
      <c r="B49" s="1270"/>
      <c r="C49" s="1271"/>
      <c r="D49" s="62"/>
      <c r="E49" s="1252" t="s">
        <v>16</v>
      </c>
      <c r="F49" s="1252"/>
      <c r="G49" s="1252"/>
      <c r="H49" s="1252"/>
      <c r="I49" s="1252"/>
      <c r="J49" s="1253"/>
      <c r="K49" s="63">
        <v>6</v>
      </c>
      <c r="L49" s="64">
        <v>6</v>
      </c>
      <c r="M49" s="64">
        <v>6</v>
      </c>
      <c r="N49" s="64">
        <v>6</v>
      </c>
      <c r="O49" s="65">
        <v>3</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300</v>
      </c>
      <c r="L52" s="64">
        <v>281</v>
      </c>
      <c r="M52" s="64">
        <v>271</v>
      </c>
      <c r="N52" s="64">
        <v>259</v>
      </c>
      <c r="O52" s="65">
        <v>232</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38</v>
      </c>
      <c r="L53" s="69">
        <v>37</v>
      </c>
      <c r="M53" s="69">
        <v>12</v>
      </c>
      <c r="N53" s="69">
        <v>-62</v>
      </c>
      <c r="O53" s="70">
        <v>-85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ti7atm1cPHB02c6s2+b9aA6VC356NoFeTVRxRnRyMQ27ahQcn5FTEfjYkw8tqGpr6/8NQFnSMMBhqmzutKLA==" saltValue="yMzlniggPfsWp3SSZMkF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88" t="s">
        <v>30</v>
      </c>
      <c r="C41" s="1289"/>
      <c r="D41" s="102"/>
      <c r="E41" s="1290" t="s">
        <v>31</v>
      </c>
      <c r="F41" s="1290"/>
      <c r="G41" s="1290"/>
      <c r="H41" s="1291"/>
      <c r="I41" s="103">
        <v>486</v>
      </c>
      <c r="J41" s="104">
        <v>331</v>
      </c>
      <c r="K41" s="104">
        <v>185</v>
      </c>
      <c r="L41" s="104">
        <v>97</v>
      </c>
      <c r="M41" s="105">
        <v>33</v>
      </c>
    </row>
    <row r="42" spans="2:13" ht="27.75" customHeight="1" x14ac:dyDescent="0.2">
      <c r="B42" s="1278"/>
      <c r="C42" s="1279"/>
      <c r="D42" s="106"/>
      <c r="E42" s="1282" t="s">
        <v>32</v>
      </c>
      <c r="F42" s="1282"/>
      <c r="G42" s="1282"/>
      <c r="H42" s="1283"/>
      <c r="I42" s="107" t="s">
        <v>525</v>
      </c>
      <c r="J42" s="108" t="s">
        <v>525</v>
      </c>
      <c r="K42" s="108" t="s">
        <v>525</v>
      </c>
      <c r="L42" s="108" t="s">
        <v>525</v>
      </c>
      <c r="M42" s="109" t="s">
        <v>525</v>
      </c>
    </row>
    <row r="43" spans="2:13" ht="27.75" customHeight="1" x14ac:dyDescent="0.2">
      <c r="B43" s="1278"/>
      <c r="C43" s="1279"/>
      <c r="D43" s="106"/>
      <c r="E43" s="1282" t="s">
        <v>33</v>
      </c>
      <c r="F43" s="1282"/>
      <c r="G43" s="1282"/>
      <c r="H43" s="1283"/>
      <c r="I43" s="107">
        <v>724</v>
      </c>
      <c r="J43" s="108">
        <v>607</v>
      </c>
      <c r="K43" s="108">
        <v>505</v>
      </c>
      <c r="L43" s="108">
        <v>422</v>
      </c>
      <c r="M43" s="109">
        <v>354</v>
      </c>
    </row>
    <row r="44" spans="2:13" ht="27.75" customHeight="1" x14ac:dyDescent="0.2">
      <c r="B44" s="1278"/>
      <c r="C44" s="1279"/>
      <c r="D44" s="106"/>
      <c r="E44" s="1282" t="s">
        <v>34</v>
      </c>
      <c r="F44" s="1282"/>
      <c r="G44" s="1282"/>
      <c r="H44" s="1283"/>
      <c r="I44" s="107">
        <v>54</v>
      </c>
      <c r="J44" s="108">
        <v>50</v>
      </c>
      <c r="K44" s="108">
        <v>50</v>
      </c>
      <c r="L44" s="108">
        <v>53</v>
      </c>
      <c r="M44" s="109">
        <v>46</v>
      </c>
    </row>
    <row r="45" spans="2:13" ht="27.75" customHeight="1" x14ac:dyDescent="0.2">
      <c r="B45" s="1278"/>
      <c r="C45" s="1279"/>
      <c r="D45" s="106"/>
      <c r="E45" s="1282" t="s">
        <v>35</v>
      </c>
      <c r="F45" s="1282"/>
      <c r="G45" s="1282"/>
      <c r="H45" s="1283"/>
      <c r="I45" s="107" t="s">
        <v>525</v>
      </c>
      <c r="J45" s="108" t="s">
        <v>525</v>
      </c>
      <c r="K45" s="108" t="s">
        <v>525</v>
      </c>
      <c r="L45" s="108" t="s">
        <v>525</v>
      </c>
      <c r="M45" s="109" t="s">
        <v>525</v>
      </c>
    </row>
    <row r="46" spans="2:13" ht="27.75" customHeight="1" x14ac:dyDescent="0.2">
      <c r="B46" s="1278"/>
      <c r="C46" s="1279"/>
      <c r="D46" s="110"/>
      <c r="E46" s="1282" t="s">
        <v>36</v>
      </c>
      <c r="F46" s="1282"/>
      <c r="G46" s="1282"/>
      <c r="H46" s="1283"/>
      <c r="I46" s="107" t="s">
        <v>525</v>
      </c>
      <c r="J46" s="108" t="s">
        <v>525</v>
      </c>
      <c r="K46" s="108" t="s">
        <v>525</v>
      </c>
      <c r="L46" s="108" t="s">
        <v>525</v>
      </c>
      <c r="M46" s="109" t="s">
        <v>525</v>
      </c>
    </row>
    <row r="47" spans="2:13" ht="27.75" customHeight="1" x14ac:dyDescent="0.2">
      <c r="B47" s="1278"/>
      <c r="C47" s="1279"/>
      <c r="D47" s="111"/>
      <c r="E47" s="1292" t="s">
        <v>37</v>
      </c>
      <c r="F47" s="1293"/>
      <c r="G47" s="1293"/>
      <c r="H47" s="1294"/>
      <c r="I47" s="107" t="s">
        <v>525</v>
      </c>
      <c r="J47" s="108" t="s">
        <v>525</v>
      </c>
      <c r="K47" s="108" t="s">
        <v>525</v>
      </c>
      <c r="L47" s="108" t="s">
        <v>525</v>
      </c>
      <c r="M47" s="109" t="s">
        <v>525</v>
      </c>
    </row>
    <row r="48" spans="2:13" ht="27.75" customHeight="1" x14ac:dyDescent="0.2">
      <c r="B48" s="1278"/>
      <c r="C48" s="1279"/>
      <c r="D48" s="106"/>
      <c r="E48" s="1282" t="s">
        <v>38</v>
      </c>
      <c r="F48" s="1282"/>
      <c r="G48" s="1282"/>
      <c r="H48" s="1283"/>
      <c r="I48" s="107" t="s">
        <v>525</v>
      </c>
      <c r="J48" s="108" t="s">
        <v>525</v>
      </c>
      <c r="K48" s="108" t="s">
        <v>525</v>
      </c>
      <c r="L48" s="108" t="s">
        <v>525</v>
      </c>
      <c r="M48" s="109" t="s">
        <v>525</v>
      </c>
    </row>
    <row r="49" spans="2:13" ht="27.75" customHeight="1" x14ac:dyDescent="0.2">
      <c r="B49" s="1280"/>
      <c r="C49" s="1281"/>
      <c r="D49" s="106"/>
      <c r="E49" s="1282" t="s">
        <v>39</v>
      </c>
      <c r="F49" s="1282"/>
      <c r="G49" s="1282"/>
      <c r="H49" s="1283"/>
      <c r="I49" s="107" t="s">
        <v>525</v>
      </c>
      <c r="J49" s="108" t="s">
        <v>525</v>
      </c>
      <c r="K49" s="108" t="s">
        <v>525</v>
      </c>
      <c r="L49" s="108" t="s">
        <v>525</v>
      </c>
      <c r="M49" s="109" t="s">
        <v>525</v>
      </c>
    </row>
    <row r="50" spans="2:13" ht="27.75" customHeight="1" x14ac:dyDescent="0.2">
      <c r="B50" s="1276" t="s">
        <v>40</v>
      </c>
      <c r="C50" s="1277"/>
      <c r="D50" s="112"/>
      <c r="E50" s="1282" t="s">
        <v>41</v>
      </c>
      <c r="F50" s="1282"/>
      <c r="G50" s="1282"/>
      <c r="H50" s="1283"/>
      <c r="I50" s="107">
        <v>5291</v>
      </c>
      <c r="J50" s="108">
        <v>5029</v>
      </c>
      <c r="K50" s="108">
        <v>4861</v>
      </c>
      <c r="L50" s="108">
        <v>5478</v>
      </c>
      <c r="M50" s="109">
        <v>5207</v>
      </c>
    </row>
    <row r="51" spans="2:13" ht="27.75" customHeight="1" x14ac:dyDescent="0.2">
      <c r="B51" s="1278"/>
      <c r="C51" s="1279"/>
      <c r="D51" s="106"/>
      <c r="E51" s="1282" t="s">
        <v>42</v>
      </c>
      <c r="F51" s="1282"/>
      <c r="G51" s="1282"/>
      <c r="H51" s="1283"/>
      <c r="I51" s="107" t="s">
        <v>525</v>
      </c>
      <c r="J51" s="108" t="s">
        <v>525</v>
      </c>
      <c r="K51" s="108" t="s">
        <v>525</v>
      </c>
      <c r="L51" s="108" t="s">
        <v>525</v>
      </c>
      <c r="M51" s="109" t="s">
        <v>525</v>
      </c>
    </row>
    <row r="52" spans="2:13" ht="27.75" customHeight="1" x14ac:dyDescent="0.2">
      <c r="B52" s="1280"/>
      <c r="C52" s="1281"/>
      <c r="D52" s="106"/>
      <c r="E52" s="1282" t="s">
        <v>43</v>
      </c>
      <c r="F52" s="1282"/>
      <c r="G52" s="1282"/>
      <c r="H52" s="1283"/>
      <c r="I52" s="107">
        <v>2275</v>
      </c>
      <c r="J52" s="108">
        <v>2033</v>
      </c>
      <c r="K52" s="108">
        <v>1793</v>
      </c>
      <c r="L52" s="108">
        <v>1556</v>
      </c>
      <c r="M52" s="109">
        <v>1339</v>
      </c>
    </row>
    <row r="53" spans="2:13" ht="27.75" customHeight="1" thickBot="1" x14ac:dyDescent="0.25">
      <c r="B53" s="1284" t="s">
        <v>44</v>
      </c>
      <c r="C53" s="1285"/>
      <c r="D53" s="113"/>
      <c r="E53" s="1286" t="s">
        <v>45</v>
      </c>
      <c r="F53" s="1286"/>
      <c r="G53" s="1286"/>
      <c r="H53" s="1287"/>
      <c r="I53" s="114">
        <v>-6302</v>
      </c>
      <c r="J53" s="115">
        <v>-6075</v>
      </c>
      <c r="K53" s="115">
        <v>-5913</v>
      </c>
      <c r="L53" s="115">
        <v>-6462</v>
      </c>
      <c r="M53" s="116">
        <v>-6114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JwQcuiwf0gPSbVADZ24YNyOvG5ZAUxmE0jHq7BKThq9UkAx5X43oEmEeOpSuCCNzTnxImE4uUjjXTo4QG3caA==" saltValue="6kVMGNQVkz3qmygr9dlQ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3" t="s">
        <v>48</v>
      </c>
      <c r="D55" s="1303"/>
      <c r="E55" s="1304"/>
      <c r="F55" s="128">
        <v>3164</v>
      </c>
      <c r="G55" s="128">
        <v>3456</v>
      </c>
      <c r="H55" s="129">
        <v>3156</v>
      </c>
    </row>
    <row r="56" spans="2:8" ht="52.5" customHeight="1" x14ac:dyDescent="0.2">
      <c r="B56" s="130"/>
      <c r="C56" s="1305" t="s">
        <v>49</v>
      </c>
      <c r="D56" s="1305"/>
      <c r="E56" s="1306"/>
      <c r="F56" s="131">
        <v>183</v>
      </c>
      <c r="G56" s="131">
        <v>183</v>
      </c>
      <c r="H56" s="132">
        <v>183</v>
      </c>
    </row>
    <row r="57" spans="2:8" ht="53.25" customHeight="1" x14ac:dyDescent="0.2">
      <c r="B57" s="130"/>
      <c r="C57" s="1307" t="s">
        <v>50</v>
      </c>
      <c r="D57" s="1307"/>
      <c r="E57" s="1308"/>
      <c r="F57" s="133">
        <v>1388</v>
      </c>
      <c r="G57" s="133">
        <v>1696</v>
      </c>
      <c r="H57" s="134">
        <v>1699</v>
      </c>
    </row>
    <row r="58" spans="2:8" ht="45.75" customHeight="1" x14ac:dyDescent="0.2">
      <c r="B58" s="135"/>
      <c r="C58" s="1295" t="s">
        <v>603</v>
      </c>
      <c r="D58" s="1296"/>
      <c r="E58" s="1297"/>
      <c r="F58" s="136">
        <v>522</v>
      </c>
      <c r="G58" s="136">
        <v>522</v>
      </c>
      <c r="H58" s="137">
        <v>522</v>
      </c>
    </row>
    <row r="59" spans="2:8" ht="45.75" customHeight="1" x14ac:dyDescent="0.2">
      <c r="B59" s="135"/>
      <c r="C59" s="1295" t="s">
        <v>604</v>
      </c>
      <c r="D59" s="1296"/>
      <c r="E59" s="1297"/>
      <c r="F59" s="136">
        <v>248</v>
      </c>
      <c r="G59" s="136">
        <v>498</v>
      </c>
      <c r="H59" s="137">
        <v>498</v>
      </c>
    </row>
    <row r="60" spans="2:8" ht="45.75" customHeight="1" x14ac:dyDescent="0.2">
      <c r="B60" s="135"/>
      <c r="C60" s="1295" t="s">
        <v>605</v>
      </c>
      <c r="D60" s="1296"/>
      <c r="E60" s="1297"/>
      <c r="F60" s="136">
        <v>272</v>
      </c>
      <c r="G60" s="136">
        <v>272</v>
      </c>
      <c r="H60" s="137">
        <v>272</v>
      </c>
    </row>
    <row r="61" spans="2:8" ht="45.75" customHeight="1" x14ac:dyDescent="0.2">
      <c r="B61" s="135"/>
      <c r="C61" s="1295" t="s">
        <v>606</v>
      </c>
      <c r="D61" s="1296"/>
      <c r="E61" s="1297"/>
      <c r="F61" s="136">
        <v>160</v>
      </c>
      <c r="G61" s="136">
        <v>160</v>
      </c>
      <c r="H61" s="137">
        <v>160</v>
      </c>
    </row>
    <row r="62" spans="2:8" ht="45.75" customHeight="1" thickBot="1" x14ac:dyDescent="0.25">
      <c r="B62" s="138"/>
      <c r="C62" s="1298" t="s">
        <v>607</v>
      </c>
      <c r="D62" s="1299"/>
      <c r="E62" s="1300"/>
      <c r="F62" s="139">
        <v>65</v>
      </c>
      <c r="G62" s="139">
        <v>65</v>
      </c>
      <c r="H62" s="140">
        <v>65</v>
      </c>
    </row>
    <row r="63" spans="2:8" ht="52.5" customHeight="1" thickBot="1" x14ac:dyDescent="0.25">
      <c r="B63" s="141"/>
      <c r="C63" s="1301" t="s">
        <v>51</v>
      </c>
      <c r="D63" s="1301"/>
      <c r="E63" s="1302"/>
      <c r="F63" s="142">
        <v>4735</v>
      </c>
      <c r="G63" s="142">
        <v>5335</v>
      </c>
      <c r="H63" s="143">
        <v>5038</v>
      </c>
    </row>
    <row r="64" spans="2:8" ht="15" customHeight="1" x14ac:dyDescent="0.2"/>
  </sheetData>
  <sheetProtection algorithmName="SHA-512" hashValue="l7oPXw7SoEEmBZJwSQlX17OkEwtu2JFZRPLsEa1ctdok90seMtZipcNlhWjW/dIq2bFwTm5OjmbsHM6xiP8d4Q==" saltValue="wnakvkkN3Y5EGZlqR1R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611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612</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45.8</v>
      </c>
      <c r="BQ53" s="1309"/>
      <c r="BR53" s="1309"/>
      <c r="BS53" s="1309"/>
      <c r="BT53" s="1309"/>
      <c r="BU53" s="1309"/>
      <c r="BV53" s="1309"/>
      <c r="BW53" s="1309"/>
      <c r="BX53" s="1309">
        <v>37</v>
      </c>
      <c r="BY53" s="1309"/>
      <c r="BZ53" s="1309"/>
      <c r="CA53" s="1309"/>
      <c r="CB53" s="1309"/>
      <c r="CC53" s="1309"/>
      <c r="CD53" s="1309"/>
      <c r="CE53" s="1309"/>
      <c r="CF53" s="1309">
        <v>45.6</v>
      </c>
      <c r="CG53" s="1309"/>
      <c r="CH53" s="1309"/>
      <c r="CI53" s="1309"/>
      <c r="CJ53" s="1309"/>
      <c r="CK53" s="1309"/>
      <c r="CL53" s="1309"/>
      <c r="CM53" s="1309"/>
      <c r="CN53" s="1309">
        <v>46.9</v>
      </c>
      <c r="CO53" s="1309"/>
      <c r="CP53" s="1309"/>
      <c r="CQ53" s="1309"/>
      <c r="CR53" s="1309"/>
      <c r="CS53" s="1309"/>
      <c r="CT53" s="1309"/>
      <c r="CU53" s="1309"/>
      <c r="CV53" s="1309">
        <v>47.7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617</v>
      </c>
    </row>
    <row r="64" spans="1:109" ht="13.2" x14ac:dyDescent="0.2">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618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612</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1.2</v>
      </c>
      <c r="BQ75" s="1309"/>
      <c r="BR75" s="1309"/>
      <c r="BS75" s="1309"/>
      <c r="BT75" s="1309"/>
      <c r="BU75" s="1309"/>
      <c r="BV75" s="1309"/>
      <c r="BW75" s="1309"/>
      <c r="BX75" s="1309">
        <v>0.9</v>
      </c>
      <c r="BY75" s="1309"/>
      <c r="BZ75" s="1309"/>
      <c r="CA75" s="1309"/>
      <c r="CB75" s="1309"/>
      <c r="CC75" s="1309"/>
      <c r="CD75" s="1309"/>
      <c r="CE75" s="1309"/>
      <c r="CF75" s="1309">
        <v>0.8</v>
      </c>
      <c r="CG75" s="1309"/>
      <c r="CH75" s="1309"/>
      <c r="CI75" s="1309"/>
      <c r="CJ75" s="1309"/>
      <c r="CK75" s="1309"/>
      <c r="CL75" s="1309"/>
      <c r="CM75" s="1309"/>
      <c r="CN75" s="1309">
        <v>-0.1</v>
      </c>
      <c r="CO75" s="1309"/>
      <c r="CP75" s="1309"/>
      <c r="CQ75" s="1309"/>
      <c r="CR75" s="1309"/>
      <c r="CS75" s="1309"/>
      <c r="CT75" s="1309"/>
      <c r="CU75" s="1309"/>
      <c r="CV75" s="1309">
        <v>-1.2</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GhYxpIStgomVnzoqsq5CaHCXWGPE6ticARI23EzZlLOT63lroRszx0zYSNw8fa+JGjtxrcz9yjD/i4uNGTbcTQ==" saltValue="BT0CMWQJur+J60bUkg5R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WgJ3TEjnc6eCwtROqso0nYwOJ4oSEUmbHEJZjxqI8+iMAqPuiZ71f6Lf3KTWDwXP9yGHF9pdUTbfHE2MjvMoSg==" saltValue="WAWt3xeu/tQJRx2eY6ec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55tcehHCIdvZ31D1o2bOLV2H1bP4P5aS9XFyia/U2b1m+MW6AffxXpZzP4YkcTaOcHoKZHBnHnBSswaD8daXNw==" saltValue="dDGcAOP22uazx0Xpii4y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91068</v>
      </c>
      <c r="E3" s="162"/>
      <c r="F3" s="163">
        <v>128611</v>
      </c>
      <c r="G3" s="164"/>
      <c r="H3" s="165"/>
    </row>
    <row r="4" spans="1:8" x14ac:dyDescent="0.2">
      <c r="A4" s="166"/>
      <c r="B4" s="167"/>
      <c r="C4" s="168"/>
      <c r="D4" s="169">
        <v>38828</v>
      </c>
      <c r="E4" s="170"/>
      <c r="F4" s="171">
        <v>61552</v>
      </c>
      <c r="G4" s="172"/>
      <c r="H4" s="173"/>
    </row>
    <row r="5" spans="1:8" x14ac:dyDescent="0.2">
      <c r="A5" s="154" t="s">
        <v>559</v>
      </c>
      <c r="B5" s="159"/>
      <c r="C5" s="160"/>
      <c r="D5" s="161">
        <v>96565</v>
      </c>
      <c r="E5" s="162"/>
      <c r="F5" s="163">
        <v>138651</v>
      </c>
      <c r="G5" s="164"/>
      <c r="H5" s="165"/>
    </row>
    <row r="6" spans="1:8" x14ac:dyDescent="0.2">
      <c r="A6" s="166"/>
      <c r="B6" s="167"/>
      <c r="C6" s="168"/>
      <c r="D6" s="169">
        <v>25144</v>
      </c>
      <c r="E6" s="170"/>
      <c r="F6" s="171">
        <v>71211</v>
      </c>
      <c r="G6" s="172"/>
      <c r="H6" s="173"/>
    </row>
    <row r="7" spans="1:8" x14ac:dyDescent="0.2">
      <c r="A7" s="154" t="s">
        <v>560</v>
      </c>
      <c r="B7" s="159"/>
      <c r="C7" s="160"/>
      <c r="D7" s="161">
        <v>62372</v>
      </c>
      <c r="E7" s="162"/>
      <c r="F7" s="163">
        <v>122882</v>
      </c>
      <c r="G7" s="164"/>
      <c r="H7" s="165"/>
    </row>
    <row r="8" spans="1:8" x14ac:dyDescent="0.2">
      <c r="A8" s="166"/>
      <c r="B8" s="167"/>
      <c r="C8" s="168"/>
      <c r="D8" s="169">
        <v>30481</v>
      </c>
      <c r="E8" s="170"/>
      <c r="F8" s="171">
        <v>65785</v>
      </c>
      <c r="G8" s="172"/>
      <c r="H8" s="173"/>
    </row>
    <row r="9" spans="1:8" x14ac:dyDescent="0.2">
      <c r="A9" s="154" t="s">
        <v>561</v>
      </c>
      <c r="B9" s="159"/>
      <c r="C9" s="160"/>
      <c r="D9" s="161">
        <v>60337</v>
      </c>
      <c r="E9" s="162"/>
      <c r="F9" s="163">
        <v>114790</v>
      </c>
      <c r="G9" s="164"/>
      <c r="H9" s="165"/>
    </row>
    <row r="10" spans="1:8" x14ac:dyDescent="0.2">
      <c r="A10" s="166"/>
      <c r="B10" s="167"/>
      <c r="C10" s="168"/>
      <c r="D10" s="169">
        <v>24971</v>
      </c>
      <c r="E10" s="170"/>
      <c r="F10" s="171">
        <v>55601</v>
      </c>
      <c r="G10" s="172"/>
      <c r="H10" s="173"/>
    </row>
    <row r="11" spans="1:8" x14ac:dyDescent="0.2">
      <c r="A11" s="154" t="s">
        <v>562</v>
      </c>
      <c r="B11" s="159"/>
      <c r="C11" s="160"/>
      <c r="D11" s="161">
        <v>104241</v>
      </c>
      <c r="E11" s="162"/>
      <c r="F11" s="163">
        <v>126262</v>
      </c>
      <c r="G11" s="164"/>
      <c r="H11" s="165"/>
    </row>
    <row r="12" spans="1:8" x14ac:dyDescent="0.2">
      <c r="A12" s="166"/>
      <c r="B12" s="167"/>
      <c r="C12" s="174"/>
      <c r="D12" s="169">
        <v>42567</v>
      </c>
      <c r="E12" s="170"/>
      <c r="F12" s="171">
        <v>56769</v>
      </c>
      <c r="G12" s="172"/>
      <c r="H12" s="173"/>
    </row>
    <row r="13" spans="1:8" x14ac:dyDescent="0.2">
      <c r="A13" s="154"/>
      <c r="B13" s="159"/>
      <c r="C13" s="175"/>
      <c r="D13" s="176">
        <v>82917</v>
      </c>
      <c r="E13" s="177"/>
      <c r="F13" s="178">
        <v>126239</v>
      </c>
      <c r="G13" s="179"/>
      <c r="H13" s="165"/>
    </row>
    <row r="14" spans="1:8" x14ac:dyDescent="0.2">
      <c r="A14" s="166"/>
      <c r="B14" s="167"/>
      <c r="C14" s="168"/>
      <c r="D14" s="169">
        <v>32398</v>
      </c>
      <c r="E14" s="170"/>
      <c r="F14" s="171">
        <v>62184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5.77</v>
      </c>
      <c r="C19" s="180">
        <f>ROUND(VALUE(SUBSTITUTE(実質収支比率等に係る経年分析!G$48,"▲","-")),2)</f>
        <v>4.53</v>
      </c>
      <c r="D19" s="180">
        <f>ROUND(VALUE(SUBSTITUTE(実質収支比率等に係る経年分析!H$48,"▲","-")),2)</f>
        <v>6.94</v>
      </c>
      <c r="E19" s="180">
        <f>ROUND(VALUE(SUBSTITUTE(実質収支比率等に係る経年分析!I$48,"▲","-")),2)</f>
        <v>8.74</v>
      </c>
      <c r="F19" s="180">
        <f>ROUND(VALUE(SUBSTITUTE(実質収支比率等に係る経年分析!J$48,"▲","-")),2)</f>
        <v>2.41</v>
      </c>
    </row>
    <row r="20" spans="1:11" x14ac:dyDescent="0.2">
      <c r="A20" s="180" t="s">
        <v>55</v>
      </c>
      <c r="B20" s="180">
        <f>ROUND(VALUE(SUBSTITUTE(実質収支比率等に係る経年分析!F$47,"▲","-")),2)</f>
        <v>119.01</v>
      </c>
      <c r="C20" s="180">
        <f>ROUND(VALUE(SUBSTITUTE(実質収支比率等に係る経年分析!G$47,"▲","-")),2)</f>
        <v>66.739999999999995</v>
      </c>
      <c r="D20" s="180">
        <f>ROUND(VALUE(SUBSTITUTE(実質収支比率等に係る経年分析!H$47,"▲","-")),2)</f>
        <v>98.46</v>
      </c>
      <c r="E20" s="180">
        <f>ROUND(VALUE(SUBSTITUTE(実質収支比率等に係る経年分析!I$47,"▲","-")),2)</f>
        <v>93.06</v>
      </c>
      <c r="F20" s="180">
        <f>ROUND(VALUE(SUBSTITUTE(実質収支比率等に係る経年分析!J$47,"▲","-")),2)</f>
        <v>81.14</v>
      </c>
    </row>
    <row r="21" spans="1:11" x14ac:dyDescent="0.2">
      <c r="A21" s="180" t="s">
        <v>56</v>
      </c>
      <c r="B21" s="180">
        <f>IF(ISNUMBER(VALUE(SUBSTITUTE(実質収支比率等に係る経年分析!F$49,"▲","-"))),ROUND(VALUE(SUBSTITUTE(実質収支比率等に係る経年分析!F$49,"▲","-")),2),NA())</f>
        <v>28.87</v>
      </c>
      <c r="C21" s="180">
        <f>IF(ISNUMBER(VALUE(SUBSTITUTE(実質収支比率等に係る経年分析!G$49,"▲","-"))),ROUND(VALUE(SUBSTITUTE(実質収支比率等に係る経年分析!G$49,"▲","-")),2),NA())</f>
        <v>-9.1</v>
      </c>
      <c r="D21" s="180">
        <f>IF(ISNUMBER(VALUE(SUBSTITUTE(実質収支比率等に係る経年分析!H$49,"▲","-"))),ROUND(VALUE(SUBSTITUTE(実質収支比率等に係る経年分析!H$49,"▲","-")),2),NA())</f>
        <v>-6.39</v>
      </c>
      <c r="E21" s="180">
        <f>IF(ISNUMBER(VALUE(SUBSTITUTE(実質収支比率等に係る経年分析!I$49,"▲","-"))),ROUND(VALUE(SUBSTITUTE(実質収支比率等に係る経年分析!I$49,"▲","-")),2),NA())</f>
        <v>10.6</v>
      </c>
      <c r="F21" s="180">
        <f>IF(ISNUMBER(VALUE(SUBSTITUTE(実質収支比率等に係る経年分析!J$49,"▲","-"))),ROUND(VALUE(SUBSTITUTE(実質収支比率等に係る経年分析!J$49,"▲","-")),2),NA())</f>
        <v>-13.65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人づくり資金貸付事業特別会計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8.7100000000000009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300</v>
      </c>
      <c r="E42" s="182"/>
      <c r="F42" s="182"/>
      <c r="G42" s="182">
        <f>'実質公債費比率（分子）の構造'!L$52</f>
        <v>281</v>
      </c>
      <c r="H42" s="182"/>
      <c r="I42" s="182"/>
      <c r="J42" s="182">
        <f>'実質公債費比率（分子）の構造'!M$52</f>
        <v>271</v>
      </c>
      <c r="K42" s="182"/>
      <c r="L42" s="182"/>
      <c r="M42" s="182">
        <f>'実質公債費比率（分子）の構造'!N$52</f>
        <v>259</v>
      </c>
      <c r="N42" s="182"/>
      <c r="O42" s="182"/>
      <c r="P42" s="182">
        <f>'実質公債費比率（分子）の構造'!O$52</f>
        <v>232</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3</v>
      </c>
      <c r="O45" s="182"/>
      <c r="P45" s="182"/>
    </row>
    <row r="46" spans="1:16" x14ac:dyDescent="0.2">
      <c r="A46" s="182" t="s">
        <v>66</v>
      </c>
      <c r="B46" s="182">
        <f>'実質公債費比率（分子）の構造'!K$48</f>
        <v>156</v>
      </c>
      <c r="C46" s="182"/>
      <c r="D46" s="182"/>
      <c r="E46" s="182">
        <f>'実質公債費比率（分子）の構造'!L$48</f>
        <v>144</v>
      </c>
      <c r="F46" s="182"/>
      <c r="G46" s="182"/>
      <c r="H46" s="182">
        <f>'実質公債費比率（分子）の構造'!M$48</f>
        <v>122</v>
      </c>
      <c r="I46" s="182"/>
      <c r="J46" s="182"/>
      <c r="K46" s="182">
        <f>'実質公債費比率（分子）の構造'!N$48</f>
        <v>98</v>
      </c>
      <c r="L46" s="182"/>
      <c r="M46" s="182"/>
      <c r="N46" s="182">
        <f>'実質公債費比率（分子）の構造'!O$48</f>
        <v>79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176</v>
      </c>
      <c r="C49" s="182"/>
      <c r="D49" s="182"/>
      <c r="E49" s="182">
        <f>'実質公債費比率（分子）の構造'!L$45</f>
        <v>168</v>
      </c>
      <c r="F49" s="182"/>
      <c r="G49" s="182"/>
      <c r="H49" s="182">
        <f>'実質公債費比率（分子）の構造'!M$45</f>
        <v>155</v>
      </c>
      <c r="I49" s="182"/>
      <c r="J49" s="182"/>
      <c r="K49" s="182">
        <f>'実質公債費比率（分子）の構造'!N$45</f>
        <v>93</v>
      </c>
      <c r="L49" s="182"/>
      <c r="M49" s="182"/>
      <c r="N49" s="182">
        <f>'実質公債費比率（分子）の構造'!O$45</f>
        <v>65</v>
      </c>
      <c r="O49" s="182"/>
      <c r="P49" s="182"/>
    </row>
    <row r="50" spans="1:16" x14ac:dyDescent="0.2">
      <c r="A50" s="182" t="s">
        <v>70</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12</v>
      </c>
      <c r="J50" s="182" t="e">
        <f>NA()</f>
        <v>#N/A</v>
      </c>
      <c r="K50" s="182" t="e">
        <f>NA()</f>
        <v>#N/A</v>
      </c>
      <c r="L50" s="182">
        <f>IF(ISNUMBER('実質公債費比率（分子）の構造'!N$53),'実質公債費比率（分子）の構造'!N$53,NA())</f>
        <v>-62</v>
      </c>
      <c r="M50" s="182" t="e">
        <f>NA()</f>
        <v>#N/A</v>
      </c>
      <c r="N50" s="182" t="e">
        <f>NA()</f>
        <v>#N/A</v>
      </c>
      <c r="O50" s="182">
        <f>IF(ISNUMBER('実質公債費比率（分子）の構造'!O$53),'実質公債費比率（分子）の構造'!O$53,NA())</f>
        <v>-85</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2275</v>
      </c>
      <c r="E56" s="181"/>
      <c r="F56" s="181"/>
      <c r="G56" s="181">
        <f>'将来負担比率（分子）の構造'!J$52</f>
        <v>2033</v>
      </c>
      <c r="H56" s="181"/>
      <c r="I56" s="181"/>
      <c r="J56" s="181">
        <f>'将来負担比率（分子）の構造'!K$52</f>
        <v>1793</v>
      </c>
      <c r="K56" s="181"/>
      <c r="L56" s="181"/>
      <c r="M56" s="181">
        <f>'将来負担比率（分子）の構造'!L$52</f>
        <v>1556</v>
      </c>
      <c r="N56" s="181"/>
      <c r="O56" s="181"/>
      <c r="P56" s="181">
        <f>'将来負担比率（分子）の構造'!M$52</f>
        <v>1339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5291</v>
      </c>
      <c r="E58" s="181"/>
      <c r="F58" s="181"/>
      <c r="G58" s="181">
        <f>'将来負担比率（分子）の構造'!J$50</f>
        <v>5029</v>
      </c>
      <c r="H58" s="181"/>
      <c r="I58" s="181"/>
      <c r="J58" s="181">
        <f>'将来負担比率（分子）の構造'!K$50</f>
        <v>4861</v>
      </c>
      <c r="K58" s="181"/>
      <c r="L58" s="181"/>
      <c r="M58" s="181">
        <f>'将来負担比率（分子）の構造'!L$50</f>
        <v>5478</v>
      </c>
      <c r="N58" s="181"/>
      <c r="O58" s="181"/>
      <c r="P58" s="181">
        <f>'将来負担比率（分子）の構造'!M$50</f>
        <v>5207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f>'将来負担比率（分子）の構造'!I$44</f>
        <v>54</v>
      </c>
      <c r="C63" s="181"/>
      <c r="D63" s="181"/>
      <c r="E63" s="181">
        <f>'将来負担比率（分子）の構造'!J$44</f>
        <v>50</v>
      </c>
      <c r="F63" s="181"/>
      <c r="G63" s="181"/>
      <c r="H63" s="181">
        <f>'将来負担比率（分子）の構造'!K$44</f>
        <v>50</v>
      </c>
      <c r="I63" s="181"/>
      <c r="J63" s="181"/>
      <c r="K63" s="181">
        <f>'将来負担比率（分子）の構造'!L$44</f>
        <v>53</v>
      </c>
      <c r="L63" s="181"/>
      <c r="M63" s="181"/>
      <c r="N63" s="181">
        <f>'将来負担比率（分子）の構造'!M$44</f>
        <v>46</v>
      </c>
      <c r="O63" s="181"/>
      <c r="P63" s="181"/>
    </row>
    <row r="64" spans="1:16" x14ac:dyDescent="0.2">
      <c r="A64" s="181" t="s">
        <v>33</v>
      </c>
      <c r="B64" s="181">
        <f>'将来負担比率（分子）の構造'!I$43</f>
        <v>724</v>
      </c>
      <c r="C64" s="181"/>
      <c r="D64" s="181"/>
      <c r="E64" s="181">
        <f>'将来負担比率（分子）の構造'!J$43</f>
        <v>607</v>
      </c>
      <c r="F64" s="181"/>
      <c r="G64" s="181"/>
      <c r="H64" s="181">
        <f>'将来負担比率（分子）の構造'!K$43</f>
        <v>505</v>
      </c>
      <c r="I64" s="181"/>
      <c r="J64" s="181"/>
      <c r="K64" s="181">
        <f>'将来負担比率（分子）の構造'!L$43</f>
        <v>422</v>
      </c>
      <c r="L64" s="181"/>
      <c r="M64" s="181"/>
      <c r="N64" s="181">
        <f>'将来負担比率（分子）の構造'!M$43</f>
        <v>354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486</v>
      </c>
      <c r="C66" s="181"/>
      <c r="D66" s="181"/>
      <c r="E66" s="181">
        <f>'将来負担比率（分子）の構造'!J$41</f>
        <v>331</v>
      </c>
      <c r="F66" s="181"/>
      <c r="G66" s="181"/>
      <c r="H66" s="181">
        <f>'将来負担比率（分子）の構造'!K$41</f>
        <v>185</v>
      </c>
      <c r="I66" s="181"/>
      <c r="J66" s="181"/>
      <c r="K66" s="181">
        <f>'将来負担比率（分子）の構造'!L$41</f>
        <v>97</v>
      </c>
      <c r="L66" s="181"/>
      <c r="M66" s="181"/>
      <c r="N66" s="181">
        <f>'将来負担比率（分子）の構造'!M$41</f>
        <v>33</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3164</v>
      </c>
      <c r="C72" s="185">
        <f>基金残高に係る経年分析!G55</f>
        <v>3456</v>
      </c>
      <c r="D72" s="185">
        <f>基金残高に係る経年分析!H55</f>
        <v>3156</v>
      </c>
    </row>
    <row r="73" spans="1:16" x14ac:dyDescent="0.2">
      <c r="A73" s="184" t="s">
        <v>77</v>
      </c>
      <c r="B73" s="185">
        <f>基金残高に係る経年分析!F56</f>
        <v>183</v>
      </c>
      <c r="C73" s="185">
        <f>基金残高に係る経年分析!G56</f>
        <v>183</v>
      </c>
      <c r="D73" s="185">
        <f>基金残高に係る経年分析!H56</f>
        <v>183</v>
      </c>
    </row>
    <row r="74" spans="1:16" x14ac:dyDescent="0.2">
      <c r="A74" s="184" t="s">
        <v>78</v>
      </c>
      <c r="B74" s="185">
        <f>基金残高に係る経年分析!F57</f>
        <v>1388</v>
      </c>
      <c r="C74" s="185">
        <f>基金残高に係る経年分析!G57</f>
        <v>1696</v>
      </c>
      <c r="D74" s="185">
        <f>基金残高に係る経年分析!H57</f>
        <v>1699</v>
      </c>
    </row>
  </sheetData>
  <sheetProtection algorithmName="SHA-512" hashValue="Zah9xclNhoBc1c4iVcMfWe2WbTrbdwYiIHQmtJ6i5qaRVODVQg8MDwmd03yWnIf6Yzr2A8i6ruJudMpuE2n4mw==" saltValue="OMDnepTCQ8tXfZhojJlC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227</v>
      </c>
      <c r="C5" s="747"/>
      <c r="D5" s="747"/>
      <c r="E5" s="747"/>
      <c r="F5" s="747"/>
      <c r="G5" s="747"/>
      <c r="H5" s="747"/>
      <c r="I5" s="747"/>
      <c r="J5" s="747"/>
      <c r="K5" s="747"/>
      <c r="L5" s="747"/>
      <c r="M5" s="747"/>
      <c r="N5" s="747"/>
      <c r="O5" s="747"/>
      <c r="P5" s="747"/>
      <c r="Q5" s="748"/>
      <c r="R5" s="733">
        <v>3033323</v>
      </c>
      <c r="S5" s="734"/>
      <c r="T5" s="734"/>
      <c r="U5" s="734"/>
      <c r="V5" s="734"/>
      <c r="W5" s="734"/>
      <c r="X5" s="734"/>
      <c r="Y5" s="777"/>
      <c r="Z5" s="795">
        <v>59.7</v>
      </c>
      <c r="AA5" s="795"/>
      <c r="AB5" s="795"/>
      <c r="AC5" s="795"/>
      <c r="AD5" s="796">
        <v>3033323</v>
      </c>
      <c r="AE5" s="796"/>
      <c r="AF5" s="796"/>
      <c r="AG5" s="796"/>
      <c r="AH5" s="796"/>
      <c r="AI5" s="796"/>
      <c r="AJ5" s="796"/>
      <c r="AK5" s="796"/>
      <c r="AL5" s="778">
        <v>90.8</v>
      </c>
      <c r="AM5" s="751"/>
      <c r="AN5" s="751"/>
      <c r="AO5" s="779"/>
      <c r="AP5" s="746" t="s">
        <v>228</v>
      </c>
      <c r="AQ5" s="747"/>
      <c r="AR5" s="747"/>
      <c r="AS5" s="747"/>
      <c r="AT5" s="747"/>
      <c r="AU5" s="747"/>
      <c r="AV5" s="747"/>
      <c r="AW5" s="747"/>
      <c r="AX5" s="747"/>
      <c r="AY5" s="747"/>
      <c r="AZ5" s="747"/>
      <c r="BA5" s="747"/>
      <c r="BB5" s="747"/>
      <c r="BC5" s="747"/>
      <c r="BD5" s="747"/>
      <c r="BE5" s="747"/>
      <c r="BF5" s="748"/>
      <c r="BG5" s="678">
        <v>3033323</v>
      </c>
      <c r="BH5" s="679"/>
      <c r="BI5" s="679"/>
      <c r="BJ5" s="679"/>
      <c r="BK5" s="679"/>
      <c r="BL5" s="679"/>
      <c r="BM5" s="679"/>
      <c r="BN5" s="680"/>
      <c r="BO5" s="715">
        <v>100</v>
      </c>
      <c r="BP5" s="715"/>
      <c r="BQ5" s="715"/>
      <c r="BR5" s="715"/>
      <c r="BS5" s="716" t="s">
        <v>135</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2">
      <c r="B6" s="675" t="s">
        <v>232</v>
      </c>
      <c r="C6" s="676"/>
      <c r="D6" s="676"/>
      <c r="E6" s="676"/>
      <c r="F6" s="676"/>
      <c r="G6" s="676"/>
      <c r="H6" s="676"/>
      <c r="I6" s="676"/>
      <c r="J6" s="676"/>
      <c r="K6" s="676"/>
      <c r="L6" s="676"/>
      <c r="M6" s="676"/>
      <c r="N6" s="676"/>
      <c r="O6" s="676"/>
      <c r="P6" s="676"/>
      <c r="Q6" s="677"/>
      <c r="R6" s="678">
        <v>29511</v>
      </c>
      <c r="S6" s="679"/>
      <c r="T6" s="679"/>
      <c r="U6" s="679"/>
      <c r="V6" s="679"/>
      <c r="W6" s="679"/>
      <c r="X6" s="679"/>
      <c r="Y6" s="680"/>
      <c r="Z6" s="715">
        <v>0.6</v>
      </c>
      <c r="AA6" s="715"/>
      <c r="AB6" s="715"/>
      <c r="AC6" s="715"/>
      <c r="AD6" s="716">
        <v>29511</v>
      </c>
      <c r="AE6" s="716"/>
      <c r="AF6" s="716"/>
      <c r="AG6" s="716"/>
      <c r="AH6" s="716"/>
      <c r="AI6" s="716"/>
      <c r="AJ6" s="716"/>
      <c r="AK6" s="716"/>
      <c r="AL6" s="681">
        <v>0.9</v>
      </c>
      <c r="AM6" s="682"/>
      <c r="AN6" s="682"/>
      <c r="AO6" s="717"/>
      <c r="AP6" s="675" t="s">
        <v>233</v>
      </c>
      <c r="AQ6" s="676"/>
      <c r="AR6" s="676"/>
      <c r="AS6" s="676"/>
      <c r="AT6" s="676"/>
      <c r="AU6" s="676"/>
      <c r="AV6" s="676"/>
      <c r="AW6" s="676"/>
      <c r="AX6" s="676"/>
      <c r="AY6" s="676"/>
      <c r="AZ6" s="676"/>
      <c r="BA6" s="676"/>
      <c r="BB6" s="676"/>
      <c r="BC6" s="676"/>
      <c r="BD6" s="676"/>
      <c r="BE6" s="676"/>
      <c r="BF6" s="677"/>
      <c r="BG6" s="678">
        <v>3033323</v>
      </c>
      <c r="BH6" s="679"/>
      <c r="BI6" s="679"/>
      <c r="BJ6" s="679"/>
      <c r="BK6" s="679"/>
      <c r="BL6" s="679"/>
      <c r="BM6" s="679"/>
      <c r="BN6" s="680"/>
      <c r="BO6" s="715">
        <v>100</v>
      </c>
      <c r="BP6" s="715"/>
      <c r="BQ6" s="715"/>
      <c r="BR6" s="715"/>
      <c r="BS6" s="716" t="s">
        <v>135</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57684</v>
      </c>
      <c r="CS6" s="679"/>
      <c r="CT6" s="679"/>
      <c r="CU6" s="679"/>
      <c r="CV6" s="679"/>
      <c r="CW6" s="679"/>
      <c r="CX6" s="679"/>
      <c r="CY6" s="680"/>
      <c r="CZ6" s="778">
        <v>1.2</v>
      </c>
      <c r="DA6" s="751"/>
      <c r="DB6" s="751"/>
      <c r="DC6" s="781"/>
      <c r="DD6" s="684" t="s">
        <v>135</v>
      </c>
      <c r="DE6" s="679"/>
      <c r="DF6" s="679"/>
      <c r="DG6" s="679"/>
      <c r="DH6" s="679"/>
      <c r="DI6" s="679"/>
      <c r="DJ6" s="679"/>
      <c r="DK6" s="679"/>
      <c r="DL6" s="679"/>
      <c r="DM6" s="679"/>
      <c r="DN6" s="679"/>
      <c r="DO6" s="679"/>
      <c r="DP6" s="680"/>
      <c r="DQ6" s="684">
        <v>57684</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2071</v>
      </c>
      <c r="S7" s="679"/>
      <c r="T7" s="679"/>
      <c r="U7" s="679"/>
      <c r="V7" s="679"/>
      <c r="W7" s="679"/>
      <c r="X7" s="679"/>
      <c r="Y7" s="680"/>
      <c r="Z7" s="715">
        <v>0</v>
      </c>
      <c r="AA7" s="715"/>
      <c r="AB7" s="715"/>
      <c r="AC7" s="715"/>
      <c r="AD7" s="716">
        <v>2071</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1619235</v>
      </c>
      <c r="BH7" s="679"/>
      <c r="BI7" s="679"/>
      <c r="BJ7" s="679"/>
      <c r="BK7" s="679"/>
      <c r="BL7" s="679"/>
      <c r="BM7" s="679"/>
      <c r="BN7" s="680"/>
      <c r="BO7" s="715">
        <v>53.4</v>
      </c>
      <c r="BP7" s="715"/>
      <c r="BQ7" s="715"/>
      <c r="BR7" s="715"/>
      <c r="BS7" s="716" t="s">
        <v>237</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986944</v>
      </c>
      <c r="CS7" s="679"/>
      <c r="CT7" s="679"/>
      <c r="CU7" s="679"/>
      <c r="CV7" s="679"/>
      <c r="CW7" s="679"/>
      <c r="CX7" s="679"/>
      <c r="CY7" s="680"/>
      <c r="CZ7" s="715">
        <v>21</v>
      </c>
      <c r="DA7" s="715"/>
      <c r="DB7" s="715"/>
      <c r="DC7" s="715"/>
      <c r="DD7" s="684">
        <v>230648</v>
      </c>
      <c r="DE7" s="679"/>
      <c r="DF7" s="679"/>
      <c r="DG7" s="679"/>
      <c r="DH7" s="679"/>
      <c r="DI7" s="679"/>
      <c r="DJ7" s="679"/>
      <c r="DK7" s="679"/>
      <c r="DL7" s="679"/>
      <c r="DM7" s="679"/>
      <c r="DN7" s="679"/>
      <c r="DO7" s="679"/>
      <c r="DP7" s="680"/>
      <c r="DQ7" s="684">
        <v>821279</v>
      </c>
      <c r="DR7" s="679"/>
      <c r="DS7" s="679"/>
      <c r="DT7" s="679"/>
      <c r="DU7" s="679"/>
      <c r="DV7" s="679"/>
      <c r="DW7" s="679"/>
      <c r="DX7" s="679"/>
      <c r="DY7" s="679"/>
      <c r="DZ7" s="679"/>
      <c r="EA7" s="679"/>
      <c r="EB7" s="679"/>
      <c r="EC7" s="722"/>
    </row>
    <row r="8" spans="2:143" ht="11.25" customHeight="1" x14ac:dyDescent="0.2">
      <c r="B8" s="675" t="s">
        <v>239</v>
      </c>
      <c r="C8" s="676"/>
      <c r="D8" s="676"/>
      <c r="E8" s="676"/>
      <c r="F8" s="676"/>
      <c r="G8" s="676"/>
      <c r="H8" s="676"/>
      <c r="I8" s="676"/>
      <c r="J8" s="676"/>
      <c r="K8" s="676"/>
      <c r="L8" s="676"/>
      <c r="M8" s="676"/>
      <c r="N8" s="676"/>
      <c r="O8" s="676"/>
      <c r="P8" s="676"/>
      <c r="Q8" s="677"/>
      <c r="R8" s="678">
        <v>9869</v>
      </c>
      <c r="S8" s="679"/>
      <c r="T8" s="679"/>
      <c r="U8" s="679"/>
      <c r="V8" s="679"/>
      <c r="W8" s="679"/>
      <c r="X8" s="679"/>
      <c r="Y8" s="680"/>
      <c r="Z8" s="715">
        <v>0.2</v>
      </c>
      <c r="AA8" s="715"/>
      <c r="AB8" s="715"/>
      <c r="AC8" s="715"/>
      <c r="AD8" s="716">
        <v>9869</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19145</v>
      </c>
      <c r="BH8" s="679"/>
      <c r="BI8" s="679"/>
      <c r="BJ8" s="679"/>
      <c r="BK8" s="679"/>
      <c r="BL8" s="679"/>
      <c r="BM8" s="679"/>
      <c r="BN8" s="680"/>
      <c r="BO8" s="715">
        <v>0.6</v>
      </c>
      <c r="BP8" s="715"/>
      <c r="BQ8" s="715"/>
      <c r="BR8" s="715"/>
      <c r="BS8" s="684" t="s">
        <v>135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1057936</v>
      </c>
      <c r="CS8" s="679"/>
      <c r="CT8" s="679"/>
      <c r="CU8" s="679"/>
      <c r="CV8" s="679"/>
      <c r="CW8" s="679"/>
      <c r="CX8" s="679"/>
      <c r="CY8" s="680"/>
      <c r="CZ8" s="715">
        <v>22.5</v>
      </c>
      <c r="DA8" s="715"/>
      <c r="DB8" s="715"/>
      <c r="DC8" s="715"/>
      <c r="DD8" s="684">
        <v>63495</v>
      </c>
      <c r="DE8" s="679"/>
      <c r="DF8" s="679"/>
      <c r="DG8" s="679"/>
      <c r="DH8" s="679"/>
      <c r="DI8" s="679"/>
      <c r="DJ8" s="679"/>
      <c r="DK8" s="679"/>
      <c r="DL8" s="679"/>
      <c r="DM8" s="679"/>
      <c r="DN8" s="679"/>
      <c r="DO8" s="679"/>
      <c r="DP8" s="680"/>
      <c r="DQ8" s="684">
        <v>717274</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6469</v>
      </c>
      <c r="S9" s="679"/>
      <c r="T9" s="679"/>
      <c r="U9" s="679"/>
      <c r="V9" s="679"/>
      <c r="W9" s="679"/>
      <c r="X9" s="679"/>
      <c r="Y9" s="680"/>
      <c r="Z9" s="715">
        <v>0.1</v>
      </c>
      <c r="AA9" s="715"/>
      <c r="AB9" s="715"/>
      <c r="AC9" s="715"/>
      <c r="AD9" s="716">
        <v>6469</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1074846</v>
      </c>
      <c r="BH9" s="679"/>
      <c r="BI9" s="679"/>
      <c r="BJ9" s="679"/>
      <c r="BK9" s="679"/>
      <c r="BL9" s="679"/>
      <c r="BM9" s="679"/>
      <c r="BN9" s="680"/>
      <c r="BO9" s="715">
        <v>35.4</v>
      </c>
      <c r="BP9" s="715"/>
      <c r="BQ9" s="715"/>
      <c r="BR9" s="715"/>
      <c r="BS9" s="684" t="s">
        <v>135</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441612</v>
      </c>
      <c r="CS9" s="679"/>
      <c r="CT9" s="679"/>
      <c r="CU9" s="679"/>
      <c r="CV9" s="679"/>
      <c r="CW9" s="679"/>
      <c r="CX9" s="679"/>
      <c r="CY9" s="680"/>
      <c r="CZ9" s="715">
        <v>9.4</v>
      </c>
      <c r="DA9" s="715"/>
      <c r="DB9" s="715"/>
      <c r="DC9" s="715"/>
      <c r="DD9" s="684">
        <v>3998</v>
      </c>
      <c r="DE9" s="679"/>
      <c r="DF9" s="679"/>
      <c r="DG9" s="679"/>
      <c r="DH9" s="679"/>
      <c r="DI9" s="679"/>
      <c r="DJ9" s="679"/>
      <c r="DK9" s="679"/>
      <c r="DL9" s="679"/>
      <c r="DM9" s="679"/>
      <c r="DN9" s="679"/>
      <c r="DO9" s="679"/>
      <c r="DP9" s="680"/>
      <c r="DQ9" s="684">
        <v>409817</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135</v>
      </c>
      <c r="S10" s="679"/>
      <c r="T10" s="679"/>
      <c r="U10" s="679"/>
      <c r="V10" s="679"/>
      <c r="W10" s="679"/>
      <c r="X10" s="679"/>
      <c r="Y10" s="680"/>
      <c r="Z10" s="715" t="s">
        <v>135</v>
      </c>
      <c r="AA10" s="715"/>
      <c r="AB10" s="715"/>
      <c r="AC10" s="715"/>
      <c r="AD10" s="716" t="s">
        <v>135</v>
      </c>
      <c r="AE10" s="716"/>
      <c r="AF10" s="716"/>
      <c r="AG10" s="716"/>
      <c r="AH10" s="716"/>
      <c r="AI10" s="716"/>
      <c r="AJ10" s="716"/>
      <c r="AK10" s="716"/>
      <c r="AL10" s="681" t="s">
        <v>135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23771</v>
      </c>
      <c r="BH10" s="679"/>
      <c r="BI10" s="679"/>
      <c r="BJ10" s="679"/>
      <c r="BK10" s="679"/>
      <c r="BL10" s="679"/>
      <c r="BM10" s="679"/>
      <c r="BN10" s="680"/>
      <c r="BO10" s="715">
        <v>0.8</v>
      </c>
      <c r="BP10" s="715"/>
      <c r="BQ10" s="715"/>
      <c r="BR10" s="715"/>
      <c r="BS10" s="684" t="s">
        <v>247</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237</v>
      </c>
      <c r="CS10" s="679"/>
      <c r="CT10" s="679"/>
      <c r="CU10" s="679"/>
      <c r="CV10" s="679"/>
      <c r="CW10" s="679"/>
      <c r="CX10" s="679"/>
      <c r="CY10" s="680"/>
      <c r="CZ10" s="715" t="s">
        <v>135</v>
      </c>
      <c r="DA10" s="715"/>
      <c r="DB10" s="715"/>
      <c r="DC10" s="715"/>
      <c r="DD10" s="684" t="s">
        <v>237</v>
      </c>
      <c r="DE10" s="679"/>
      <c r="DF10" s="679"/>
      <c r="DG10" s="679"/>
      <c r="DH10" s="679"/>
      <c r="DI10" s="679"/>
      <c r="DJ10" s="679"/>
      <c r="DK10" s="679"/>
      <c r="DL10" s="679"/>
      <c r="DM10" s="679"/>
      <c r="DN10" s="679"/>
      <c r="DO10" s="679"/>
      <c r="DP10" s="680"/>
      <c r="DQ10" s="684" t="s">
        <v>135</v>
      </c>
      <c r="DR10" s="679"/>
      <c r="DS10" s="679"/>
      <c r="DT10" s="679"/>
      <c r="DU10" s="679"/>
      <c r="DV10" s="679"/>
      <c r="DW10" s="679"/>
      <c r="DX10" s="679"/>
      <c r="DY10" s="679"/>
      <c r="DZ10" s="679"/>
      <c r="EA10" s="679"/>
      <c r="EB10" s="679"/>
      <c r="EC10" s="722"/>
    </row>
    <row r="11" spans="2:143" ht="11.25" customHeight="1" x14ac:dyDescent="0.2">
      <c r="B11" s="675" t="s">
        <v>249</v>
      </c>
      <c r="C11" s="676"/>
      <c r="D11" s="676"/>
      <c r="E11" s="676"/>
      <c r="F11" s="676"/>
      <c r="G11" s="676"/>
      <c r="H11" s="676"/>
      <c r="I11" s="676"/>
      <c r="J11" s="676"/>
      <c r="K11" s="676"/>
      <c r="L11" s="676"/>
      <c r="M11" s="676"/>
      <c r="N11" s="676"/>
      <c r="O11" s="676"/>
      <c r="P11" s="676"/>
      <c r="Q11" s="677"/>
      <c r="R11" s="678">
        <v>194880</v>
      </c>
      <c r="S11" s="679"/>
      <c r="T11" s="679"/>
      <c r="U11" s="679"/>
      <c r="V11" s="679"/>
      <c r="W11" s="679"/>
      <c r="X11" s="679"/>
      <c r="Y11" s="680"/>
      <c r="Z11" s="681">
        <v>3.8</v>
      </c>
      <c r="AA11" s="682"/>
      <c r="AB11" s="682"/>
      <c r="AC11" s="683"/>
      <c r="AD11" s="684">
        <v>194880</v>
      </c>
      <c r="AE11" s="679"/>
      <c r="AF11" s="679"/>
      <c r="AG11" s="679"/>
      <c r="AH11" s="679"/>
      <c r="AI11" s="679"/>
      <c r="AJ11" s="679"/>
      <c r="AK11" s="680"/>
      <c r="AL11" s="681">
        <v>5.8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501473</v>
      </c>
      <c r="BH11" s="679"/>
      <c r="BI11" s="679"/>
      <c r="BJ11" s="679"/>
      <c r="BK11" s="679"/>
      <c r="BL11" s="679"/>
      <c r="BM11" s="679"/>
      <c r="BN11" s="680"/>
      <c r="BO11" s="715">
        <v>16.5</v>
      </c>
      <c r="BP11" s="715"/>
      <c r="BQ11" s="715"/>
      <c r="BR11" s="715"/>
      <c r="BS11" s="684" t="s">
        <v>135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95738</v>
      </c>
      <c r="CS11" s="679"/>
      <c r="CT11" s="679"/>
      <c r="CU11" s="679"/>
      <c r="CV11" s="679"/>
      <c r="CW11" s="679"/>
      <c r="CX11" s="679"/>
      <c r="CY11" s="680"/>
      <c r="CZ11" s="715">
        <v>2</v>
      </c>
      <c r="DA11" s="715"/>
      <c r="DB11" s="715"/>
      <c r="DC11" s="715"/>
      <c r="DD11" s="684">
        <v>24171</v>
      </c>
      <c r="DE11" s="679"/>
      <c r="DF11" s="679"/>
      <c r="DG11" s="679"/>
      <c r="DH11" s="679"/>
      <c r="DI11" s="679"/>
      <c r="DJ11" s="679"/>
      <c r="DK11" s="679"/>
      <c r="DL11" s="679"/>
      <c r="DM11" s="679"/>
      <c r="DN11" s="679"/>
      <c r="DO11" s="679"/>
      <c r="DP11" s="680"/>
      <c r="DQ11" s="684">
        <v>76524</v>
      </c>
      <c r="DR11" s="679"/>
      <c r="DS11" s="679"/>
      <c r="DT11" s="679"/>
      <c r="DU11" s="679"/>
      <c r="DV11" s="679"/>
      <c r="DW11" s="679"/>
      <c r="DX11" s="679"/>
      <c r="DY11" s="679"/>
      <c r="DZ11" s="679"/>
      <c r="EA11" s="679"/>
      <c r="EB11" s="679"/>
      <c r="EC11" s="722"/>
    </row>
    <row r="12" spans="2:143" ht="11.25" customHeight="1" x14ac:dyDescent="0.2">
      <c r="B12" s="675" t="s">
        <v>252</v>
      </c>
      <c r="C12" s="676"/>
      <c r="D12" s="676"/>
      <c r="E12" s="676"/>
      <c r="F12" s="676"/>
      <c r="G12" s="676"/>
      <c r="H12" s="676"/>
      <c r="I12" s="676"/>
      <c r="J12" s="676"/>
      <c r="K12" s="676"/>
      <c r="L12" s="676"/>
      <c r="M12" s="676"/>
      <c r="N12" s="676"/>
      <c r="O12" s="676"/>
      <c r="P12" s="676"/>
      <c r="Q12" s="677"/>
      <c r="R12" s="678" t="s">
        <v>135</v>
      </c>
      <c r="S12" s="679"/>
      <c r="T12" s="679"/>
      <c r="U12" s="679"/>
      <c r="V12" s="679"/>
      <c r="W12" s="679"/>
      <c r="X12" s="679"/>
      <c r="Y12" s="680"/>
      <c r="Z12" s="715" t="s">
        <v>135</v>
      </c>
      <c r="AA12" s="715"/>
      <c r="AB12" s="715"/>
      <c r="AC12" s="715"/>
      <c r="AD12" s="716" t="s">
        <v>237</v>
      </c>
      <c r="AE12" s="716"/>
      <c r="AF12" s="716"/>
      <c r="AG12" s="716"/>
      <c r="AH12" s="716"/>
      <c r="AI12" s="716"/>
      <c r="AJ12" s="716"/>
      <c r="AK12" s="716"/>
      <c r="AL12" s="681" t="s">
        <v>237</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1320393</v>
      </c>
      <c r="BH12" s="679"/>
      <c r="BI12" s="679"/>
      <c r="BJ12" s="679"/>
      <c r="BK12" s="679"/>
      <c r="BL12" s="679"/>
      <c r="BM12" s="679"/>
      <c r="BN12" s="680"/>
      <c r="BO12" s="715">
        <v>43.5</v>
      </c>
      <c r="BP12" s="715"/>
      <c r="BQ12" s="715"/>
      <c r="BR12" s="715"/>
      <c r="BS12" s="684" t="s">
        <v>135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102220</v>
      </c>
      <c r="CS12" s="679"/>
      <c r="CT12" s="679"/>
      <c r="CU12" s="679"/>
      <c r="CV12" s="679"/>
      <c r="CW12" s="679"/>
      <c r="CX12" s="679"/>
      <c r="CY12" s="680"/>
      <c r="CZ12" s="715">
        <v>2.2000000000000002</v>
      </c>
      <c r="DA12" s="715"/>
      <c r="DB12" s="715"/>
      <c r="DC12" s="715"/>
      <c r="DD12" s="684">
        <v>1621</v>
      </c>
      <c r="DE12" s="679"/>
      <c r="DF12" s="679"/>
      <c r="DG12" s="679"/>
      <c r="DH12" s="679"/>
      <c r="DI12" s="679"/>
      <c r="DJ12" s="679"/>
      <c r="DK12" s="679"/>
      <c r="DL12" s="679"/>
      <c r="DM12" s="679"/>
      <c r="DN12" s="679"/>
      <c r="DO12" s="679"/>
      <c r="DP12" s="680"/>
      <c r="DQ12" s="684">
        <v>86129</v>
      </c>
      <c r="DR12" s="679"/>
      <c r="DS12" s="679"/>
      <c r="DT12" s="679"/>
      <c r="DU12" s="679"/>
      <c r="DV12" s="679"/>
      <c r="DW12" s="679"/>
      <c r="DX12" s="679"/>
      <c r="DY12" s="679"/>
      <c r="DZ12" s="679"/>
      <c r="EA12" s="679"/>
      <c r="EB12" s="679"/>
      <c r="EC12" s="722"/>
    </row>
    <row r="13" spans="2:143" ht="11.25" customHeight="1" x14ac:dyDescent="0.2">
      <c r="B13" s="675" t="s">
        <v>255</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135</v>
      </c>
      <c r="AE13" s="716"/>
      <c r="AF13" s="716"/>
      <c r="AG13" s="716"/>
      <c r="AH13" s="716"/>
      <c r="AI13" s="716"/>
      <c r="AJ13" s="716"/>
      <c r="AK13" s="716"/>
      <c r="AL13" s="681" t="s">
        <v>135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1320392</v>
      </c>
      <c r="BH13" s="679"/>
      <c r="BI13" s="679"/>
      <c r="BJ13" s="679"/>
      <c r="BK13" s="679"/>
      <c r="BL13" s="679"/>
      <c r="BM13" s="679"/>
      <c r="BN13" s="680"/>
      <c r="BO13" s="715">
        <v>43.5</v>
      </c>
      <c r="BP13" s="715"/>
      <c r="BQ13" s="715"/>
      <c r="BR13" s="715"/>
      <c r="BS13" s="684" t="s">
        <v>135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993941</v>
      </c>
      <c r="CS13" s="679"/>
      <c r="CT13" s="679"/>
      <c r="CU13" s="679"/>
      <c r="CV13" s="679"/>
      <c r="CW13" s="679"/>
      <c r="CX13" s="679"/>
      <c r="CY13" s="680"/>
      <c r="CZ13" s="715">
        <v>21.2</v>
      </c>
      <c r="DA13" s="715"/>
      <c r="DB13" s="715"/>
      <c r="DC13" s="715"/>
      <c r="DD13" s="684">
        <v>586444</v>
      </c>
      <c r="DE13" s="679"/>
      <c r="DF13" s="679"/>
      <c r="DG13" s="679"/>
      <c r="DH13" s="679"/>
      <c r="DI13" s="679"/>
      <c r="DJ13" s="679"/>
      <c r="DK13" s="679"/>
      <c r="DL13" s="679"/>
      <c r="DM13" s="679"/>
      <c r="DN13" s="679"/>
      <c r="DO13" s="679"/>
      <c r="DP13" s="680"/>
      <c r="DQ13" s="684">
        <v>688912</v>
      </c>
      <c r="DR13" s="679"/>
      <c r="DS13" s="679"/>
      <c r="DT13" s="679"/>
      <c r="DU13" s="679"/>
      <c r="DV13" s="679"/>
      <c r="DW13" s="679"/>
      <c r="DX13" s="679"/>
      <c r="DY13" s="679"/>
      <c r="DZ13" s="679"/>
      <c r="EA13" s="679"/>
      <c r="EB13" s="679"/>
      <c r="EC13" s="722"/>
    </row>
    <row r="14" spans="2:143" ht="11.25" customHeight="1" x14ac:dyDescent="0.2">
      <c r="B14" s="675" t="s">
        <v>258</v>
      </c>
      <c r="C14" s="676"/>
      <c r="D14" s="676"/>
      <c r="E14" s="676"/>
      <c r="F14" s="676"/>
      <c r="G14" s="676"/>
      <c r="H14" s="676"/>
      <c r="I14" s="676"/>
      <c r="J14" s="676"/>
      <c r="K14" s="676"/>
      <c r="L14" s="676"/>
      <c r="M14" s="676"/>
      <c r="N14" s="676"/>
      <c r="O14" s="676"/>
      <c r="P14" s="676"/>
      <c r="Q14" s="677"/>
      <c r="R14" s="678">
        <v>5157</v>
      </c>
      <c r="S14" s="679"/>
      <c r="T14" s="679"/>
      <c r="U14" s="679"/>
      <c r="V14" s="679"/>
      <c r="W14" s="679"/>
      <c r="X14" s="679"/>
      <c r="Y14" s="680"/>
      <c r="Z14" s="715">
        <v>0.1</v>
      </c>
      <c r="AA14" s="715"/>
      <c r="AB14" s="715"/>
      <c r="AC14" s="715"/>
      <c r="AD14" s="716">
        <v>5157</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25820</v>
      </c>
      <c r="BH14" s="679"/>
      <c r="BI14" s="679"/>
      <c r="BJ14" s="679"/>
      <c r="BK14" s="679"/>
      <c r="BL14" s="679"/>
      <c r="BM14" s="679"/>
      <c r="BN14" s="680"/>
      <c r="BO14" s="715">
        <v>0.9</v>
      </c>
      <c r="BP14" s="715"/>
      <c r="BQ14" s="715"/>
      <c r="BR14" s="715"/>
      <c r="BS14" s="684" t="s">
        <v>135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208963</v>
      </c>
      <c r="CS14" s="679"/>
      <c r="CT14" s="679"/>
      <c r="CU14" s="679"/>
      <c r="CV14" s="679"/>
      <c r="CW14" s="679"/>
      <c r="CX14" s="679"/>
      <c r="CY14" s="680"/>
      <c r="CZ14" s="715">
        <v>4.5</v>
      </c>
      <c r="DA14" s="715"/>
      <c r="DB14" s="715"/>
      <c r="DC14" s="715"/>
      <c r="DD14" s="684">
        <v>3474</v>
      </c>
      <c r="DE14" s="679"/>
      <c r="DF14" s="679"/>
      <c r="DG14" s="679"/>
      <c r="DH14" s="679"/>
      <c r="DI14" s="679"/>
      <c r="DJ14" s="679"/>
      <c r="DK14" s="679"/>
      <c r="DL14" s="679"/>
      <c r="DM14" s="679"/>
      <c r="DN14" s="679"/>
      <c r="DO14" s="679"/>
      <c r="DP14" s="680"/>
      <c r="DQ14" s="684">
        <v>206329</v>
      </c>
      <c r="DR14" s="679"/>
      <c r="DS14" s="679"/>
      <c r="DT14" s="679"/>
      <c r="DU14" s="679"/>
      <c r="DV14" s="679"/>
      <c r="DW14" s="679"/>
      <c r="DX14" s="679"/>
      <c r="DY14" s="679"/>
      <c r="DZ14" s="679"/>
      <c r="EA14" s="679"/>
      <c r="EB14" s="679"/>
      <c r="EC14" s="722"/>
    </row>
    <row r="15" spans="2:143" ht="11.25" customHeight="1" x14ac:dyDescent="0.2">
      <c r="B15" s="675" t="s">
        <v>261</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135</v>
      </c>
      <c r="AA15" s="715"/>
      <c r="AB15" s="715"/>
      <c r="AC15" s="715"/>
      <c r="AD15" s="716" t="s">
        <v>135</v>
      </c>
      <c r="AE15" s="716"/>
      <c r="AF15" s="716"/>
      <c r="AG15" s="716"/>
      <c r="AH15" s="716"/>
      <c r="AI15" s="716"/>
      <c r="AJ15" s="716"/>
      <c r="AK15" s="716"/>
      <c r="AL15" s="681" t="s">
        <v>135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67875</v>
      </c>
      <c r="BH15" s="679"/>
      <c r="BI15" s="679"/>
      <c r="BJ15" s="679"/>
      <c r="BK15" s="679"/>
      <c r="BL15" s="679"/>
      <c r="BM15" s="679"/>
      <c r="BN15" s="680"/>
      <c r="BO15" s="715">
        <v>2.2000000000000002</v>
      </c>
      <c r="BP15" s="715"/>
      <c r="BQ15" s="715"/>
      <c r="BR15" s="715"/>
      <c r="BS15" s="684" t="s">
        <v>237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683372</v>
      </c>
      <c r="CS15" s="679"/>
      <c r="CT15" s="679"/>
      <c r="CU15" s="679"/>
      <c r="CV15" s="679"/>
      <c r="CW15" s="679"/>
      <c r="CX15" s="679"/>
      <c r="CY15" s="680"/>
      <c r="CZ15" s="715">
        <v>14.6</v>
      </c>
      <c r="DA15" s="715"/>
      <c r="DB15" s="715"/>
      <c r="DC15" s="715"/>
      <c r="DD15" s="684">
        <v>95516</v>
      </c>
      <c r="DE15" s="679"/>
      <c r="DF15" s="679"/>
      <c r="DG15" s="679"/>
      <c r="DH15" s="679"/>
      <c r="DI15" s="679"/>
      <c r="DJ15" s="679"/>
      <c r="DK15" s="679"/>
      <c r="DL15" s="679"/>
      <c r="DM15" s="679"/>
      <c r="DN15" s="679"/>
      <c r="DO15" s="679"/>
      <c r="DP15" s="680"/>
      <c r="DQ15" s="684">
        <v>644178</v>
      </c>
      <c r="DR15" s="679"/>
      <c r="DS15" s="679"/>
      <c r="DT15" s="679"/>
      <c r="DU15" s="679"/>
      <c r="DV15" s="679"/>
      <c r="DW15" s="679"/>
      <c r="DX15" s="679"/>
      <c r="DY15" s="679"/>
      <c r="DZ15" s="679"/>
      <c r="EA15" s="679"/>
      <c r="EB15" s="679"/>
      <c r="EC15" s="722"/>
    </row>
    <row r="16" spans="2:143" ht="11.25" customHeight="1" x14ac:dyDescent="0.2">
      <c r="B16" s="675" t="s">
        <v>264</v>
      </c>
      <c r="C16" s="676"/>
      <c r="D16" s="676"/>
      <c r="E16" s="676"/>
      <c r="F16" s="676"/>
      <c r="G16" s="676"/>
      <c r="H16" s="676"/>
      <c r="I16" s="676"/>
      <c r="J16" s="676"/>
      <c r="K16" s="676"/>
      <c r="L16" s="676"/>
      <c r="M16" s="676"/>
      <c r="N16" s="676"/>
      <c r="O16" s="676"/>
      <c r="P16" s="676"/>
      <c r="Q16" s="677"/>
      <c r="R16" s="678">
        <v>1085</v>
      </c>
      <c r="S16" s="679"/>
      <c r="T16" s="679"/>
      <c r="U16" s="679"/>
      <c r="V16" s="679"/>
      <c r="W16" s="679"/>
      <c r="X16" s="679"/>
      <c r="Y16" s="680"/>
      <c r="Z16" s="715">
        <v>0</v>
      </c>
      <c r="AA16" s="715"/>
      <c r="AB16" s="715"/>
      <c r="AC16" s="715"/>
      <c r="AD16" s="716">
        <v>1085</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135</v>
      </c>
      <c r="BP16" s="715"/>
      <c r="BQ16" s="715"/>
      <c r="BR16" s="715"/>
      <c r="BS16" s="684" t="s">
        <v>135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135</v>
      </c>
      <c r="CS16" s="679"/>
      <c r="CT16" s="679"/>
      <c r="CU16" s="679"/>
      <c r="CV16" s="679"/>
      <c r="CW16" s="679"/>
      <c r="CX16" s="679"/>
      <c r="CY16" s="680"/>
      <c r="CZ16" s="715" t="s">
        <v>135</v>
      </c>
      <c r="DA16" s="715"/>
      <c r="DB16" s="715"/>
      <c r="DC16" s="715"/>
      <c r="DD16" s="684" t="s">
        <v>135</v>
      </c>
      <c r="DE16" s="679"/>
      <c r="DF16" s="679"/>
      <c r="DG16" s="679"/>
      <c r="DH16" s="679"/>
      <c r="DI16" s="679"/>
      <c r="DJ16" s="679"/>
      <c r="DK16" s="679"/>
      <c r="DL16" s="679"/>
      <c r="DM16" s="679"/>
      <c r="DN16" s="679"/>
      <c r="DO16" s="679"/>
      <c r="DP16" s="680"/>
      <c r="DQ16" s="684" t="s">
        <v>237</v>
      </c>
      <c r="DR16" s="679"/>
      <c r="DS16" s="679"/>
      <c r="DT16" s="679"/>
      <c r="DU16" s="679"/>
      <c r="DV16" s="679"/>
      <c r="DW16" s="679"/>
      <c r="DX16" s="679"/>
      <c r="DY16" s="679"/>
      <c r="DZ16" s="679"/>
      <c r="EA16" s="679"/>
      <c r="EB16" s="679"/>
      <c r="EC16" s="722"/>
    </row>
    <row r="17" spans="2:133" ht="11.25" customHeight="1" x14ac:dyDescent="0.2">
      <c r="B17" s="675" t="s">
        <v>267</v>
      </c>
      <c r="C17" s="676"/>
      <c r="D17" s="676"/>
      <c r="E17" s="676"/>
      <c r="F17" s="676"/>
      <c r="G17" s="676"/>
      <c r="H17" s="676"/>
      <c r="I17" s="676"/>
      <c r="J17" s="676"/>
      <c r="K17" s="676"/>
      <c r="L17" s="676"/>
      <c r="M17" s="676"/>
      <c r="N17" s="676"/>
      <c r="O17" s="676"/>
      <c r="P17" s="676"/>
      <c r="Q17" s="677"/>
      <c r="R17" s="678">
        <v>47452</v>
      </c>
      <c r="S17" s="679"/>
      <c r="T17" s="679"/>
      <c r="U17" s="679"/>
      <c r="V17" s="679"/>
      <c r="W17" s="679"/>
      <c r="X17" s="679"/>
      <c r="Y17" s="680"/>
      <c r="Z17" s="715">
        <v>0.9</v>
      </c>
      <c r="AA17" s="715"/>
      <c r="AB17" s="715"/>
      <c r="AC17" s="715"/>
      <c r="AD17" s="716">
        <v>47452</v>
      </c>
      <c r="AE17" s="716"/>
      <c r="AF17" s="716"/>
      <c r="AG17" s="716"/>
      <c r="AH17" s="716"/>
      <c r="AI17" s="716"/>
      <c r="AJ17" s="716"/>
      <c r="AK17" s="716"/>
      <c r="AL17" s="681">
        <v>1.4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135</v>
      </c>
      <c r="BP17" s="715"/>
      <c r="BQ17" s="715"/>
      <c r="BR17" s="715"/>
      <c r="BS17" s="684" t="s">
        <v>135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64978</v>
      </c>
      <c r="CS17" s="679"/>
      <c r="CT17" s="679"/>
      <c r="CU17" s="679"/>
      <c r="CV17" s="679"/>
      <c r="CW17" s="679"/>
      <c r="CX17" s="679"/>
      <c r="CY17" s="680"/>
      <c r="CZ17" s="715">
        <v>1.4</v>
      </c>
      <c r="DA17" s="715"/>
      <c r="DB17" s="715"/>
      <c r="DC17" s="715"/>
      <c r="DD17" s="684" t="s">
        <v>237</v>
      </c>
      <c r="DE17" s="679"/>
      <c r="DF17" s="679"/>
      <c r="DG17" s="679"/>
      <c r="DH17" s="679"/>
      <c r="DI17" s="679"/>
      <c r="DJ17" s="679"/>
      <c r="DK17" s="679"/>
      <c r="DL17" s="679"/>
      <c r="DM17" s="679"/>
      <c r="DN17" s="679"/>
      <c r="DO17" s="679"/>
      <c r="DP17" s="680"/>
      <c r="DQ17" s="684">
        <v>64978</v>
      </c>
      <c r="DR17" s="679"/>
      <c r="DS17" s="679"/>
      <c r="DT17" s="679"/>
      <c r="DU17" s="679"/>
      <c r="DV17" s="679"/>
      <c r="DW17" s="679"/>
      <c r="DX17" s="679"/>
      <c r="DY17" s="679"/>
      <c r="DZ17" s="679"/>
      <c r="EA17" s="679"/>
      <c r="EB17" s="679"/>
      <c r="EC17" s="722"/>
    </row>
    <row r="18" spans="2:133" ht="11.25" customHeight="1" x14ac:dyDescent="0.2">
      <c r="B18" s="675" t="s">
        <v>270</v>
      </c>
      <c r="C18" s="676"/>
      <c r="D18" s="676"/>
      <c r="E18" s="676"/>
      <c r="F18" s="676"/>
      <c r="G18" s="676"/>
      <c r="H18" s="676"/>
      <c r="I18" s="676"/>
      <c r="J18" s="676"/>
      <c r="K18" s="676"/>
      <c r="L18" s="676"/>
      <c r="M18" s="676"/>
      <c r="N18" s="676"/>
      <c r="O18" s="676"/>
      <c r="P18" s="676"/>
      <c r="Q18" s="677"/>
      <c r="R18" s="678">
        <v>3877</v>
      </c>
      <c r="S18" s="679"/>
      <c r="T18" s="679"/>
      <c r="U18" s="679"/>
      <c r="V18" s="679"/>
      <c r="W18" s="679"/>
      <c r="X18" s="679"/>
      <c r="Y18" s="680"/>
      <c r="Z18" s="715">
        <v>0.1</v>
      </c>
      <c r="AA18" s="715"/>
      <c r="AB18" s="715"/>
      <c r="AC18" s="715"/>
      <c r="AD18" s="716">
        <v>3877</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135</v>
      </c>
      <c r="BH18" s="679"/>
      <c r="BI18" s="679"/>
      <c r="BJ18" s="679"/>
      <c r="BK18" s="679"/>
      <c r="BL18" s="679"/>
      <c r="BM18" s="679"/>
      <c r="BN18" s="680"/>
      <c r="BO18" s="715" t="s">
        <v>237</v>
      </c>
      <c r="BP18" s="715"/>
      <c r="BQ18" s="715"/>
      <c r="BR18" s="715"/>
      <c r="BS18" s="684" t="s">
        <v>135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135</v>
      </c>
      <c r="DA18" s="715"/>
      <c r="DB18" s="715"/>
      <c r="DC18" s="715"/>
      <c r="DD18" s="684" t="s">
        <v>237</v>
      </c>
      <c r="DE18" s="679"/>
      <c r="DF18" s="679"/>
      <c r="DG18" s="679"/>
      <c r="DH18" s="679"/>
      <c r="DI18" s="679"/>
      <c r="DJ18" s="679"/>
      <c r="DK18" s="679"/>
      <c r="DL18" s="679"/>
      <c r="DM18" s="679"/>
      <c r="DN18" s="679"/>
      <c r="DO18" s="679"/>
      <c r="DP18" s="680"/>
      <c r="DQ18" s="684" t="s">
        <v>135</v>
      </c>
      <c r="DR18" s="679"/>
      <c r="DS18" s="679"/>
      <c r="DT18" s="679"/>
      <c r="DU18" s="679"/>
      <c r="DV18" s="679"/>
      <c r="DW18" s="679"/>
      <c r="DX18" s="679"/>
      <c r="DY18" s="679"/>
      <c r="DZ18" s="679"/>
      <c r="EA18" s="679"/>
      <c r="EB18" s="679"/>
      <c r="EC18" s="722"/>
    </row>
    <row r="19" spans="2:133" ht="11.25" customHeight="1" x14ac:dyDescent="0.2">
      <c r="B19" s="675" t="s">
        <v>273</v>
      </c>
      <c r="C19" s="676"/>
      <c r="D19" s="676"/>
      <c r="E19" s="676"/>
      <c r="F19" s="676"/>
      <c r="G19" s="676"/>
      <c r="H19" s="676"/>
      <c r="I19" s="676"/>
      <c r="J19" s="676"/>
      <c r="K19" s="676"/>
      <c r="L19" s="676"/>
      <c r="M19" s="676"/>
      <c r="N19" s="676"/>
      <c r="O19" s="676"/>
      <c r="P19" s="676"/>
      <c r="Q19" s="677"/>
      <c r="R19" s="678">
        <v>641</v>
      </c>
      <c r="S19" s="679"/>
      <c r="T19" s="679"/>
      <c r="U19" s="679"/>
      <c r="V19" s="679"/>
      <c r="W19" s="679"/>
      <c r="X19" s="679"/>
      <c r="Y19" s="680"/>
      <c r="Z19" s="715">
        <v>0</v>
      </c>
      <c r="AA19" s="715"/>
      <c r="AB19" s="715"/>
      <c r="AC19" s="715"/>
      <c r="AD19" s="716">
        <v>641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237</v>
      </c>
      <c r="BH19" s="679"/>
      <c r="BI19" s="679"/>
      <c r="BJ19" s="679"/>
      <c r="BK19" s="679"/>
      <c r="BL19" s="679"/>
      <c r="BM19" s="679"/>
      <c r="BN19" s="680"/>
      <c r="BO19" s="715" t="s">
        <v>237</v>
      </c>
      <c r="BP19" s="715"/>
      <c r="BQ19" s="715"/>
      <c r="BR19" s="715"/>
      <c r="BS19" s="684" t="s">
        <v>135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135</v>
      </c>
      <c r="CS19" s="679"/>
      <c r="CT19" s="679"/>
      <c r="CU19" s="679"/>
      <c r="CV19" s="679"/>
      <c r="CW19" s="679"/>
      <c r="CX19" s="679"/>
      <c r="CY19" s="680"/>
      <c r="CZ19" s="715" t="s">
        <v>135</v>
      </c>
      <c r="DA19" s="715"/>
      <c r="DB19" s="715"/>
      <c r="DC19" s="715"/>
      <c r="DD19" s="684" t="s">
        <v>247</v>
      </c>
      <c r="DE19" s="679"/>
      <c r="DF19" s="679"/>
      <c r="DG19" s="679"/>
      <c r="DH19" s="679"/>
      <c r="DI19" s="679"/>
      <c r="DJ19" s="679"/>
      <c r="DK19" s="679"/>
      <c r="DL19" s="679"/>
      <c r="DM19" s="679"/>
      <c r="DN19" s="679"/>
      <c r="DO19" s="679"/>
      <c r="DP19" s="680"/>
      <c r="DQ19" s="684" t="s">
        <v>135</v>
      </c>
      <c r="DR19" s="679"/>
      <c r="DS19" s="679"/>
      <c r="DT19" s="679"/>
      <c r="DU19" s="679"/>
      <c r="DV19" s="679"/>
      <c r="DW19" s="679"/>
      <c r="DX19" s="679"/>
      <c r="DY19" s="679"/>
      <c r="DZ19" s="679"/>
      <c r="EA19" s="679"/>
      <c r="EB19" s="679"/>
      <c r="EC19" s="722"/>
    </row>
    <row r="20" spans="2:133" ht="11.25" customHeight="1" x14ac:dyDescent="0.2">
      <c r="B20" s="675" t="s">
        <v>276</v>
      </c>
      <c r="C20" s="676"/>
      <c r="D20" s="676"/>
      <c r="E20" s="676"/>
      <c r="F20" s="676"/>
      <c r="G20" s="676"/>
      <c r="H20" s="676"/>
      <c r="I20" s="676"/>
      <c r="J20" s="676"/>
      <c r="K20" s="676"/>
      <c r="L20" s="676"/>
      <c r="M20" s="676"/>
      <c r="N20" s="676"/>
      <c r="O20" s="676"/>
      <c r="P20" s="676"/>
      <c r="Q20" s="677"/>
      <c r="R20" s="678">
        <v>164</v>
      </c>
      <c r="S20" s="679"/>
      <c r="T20" s="679"/>
      <c r="U20" s="679"/>
      <c r="V20" s="679"/>
      <c r="W20" s="679"/>
      <c r="X20" s="679"/>
      <c r="Y20" s="680"/>
      <c r="Z20" s="715">
        <v>0</v>
      </c>
      <c r="AA20" s="715"/>
      <c r="AB20" s="715"/>
      <c r="AC20" s="715"/>
      <c r="AD20" s="716">
        <v>164</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237</v>
      </c>
      <c r="BH20" s="679"/>
      <c r="BI20" s="679"/>
      <c r="BJ20" s="679"/>
      <c r="BK20" s="679"/>
      <c r="BL20" s="679"/>
      <c r="BM20" s="679"/>
      <c r="BN20" s="680"/>
      <c r="BO20" s="715" t="s">
        <v>237</v>
      </c>
      <c r="BP20" s="715"/>
      <c r="BQ20" s="715"/>
      <c r="BR20" s="715"/>
      <c r="BS20" s="684" t="s">
        <v>135</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4693388</v>
      </c>
      <c r="CS20" s="679"/>
      <c r="CT20" s="679"/>
      <c r="CU20" s="679"/>
      <c r="CV20" s="679"/>
      <c r="CW20" s="679"/>
      <c r="CX20" s="679"/>
      <c r="CY20" s="680"/>
      <c r="CZ20" s="715">
        <v>100</v>
      </c>
      <c r="DA20" s="715"/>
      <c r="DB20" s="715"/>
      <c r="DC20" s="715"/>
      <c r="DD20" s="684">
        <v>1009367</v>
      </c>
      <c r="DE20" s="679"/>
      <c r="DF20" s="679"/>
      <c r="DG20" s="679"/>
      <c r="DH20" s="679"/>
      <c r="DI20" s="679"/>
      <c r="DJ20" s="679"/>
      <c r="DK20" s="679"/>
      <c r="DL20" s="679"/>
      <c r="DM20" s="679"/>
      <c r="DN20" s="679"/>
      <c r="DO20" s="679"/>
      <c r="DP20" s="680"/>
      <c r="DQ20" s="684">
        <v>3773104</v>
      </c>
      <c r="DR20" s="679"/>
      <c r="DS20" s="679"/>
      <c r="DT20" s="679"/>
      <c r="DU20" s="679"/>
      <c r="DV20" s="679"/>
      <c r="DW20" s="679"/>
      <c r="DX20" s="679"/>
      <c r="DY20" s="679"/>
      <c r="DZ20" s="679"/>
      <c r="EA20" s="679"/>
      <c r="EB20" s="679"/>
      <c r="EC20" s="722"/>
    </row>
    <row r="21" spans="2:133" ht="11.25" customHeight="1" x14ac:dyDescent="0.2">
      <c r="B21" s="675" t="s">
        <v>279</v>
      </c>
      <c r="C21" s="676"/>
      <c r="D21" s="676"/>
      <c r="E21" s="676"/>
      <c r="F21" s="676"/>
      <c r="G21" s="676"/>
      <c r="H21" s="676"/>
      <c r="I21" s="676"/>
      <c r="J21" s="676"/>
      <c r="K21" s="676"/>
      <c r="L21" s="676"/>
      <c r="M21" s="676"/>
      <c r="N21" s="676"/>
      <c r="O21" s="676"/>
      <c r="P21" s="676"/>
      <c r="Q21" s="677"/>
      <c r="R21" s="678">
        <v>42770</v>
      </c>
      <c r="S21" s="679"/>
      <c r="T21" s="679"/>
      <c r="U21" s="679"/>
      <c r="V21" s="679"/>
      <c r="W21" s="679"/>
      <c r="X21" s="679"/>
      <c r="Y21" s="680"/>
      <c r="Z21" s="715">
        <v>0.8</v>
      </c>
      <c r="AA21" s="715"/>
      <c r="AB21" s="715"/>
      <c r="AC21" s="715"/>
      <c r="AD21" s="716">
        <v>42770</v>
      </c>
      <c r="AE21" s="716"/>
      <c r="AF21" s="716"/>
      <c r="AG21" s="716"/>
      <c r="AH21" s="716"/>
      <c r="AI21" s="716"/>
      <c r="AJ21" s="716"/>
      <c r="AK21" s="716"/>
      <c r="AL21" s="681">
        <v>1.3</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t="s">
        <v>237</v>
      </c>
      <c r="BH21" s="679"/>
      <c r="BI21" s="679"/>
      <c r="BJ21" s="679"/>
      <c r="BK21" s="679"/>
      <c r="BL21" s="679"/>
      <c r="BM21" s="679"/>
      <c r="BN21" s="680"/>
      <c r="BO21" s="715" t="s">
        <v>135</v>
      </c>
      <c r="BP21" s="715"/>
      <c r="BQ21" s="715"/>
      <c r="BR21" s="715"/>
      <c r="BS21" s="684" t="s">
        <v>135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281</v>
      </c>
      <c r="C22" s="676"/>
      <c r="D22" s="676"/>
      <c r="E22" s="676"/>
      <c r="F22" s="676"/>
      <c r="G22" s="676"/>
      <c r="H22" s="676"/>
      <c r="I22" s="676"/>
      <c r="J22" s="676"/>
      <c r="K22" s="676"/>
      <c r="L22" s="676"/>
      <c r="M22" s="676"/>
      <c r="N22" s="676"/>
      <c r="O22" s="676"/>
      <c r="P22" s="676"/>
      <c r="Q22" s="677"/>
      <c r="R22" s="678">
        <v>11778</v>
      </c>
      <c r="S22" s="679"/>
      <c r="T22" s="679"/>
      <c r="U22" s="679"/>
      <c r="V22" s="679"/>
      <c r="W22" s="679"/>
      <c r="X22" s="679"/>
      <c r="Y22" s="680"/>
      <c r="Z22" s="715">
        <v>0.2</v>
      </c>
      <c r="AA22" s="715"/>
      <c r="AB22" s="715"/>
      <c r="AC22" s="715"/>
      <c r="AD22" s="716" t="s">
        <v>237</v>
      </c>
      <c r="AE22" s="716"/>
      <c r="AF22" s="716"/>
      <c r="AG22" s="716"/>
      <c r="AH22" s="716"/>
      <c r="AI22" s="716"/>
      <c r="AJ22" s="716"/>
      <c r="AK22" s="716"/>
      <c r="AL22" s="681" t="s">
        <v>237</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237</v>
      </c>
      <c r="BH22" s="679"/>
      <c r="BI22" s="679"/>
      <c r="BJ22" s="679"/>
      <c r="BK22" s="679"/>
      <c r="BL22" s="679"/>
      <c r="BM22" s="679"/>
      <c r="BN22" s="680"/>
      <c r="BO22" s="715" t="s">
        <v>135</v>
      </c>
      <c r="BP22" s="715"/>
      <c r="BQ22" s="715"/>
      <c r="BR22" s="715"/>
      <c r="BS22" s="684" t="s">
        <v>247</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284</v>
      </c>
      <c r="C23" s="676"/>
      <c r="D23" s="676"/>
      <c r="E23" s="676"/>
      <c r="F23" s="676"/>
      <c r="G23" s="676"/>
      <c r="H23" s="676"/>
      <c r="I23" s="676"/>
      <c r="J23" s="676"/>
      <c r="K23" s="676"/>
      <c r="L23" s="676"/>
      <c r="M23" s="676"/>
      <c r="N23" s="676"/>
      <c r="O23" s="676"/>
      <c r="P23" s="676"/>
      <c r="Q23" s="677"/>
      <c r="R23" s="678" t="s">
        <v>135</v>
      </c>
      <c r="S23" s="679"/>
      <c r="T23" s="679"/>
      <c r="U23" s="679"/>
      <c r="V23" s="679"/>
      <c r="W23" s="679"/>
      <c r="X23" s="679"/>
      <c r="Y23" s="680"/>
      <c r="Z23" s="715" t="s">
        <v>135</v>
      </c>
      <c r="AA23" s="715"/>
      <c r="AB23" s="715"/>
      <c r="AC23" s="715"/>
      <c r="AD23" s="716" t="s">
        <v>135</v>
      </c>
      <c r="AE23" s="716"/>
      <c r="AF23" s="716"/>
      <c r="AG23" s="716"/>
      <c r="AH23" s="716"/>
      <c r="AI23" s="716"/>
      <c r="AJ23" s="716"/>
      <c r="AK23" s="716"/>
      <c r="AL23" s="681" t="s">
        <v>247</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237</v>
      </c>
      <c r="BH23" s="679"/>
      <c r="BI23" s="679"/>
      <c r="BJ23" s="679"/>
      <c r="BK23" s="679"/>
      <c r="BL23" s="679"/>
      <c r="BM23" s="679"/>
      <c r="BN23" s="680"/>
      <c r="BO23" s="715" t="s">
        <v>135</v>
      </c>
      <c r="BP23" s="715"/>
      <c r="BQ23" s="715"/>
      <c r="BR23" s="715"/>
      <c r="BS23" s="684" t="s">
        <v>135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2">
      <c r="B24" s="675" t="s">
        <v>291</v>
      </c>
      <c r="C24" s="676"/>
      <c r="D24" s="676"/>
      <c r="E24" s="676"/>
      <c r="F24" s="676"/>
      <c r="G24" s="676"/>
      <c r="H24" s="676"/>
      <c r="I24" s="676"/>
      <c r="J24" s="676"/>
      <c r="K24" s="676"/>
      <c r="L24" s="676"/>
      <c r="M24" s="676"/>
      <c r="N24" s="676"/>
      <c r="O24" s="676"/>
      <c r="P24" s="676"/>
      <c r="Q24" s="677"/>
      <c r="R24" s="678">
        <v>11778</v>
      </c>
      <c r="S24" s="679"/>
      <c r="T24" s="679"/>
      <c r="U24" s="679"/>
      <c r="V24" s="679"/>
      <c r="W24" s="679"/>
      <c r="X24" s="679"/>
      <c r="Y24" s="680"/>
      <c r="Z24" s="715">
        <v>0.2</v>
      </c>
      <c r="AA24" s="715"/>
      <c r="AB24" s="715"/>
      <c r="AC24" s="715"/>
      <c r="AD24" s="716" t="s">
        <v>135</v>
      </c>
      <c r="AE24" s="716"/>
      <c r="AF24" s="716"/>
      <c r="AG24" s="716"/>
      <c r="AH24" s="716"/>
      <c r="AI24" s="716"/>
      <c r="AJ24" s="716"/>
      <c r="AK24" s="716"/>
      <c r="AL24" s="681" t="s">
        <v>237</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237</v>
      </c>
      <c r="BH24" s="679"/>
      <c r="BI24" s="679"/>
      <c r="BJ24" s="679"/>
      <c r="BK24" s="679"/>
      <c r="BL24" s="679"/>
      <c r="BM24" s="679"/>
      <c r="BN24" s="680"/>
      <c r="BO24" s="715" t="s">
        <v>135</v>
      </c>
      <c r="BP24" s="715"/>
      <c r="BQ24" s="715"/>
      <c r="BR24" s="715"/>
      <c r="BS24" s="684" t="s">
        <v>135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1253665</v>
      </c>
      <c r="CS24" s="734"/>
      <c r="CT24" s="734"/>
      <c r="CU24" s="734"/>
      <c r="CV24" s="734"/>
      <c r="CW24" s="734"/>
      <c r="CX24" s="734"/>
      <c r="CY24" s="777"/>
      <c r="CZ24" s="778">
        <v>26.7</v>
      </c>
      <c r="DA24" s="751"/>
      <c r="DB24" s="751"/>
      <c r="DC24" s="781"/>
      <c r="DD24" s="776">
        <v>971859</v>
      </c>
      <c r="DE24" s="734"/>
      <c r="DF24" s="734"/>
      <c r="DG24" s="734"/>
      <c r="DH24" s="734"/>
      <c r="DI24" s="734"/>
      <c r="DJ24" s="734"/>
      <c r="DK24" s="777"/>
      <c r="DL24" s="776">
        <v>944049</v>
      </c>
      <c r="DM24" s="734"/>
      <c r="DN24" s="734"/>
      <c r="DO24" s="734"/>
      <c r="DP24" s="734"/>
      <c r="DQ24" s="734"/>
      <c r="DR24" s="734"/>
      <c r="DS24" s="734"/>
      <c r="DT24" s="734"/>
      <c r="DU24" s="734"/>
      <c r="DV24" s="777"/>
      <c r="DW24" s="778">
        <v>28.3</v>
      </c>
      <c r="DX24" s="751"/>
      <c r="DY24" s="751"/>
      <c r="DZ24" s="751"/>
      <c r="EA24" s="751"/>
      <c r="EB24" s="751"/>
      <c r="EC24" s="779"/>
    </row>
    <row r="25" spans="2:133" ht="11.25" customHeight="1" x14ac:dyDescent="0.2">
      <c r="B25" s="675" t="s">
        <v>294</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135</v>
      </c>
      <c r="AA25" s="715"/>
      <c r="AB25" s="715"/>
      <c r="AC25" s="715"/>
      <c r="AD25" s="716" t="s">
        <v>135</v>
      </c>
      <c r="AE25" s="716"/>
      <c r="AF25" s="716"/>
      <c r="AG25" s="716"/>
      <c r="AH25" s="716"/>
      <c r="AI25" s="716"/>
      <c r="AJ25" s="716"/>
      <c r="AK25" s="716"/>
      <c r="AL25" s="681" t="s">
        <v>135</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237</v>
      </c>
      <c r="BH25" s="679"/>
      <c r="BI25" s="679"/>
      <c r="BJ25" s="679"/>
      <c r="BK25" s="679"/>
      <c r="BL25" s="679"/>
      <c r="BM25" s="679"/>
      <c r="BN25" s="680"/>
      <c r="BO25" s="715" t="s">
        <v>135</v>
      </c>
      <c r="BP25" s="715"/>
      <c r="BQ25" s="715"/>
      <c r="BR25" s="715"/>
      <c r="BS25" s="684" t="s">
        <v>237</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791594</v>
      </c>
      <c r="CS25" s="697"/>
      <c r="CT25" s="697"/>
      <c r="CU25" s="697"/>
      <c r="CV25" s="697"/>
      <c r="CW25" s="697"/>
      <c r="CX25" s="697"/>
      <c r="CY25" s="698"/>
      <c r="CZ25" s="681">
        <v>16.899999999999999</v>
      </c>
      <c r="DA25" s="699"/>
      <c r="DB25" s="699"/>
      <c r="DC25" s="700"/>
      <c r="DD25" s="684">
        <v>745044</v>
      </c>
      <c r="DE25" s="697"/>
      <c r="DF25" s="697"/>
      <c r="DG25" s="697"/>
      <c r="DH25" s="697"/>
      <c r="DI25" s="697"/>
      <c r="DJ25" s="697"/>
      <c r="DK25" s="698"/>
      <c r="DL25" s="684">
        <v>740093</v>
      </c>
      <c r="DM25" s="697"/>
      <c r="DN25" s="697"/>
      <c r="DO25" s="697"/>
      <c r="DP25" s="697"/>
      <c r="DQ25" s="697"/>
      <c r="DR25" s="697"/>
      <c r="DS25" s="697"/>
      <c r="DT25" s="697"/>
      <c r="DU25" s="697"/>
      <c r="DV25" s="698"/>
      <c r="DW25" s="681">
        <v>22.2</v>
      </c>
      <c r="DX25" s="699"/>
      <c r="DY25" s="699"/>
      <c r="DZ25" s="699"/>
      <c r="EA25" s="699"/>
      <c r="EB25" s="699"/>
      <c r="EC25" s="714"/>
    </row>
    <row r="26" spans="2:133" ht="11.25" customHeight="1" x14ac:dyDescent="0.2">
      <c r="B26" s="675" t="s">
        <v>297</v>
      </c>
      <c r="C26" s="676"/>
      <c r="D26" s="676"/>
      <c r="E26" s="676"/>
      <c r="F26" s="676"/>
      <c r="G26" s="676"/>
      <c r="H26" s="676"/>
      <c r="I26" s="676"/>
      <c r="J26" s="676"/>
      <c r="K26" s="676"/>
      <c r="L26" s="676"/>
      <c r="M26" s="676"/>
      <c r="N26" s="676"/>
      <c r="O26" s="676"/>
      <c r="P26" s="676"/>
      <c r="Q26" s="677"/>
      <c r="R26" s="678">
        <v>3341595</v>
      </c>
      <c r="S26" s="679"/>
      <c r="T26" s="679"/>
      <c r="U26" s="679"/>
      <c r="V26" s="679"/>
      <c r="W26" s="679"/>
      <c r="X26" s="679"/>
      <c r="Y26" s="680"/>
      <c r="Z26" s="715">
        <v>65.7</v>
      </c>
      <c r="AA26" s="715"/>
      <c r="AB26" s="715"/>
      <c r="AC26" s="715"/>
      <c r="AD26" s="716">
        <v>3329817</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135</v>
      </c>
      <c r="BH26" s="679"/>
      <c r="BI26" s="679"/>
      <c r="BJ26" s="679"/>
      <c r="BK26" s="679"/>
      <c r="BL26" s="679"/>
      <c r="BM26" s="679"/>
      <c r="BN26" s="680"/>
      <c r="BO26" s="715" t="s">
        <v>135</v>
      </c>
      <c r="BP26" s="715"/>
      <c r="BQ26" s="715"/>
      <c r="BR26" s="715"/>
      <c r="BS26" s="684" t="s">
        <v>135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539144</v>
      </c>
      <c r="CS26" s="679"/>
      <c r="CT26" s="679"/>
      <c r="CU26" s="679"/>
      <c r="CV26" s="679"/>
      <c r="CW26" s="679"/>
      <c r="CX26" s="679"/>
      <c r="CY26" s="680"/>
      <c r="CZ26" s="681">
        <v>11.5</v>
      </c>
      <c r="DA26" s="699"/>
      <c r="DB26" s="699"/>
      <c r="DC26" s="700"/>
      <c r="DD26" s="684">
        <v>496600</v>
      </c>
      <c r="DE26" s="679"/>
      <c r="DF26" s="679"/>
      <c r="DG26" s="679"/>
      <c r="DH26" s="679"/>
      <c r="DI26" s="679"/>
      <c r="DJ26" s="679"/>
      <c r="DK26" s="680"/>
      <c r="DL26" s="684" t="s">
        <v>135</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2">
      <c r="B27" s="675" t="s">
        <v>300</v>
      </c>
      <c r="C27" s="676"/>
      <c r="D27" s="676"/>
      <c r="E27" s="676"/>
      <c r="F27" s="676"/>
      <c r="G27" s="676"/>
      <c r="H27" s="676"/>
      <c r="I27" s="676"/>
      <c r="J27" s="676"/>
      <c r="K27" s="676"/>
      <c r="L27" s="676"/>
      <c r="M27" s="676"/>
      <c r="N27" s="676"/>
      <c r="O27" s="676"/>
      <c r="P27" s="676"/>
      <c r="Q27" s="677"/>
      <c r="R27" s="678" t="s">
        <v>237</v>
      </c>
      <c r="S27" s="679"/>
      <c r="T27" s="679"/>
      <c r="U27" s="679"/>
      <c r="V27" s="679"/>
      <c r="W27" s="679"/>
      <c r="X27" s="679"/>
      <c r="Y27" s="680"/>
      <c r="Z27" s="715" t="s">
        <v>135</v>
      </c>
      <c r="AA27" s="715"/>
      <c r="AB27" s="715"/>
      <c r="AC27" s="715"/>
      <c r="AD27" s="716" t="s">
        <v>135</v>
      </c>
      <c r="AE27" s="716"/>
      <c r="AF27" s="716"/>
      <c r="AG27" s="716"/>
      <c r="AH27" s="716"/>
      <c r="AI27" s="716"/>
      <c r="AJ27" s="716"/>
      <c r="AK27" s="716"/>
      <c r="AL27" s="681" t="s">
        <v>135</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3033323</v>
      </c>
      <c r="BH27" s="679"/>
      <c r="BI27" s="679"/>
      <c r="BJ27" s="679"/>
      <c r="BK27" s="679"/>
      <c r="BL27" s="679"/>
      <c r="BM27" s="679"/>
      <c r="BN27" s="680"/>
      <c r="BO27" s="715">
        <v>100</v>
      </c>
      <c r="BP27" s="715"/>
      <c r="BQ27" s="715"/>
      <c r="BR27" s="715"/>
      <c r="BS27" s="684" t="s">
        <v>135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397093</v>
      </c>
      <c r="CS27" s="697"/>
      <c r="CT27" s="697"/>
      <c r="CU27" s="697"/>
      <c r="CV27" s="697"/>
      <c r="CW27" s="697"/>
      <c r="CX27" s="697"/>
      <c r="CY27" s="698"/>
      <c r="CZ27" s="681">
        <v>8.5</v>
      </c>
      <c r="DA27" s="699"/>
      <c r="DB27" s="699"/>
      <c r="DC27" s="700"/>
      <c r="DD27" s="684">
        <v>161837</v>
      </c>
      <c r="DE27" s="697"/>
      <c r="DF27" s="697"/>
      <c r="DG27" s="697"/>
      <c r="DH27" s="697"/>
      <c r="DI27" s="697"/>
      <c r="DJ27" s="697"/>
      <c r="DK27" s="698"/>
      <c r="DL27" s="684">
        <v>138978</v>
      </c>
      <c r="DM27" s="697"/>
      <c r="DN27" s="697"/>
      <c r="DO27" s="697"/>
      <c r="DP27" s="697"/>
      <c r="DQ27" s="697"/>
      <c r="DR27" s="697"/>
      <c r="DS27" s="697"/>
      <c r="DT27" s="697"/>
      <c r="DU27" s="697"/>
      <c r="DV27" s="698"/>
      <c r="DW27" s="681">
        <v>4.2</v>
      </c>
      <c r="DX27" s="699"/>
      <c r="DY27" s="699"/>
      <c r="DZ27" s="699"/>
      <c r="EA27" s="699"/>
      <c r="EB27" s="699"/>
      <c r="EC27" s="714"/>
    </row>
    <row r="28" spans="2:133" ht="11.25" customHeight="1" x14ac:dyDescent="0.2">
      <c r="B28" s="675" t="s">
        <v>303</v>
      </c>
      <c r="C28" s="676"/>
      <c r="D28" s="676"/>
      <c r="E28" s="676"/>
      <c r="F28" s="676"/>
      <c r="G28" s="676"/>
      <c r="H28" s="676"/>
      <c r="I28" s="676"/>
      <c r="J28" s="676"/>
      <c r="K28" s="676"/>
      <c r="L28" s="676"/>
      <c r="M28" s="676"/>
      <c r="N28" s="676"/>
      <c r="O28" s="676"/>
      <c r="P28" s="676"/>
      <c r="Q28" s="677"/>
      <c r="R28" s="678">
        <v>24406</v>
      </c>
      <c r="S28" s="679"/>
      <c r="T28" s="679"/>
      <c r="U28" s="679"/>
      <c r="V28" s="679"/>
      <c r="W28" s="679"/>
      <c r="X28" s="679"/>
      <c r="Y28" s="680"/>
      <c r="Z28" s="715">
        <v>0.5</v>
      </c>
      <c r="AA28" s="715"/>
      <c r="AB28" s="715"/>
      <c r="AC28" s="715"/>
      <c r="AD28" s="716" t="s">
        <v>135</v>
      </c>
      <c r="AE28" s="716"/>
      <c r="AF28" s="716"/>
      <c r="AG28" s="716"/>
      <c r="AH28" s="716"/>
      <c r="AI28" s="716"/>
      <c r="AJ28" s="716"/>
      <c r="AK28" s="716"/>
      <c r="AL28" s="681" t="s">
        <v>135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64978</v>
      </c>
      <c r="CS28" s="679"/>
      <c r="CT28" s="679"/>
      <c r="CU28" s="679"/>
      <c r="CV28" s="679"/>
      <c r="CW28" s="679"/>
      <c r="CX28" s="679"/>
      <c r="CY28" s="680"/>
      <c r="CZ28" s="681">
        <v>1.4</v>
      </c>
      <c r="DA28" s="699"/>
      <c r="DB28" s="699"/>
      <c r="DC28" s="700"/>
      <c r="DD28" s="684">
        <v>64978</v>
      </c>
      <c r="DE28" s="679"/>
      <c r="DF28" s="679"/>
      <c r="DG28" s="679"/>
      <c r="DH28" s="679"/>
      <c r="DI28" s="679"/>
      <c r="DJ28" s="679"/>
      <c r="DK28" s="680"/>
      <c r="DL28" s="684">
        <v>64978</v>
      </c>
      <c r="DM28" s="679"/>
      <c r="DN28" s="679"/>
      <c r="DO28" s="679"/>
      <c r="DP28" s="679"/>
      <c r="DQ28" s="679"/>
      <c r="DR28" s="679"/>
      <c r="DS28" s="679"/>
      <c r="DT28" s="679"/>
      <c r="DU28" s="679"/>
      <c r="DV28" s="680"/>
      <c r="DW28" s="681">
        <v>1.9</v>
      </c>
      <c r="DX28" s="699"/>
      <c r="DY28" s="699"/>
      <c r="DZ28" s="699"/>
      <c r="EA28" s="699"/>
      <c r="EB28" s="699"/>
      <c r="EC28" s="714"/>
    </row>
    <row r="29" spans="2:133" ht="11.25" customHeight="1" x14ac:dyDescent="0.2">
      <c r="B29" s="675" t="s">
        <v>305</v>
      </c>
      <c r="C29" s="676"/>
      <c r="D29" s="676"/>
      <c r="E29" s="676"/>
      <c r="F29" s="676"/>
      <c r="G29" s="676"/>
      <c r="H29" s="676"/>
      <c r="I29" s="676"/>
      <c r="J29" s="676"/>
      <c r="K29" s="676"/>
      <c r="L29" s="676"/>
      <c r="M29" s="676"/>
      <c r="N29" s="676"/>
      <c r="O29" s="676"/>
      <c r="P29" s="676"/>
      <c r="Q29" s="677"/>
      <c r="R29" s="678">
        <v>54418</v>
      </c>
      <c r="S29" s="679"/>
      <c r="T29" s="679"/>
      <c r="U29" s="679"/>
      <c r="V29" s="679"/>
      <c r="W29" s="679"/>
      <c r="X29" s="679"/>
      <c r="Y29" s="680"/>
      <c r="Z29" s="715">
        <v>1.1000000000000001</v>
      </c>
      <c r="AA29" s="715"/>
      <c r="AB29" s="715"/>
      <c r="AC29" s="715"/>
      <c r="AD29" s="716">
        <v>500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69</v>
      </c>
      <c r="CG29" s="712"/>
      <c r="CH29" s="712"/>
      <c r="CI29" s="712"/>
      <c r="CJ29" s="712"/>
      <c r="CK29" s="712"/>
      <c r="CL29" s="712"/>
      <c r="CM29" s="712"/>
      <c r="CN29" s="712"/>
      <c r="CO29" s="712"/>
      <c r="CP29" s="712"/>
      <c r="CQ29" s="713"/>
      <c r="CR29" s="678">
        <v>64978</v>
      </c>
      <c r="CS29" s="697"/>
      <c r="CT29" s="697"/>
      <c r="CU29" s="697"/>
      <c r="CV29" s="697"/>
      <c r="CW29" s="697"/>
      <c r="CX29" s="697"/>
      <c r="CY29" s="698"/>
      <c r="CZ29" s="681">
        <v>1.4</v>
      </c>
      <c r="DA29" s="699"/>
      <c r="DB29" s="699"/>
      <c r="DC29" s="700"/>
      <c r="DD29" s="684">
        <v>64978</v>
      </c>
      <c r="DE29" s="697"/>
      <c r="DF29" s="697"/>
      <c r="DG29" s="697"/>
      <c r="DH29" s="697"/>
      <c r="DI29" s="697"/>
      <c r="DJ29" s="697"/>
      <c r="DK29" s="698"/>
      <c r="DL29" s="684">
        <v>64978</v>
      </c>
      <c r="DM29" s="697"/>
      <c r="DN29" s="697"/>
      <c r="DO29" s="697"/>
      <c r="DP29" s="697"/>
      <c r="DQ29" s="697"/>
      <c r="DR29" s="697"/>
      <c r="DS29" s="697"/>
      <c r="DT29" s="697"/>
      <c r="DU29" s="697"/>
      <c r="DV29" s="698"/>
      <c r="DW29" s="681">
        <v>1.9</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7768</v>
      </c>
      <c r="S30" s="679"/>
      <c r="T30" s="679"/>
      <c r="U30" s="679"/>
      <c r="V30" s="679"/>
      <c r="W30" s="679"/>
      <c r="X30" s="679"/>
      <c r="Y30" s="680"/>
      <c r="Z30" s="715">
        <v>0.2</v>
      </c>
      <c r="AA30" s="715"/>
      <c r="AB30" s="715"/>
      <c r="AC30" s="715"/>
      <c r="AD30" s="716" t="s">
        <v>135</v>
      </c>
      <c r="AE30" s="716"/>
      <c r="AF30" s="716"/>
      <c r="AG30" s="716"/>
      <c r="AH30" s="716"/>
      <c r="AI30" s="716"/>
      <c r="AJ30" s="716"/>
      <c r="AK30" s="716"/>
      <c r="AL30" s="681" t="s">
        <v>135</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63364</v>
      </c>
      <c r="CS30" s="679"/>
      <c r="CT30" s="679"/>
      <c r="CU30" s="679"/>
      <c r="CV30" s="679"/>
      <c r="CW30" s="679"/>
      <c r="CX30" s="679"/>
      <c r="CY30" s="680"/>
      <c r="CZ30" s="681">
        <v>1.4</v>
      </c>
      <c r="DA30" s="699"/>
      <c r="DB30" s="699"/>
      <c r="DC30" s="700"/>
      <c r="DD30" s="684">
        <v>63364</v>
      </c>
      <c r="DE30" s="679"/>
      <c r="DF30" s="679"/>
      <c r="DG30" s="679"/>
      <c r="DH30" s="679"/>
      <c r="DI30" s="679"/>
      <c r="DJ30" s="679"/>
      <c r="DK30" s="680"/>
      <c r="DL30" s="684">
        <v>63364</v>
      </c>
      <c r="DM30" s="679"/>
      <c r="DN30" s="679"/>
      <c r="DO30" s="679"/>
      <c r="DP30" s="679"/>
      <c r="DQ30" s="679"/>
      <c r="DR30" s="679"/>
      <c r="DS30" s="679"/>
      <c r="DT30" s="679"/>
      <c r="DU30" s="679"/>
      <c r="DV30" s="680"/>
      <c r="DW30" s="681">
        <v>1.9</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577204</v>
      </c>
      <c r="S31" s="679"/>
      <c r="T31" s="679"/>
      <c r="U31" s="679"/>
      <c r="V31" s="679"/>
      <c r="W31" s="679"/>
      <c r="X31" s="679"/>
      <c r="Y31" s="680"/>
      <c r="Z31" s="715">
        <v>11.4</v>
      </c>
      <c r="AA31" s="715"/>
      <c r="AB31" s="715"/>
      <c r="AC31" s="715"/>
      <c r="AD31" s="716" t="s">
        <v>135</v>
      </c>
      <c r="AE31" s="716"/>
      <c r="AF31" s="716"/>
      <c r="AG31" s="716"/>
      <c r="AH31" s="716"/>
      <c r="AI31" s="716"/>
      <c r="AJ31" s="716"/>
      <c r="AK31" s="716"/>
      <c r="AL31" s="681" t="s">
        <v>135</v>
      </c>
      <c r="AM31" s="682"/>
      <c r="AN31" s="682"/>
      <c r="AO31" s="717"/>
      <c r="AP31" s="753" t="s">
        <v>312</v>
      </c>
      <c r="AQ31" s="754"/>
      <c r="AR31" s="754"/>
      <c r="AS31" s="754"/>
      <c r="AT31" s="759" t="s">
        <v>313</v>
      </c>
      <c r="AU31" s="231"/>
      <c r="AV31" s="231"/>
      <c r="AW31" s="231"/>
      <c r="AX31" s="746" t="s">
        <v>187</v>
      </c>
      <c r="AY31" s="747"/>
      <c r="AZ31" s="747"/>
      <c r="BA31" s="747"/>
      <c r="BB31" s="747"/>
      <c r="BC31" s="747"/>
      <c r="BD31" s="747"/>
      <c r="BE31" s="747"/>
      <c r="BF31" s="748"/>
      <c r="BG31" s="749">
        <v>99.6</v>
      </c>
      <c r="BH31" s="750"/>
      <c r="BI31" s="750"/>
      <c r="BJ31" s="750"/>
      <c r="BK31" s="750"/>
      <c r="BL31" s="750"/>
      <c r="BM31" s="751">
        <v>98.3</v>
      </c>
      <c r="BN31" s="750"/>
      <c r="BO31" s="750"/>
      <c r="BP31" s="750"/>
      <c r="BQ31" s="752"/>
      <c r="BR31" s="749">
        <v>99.7</v>
      </c>
      <c r="BS31" s="750"/>
      <c r="BT31" s="750"/>
      <c r="BU31" s="750"/>
      <c r="BV31" s="750"/>
      <c r="BW31" s="750"/>
      <c r="BX31" s="751">
        <v>98.5</v>
      </c>
      <c r="BY31" s="750"/>
      <c r="BZ31" s="750"/>
      <c r="CA31" s="750"/>
      <c r="CB31" s="752"/>
      <c r="CD31" s="769"/>
      <c r="CE31" s="770"/>
      <c r="CF31" s="711" t="s">
        <v>314</v>
      </c>
      <c r="CG31" s="712"/>
      <c r="CH31" s="712"/>
      <c r="CI31" s="712"/>
      <c r="CJ31" s="712"/>
      <c r="CK31" s="712"/>
      <c r="CL31" s="712"/>
      <c r="CM31" s="712"/>
      <c r="CN31" s="712"/>
      <c r="CO31" s="712"/>
      <c r="CP31" s="712"/>
      <c r="CQ31" s="713"/>
      <c r="CR31" s="678">
        <v>1614</v>
      </c>
      <c r="CS31" s="697"/>
      <c r="CT31" s="697"/>
      <c r="CU31" s="697"/>
      <c r="CV31" s="697"/>
      <c r="CW31" s="697"/>
      <c r="CX31" s="697"/>
      <c r="CY31" s="698"/>
      <c r="CZ31" s="681">
        <v>0</v>
      </c>
      <c r="DA31" s="699"/>
      <c r="DB31" s="699"/>
      <c r="DC31" s="700"/>
      <c r="DD31" s="684">
        <v>1614</v>
      </c>
      <c r="DE31" s="697"/>
      <c r="DF31" s="697"/>
      <c r="DG31" s="697"/>
      <c r="DH31" s="697"/>
      <c r="DI31" s="697"/>
      <c r="DJ31" s="697"/>
      <c r="DK31" s="698"/>
      <c r="DL31" s="684">
        <v>1614</v>
      </c>
      <c r="DM31" s="697"/>
      <c r="DN31" s="697"/>
      <c r="DO31" s="697"/>
      <c r="DP31" s="697"/>
      <c r="DQ31" s="697"/>
      <c r="DR31" s="697"/>
      <c r="DS31" s="697"/>
      <c r="DT31" s="697"/>
      <c r="DU31" s="697"/>
      <c r="DV31" s="698"/>
      <c r="DW31" s="681">
        <v>0</v>
      </c>
      <c r="DX31" s="699"/>
      <c r="DY31" s="699"/>
      <c r="DZ31" s="699"/>
      <c r="EA31" s="699"/>
      <c r="EB31" s="699"/>
      <c r="EC31" s="714"/>
    </row>
    <row r="32" spans="2:133" ht="11.25" customHeight="1" x14ac:dyDescent="0.2">
      <c r="B32" s="742" t="s">
        <v>315</v>
      </c>
      <c r="C32" s="743"/>
      <c r="D32" s="743"/>
      <c r="E32" s="743"/>
      <c r="F32" s="743"/>
      <c r="G32" s="743"/>
      <c r="H32" s="743"/>
      <c r="I32" s="743"/>
      <c r="J32" s="743"/>
      <c r="K32" s="743"/>
      <c r="L32" s="743"/>
      <c r="M32" s="743"/>
      <c r="N32" s="743"/>
      <c r="O32" s="743"/>
      <c r="P32" s="743"/>
      <c r="Q32" s="744"/>
      <c r="R32" s="678">
        <v>7998</v>
      </c>
      <c r="S32" s="679"/>
      <c r="T32" s="679"/>
      <c r="U32" s="679"/>
      <c r="V32" s="679"/>
      <c r="W32" s="679"/>
      <c r="X32" s="679"/>
      <c r="Y32" s="680"/>
      <c r="Z32" s="715">
        <v>0.2</v>
      </c>
      <c r="AA32" s="715"/>
      <c r="AB32" s="715"/>
      <c r="AC32" s="715"/>
      <c r="AD32" s="716">
        <v>7998</v>
      </c>
      <c r="AE32" s="716"/>
      <c r="AF32" s="716"/>
      <c r="AG32" s="716"/>
      <c r="AH32" s="716"/>
      <c r="AI32" s="716"/>
      <c r="AJ32" s="716"/>
      <c r="AK32" s="716"/>
      <c r="AL32" s="681">
        <v>0.2</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99.7</v>
      </c>
      <c r="BH32" s="697"/>
      <c r="BI32" s="697"/>
      <c r="BJ32" s="697"/>
      <c r="BK32" s="697"/>
      <c r="BL32" s="697"/>
      <c r="BM32" s="682">
        <v>98.8</v>
      </c>
      <c r="BN32" s="763"/>
      <c r="BO32" s="763"/>
      <c r="BP32" s="763"/>
      <c r="BQ32" s="721"/>
      <c r="BR32" s="762">
        <v>99.8</v>
      </c>
      <c r="BS32" s="697"/>
      <c r="BT32" s="697"/>
      <c r="BU32" s="697"/>
      <c r="BV32" s="697"/>
      <c r="BW32" s="697"/>
      <c r="BX32" s="682">
        <v>99.2</v>
      </c>
      <c r="BY32" s="763"/>
      <c r="BZ32" s="763"/>
      <c r="CA32" s="763"/>
      <c r="CB32" s="721"/>
      <c r="CD32" s="771"/>
      <c r="CE32" s="772"/>
      <c r="CF32" s="711" t="s">
        <v>318</v>
      </c>
      <c r="CG32" s="712"/>
      <c r="CH32" s="712"/>
      <c r="CI32" s="712"/>
      <c r="CJ32" s="712"/>
      <c r="CK32" s="712"/>
      <c r="CL32" s="712"/>
      <c r="CM32" s="712"/>
      <c r="CN32" s="712"/>
      <c r="CO32" s="712"/>
      <c r="CP32" s="712"/>
      <c r="CQ32" s="713"/>
      <c r="CR32" s="678" t="s">
        <v>237</v>
      </c>
      <c r="CS32" s="679"/>
      <c r="CT32" s="679"/>
      <c r="CU32" s="679"/>
      <c r="CV32" s="679"/>
      <c r="CW32" s="679"/>
      <c r="CX32" s="679"/>
      <c r="CY32" s="680"/>
      <c r="CZ32" s="681" t="s">
        <v>135</v>
      </c>
      <c r="DA32" s="699"/>
      <c r="DB32" s="699"/>
      <c r="DC32" s="700"/>
      <c r="DD32" s="684" t="s">
        <v>237</v>
      </c>
      <c r="DE32" s="679"/>
      <c r="DF32" s="679"/>
      <c r="DG32" s="679"/>
      <c r="DH32" s="679"/>
      <c r="DI32" s="679"/>
      <c r="DJ32" s="679"/>
      <c r="DK32" s="680"/>
      <c r="DL32" s="684" t="s">
        <v>135</v>
      </c>
      <c r="DM32" s="679"/>
      <c r="DN32" s="679"/>
      <c r="DO32" s="679"/>
      <c r="DP32" s="679"/>
      <c r="DQ32" s="679"/>
      <c r="DR32" s="679"/>
      <c r="DS32" s="679"/>
      <c r="DT32" s="679"/>
      <c r="DU32" s="679"/>
      <c r="DV32" s="680"/>
      <c r="DW32" s="681" t="s">
        <v>135</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165712</v>
      </c>
      <c r="S33" s="679"/>
      <c r="T33" s="679"/>
      <c r="U33" s="679"/>
      <c r="V33" s="679"/>
      <c r="W33" s="679"/>
      <c r="X33" s="679"/>
      <c r="Y33" s="680"/>
      <c r="Z33" s="715">
        <v>3.3</v>
      </c>
      <c r="AA33" s="715"/>
      <c r="AB33" s="715"/>
      <c r="AC33" s="715"/>
      <c r="AD33" s="716" t="s">
        <v>237</v>
      </c>
      <c r="AE33" s="716"/>
      <c r="AF33" s="716"/>
      <c r="AG33" s="716"/>
      <c r="AH33" s="716"/>
      <c r="AI33" s="716"/>
      <c r="AJ33" s="716"/>
      <c r="AK33" s="716"/>
      <c r="AL33" s="681" t="s">
        <v>135</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99.5</v>
      </c>
      <c r="BH33" s="663"/>
      <c r="BI33" s="663"/>
      <c r="BJ33" s="663"/>
      <c r="BK33" s="663"/>
      <c r="BL33" s="663"/>
      <c r="BM33" s="706">
        <v>97.8</v>
      </c>
      <c r="BN33" s="663"/>
      <c r="BO33" s="663"/>
      <c r="BP33" s="663"/>
      <c r="BQ33" s="727"/>
      <c r="BR33" s="745">
        <v>99.4</v>
      </c>
      <c r="BS33" s="663"/>
      <c r="BT33" s="663"/>
      <c r="BU33" s="663"/>
      <c r="BV33" s="663"/>
      <c r="BW33" s="663"/>
      <c r="BX33" s="706">
        <v>97</v>
      </c>
      <c r="BY33" s="663"/>
      <c r="BZ33" s="663"/>
      <c r="CA33" s="663"/>
      <c r="CB33" s="727"/>
      <c r="CD33" s="711" t="s">
        <v>321</v>
      </c>
      <c r="CE33" s="712"/>
      <c r="CF33" s="712"/>
      <c r="CG33" s="712"/>
      <c r="CH33" s="712"/>
      <c r="CI33" s="712"/>
      <c r="CJ33" s="712"/>
      <c r="CK33" s="712"/>
      <c r="CL33" s="712"/>
      <c r="CM33" s="712"/>
      <c r="CN33" s="712"/>
      <c r="CO33" s="712"/>
      <c r="CP33" s="712"/>
      <c r="CQ33" s="713"/>
      <c r="CR33" s="678">
        <v>2430356</v>
      </c>
      <c r="CS33" s="697"/>
      <c r="CT33" s="697"/>
      <c r="CU33" s="697"/>
      <c r="CV33" s="697"/>
      <c r="CW33" s="697"/>
      <c r="CX33" s="697"/>
      <c r="CY33" s="698"/>
      <c r="CZ33" s="681">
        <v>51.8</v>
      </c>
      <c r="DA33" s="699"/>
      <c r="DB33" s="699"/>
      <c r="DC33" s="700"/>
      <c r="DD33" s="684">
        <v>2168538</v>
      </c>
      <c r="DE33" s="697"/>
      <c r="DF33" s="697"/>
      <c r="DG33" s="697"/>
      <c r="DH33" s="697"/>
      <c r="DI33" s="697"/>
      <c r="DJ33" s="697"/>
      <c r="DK33" s="698"/>
      <c r="DL33" s="684">
        <v>1713945</v>
      </c>
      <c r="DM33" s="697"/>
      <c r="DN33" s="697"/>
      <c r="DO33" s="697"/>
      <c r="DP33" s="697"/>
      <c r="DQ33" s="697"/>
      <c r="DR33" s="697"/>
      <c r="DS33" s="697"/>
      <c r="DT33" s="697"/>
      <c r="DU33" s="697"/>
      <c r="DV33" s="698"/>
      <c r="DW33" s="681">
        <v>51.3</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2078</v>
      </c>
      <c r="S34" s="679"/>
      <c r="T34" s="679"/>
      <c r="U34" s="679"/>
      <c r="V34" s="679"/>
      <c r="W34" s="679"/>
      <c r="X34" s="679"/>
      <c r="Y34" s="680"/>
      <c r="Z34" s="715">
        <v>0</v>
      </c>
      <c r="AA34" s="715"/>
      <c r="AB34" s="715"/>
      <c r="AC34" s="715"/>
      <c r="AD34" s="716">
        <v>166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1229925</v>
      </c>
      <c r="CS34" s="679"/>
      <c r="CT34" s="679"/>
      <c r="CU34" s="679"/>
      <c r="CV34" s="679"/>
      <c r="CW34" s="679"/>
      <c r="CX34" s="679"/>
      <c r="CY34" s="680"/>
      <c r="CZ34" s="681">
        <v>26.2</v>
      </c>
      <c r="DA34" s="699"/>
      <c r="DB34" s="699"/>
      <c r="DC34" s="700"/>
      <c r="DD34" s="684">
        <v>1111317</v>
      </c>
      <c r="DE34" s="679"/>
      <c r="DF34" s="679"/>
      <c r="DG34" s="679"/>
      <c r="DH34" s="679"/>
      <c r="DI34" s="679"/>
      <c r="DJ34" s="679"/>
      <c r="DK34" s="680"/>
      <c r="DL34" s="684">
        <v>1044482</v>
      </c>
      <c r="DM34" s="679"/>
      <c r="DN34" s="679"/>
      <c r="DO34" s="679"/>
      <c r="DP34" s="679"/>
      <c r="DQ34" s="679"/>
      <c r="DR34" s="679"/>
      <c r="DS34" s="679"/>
      <c r="DT34" s="679"/>
      <c r="DU34" s="679"/>
      <c r="DV34" s="680"/>
      <c r="DW34" s="681">
        <v>31.3</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12075</v>
      </c>
      <c r="S35" s="679"/>
      <c r="T35" s="679"/>
      <c r="U35" s="679"/>
      <c r="V35" s="679"/>
      <c r="W35" s="679"/>
      <c r="X35" s="679"/>
      <c r="Y35" s="680"/>
      <c r="Z35" s="715">
        <v>0.2</v>
      </c>
      <c r="AA35" s="715"/>
      <c r="AB35" s="715"/>
      <c r="AC35" s="715"/>
      <c r="AD35" s="716" t="s">
        <v>135</v>
      </c>
      <c r="AE35" s="716"/>
      <c r="AF35" s="716"/>
      <c r="AG35" s="716"/>
      <c r="AH35" s="716"/>
      <c r="AI35" s="716"/>
      <c r="AJ35" s="716"/>
      <c r="AK35" s="716"/>
      <c r="AL35" s="681" t="s">
        <v>135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29740</v>
      </c>
      <c r="CS35" s="697"/>
      <c r="CT35" s="697"/>
      <c r="CU35" s="697"/>
      <c r="CV35" s="697"/>
      <c r="CW35" s="697"/>
      <c r="CX35" s="697"/>
      <c r="CY35" s="698"/>
      <c r="CZ35" s="681">
        <v>0.6</v>
      </c>
      <c r="DA35" s="699"/>
      <c r="DB35" s="699"/>
      <c r="DC35" s="700"/>
      <c r="DD35" s="684">
        <v>29740</v>
      </c>
      <c r="DE35" s="697"/>
      <c r="DF35" s="697"/>
      <c r="DG35" s="697"/>
      <c r="DH35" s="697"/>
      <c r="DI35" s="697"/>
      <c r="DJ35" s="697"/>
      <c r="DK35" s="698"/>
      <c r="DL35" s="684">
        <v>8266</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345300</v>
      </c>
      <c r="S36" s="679"/>
      <c r="T36" s="679"/>
      <c r="U36" s="679"/>
      <c r="V36" s="679"/>
      <c r="W36" s="679"/>
      <c r="X36" s="679"/>
      <c r="Y36" s="680"/>
      <c r="Z36" s="715">
        <v>6.8</v>
      </c>
      <c r="AA36" s="715"/>
      <c r="AB36" s="715"/>
      <c r="AC36" s="715"/>
      <c r="AD36" s="716" t="s">
        <v>135</v>
      </c>
      <c r="AE36" s="716"/>
      <c r="AF36" s="716"/>
      <c r="AG36" s="716"/>
      <c r="AH36" s="716"/>
      <c r="AI36" s="716"/>
      <c r="AJ36" s="716"/>
      <c r="AK36" s="716"/>
      <c r="AL36" s="681" t="s">
        <v>135</v>
      </c>
      <c r="AM36" s="682"/>
      <c r="AN36" s="682"/>
      <c r="AO36" s="717"/>
      <c r="AP36" s="235"/>
      <c r="AQ36" s="730" t="s">
        <v>329</v>
      </c>
      <c r="AR36" s="731"/>
      <c r="AS36" s="731"/>
      <c r="AT36" s="731"/>
      <c r="AU36" s="731"/>
      <c r="AV36" s="731"/>
      <c r="AW36" s="731"/>
      <c r="AX36" s="731"/>
      <c r="AY36" s="732"/>
      <c r="AZ36" s="733">
        <v>400703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19539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720121</v>
      </c>
      <c r="CS36" s="679"/>
      <c r="CT36" s="679"/>
      <c r="CU36" s="679"/>
      <c r="CV36" s="679"/>
      <c r="CW36" s="679"/>
      <c r="CX36" s="679"/>
      <c r="CY36" s="680"/>
      <c r="CZ36" s="681">
        <v>15.3</v>
      </c>
      <c r="DA36" s="699"/>
      <c r="DB36" s="699"/>
      <c r="DC36" s="700"/>
      <c r="DD36" s="684">
        <v>630557</v>
      </c>
      <c r="DE36" s="679"/>
      <c r="DF36" s="679"/>
      <c r="DG36" s="679"/>
      <c r="DH36" s="679"/>
      <c r="DI36" s="679"/>
      <c r="DJ36" s="679"/>
      <c r="DK36" s="680"/>
      <c r="DL36" s="684">
        <v>531883</v>
      </c>
      <c r="DM36" s="679"/>
      <c r="DN36" s="679"/>
      <c r="DO36" s="679"/>
      <c r="DP36" s="679"/>
      <c r="DQ36" s="679"/>
      <c r="DR36" s="679"/>
      <c r="DS36" s="679"/>
      <c r="DT36" s="679"/>
      <c r="DU36" s="679"/>
      <c r="DV36" s="680"/>
      <c r="DW36" s="681">
        <v>15.9</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491358</v>
      </c>
      <c r="S37" s="679"/>
      <c r="T37" s="679"/>
      <c r="U37" s="679"/>
      <c r="V37" s="679"/>
      <c r="W37" s="679"/>
      <c r="X37" s="679"/>
      <c r="Y37" s="680"/>
      <c r="Z37" s="715">
        <v>9.6999999999999993</v>
      </c>
      <c r="AA37" s="715"/>
      <c r="AB37" s="715"/>
      <c r="AC37" s="715"/>
      <c r="AD37" s="716" t="s">
        <v>135</v>
      </c>
      <c r="AE37" s="716"/>
      <c r="AF37" s="716"/>
      <c r="AG37" s="716"/>
      <c r="AH37" s="716"/>
      <c r="AI37" s="716"/>
      <c r="AJ37" s="716"/>
      <c r="AK37" s="716"/>
      <c r="AL37" s="681" t="s">
        <v>135</v>
      </c>
      <c r="AM37" s="682"/>
      <c r="AN37" s="682"/>
      <c r="AO37" s="717"/>
      <c r="AQ37" s="718" t="s">
        <v>333</v>
      </c>
      <c r="AR37" s="719"/>
      <c r="AS37" s="719"/>
      <c r="AT37" s="719"/>
      <c r="AU37" s="719"/>
      <c r="AV37" s="719"/>
      <c r="AW37" s="719"/>
      <c r="AX37" s="719"/>
      <c r="AY37" s="720"/>
      <c r="AZ37" s="678">
        <v>167072</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19539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187483</v>
      </c>
      <c r="CS37" s="697"/>
      <c r="CT37" s="697"/>
      <c r="CU37" s="697"/>
      <c r="CV37" s="697"/>
      <c r="CW37" s="697"/>
      <c r="CX37" s="697"/>
      <c r="CY37" s="698"/>
      <c r="CZ37" s="681">
        <v>4</v>
      </c>
      <c r="DA37" s="699"/>
      <c r="DB37" s="699"/>
      <c r="DC37" s="700"/>
      <c r="DD37" s="684">
        <v>187483</v>
      </c>
      <c r="DE37" s="697"/>
      <c r="DF37" s="697"/>
      <c r="DG37" s="697"/>
      <c r="DH37" s="697"/>
      <c r="DI37" s="697"/>
      <c r="DJ37" s="697"/>
      <c r="DK37" s="698"/>
      <c r="DL37" s="684">
        <v>187483</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52556</v>
      </c>
      <c r="S38" s="679"/>
      <c r="T38" s="679"/>
      <c r="U38" s="679"/>
      <c r="V38" s="679"/>
      <c r="W38" s="679"/>
      <c r="X38" s="679"/>
      <c r="Y38" s="680"/>
      <c r="Z38" s="715">
        <v>1</v>
      </c>
      <c r="AA38" s="715"/>
      <c r="AB38" s="715"/>
      <c r="AC38" s="715"/>
      <c r="AD38" s="716">
        <v>1647</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40243</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871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360460</v>
      </c>
      <c r="CS38" s="679"/>
      <c r="CT38" s="679"/>
      <c r="CU38" s="679"/>
      <c r="CV38" s="679"/>
      <c r="CW38" s="679"/>
      <c r="CX38" s="679"/>
      <c r="CY38" s="680"/>
      <c r="CZ38" s="681">
        <v>7.7</v>
      </c>
      <c r="DA38" s="699"/>
      <c r="DB38" s="699"/>
      <c r="DC38" s="700"/>
      <c r="DD38" s="684">
        <v>326492</v>
      </c>
      <c r="DE38" s="679"/>
      <c r="DF38" s="679"/>
      <c r="DG38" s="679"/>
      <c r="DH38" s="679"/>
      <c r="DI38" s="679"/>
      <c r="DJ38" s="679"/>
      <c r="DK38" s="680"/>
      <c r="DL38" s="684">
        <v>129314</v>
      </c>
      <c r="DM38" s="679"/>
      <c r="DN38" s="679"/>
      <c r="DO38" s="679"/>
      <c r="DP38" s="679"/>
      <c r="DQ38" s="679"/>
      <c r="DR38" s="679"/>
      <c r="DS38" s="679"/>
      <c r="DT38" s="679"/>
      <c r="DU38" s="679"/>
      <c r="DV38" s="680"/>
      <c r="DW38" s="681">
        <v>3.9</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t="s">
        <v>135</v>
      </c>
      <c r="S39" s="679"/>
      <c r="T39" s="679"/>
      <c r="U39" s="679"/>
      <c r="V39" s="679"/>
      <c r="W39" s="679"/>
      <c r="X39" s="679"/>
      <c r="Y39" s="680"/>
      <c r="Z39" s="715" t="s">
        <v>135</v>
      </c>
      <c r="AA39" s="715"/>
      <c r="AB39" s="715"/>
      <c r="AC39" s="715"/>
      <c r="AD39" s="716" t="s">
        <v>247</v>
      </c>
      <c r="AE39" s="716"/>
      <c r="AF39" s="716"/>
      <c r="AG39" s="716"/>
      <c r="AH39" s="716"/>
      <c r="AI39" s="716"/>
      <c r="AJ39" s="716"/>
      <c r="AK39" s="716"/>
      <c r="AL39" s="681" t="s">
        <v>135</v>
      </c>
      <c r="AM39" s="682"/>
      <c r="AN39" s="682"/>
      <c r="AO39" s="717"/>
      <c r="AQ39" s="718" t="s">
        <v>341</v>
      </c>
      <c r="AR39" s="719"/>
      <c r="AS39" s="719"/>
      <c r="AT39" s="719"/>
      <c r="AU39" s="719"/>
      <c r="AV39" s="719"/>
      <c r="AW39" s="719"/>
      <c r="AX39" s="719"/>
      <c r="AY39" s="720"/>
      <c r="AZ39" s="678">
        <v>6202</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1587</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48067</v>
      </c>
      <c r="CS39" s="697"/>
      <c r="CT39" s="697"/>
      <c r="CU39" s="697"/>
      <c r="CV39" s="697"/>
      <c r="CW39" s="697"/>
      <c r="CX39" s="697"/>
      <c r="CY39" s="698"/>
      <c r="CZ39" s="681">
        <v>1</v>
      </c>
      <c r="DA39" s="699"/>
      <c r="DB39" s="699"/>
      <c r="DC39" s="700"/>
      <c r="DD39" s="684">
        <v>31262</v>
      </c>
      <c r="DE39" s="697"/>
      <c r="DF39" s="697"/>
      <c r="DG39" s="697"/>
      <c r="DH39" s="697"/>
      <c r="DI39" s="697"/>
      <c r="DJ39" s="697"/>
      <c r="DK39" s="698"/>
      <c r="DL39" s="684" t="s">
        <v>237</v>
      </c>
      <c r="DM39" s="697"/>
      <c r="DN39" s="697"/>
      <c r="DO39" s="697"/>
      <c r="DP39" s="697"/>
      <c r="DQ39" s="697"/>
      <c r="DR39" s="697"/>
      <c r="DS39" s="697"/>
      <c r="DT39" s="697"/>
      <c r="DU39" s="697"/>
      <c r="DV39" s="698"/>
      <c r="DW39" s="681" t="s">
        <v>135</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135</v>
      </c>
      <c r="AA40" s="715"/>
      <c r="AB40" s="715"/>
      <c r="AC40" s="715"/>
      <c r="AD40" s="716" t="s">
        <v>135</v>
      </c>
      <c r="AE40" s="716"/>
      <c r="AF40" s="716"/>
      <c r="AG40" s="716"/>
      <c r="AH40" s="716"/>
      <c r="AI40" s="716"/>
      <c r="AJ40" s="716"/>
      <c r="AK40" s="716"/>
      <c r="AL40" s="681" t="s">
        <v>135</v>
      </c>
      <c r="AM40" s="682"/>
      <c r="AN40" s="682"/>
      <c r="AO40" s="717"/>
      <c r="AQ40" s="718" t="s">
        <v>345</v>
      </c>
      <c r="AR40" s="719"/>
      <c r="AS40" s="719"/>
      <c r="AT40" s="719"/>
      <c r="AU40" s="719"/>
      <c r="AV40" s="719"/>
      <c r="AW40" s="719"/>
      <c r="AX40" s="719"/>
      <c r="AY40" s="720"/>
      <c r="AZ40" s="678" t="s">
        <v>135</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128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42043</v>
      </c>
      <c r="CS40" s="679"/>
      <c r="CT40" s="679"/>
      <c r="CU40" s="679"/>
      <c r="CV40" s="679"/>
      <c r="CW40" s="679"/>
      <c r="CX40" s="679"/>
      <c r="CY40" s="680"/>
      <c r="CZ40" s="681">
        <v>0.9</v>
      </c>
      <c r="DA40" s="699"/>
      <c r="DB40" s="699"/>
      <c r="DC40" s="700"/>
      <c r="DD40" s="684">
        <v>39170</v>
      </c>
      <c r="DE40" s="679"/>
      <c r="DF40" s="679"/>
      <c r="DG40" s="679"/>
      <c r="DH40" s="679"/>
      <c r="DI40" s="679"/>
      <c r="DJ40" s="679"/>
      <c r="DK40" s="680"/>
      <c r="DL40" s="684" t="s">
        <v>135</v>
      </c>
      <c r="DM40" s="679"/>
      <c r="DN40" s="679"/>
      <c r="DO40" s="679"/>
      <c r="DP40" s="679"/>
      <c r="DQ40" s="679"/>
      <c r="DR40" s="679"/>
      <c r="DS40" s="679"/>
      <c r="DT40" s="679"/>
      <c r="DU40" s="679"/>
      <c r="DV40" s="680"/>
      <c r="DW40" s="681" t="s">
        <v>135</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t="s">
        <v>135</v>
      </c>
      <c r="S41" s="679"/>
      <c r="T41" s="679"/>
      <c r="U41" s="679"/>
      <c r="V41" s="679"/>
      <c r="W41" s="679"/>
      <c r="X41" s="679"/>
      <c r="Y41" s="680"/>
      <c r="Z41" s="715" t="s">
        <v>135</v>
      </c>
      <c r="AA41" s="715"/>
      <c r="AB41" s="715"/>
      <c r="AC41" s="715"/>
      <c r="AD41" s="716" t="s">
        <v>237</v>
      </c>
      <c r="AE41" s="716"/>
      <c r="AF41" s="716"/>
      <c r="AG41" s="716"/>
      <c r="AH41" s="716"/>
      <c r="AI41" s="716"/>
      <c r="AJ41" s="716"/>
      <c r="AK41" s="716"/>
      <c r="AL41" s="681" t="s">
        <v>135</v>
      </c>
      <c r="AM41" s="682"/>
      <c r="AN41" s="682"/>
      <c r="AO41" s="717"/>
      <c r="AQ41" s="718" t="s">
        <v>350</v>
      </c>
      <c r="AR41" s="719"/>
      <c r="AS41" s="719"/>
      <c r="AT41" s="719"/>
      <c r="AU41" s="719"/>
      <c r="AV41" s="719"/>
      <c r="AW41" s="719"/>
      <c r="AX41" s="719"/>
      <c r="AY41" s="720"/>
      <c r="AZ41" s="678">
        <v>51332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v>2</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135</v>
      </c>
      <c r="CS41" s="697"/>
      <c r="CT41" s="697"/>
      <c r="CU41" s="697"/>
      <c r="CV41" s="697"/>
      <c r="CW41" s="697"/>
      <c r="CX41" s="697"/>
      <c r="CY41" s="698"/>
      <c r="CZ41" s="681" t="s">
        <v>135</v>
      </c>
      <c r="DA41" s="699"/>
      <c r="DB41" s="699"/>
      <c r="DC41" s="700"/>
      <c r="DD41" s="684" t="s">
        <v>135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5082468</v>
      </c>
      <c r="S42" s="701"/>
      <c r="T42" s="701"/>
      <c r="U42" s="701"/>
      <c r="V42" s="701"/>
      <c r="W42" s="701"/>
      <c r="X42" s="701"/>
      <c r="Y42" s="703"/>
      <c r="Z42" s="704">
        <v>100</v>
      </c>
      <c r="AA42" s="704"/>
      <c r="AB42" s="704"/>
      <c r="AC42" s="704"/>
      <c r="AD42" s="705">
        <v>3340128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135854</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300</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1009367</v>
      </c>
      <c r="CS42" s="679"/>
      <c r="CT42" s="679"/>
      <c r="CU42" s="679"/>
      <c r="CV42" s="679"/>
      <c r="CW42" s="679"/>
      <c r="CX42" s="679"/>
      <c r="CY42" s="680"/>
      <c r="CZ42" s="681">
        <v>21.5</v>
      </c>
      <c r="DA42" s="682"/>
      <c r="DB42" s="682"/>
      <c r="DC42" s="683"/>
      <c r="DD42" s="684">
        <v>632707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t="s">
        <v>237</v>
      </c>
      <c r="CS43" s="697"/>
      <c r="CT43" s="697"/>
      <c r="CU43" s="697"/>
      <c r="CV43" s="697"/>
      <c r="CW43" s="697"/>
      <c r="CX43" s="697"/>
      <c r="CY43" s="698"/>
      <c r="CZ43" s="681" t="s">
        <v>237</v>
      </c>
      <c r="DA43" s="699"/>
      <c r="DB43" s="699"/>
      <c r="DC43" s="700"/>
      <c r="DD43" s="684" t="s">
        <v>135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306</v>
      </c>
      <c r="CE44" s="692"/>
      <c r="CF44" s="675" t="s">
        <v>358</v>
      </c>
      <c r="CG44" s="676"/>
      <c r="CH44" s="676"/>
      <c r="CI44" s="676"/>
      <c r="CJ44" s="676"/>
      <c r="CK44" s="676"/>
      <c r="CL44" s="676"/>
      <c r="CM44" s="676"/>
      <c r="CN44" s="676"/>
      <c r="CO44" s="676"/>
      <c r="CP44" s="676"/>
      <c r="CQ44" s="677"/>
      <c r="CR44" s="678">
        <v>1009367</v>
      </c>
      <c r="CS44" s="679"/>
      <c r="CT44" s="679"/>
      <c r="CU44" s="679"/>
      <c r="CV44" s="679"/>
      <c r="CW44" s="679"/>
      <c r="CX44" s="679"/>
      <c r="CY44" s="680"/>
      <c r="CZ44" s="681">
        <v>21.5</v>
      </c>
      <c r="DA44" s="682"/>
      <c r="DB44" s="682"/>
      <c r="DC44" s="683"/>
      <c r="DD44" s="684">
        <v>632707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597186</v>
      </c>
      <c r="CS45" s="697"/>
      <c r="CT45" s="697"/>
      <c r="CU45" s="697"/>
      <c r="CV45" s="697"/>
      <c r="CW45" s="697"/>
      <c r="CX45" s="697"/>
      <c r="CY45" s="698"/>
      <c r="CZ45" s="681">
        <v>12.7</v>
      </c>
      <c r="DA45" s="699"/>
      <c r="DB45" s="699"/>
      <c r="DC45" s="700"/>
      <c r="DD45" s="684">
        <v>385482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412181</v>
      </c>
      <c r="CS46" s="679"/>
      <c r="CT46" s="679"/>
      <c r="CU46" s="679"/>
      <c r="CV46" s="679"/>
      <c r="CW46" s="679"/>
      <c r="CX46" s="679"/>
      <c r="CY46" s="680"/>
      <c r="CZ46" s="681">
        <v>8.8000000000000007</v>
      </c>
      <c r="DA46" s="682"/>
      <c r="DB46" s="682"/>
      <c r="DC46" s="683"/>
      <c r="DD46" s="684">
        <v>247225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t="s">
        <v>237</v>
      </c>
      <c r="CS47" s="697"/>
      <c r="CT47" s="697"/>
      <c r="CU47" s="697"/>
      <c r="CV47" s="697"/>
      <c r="CW47" s="697"/>
      <c r="CX47" s="697"/>
      <c r="CY47" s="698"/>
      <c r="CZ47" s="681" t="s">
        <v>135</v>
      </c>
      <c r="DA47" s="699"/>
      <c r="DB47" s="699"/>
      <c r="DC47" s="700"/>
      <c r="DD47" s="684" t="s">
        <v>135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364</v>
      </c>
      <c r="CD48" s="695"/>
      <c r="CE48" s="696"/>
      <c r="CF48" s="675" t="s">
        <v>365</v>
      </c>
      <c r="CG48" s="676"/>
      <c r="CH48" s="676"/>
      <c r="CI48" s="676"/>
      <c r="CJ48" s="676"/>
      <c r="CK48" s="676"/>
      <c r="CL48" s="676"/>
      <c r="CM48" s="676"/>
      <c r="CN48" s="676"/>
      <c r="CO48" s="676"/>
      <c r="CP48" s="676"/>
      <c r="CQ48" s="677"/>
      <c r="CR48" s="678" t="s">
        <v>135</v>
      </c>
      <c r="CS48" s="679"/>
      <c r="CT48" s="679"/>
      <c r="CU48" s="679"/>
      <c r="CV48" s="679"/>
      <c r="CW48" s="679"/>
      <c r="CX48" s="679"/>
      <c r="CY48" s="680"/>
      <c r="CZ48" s="681" t="s">
        <v>135</v>
      </c>
      <c r="DA48" s="682"/>
      <c r="DB48" s="682"/>
      <c r="DC48" s="683"/>
      <c r="DD48" s="684" t="s">
        <v>247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4693388</v>
      </c>
      <c r="CS49" s="663"/>
      <c r="CT49" s="663"/>
      <c r="CU49" s="663"/>
      <c r="CV49" s="663"/>
      <c r="CW49" s="663"/>
      <c r="CX49" s="663"/>
      <c r="CY49" s="664"/>
      <c r="CZ49" s="665">
        <v>100</v>
      </c>
      <c r="DA49" s="666"/>
      <c r="DB49" s="666"/>
      <c r="DC49" s="667"/>
      <c r="DD49" s="668">
        <v>3773104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oHZKfZsvzjobR6xYzu6BsFA+lHP0JDrB/vcS3Q1WJb26D7DDGM3SczCwJ793yBMvkzB1gbSp4DxMHqYFsGntg==" saltValue="/RV8bqCba/XRpktMIOFi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389</v>
      </c>
      <c r="C7" s="1144"/>
      <c r="D7" s="1144"/>
      <c r="E7" s="1144"/>
      <c r="F7" s="1144"/>
      <c r="G7" s="1144"/>
      <c r="H7" s="1144"/>
      <c r="I7" s="1144"/>
      <c r="J7" s="1144"/>
      <c r="K7" s="1144"/>
      <c r="L7" s="1144"/>
      <c r="M7" s="1144"/>
      <c r="N7" s="1144"/>
      <c r="O7" s="1144"/>
      <c r="P7" s="1145"/>
      <c r="Q7" s="1197">
        <v>5068</v>
      </c>
      <c r="R7" s="1198"/>
      <c r="S7" s="1198"/>
      <c r="T7" s="1198"/>
      <c r="U7" s="1198"/>
      <c r="V7" s="1198">
        <v>4688</v>
      </c>
      <c r="W7" s="1198"/>
      <c r="X7" s="1198"/>
      <c r="Y7" s="1198"/>
      <c r="Z7" s="1198"/>
      <c r="AA7" s="1198">
        <v>380</v>
      </c>
      <c r="AB7" s="1198"/>
      <c r="AC7" s="1198"/>
      <c r="AD7" s="1198"/>
      <c r="AE7" s="1199"/>
      <c r="AF7" s="1200">
        <v>85</v>
      </c>
      <c r="AG7" s="1201"/>
      <c r="AH7" s="1201"/>
      <c r="AI7" s="1201"/>
      <c r="AJ7" s="1202"/>
      <c r="AK7" s="1184"/>
      <c r="AL7" s="1185"/>
      <c r="AM7" s="1185"/>
      <c r="AN7" s="1185"/>
      <c r="AO7" s="1185"/>
      <c r="AP7" s="1185">
        <v>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24" t="s">
        <v>390</v>
      </c>
      <c r="C8" s="1125"/>
      <c r="D8" s="1125"/>
      <c r="E8" s="1125"/>
      <c r="F8" s="1125"/>
      <c r="G8" s="1125"/>
      <c r="H8" s="1125"/>
      <c r="I8" s="1125"/>
      <c r="J8" s="1125"/>
      <c r="K8" s="1125"/>
      <c r="L8" s="1125"/>
      <c r="M8" s="1125"/>
      <c r="N8" s="1125"/>
      <c r="O8" s="1125"/>
      <c r="P8" s="1126"/>
      <c r="Q8" s="1136">
        <v>14</v>
      </c>
      <c r="R8" s="1137"/>
      <c r="S8" s="1137"/>
      <c r="T8" s="1137"/>
      <c r="U8" s="1137"/>
      <c r="V8" s="1137">
        <v>5</v>
      </c>
      <c r="W8" s="1137"/>
      <c r="X8" s="1137"/>
      <c r="Y8" s="1137"/>
      <c r="Z8" s="1137"/>
      <c r="AA8" s="1137">
        <v>9</v>
      </c>
      <c r="AB8" s="1137"/>
      <c r="AC8" s="1137"/>
      <c r="AD8" s="1137"/>
      <c r="AE8" s="1138"/>
      <c r="AF8" s="1130">
        <v>9</v>
      </c>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v>5082</v>
      </c>
      <c r="R23" s="1162"/>
      <c r="S23" s="1162"/>
      <c r="T23" s="1162"/>
      <c r="U23" s="1162"/>
      <c r="V23" s="1162">
        <v>4693</v>
      </c>
      <c r="W23" s="1162"/>
      <c r="X23" s="1162"/>
      <c r="Y23" s="1162"/>
      <c r="Z23" s="1162"/>
      <c r="AA23" s="1162">
        <v>389</v>
      </c>
      <c r="AB23" s="1162"/>
      <c r="AC23" s="1162"/>
      <c r="AD23" s="1162"/>
      <c r="AE23" s="1163"/>
      <c r="AF23" s="1164">
        <v>94</v>
      </c>
      <c r="AG23" s="1162"/>
      <c r="AH23" s="1162"/>
      <c r="AI23" s="1162"/>
      <c r="AJ23" s="1165"/>
      <c r="AK23" s="1166"/>
      <c r="AL23" s="1167"/>
      <c r="AM23" s="1167"/>
      <c r="AN23" s="1167"/>
      <c r="AO23" s="1167"/>
      <c r="AP23" s="1162">
        <v>33</v>
      </c>
      <c r="AQ23" s="1162"/>
      <c r="AR23" s="1162"/>
      <c r="AS23" s="1162"/>
      <c r="AT23" s="1162"/>
      <c r="AU23" s="1168"/>
      <c r="AV23" s="1168"/>
      <c r="AW23" s="1168"/>
      <c r="AX23" s="1168"/>
      <c r="AY23" s="1169"/>
      <c r="AZ23" s="1158" t="s">
        <v>135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404</v>
      </c>
      <c r="C28" s="1144"/>
      <c r="D28" s="1144"/>
      <c r="E28" s="1144"/>
      <c r="F28" s="1144"/>
      <c r="G28" s="1144"/>
      <c r="H28" s="1144"/>
      <c r="I28" s="1144"/>
      <c r="J28" s="1144"/>
      <c r="K28" s="1144"/>
      <c r="L28" s="1144"/>
      <c r="M28" s="1144"/>
      <c r="N28" s="1144"/>
      <c r="O28" s="1144"/>
      <c r="P28" s="1145"/>
      <c r="Q28" s="1146">
        <v>766</v>
      </c>
      <c r="R28" s="1147"/>
      <c r="S28" s="1147"/>
      <c r="T28" s="1147"/>
      <c r="U28" s="1147"/>
      <c r="V28" s="1147">
        <v>746</v>
      </c>
      <c r="W28" s="1147"/>
      <c r="X28" s="1147"/>
      <c r="Y28" s="1147"/>
      <c r="Z28" s="1147"/>
      <c r="AA28" s="1147">
        <v>20</v>
      </c>
      <c r="AB28" s="1147"/>
      <c r="AC28" s="1147"/>
      <c r="AD28" s="1147"/>
      <c r="AE28" s="1148"/>
      <c r="AF28" s="1149">
        <v>20</v>
      </c>
      <c r="AG28" s="1147"/>
      <c r="AH28" s="1147"/>
      <c r="AI28" s="1147"/>
      <c r="AJ28" s="1150"/>
      <c r="AK28" s="1151">
        <v>51</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405</v>
      </c>
      <c r="C29" s="1125"/>
      <c r="D29" s="1125"/>
      <c r="E29" s="1125"/>
      <c r="F29" s="1125"/>
      <c r="G29" s="1125"/>
      <c r="H29" s="1125"/>
      <c r="I29" s="1125"/>
      <c r="J29" s="1125"/>
      <c r="K29" s="1125"/>
      <c r="L29" s="1125"/>
      <c r="M29" s="1125"/>
      <c r="N29" s="1125"/>
      <c r="O29" s="1125"/>
      <c r="P29" s="1126"/>
      <c r="Q29" s="1136">
        <v>418</v>
      </c>
      <c r="R29" s="1137"/>
      <c r="S29" s="1137"/>
      <c r="T29" s="1137"/>
      <c r="U29" s="1137"/>
      <c r="V29" s="1137">
        <v>401</v>
      </c>
      <c r="W29" s="1137"/>
      <c r="X29" s="1137"/>
      <c r="Y29" s="1137"/>
      <c r="Z29" s="1137"/>
      <c r="AA29" s="1137">
        <v>17</v>
      </c>
      <c r="AB29" s="1137"/>
      <c r="AC29" s="1137"/>
      <c r="AD29" s="1137"/>
      <c r="AE29" s="1138"/>
      <c r="AF29" s="1130">
        <v>17</v>
      </c>
      <c r="AG29" s="1131"/>
      <c r="AH29" s="1131"/>
      <c r="AI29" s="1131"/>
      <c r="AJ29" s="1132"/>
      <c r="AK29" s="1073">
        <v>59</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406</v>
      </c>
      <c r="C30" s="1125"/>
      <c r="D30" s="1125"/>
      <c r="E30" s="1125"/>
      <c r="F30" s="1125"/>
      <c r="G30" s="1125"/>
      <c r="H30" s="1125"/>
      <c r="I30" s="1125"/>
      <c r="J30" s="1125"/>
      <c r="K30" s="1125"/>
      <c r="L30" s="1125"/>
      <c r="M30" s="1125"/>
      <c r="N30" s="1125"/>
      <c r="O30" s="1125"/>
      <c r="P30" s="1126"/>
      <c r="Q30" s="1136">
        <v>114</v>
      </c>
      <c r="R30" s="1137"/>
      <c r="S30" s="1137"/>
      <c r="T30" s="1137"/>
      <c r="U30" s="1137"/>
      <c r="V30" s="1137">
        <v>113</v>
      </c>
      <c r="W30" s="1137"/>
      <c r="X30" s="1137"/>
      <c r="Y30" s="1137"/>
      <c r="Z30" s="1137"/>
      <c r="AA30" s="1137">
        <v>1</v>
      </c>
      <c r="AB30" s="1137"/>
      <c r="AC30" s="1137"/>
      <c r="AD30" s="1137"/>
      <c r="AE30" s="1138"/>
      <c r="AF30" s="1130">
        <v>1</v>
      </c>
      <c r="AG30" s="1131"/>
      <c r="AH30" s="1131"/>
      <c r="AI30" s="1131"/>
      <c r="AJ30" s="1132"/>
      <c r="AK30" s="1073">
        <v>71</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407</v>
      </c>
      <c r="C31" s="1125"/>
      <c r="D31" s="1125"/>
      <c r="E31" s="1125"/>
      <c r="F31" s="1125"/>
      <c r="G31" s="1125"/>
      <c r="H31" s="1125"/>
      <c r="I31" s="1125"/>
      <c r="J31" s="1125"/>
      <c r="K31" s="1125"/>
      <c r="L31" s="1125"/>
      <c r="M31" s="1125"/>
      <c r="N31" s="1125"/>
      <c r="O31" s="1125"/>
      <c r="P31" s="1126"/>
      <c r="Q31" s="1136">
        <v>7</v>
      </c>
      <c r="R31" s="1137"/>
      <c r="S31" s="1137"/>
      <c r="T31" s="1137"/>
      <c r="U31" s="1137"/>
      <c r="V31" s="1137">
        <v>6</v>
      </c>
      <c r="W31" s="1137"/>
      <c r="X31" s="1137"/>
      <c r="Y31" s="1137"/>
      <c r="Z31" s="1137"/>
      <c r="AA31" s="1137">
        <v>1</v>
      </c>
      <c r="AB31" s="1137"/>
      <c r="AC31" s="1137"/>
      <c r="AD31" s="1137"/>
      <c r="AE31" s="1138"/>
      <c r="AF31" s="1130">
        <v>1</v>
      </c>
      <c r="AG31" s="1131"/>
      <c r="AH31" s="1131"/>
      <c r="AI31" s="1131"/>
      <c r="AJ31" s="1132"/>
      <c r="AK31" s="1073">
        <v>5</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408</v>
      </c>
      <c r="C32" s="1125"/>
      <c r="D32" s="1125"/>
      <c r="E32" s="1125"/>
      <c r="F32" s="1125"/>
      <c r="G32" s="1125"/>
      <c r="H32" s="1125"/>
      <c r="I32" s="1125"/>
      <c r="J32" s="1125"/>
      <c r="K32" s="1125"/>
      <c r="L32" s="1125"/>
      <c r="M32" s="1125"/>
      <c r="N32" s="1125"/>
      <c r="O32" s="1125"/>
      <c r="P32" s="1126"/>
      <c r="Q32" s="1136">
        <v>66</v>
      </c>
      <c r="R32" s="1137"/>
      <c r="S32" s="1137"/>
      <c r="T32" s="1137"/>
      <c r="U32" s="1137"/>
      <c r="V32" s="1137">
        <v>105</v>
      </c>
      <c r="W32" s="1137"/>
      <c r="X32" s="1137"/>
      <c r="Y32" s="1137"/>
      <c r="Z32" s="1137"/>
      <c r="AA32" s="1137">
        <v>-39</v>
      </c>
      <c r="AB32" s="1137"/>
      <c r="AC32" s="1137"/>
      <c r="AD32" s="1137"/>
      <c r="AE32" s="1138"/>
      <c r="AF32" s="1130">
        <v>265</v>
      </c>
      <c r="AG32" s="1131"/>
      <c r="AH32" s="1131"/>
      <c r="AI32" s="1131"/>
      <c r="AJ32" s="1132"/>
      <c r="AK32" s="1073">
        <v>33</v>
      </c>
      <c r="AL32" s="1064"/>
      <c r="AM32" s="1064"/>
      <c r="AN32" s="1064"/>
      <c r="AO32" s="1064"/>
      <c r="AP32" s="1064"/>
      <c r="AQ32" s="1064"/>
      <c r="AR32" s="1064"/>
      <c r="AS32" s="1064"/>
      <c r="AT32" s="1064"/>
      <c r="AU32" s="1064"/>
      <c r="AV32" s="1064"/>
      <c r="AW32" s="1064"/>
      <c r="AX32" s="1064"/>
      <c r="AY32" s="1064"/>
      <c r="AZ32" s="1135" t="s">
        <v>602</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410</v>
      </c>
      <c r="C33" s="1125"/>
      <c r="D33" s="1125"/>
      <c r="E33" s="1125"/>
      <c r="F33" s="1125"/>
      <c r="G33" s="1125"/>
      <c r="H33" s="1125"/>
      <c r="I33" s="1125"/>
      <c r="J33" s="1125"/>
      <c r="K33" s="1125"/>
      <c r="L33" s="1125"/>
      <c r="M33" s="1125"/>
      <c r="N33" s="1125"/>
      <c r="O33" s="1125"/>
      <c r="P33" s="1126"/>
      <c r="Q33" s="1136">
        <v>410</v>
      </c>
      <c r="R33" s="1137"/>
      <c r="S33" s="1137"/>
      <c r="T33" s="1137"/>
      <c r="U33" s="1137"/>
      <c r="V33" s="1137">
        <v>410</v>
      </c>
      <c r="W33" s="1137"/>
      <c r="X33" s="1137"/>
      <c r="Y33" s="1137"/>
      <c r="Z33" s="1137"/>
      <c r="AA33" s="1137">
        <v>0</v>
      </c>
      <c r="AB33" s="1137"/>
      <c r="AC33" s="1137"/>
      <c r="AD33" s="1137"/>
      <c r="AE33" s="1138"/>
      <c r="AF33" s="1130">
        <v>0</v>
      </c>
      <c r="AG33" s="1131"/>
      <c r="AH33" s="1131"/>
      <c r="AI33" s="1131"/>
      <c r="AJ33" s="1132"/>
      <c r="AK33" s="1073">
        <v>167</v>
      </c>
      <c r="AL33" s="1064"/>
      <c r="AM33" s="1064"/>
      <c r="AN33" s="1064"/>
      <c r="AO33" s="1064"/>
      <c r="AP33" s="1064">
        <v>354</v>
      </c>
      <c r="AQ33" s="1064"/>
      <c r="AR33" s="1064"/>
      <c r="AS33" s="1064"/>
      <c r="AT33" s="1064"/>
      <c r="AU33" s="1064">
        <v>354</v>
      </c>
      <c r="AV33" s="1064"/>
      <c r="AW33" s="1064"/>
      <c r="AX33" s="1064"/>
      <c r="AY33" s="1064"/>
      <c r="AZ33" s="1135" t="s">
        <v>602</v>
      </c>
      <c r="BA33" s="1135"/>
      <c r="BB33" s="1135"/>
      <c r="BC33" s="1135"/>
      <c r="BD33" s="1135"/>
      <c r="BE33" s="1119" t="s">
        <v>411</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t="s">
        <v>412</v>
      </c>
      <c r="C34" s="1125"/>
      <c r="D34" s="1125"/>
      <c r="E34" s="1125"/>
      <c r="F34" s="1125"/>
      <c r="G34" s="1125"/>
      <c r="H34" s="1125"/>
      <c r="I34" s="1125"/>
      <c r="J34" s="1125"/>
      <c r="K34" s="1125"/>
      <c r="L34" s="1125"/>
      <c r="M34" s="1125"/>
      <c r="N34" s="1125"/>
      <c r="O34" s="1125"/>
      <c r="P34" s="1126"/>
      <c r="Q34" s="1136">
        <v>8</v>
      </c>
      <c r="R34" s="1137"/>
      <c r="S34" s="1137"/>
      <c r="T34" s="1137"/>
      <c r="U34" s="1137"/>
      <c r="V34" s="1137">
        <v>8</v>
      </c>
      <c r="W34" s="1137"/>
      <c r="X34" s="1137"/>
      <c r="Y34" s="1137"/>
      <c r="Z34" s="1137"/>
      <c r="AA34" s="1137">
        <v>0</v>
      </c>
      <c r="AB34" s="1137"/>
      <c r="AC34" s="1137"/>
      <c r="AD34" s="1137"/>
      <c r="AE34" s="1138"/>
      <c r="AF34" s="1130">
        <v>0</v>
      </c>
      <c r="AG34" s="1131"/>
      <c r="AH34" s="1131"/>
      <c r="AI34" s="1131"/>
      <c r="AJ34" s="1132"/>
      <c r="AK34" s="1073">
        <v>6</v>
      </c>
      <c r="AL34" s="1064"/>
      <c r="AM34" s="1064"/>
      <c r="AN34" s="1064"/>
      <c r="AO34" s="1064"/>
      <c r="AP34" s="1064"/>
      <c r="AQ34" s="1064"/>
      <c r="AR34" s="1064"/>
      <c r="AS34" s="1064"/>
      <c r="AT34" s="1064"/>
      <c r="AU34" s="1064"/>
      <c r="AV34" s="1064"/>
      <c r="AW34" s="1064"/>
      <c r="AX34" s="1064"/>
      <c r="AY34" s="1064"/>
      <c r="AZ34" s="1135" t="s">
        <v>602</v>
      </c>
      <c r="BA34" s="1135"/>
      <c r="BB34" s="1135"/>
      <c r="BC34" s="1135"/>
      <c r="BD34" s="1135"/>
      <c r="BE34" s="1119" t="s">
        <v>411</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t="s">
        <v>413</v>
      </c>
      <c r="C35" s="1125"/>
      <c r="D35" s="1125"/>
      <c r="E35" s="1125"/>
      <c r="F35" s="1125"/>
      <c r="G35" s="1125"/>
      <c r="H35" s="1125"/>
      <c r="I35" s="1125"/>
      <c r="J35" s="1125"/>
      <c r="K35" s="1125"/>
      <c r="L35" s="1125"/>
      <c r="M35" s="1125"/>
      <c r="N35" s="1125"/>
      <c r="O35" s="1125"/>
      <c r="P35" s="1126"/>
      <c r="Q35" s="1136">
        <v>0</v>
      </c>
      <c r="R35" s="1137"/>
      <c r="S35" s="1137"/>
      <c r="T35" s="1137"/>
      <c r="U35" s="1137"/>
      <c r="V35" s="1137">
        <v>0</v>
      </c>
      <c r="W35" s="1137"/>
      <c r="X35" s="1137"/>
      <c r="Y35" s="1137"/>
      <c r="Z35" s="1137"/>
      <c r="AA35" s="1137">
        <v>0</v>
      </c>
      <c r="AB35" s="1137"/>
      <c r="AC35" s="1137"/>
      <c r="AD35" s="1137"/>
      <c r="AE35" s="1138"/>
      <c r="AF35" s="1130" t="s">
        <v>414</v>
      </c>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t="s">
        <v>602</v>
      </c>
      <c r="BA35" s="1135"/>
      <c r="BB35" s="1135"/>
      <c r="BC35" s="1135"/>
      <c r="BD35" s="1135"/>
      <c r="BE35" s="1119" t="s">
        <v>415</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416</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304</v>
      </c>
      <c r="AG63" s="1052"/>
      <c r="AH63" s="1052"/>
      <c r="AI63" s="1052"/>
      <c r="AJ63" s="1117"/>
      <c r="AK63" s="1118"/>
      <c r="AL63" s="1056"/>
      <c r="AM63" s="1056"/>
      <c r="AN63" s="1056"/>
      <c r="AO63" s="1056"/>
      <c r="AP63" s="1052">
        <v>354</v>
      </c>
      <c r="AQ63" s="1052"/>
      <c r="AR63" s="1052"/>
      <c r="AS63" s="1052"/>
      <c r="AT63" s="1052"/>
      <c r="AU63" s="1052">
        <v>354</v>
      </c>
      <c r="AV63" s="1052"/>
      <c r="AW63" s="1052"/>
      <c r="AX63" s="1052"/>
      <c r="AY63" s="1052"/>
      <c r="AZ63" s="1112"/>
      <c r="BA63" s="1112"/>
      <c r="BB63" s="1112"/>
      <c r="BC63" s="1112"/>
      <c r="BD63" s="1112"/>
      <c r="BE63" s="1053"/>
      <c r="BF63" s="1053"/>
      <c r="BG63" s="1053"/>
      <c r="BH63" s="1053"/>
      <c r="BI63" s="1054"/>
      <c r="BJ63" s="1113" t="s">
        <v>135</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591</v>
      </c>
      <c r="C68" s="1079"/>
      <c r="D68" s="1079"/>
      <c r="E68" s="1079"/>
      <c r="F68" s="1079"/>
      <c r="G68" s="1079"/>
      <c r="H68" s="1079"/>
      <c r="I68" s="1079"/>
      <c r="J68" s="1079"/>
      <c r="K68" s="1079"/>
      <c r="L68" s="1079"/>
      <c r="M68" s="1079"/>
      <c r="N68" s="1079"/>
      <c r="O68" s="1079"/>
      <c r="P68" s="1080"/>
      <c r="Q68" s="1081">
        <v>2762</v>
      </c>
      <c r="R68" s="1075"/>
      <c r="S68" s="1075"/>
      <c r="T68" s="1075"/>
      <c r="U68" s="1075"/>
      <c r="V68" s="1075">
        <v>2741</v>
      </c>
      <c r="W68" s="1075"/>
      <c r="X68" s="1075"/>
      <c r="Y68" s="1075"/>
      <c r="Z68" s="1075"/>
      <c r="AA68" s="1075">
        <v>21</v>
      </c>
      <c r="AB68" s="1075"/>
      <c r="AC68" s="1075"/>
      <c r="AD68" s="1075"/>
      <c r="AE68" s="1075"/>
      <c r="AF68" s="1075">
        <v>21</v>
      </c>
      <c r="AG68" s="1075"/>
      <c r="AH68" s="1075"/>
      <c r="AI68" s="1075"/>
      <c r="AJ68" s="1075"/>
      <c r="AK68" s="1075">
        <v>913</v>
      </c>
      <c r="AL68" s="1075"/>
      <c r="AM68" s="1075"/>
      <c r="AN68" s="1075"/>
      <c r="AO68" s="1075"/>
      <c r="AP68" s="1075">
        <v>170</v>
      </c>
      <c r="AQ68" s="1075"/>
      <c r="AR68" s="1075"/>
      <c r="AS68" s="1075"/>
      <c r="AT68" s="1075"/>
      <c r="AU68" s="1075">
        <v>170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592</v>
      </c>
      <c r="C69" s="1068"/>
      <c r="D69" s="1068"/>
      <c r="E69" s="1068"/>
      <c r="F69" s="1068"/>
      <c r="G69" s="1068"/>
      <c r="H69" s="1068"/>
      <c r="I69" s="1068"/>
      <c r="J69" s="1068"/>
      <c r="K69" s="1068"/>
      <c r="L69" s="1068"/>
      <c r="M69" s="1068"/>
      <c r="N69" s="1068"/>
      <c r="O69" s="1068"/>
      <c r="P69" s="1069"/>
      <c r="Q69" s="1070">
        <v>1019</v>
      </c>
      <c r="R69" s="1064"/>
      <c r="S69" s="1064"/>
      <c r="T69" s="1064"/>
      <c r="U69" s="1064"/>
      <c r="V69" s="1064">
        <v>1019</v>
      </c>
      <c r="W69" s="1064"/>
      <c r="X69" s="1064"/>
      <c r="Y69" s="1064"/>
      <c r="Z69" s="1064"/>
      <c r="AA69" s="1064">
        <v>0</v>
      </c>
      <c r="AB69" s="1064"/>
      <c r="AC69" s="1064"/>
      <c r="AD69" s="1064"/>
      <c r="AE69" s="1064"/>
      <c r="AF69" s="1064">
        <v>0</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593</v>
      </c>
      <c r="C70" s="1068"/>
      <c r="D70" s="1068"/>
      <c r="E70" s="1068"/>
      <c r="F70" s="1068"/>
      <c r="G70" s="1068"/>
      <c r="H70" s="1068"/>
      <c r="I70" s="1068"/>
      <c r="J70" s="1068"/>
      <c r="K70" s="1068"/>
      <c r="L70" s="1068"/>
      <c r="M70" s="1068"/>
      <c r="N70" s="1068"/>
      <c r="O70" s="1068"/>
      <c r="P70" s="1069"/>
      <c r="Q70" s="1070">
        <v>97</v>
      </c>
      <c r="R70" s="1064"/>
      <c r="S70" s="1064"/>
      <c r="T70" s="1064"/>
      <c r="U70" s="1064"/>
      <c r="V70" s="1064">
        <v>95</v>
      </c>
      <c r="W70" s="1064"/>
      <c r="X70" s="1064"/>
      <c r="Y70" s="1064"/>
      <c r="Z70" s="1064"/>
      <c r="AA70" s="1064">
        <v>2</v>
      </c>
      <c r="AB70" s="1064"/>
      <c r="AC70" s="1064"/>
      <c r="AD70" s="1064"/>
      <c r="AE70" s="1064"/>
      <c r="AF70" s="1064">
        <v>2</v>
      </c>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594</v>
      </c>
      <c r="C71" s="1068"/>
      <c r="D71" s="1068"/>
      <c r="E71" s="1068"/>
      <c r="F71" s="1068"/>
      <c r="G71" s="1068"/>
      <c r="H71" s="1068"/>
      <c r="I71" s="1068"/>
      <c r="J71" s="1068"/>
      <c r="K71" s="1068"/>
      <c r="L71" s="1068"/>
      <c r="M71" s="1068"/>
      <c r="N71" s="1068"/>
      <c r="O71" s="1068"/>
      <c r="P71" s="1069"/>
      <c r="Q71" s="1070">
        <v>3390</v>
      </c>
      <c r="R71" s="1064"/>
      <c r="S71" s="1064"/>
      <c r="T71" s="1064"/>
      <c r="U71" s="1064"/>
      <c r="V71" s="1064">
        <v>3319</v>
      </c>
      <c r="W71" s="1064"/>
      <c r="X71" s="1064"/>
      <c r="Y71" s="1064"/>
      <c r="Z71" s="1064"/>
      <c r="AA71" s="1064">
        <v>71</v>
      </c>
      <c r="AB71" s="1064"/>
      <c r="AC71" s="1064"/>
      <c r="AD71" s="1064"/>
      <c r="AE71" s="1064"/>
      <c r="AF71" s="1064">
        <v>71</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595</v>
      </c>
      <c r="C72" s="1068"/>
      <c r="D72" s="1068"/>
      <c r="E72" s="1068"/>
      <c r="F72" s="1068"/>
      <c r="G72" s="1068"/>
      <c r="H72" s="1068"/>
      <c r="I72" s="1068"/>
      <c r="J72" s="1068"/>
      <c r="K72" s="1068"/>
      <c r="L72" s="1068"/>
      <c r="M72" s="1068"/>
      <c r="N72" s="1068"/>
      <c r="O72" s="1068"/>
      <c r="P72" s="1069"/>
      <c r="Q72" s="1070">
        <v>4635</v>
      </c>
      <c r="R72" s="1064"/>
      <c r="S72" s="1064"/>
      <c r="T72" s="1064"/>
      <c r="U72" s="1064"/>
      <c r="V72" s="1064">
        <v>4629</v>
      </c>
      <c r="W72" s="1064"/>
      <c r="X72" s="1064"/>
      <c r="Y72" s="1064"/>
      <c r="Z72" s="1064"/>
      <c r="AA72" s="1064">
        <v>6</v>
      </c>
      <c r="AB72" s="1064"/>
      <c r="AC72" s="1064"/>
      <c r="AD72" s="1064"/>
      <c r="AE72" s="1064"/>
      <c r="AF72" s="1064">
        <v>6</v>
      </c>
      <c r="AG72" s="1064"/>
      <c r="AH72" s="1064"/>
      <c r="AI72" s="1064"/>
      <c r="AJ72" s="1064"/>
      <c r="AK72" s="1064">
        <v>62</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596</v>
      </c>
      <c r="C73" s="1068"/>
      <c r="D73" s="1068"/>
      <c r="E73" s="1068"/>
      <c r="F73" s="1068"/>
      <c r="G73" s="1068"/>
      <c r="H73" s="1068"/>
      <c r="I73" s="1068"/>
      <c r="J73" s="1068"/>
      <c r="K73" s="1068"/>
      <c r="L73" s="1068"/>
      <c r="M73" s="1068"/>
      <c r="N73" s="1068"/>
      <c r="O73" s="1068"/>
      <c r="P73" s="1069"/>
      <c r="Q73" s="1070">
        <v>380</v>
      </c>
      <c r="R73" s="1064"/>
      <c r="S73" s="1064"/>
      <c r="T73" s="1064"/>
      <c r="U73" s="1064"/>
      <c r="V73" s="1064">
        <v>375</v>
      </c>
      <c r="W73" s="1064"/>
      <c r="X73" s="1064"/>
      <c r="Y73" s="1064"/>
      <c r="Z73" s="1064"/>
      <c r="AA73" s="1064">
        <v>5</v>
      </c>
      <c r="AB73" s="1064"/>
      <c r="AC73" s="1064"/>
      <c r="AD73" s="1064"/>
      <c r="AE73" s="1064"/>
      <c r="AF73" s="1064">
        <v>5</v>
      </c>
      <c r="AG73" s="1064"/>
      <c r="AH73" s="1064"/>
      <c r="AI73" s="1064"/>
      <c r="AJ73" s="1064"/>
      <c r="AK73" s="1064">
        <v>8</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597</v>
      </c>
      <c r="C74" s="1068"/>
      <c r="D74" s="1068"/>
      <c r="E74" s="1068"/>
      <c r="F74" s="1068"/>
      <c r="G74" s="1068"/>
      <c r="H74" s="1068"/>
      <c r="I74" s="1068"/>
      <c r="J74" s="1068"/>
      <c r="K74" s="1068"/>
      <c r="L74" s="1068"/>
      <c r="M74" s="1068"/>
      <c r="N74" s="1068"/>
      <c r="O74" s="1068"/>
      <c r="P74" s="1069"/>
      <c r="Q74" s="1070">
        <v>476</v>
      </c>
      <c r="R74" s="1064"/>
      <c r="S74" s="1064"/>
      <c r="T74" s="1064"/>
      <c r="U74" s="1064"/>
      <c r="V74" s="1064">
        <v>449</v>
      </c>
      <c r="W74" s="1064"/>
      <c r="X74" s="1064"/>
      <c r="Y74" s="1064"/>
      <c r="Z74" s="1064"/>
      <c r="AA74" s="1064">
        <v>27</v>
      </c>
      <c r="AB74" s="1064"/>
      <c r="AC74" s="1064"/>
      <c r="AD74" s="1064"/>
      <c r="AE74" s="1064"/>
      <c r="AF74" s="1064">
        <v>27</v>
      </c>
      <c r="AG74" s="1064"/>
      <c r="AH74" s="1064"/>
      <c r="AI74" s="1064"/>
      <c r="AJ74" s="1064"/>
      <c r="AK74" s="1064"/>
      <c r="AL74" s="1064"/>
      <c r="AM74" s="1064"/>
      <c r="AN74" s="1064"/>
      <c r="AO74" s="1064"/>
      <c r="AP74" s="1064">
        <v>4048</v>
      </c>
      <c r="AQ74" s="1064"/>
      <c r="AR74" s="1064"/>
      <c r="AS74" s="1064"/>
      <c r="AT74" s="1064"/>
      <c r="AU74" s="1064">
        <v>28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598</v>
      </c>
      <c r="C75" s="1068"/>
      <c r="D75" s="1068"/>
      <c r="E75" s="1068"/>
      <c r="F75" s="1068"/>
      <c r="G75" s="1068"/>
      <c r="H75" s="1068"/>
      <c r="I75" s="1068"/>
      <c r="J75" s="1068"/>
      <c r="K75" s="1068"/>
      <c r="L75" s="1068"/>
      <c r="M75" s="1068"/>
      <c r="N75" s="1068"/>
      <c r="O75" s="1068"/>
      <c r="P75" s="1069"/>
      <c r="Q75" s="1071">
        <v>54</v>
      </c>
      <c r="R75" s="1072"/>
      <c r="S75" s="1072"/>
      <c r="T75" s="1072"/>
      <c r="U75" s="1073"/>
      <c r="V75" s="1074">
        <v>52</v>
      </c>
      <c r="W75" s="1072"/>
      <c r="X75" s="1072"/>
      <c r="Y75" s="1072"/>
      <c r="Z75" s="1073"/>
      <c r="AA75" s="1074">
        <v>2</v>
      </c>
      <c r="AB75" s="1072"/>
      <c r="AC75" s="1072"/>
      <c r="AD75" s="1072"/>
      <c r="AE75" s="1073"/>
      <c r="AF75" s="1074">
        <v>2</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599</v>
      </c>
      <c r="C76" s="1068"/>
      <c r="D76" s="1068"/>
      <c r="E76" s="1068"/>
      <c r="F76" s="1068"/>
      <c r="G76" s="1068"/>
      <c r="H76" s="1068"/>
      <c r="I76" s="1068"/>
      <c r="J76" s="1068"/>
      <c r="K76" s="1068"/>
      <c r="L76" s="1068"/>
      <c r="M76" s="1068"/>
      <c r="N76" s="1068"/>
      <c r="O76" s="1068"/>
      <c r="P76" s="1069"/>
      <c r="Q76" s="1071">
        <v>10</v>
      </c>
      <c r="R76" s="1072"/>
      <c r="S76" s="1072"/>
      <c r="T76" s="1072"/>
      <c r="U76" s="1073"/>
      <c r="V76" s="1074">
        <v>8</v>
      </c>
      <c r="W76" s="1072"/>
      <c r="X76" s="1072"/>
      <c r="Y76" s="1072"/>
      <c r="Z76" s="1073"/>
      <c r="AA76" s="1074">
        <v>2</v>
      </c>
      <c r="AB76" s="1072"/>
      <c r="AC76" s="1072"/>
      <c r="AD76" s="1072"/>
      <c r="AE76" s="1073"/>
      <c r="AF76" s="1074">
        <v>2</v>
      </c>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600</v>
      </c>
      <c r="C77" s="1068"/>
      <c r="D77" s="1068"/>
      <c r="E77" s="1068"/>
      <c r="F77" s="1068"/>
      <c r="G77" s="1068"/>
      <c r="H77" s="1068"/>
      <c r="I77" s="1068"/>
      <c r="J77" s="1068"/>
      <c r="K77" s="1068"/>
      <c r="L77" s="1068"/>
      <c r="M77" s="1068"/>
      <c r="N77" s="1068"/>
      <c r="O77" s="1068"/>
      <c r="P77" s="1069"/>
      <c r="Q77" s="1071">
        <v>558</v>
      </c>
      <c r="R77" s="1072"/>
      <c r="S77" s="1072"/>
      <c r="T77" s="1072"/>
      <c r="U77" s="1073"/>
      <c r="V77" s="1074">
        <v>540</v>
      </c>
      <c r="W77" s="1072"/>
      <c r="X77" s="1072"/>
      <c r="Y77" s="1072"/>
      <c r="Z77" s="1073"/>
      <c r="AA77" s="1074">
        <v>18</v>
      </c>
      <c r="AB77" s="1072"/>
      <c r="AC77" s="1072"/>
      <c r="AD77" s="1072"/>
      <c r="AE77" s="1073"/>
      <c r="AF77" s="1074">
        <v>18</v>
      </c>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601</v>
      </c>
      <c r="C78" s="1068"/>
      <c r="D78" s="1068"/>
      <c r="E78" s="1068"/>
      <c r="F78" s="1068"/>
      <c r="G78" s="1068"/>
      <c r="H78" s="1068"/>
      <c r="I78" s="1068"/>
      <c r="J78" s="1068"/>
      <c r="K78" s="1068"/>
      <c r="L78" s="1068"/>
      <c r="M78" s="1068"/>
      <c r="N78" s="1068"/>
      <c r="O78" s="1068"/>
      <c r="P78" s="1069"/>
      <c r="Q78" s="1070">
        <v>105567</v>
      </c>
      <c r="R78" s="1064"/>
      <c r="S78" s="1064"/>
      <c r="T78" s="1064"/>
      <c r="U78" s="1064"/>
      <c r="V78" s="1064">
        <v>104756</v>
      </c>
      <c r="W78" s="1064"/>
      <c r="X78" s="1064"/>
      <c r="Y78" s="1064"/>
      <c r="Z78" s="1064"/>
      <c r="AA78" s="1064">
        <v>811</v>
      </c>
      <c r="AB78" s="1064"/>
      <c r="AC78" s="1064"/>
      <c r="AD78" s="1064"/>
      <c r="AE78" s="1064"/>
      <c r="AF78" s="1064">
        <v>811</v>
      </c>
      <c r="AG78" s="1064"/>
      <c r="AH78" s="1064"/>
      <c r="AI78" s="1064"/>
      <c r="AJ78" s="1064"/>
      <c r="AK78" s="1064">
        <v>353</v>
      </c>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309</v>
      </c>
      <c r="AG109" s="987"/>
      <c r="AH109" s="987"/>
      <c r="AI109" s="987"/>
      <c r="AJ109" s="988"/>
      <c r="AK109" s="989" t="s">
        <v>308</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309</v>
      </c>
      <c r="BW109" s="987"/>
      <c r="BX109" s="987"/>
      <c r="BY109" s="987"/>
      <c r="BZ109" s="988"/>
      <c r="CA109" s="989" t="s">
        <v>308</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309</v>
      </c>
      <c r="DM109" s="987"/>
      <c r="DN109" s="987"/>
      <c r="DO109" s="987"/>
      <c r="DP109" s="988"/>
      <c r="DQ109" s="989" t="s">
        <v>308</v>
      </c>
      <c r="DR109" s="987"/>
      <c r="DS109" s="987"/>
      <c r="DT109" s="987"/>
      <c r="DU109" s="988"/>
      <c r="DV109" s="989" t="s">
        <v>437</v>
      </c>
      <c r="DW109" s="987"/>
      <c r="DX109" s="987"/>
      <c r="DY109" s="987"/>
      <c r="DZ109" s="1018"/>
    </row>
    <row r="110" spans="1:131" s="247" customFormat="1" ht="26.25" customHeight="1" x14ac:dyDescent="0.2">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154651</v>
      </c>
      <c r="AB110" s="980"/>
      <c r="AC110" s="980"/>
      <c r="AD110" s="980"/>
      <c r="AE110" s="981"/>
      <c r="AF110" s="982">
        <v>92526</v>
      </c>
      <c r="AG110" s="980"/>
      <c r="AH110" s="980"/>
      <c r="AI110" s="980"/>
      <c r="AJ110" s="981"/>
      <c r="AK110" s="982">
        <v>64978</v>
      </c>
      <c r="AL110" s="980"/>
      <c r="AM110" s="980"/>
      <c r="AN110" s="980"/>
      <c r="AO110" s="981"/>
      <c r="AP110" s="983">
        <v>1.8</v>
      </c>
      <c r="AQ110" s="984"/>
      <c r="AR110" s="984"/>
      <c r="AS110" s="984"/>
      <c r="AT110" s="985"/>
      <c r="AU110" s="1019" t="s">
        <v>72</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184989</v>
      </c>
      <c r="BR110" s="927"/>
      <c r="BS110" s="927"/>
      <c r="BT110" s="927"/>
      <c r="BU110" s="927"/>
      <c r="BV110" s="927">
        <v>96552</v>
      </c>
      <c r="BW110" s="927"/>
      <c r="BX110" s="927"/>
      <c r="BY110" s="927"/>
      <c r="BZ110" s="927"/>
      <c r="CA110" s="927">
        <v>33188</v>
      </c>
      <c r="CB110" s="927"/>
      <c r="CC110" s="927"/>
      <c r="CD110" s="927"/>
      <c r="CE110" s="927"/>
      <c r="CF110" s="951">
        <v>0.9</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135</v>
      </c>
      <c r="DH110" s="927"/>
      <c r="DI110" s="927"/>
      <c r="DJ110" s="927"/>
      <c r="DK110" s="927"/>
      <c r="DL110" s="927" t="s">
        <v>443</v>
      </c>
      <c r="DM110" s="927"/>
      <c r="DN110" s="927"/>
      <c r="DO110" s="927"/>
      <c r="DP110" s="927"/>
      <c r="DQ110" s="927" t="s">
        <v>443</v>
      </c>
      <c r="DR110" s="927"/>
      <c r="DS110" s="927"/>
      <c r="DT110" s="927"/>
      <c r="DU110" s="927"/>
      <c r="DV110" s="928" t="s">
        <v>443</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443</v>
      </c>
      <c r="AG111" s="1008"/>
      <c r="AH111" s="1008"/>
      <c r="AI111" s="1008"/>
      <c r="AJ111" s="1009"/>
      <c r="AK111" s="1010" t="s">
        <v>443</v>
      </c>
      <c r="AL111" s="1008"/>
      <c r="AM111" s="1008"/>
      <c r="AN111" s="1008"/>
      <c r="AO111" s="1009"/>
      <c r="AP111" s="1011" t="s">
        <v>443</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446</v>
      </c>
      <c r="BW111" s="899"/>
      <c r="BX111" s="899"/>
      <c r="BY111" s="899"/>
      <c r="BZ111" s="899"/>
      <c r="CA111" s="899" t="s">
        <v>446</v>
      </c>
      <c r="CB111" s="899"/>
      <c r="CC111" s="899"/>
      <c r="CD111" s="899"/>
      <c r="CE111" s="899"/>
      <c r="CF111" s="960" t="s">
        <v>446</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446</v>
      </c>
      <c r="DM111" s="899"/>
      <c r="DN111" s="899"/>
      <c r="DO111" s="899"/>
      <c r="DP111" s="899"/>
      <c r="DQ111" s="899" t="s">
        <v>446</v>
      </c>
      <c r="DR111" s="899"/>
      <c r="DS111" s="899"/>
      <c r="DT111" s="899"/>
      <c r="DU111" s="899"/>
      <c r="DV111" s="876" t="s">
        <v>446</v>
      </c>
      <c r="DW111" s="876"/>
      <c r="DX111" s="876"/>
      <c r="DY111" s="876"/>
      <c r="DZ111" s="877"/>
    </row>
    <row r="112" spans="1:131" s="247" customFormat="1" ht="26.25" customHeight="1" x14ac:dyDescent="0.2">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446</v>
      </c>
      <c r="AG112" s="862"/>
      <c r="AH112" s="862"/>
      <c r="AI112" s="862"/>
      <c r="AJ112" s="863"/>
      <c r="AK112" s="864" t="s">
        <v>446</v>
      </c>
      <c r="AL112" s="862"/>
      <c r="AM112" s="862"/>
      <c r="AN112" s="862"/>
      <c r="AO112" s="863"/>
      <c r="AP112" s="909" t="s">
        <v>446</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505460</v>
      </c>
      <c r="BR112" s="899"/>
      <c r="BS112" s="899"/>
      <c r="BT112" s="899"/>
      <c r="BU112" s="899"/>
      <c r="BV112" s="899">
        <v>422263</v>
      </c>
      <c r="BW112" s="899"/>
      <c r="BX112" s="899"/>
      <c r="BY112" s="899"/>
      <c r="BZ112" s="899"/>
      <c r="CA112" s="899">
        <v>353895</v>
      </c>
      <c r="CB112" s="899"/>
      <c r="CC112" s="899"/>
      <c r="CD112" s="899"/>
      <c r="CE112" s="899"/>
      <c r="CF112" s="960">
        <v>9.6999999999999993</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446</v>
      </c>
      <c r="DM112" s="899"/>
      <c r="DN112" s="899"/>
      <c r="DO112" s="899"/>
      <c r="DP112" s="899"/>
      <c r="DQ112" s="899" t="s">
        <v>446</v>
      </c>
      <c r="DR112" s="899"/>
      <c r="DS112" s="899"/>
      <c r="DT112" s="899"/>
      <c r="DU112" s="899"/>
      <c r="DV112" s="876" t="s">
        <v>446</v>
      </c>
      <c r="DW112" s="876"/>
      <c r="DX112" s="876"/>
      <c r="DY112" s="876"/>
      <c r="DZ112" s="877"/>
    </row>
    <row r="113" spans="1:130" s="247" customFormat="1" ht="26.25" customHeight="1" x14ac:dyDescent="0.2">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121862</v>
      </c>
      <c r="AB113" s="1008"/>
      <c r="AC113" s="1008"/>
      <c r="AD113" s="1008"/>
      <c r="AE113" s="1009"/>
      <c r="AF113" s="1010">
        <v>98476</v>
      </c>
      <c r="AG113" s="1008"/>
      <c r="AH113" s="1008"/>
      <c r="AI113" s="1008"/>
      <c r="AJ113" s="1009"/>
      <c r="AK113" s="1010">
        <v>79404</v>
      </c>
      <c r="AL113" s="1008"/>
      <c r="AM113" s="1008"/>
      <c r="AN113" s="1008"/>
      <c r="AO113" s="1009"/>
      <c r="AP113" s="1011">
        <v>2.2000000000000002</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50236</v>
      </c>
      <c r="BR113" s="899"/>
      <c r="BS113" s="899"/>
      <c r="BT113" s="899"/>
      <c r="BU113" s="899"/>
      <c r="BV113" s="899">
        <v>52929</v>
      </c>
      <c r="BW113" s="899"/>
      <c r="BX113" s="899"/>
      <c r="BY113" s="899"/>
      <c r="BZ113" s="899"/>
      <c r="CA113" s="899">
        <v>45519</v>
      </c>
      <c r="CB113" s="899"/>
      <c r="CC113" s="899"/>
      <c r="CD113" s="899"/>
      <c r="CE113" s="899"/>
      <c r="CF113" s="960">
        <v>1.2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446</v>
      </c>
      <c r="DH113" s="862"/>
      <c r="DI113" s="862"/>
      <c r="DJ113" s="862"/>
      <c r="DK113" s="863"/>
      <c r="DL113" s="864" t="s">
        <v>446</v>
      </c>
      <c r="DM113" s="862"/>
      <c r="DN113" s="862"/>
      <c r="DO113" s="862"/>
      <c r="DP113" s="863"/>
      <c r="DQ113" s="864" t="s">
        <v>446</v>
      </c>
      <c r="DR113" s="862"/>
      <c r="DS113" s="862"/>
      <c r="DT113" s="862"/>
      <c r="DU113" s="863"/>
      <c r="DV113" s="909" t="s">
        <v>446</v>
      </c>
      <c r="DW113" s="910"/>
      <c r="DX113" s="910"/>
      <c r="DY113" s="910"/>
      <c r="DZ113" s="911"/>
    </row>
    <row r="114" spans="1:130" s="247" customFormat="1" ht="26.25" customHeight="1" x14ac:dyDescent="0.2">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6206</v>
      </c>
      <c r="AB114" s="862"/>
      <c r="AC114" s="862"/>
      <c r="AD114" s="862"/>
      <c r="AE114" s="863"/>
      <c r="AF114" s="864">
        <v>6260</v>
      </c>
      <c r="AG114" s="862"/>
      <c r="AH114" s="862"/>
      <c r="AI114" s="862"/>
      <c r="AJ114" s="863"/>
      <c r="AK114" s="864">
        <v>2783</v>
      </c>
      <c r="AL114" s="862"/>
      <c r="AM114" s="862"/>
      <c r="AN114" s="862"/>
      <c r="AO114" s="863"/>
      <c r="AP114" s="909">
        <v>0.1</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t="s">
        <v>446</v>
      </c>
      <c r="BR114" s="899"/>
      <c r="BS114" s="899"/>
      <c r="BT114" s="899"/>
      <c r="BU114" s="899"/>
      <c r="BV114" s="899" t="s">
        <v>446</v>
      </c>
      <c r="BW114" s="899"/>
      <c r="BX114" s="899"/>
      <c r="BY114" s="899"/>
      <c r="BZ114" s="899"/>
      <c r="CA114" s="899" t="s">
        <v>446</v>
      </c>
      <c r="CB114" s="899"/>
      <c r="CC114" s="899"/>
      <c r="CD114" s="899"/>
      <c r="CE114" s="899"/>
      <c r="CF114" s="960" t="s">
        <v>446</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446</v>
      </c>
      <c r="DH114" s="862"/>
      <c r="DI114" s="862"/>
      <c r="DJ114" s="862"/>
      <c r="DK114" s="863"/>
      <c r="DL114" s="864" t="s">
        <v>446</v>
      </c>
      <c r="DM114" s="862"/>
      <c r="DN114" s="862"/>
      <c r="DO114" s="862"/>
      <c r="DP114" s="863"/>
      <c r="DQ114" s="864" t="s">
        <v>446</v>
      </c>
      <c r="DR114" s="862"/>
      <c r="DS114" s="862"/>
      <c r="DT114" s="862"/>
      <c r="DU114" s="863"/>
      <c r="DV114" s="909" t="s">
        <v>446</v>
      </c>
      <c r="DW114" s="910"/>
      <c r="DX114" s="910"/>
      <c r="DY114" s="910"/>
      <c r="DZ114" s="911"/>
    </row>
    <row r="115" spans="1:130" s="247" customFormat="1" ht="26.25" customHeight="1" x14ac:dyDescent="0.2">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446</v>
      </c>
      <c r="AB115" s="1008"/>
      <c r="AC115" s="1008"/>
      <c r="AD115" s="1008"/>
      <c r="AE115" s="1009"/>
      <c r="AF115" s="1010" t="s">
        <v>446</v>
      </c>
      <c r="AG115" s="1008"/>
      <c r="AH115" s="1008"/>
      <c r="AI115" s="1008"/>
      <c r="AJ115" s="1009"/>
      <c r="AK115" s="1010" t="s">
        <v>446</v>
      </c>
      <c r="AL115" s="1008"/>
      <c r="AM115" s="1008"/>
      <c r="AN115" s="1008"/>
      <c r="AO115" s="1009"/>
      <c r="AP115" s="1011" t="s">
        <v>446</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446</v>
      </c>
      <c r="BR115" s="899"/>
      <c r="BS115" s="899"/>
      <c r="BT115" s="899"/>
      <c r="BU115" s="899"/>
      <c r="BV115" s="899" t="s">
        <v>446</v>
      </c>
      <c r="BW115" s="899"/>
      <c r="BX115" s="899"/>
      <c r="BY115" s="899"/>
      <c r="BZ115" s="899"/>
      <c r="CA115" s="899" t="s">
        <v>446</v>
      </c>
      <c r="CB115" s="899"/>
      <c r="CC115" s="899"/>
      <c r="CD115" s="899"/>
      <c r="CE115" s="899"/>
      <c r="CF115" s="960" t="s">
        <v>446</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446</v>
      </c>
      <c r="DH115" s="862"/>
      <c r="DI115" s="862"/>
      <c r="DJ115" s="862"/>
      <c r="DK115" s="863"/>
      <c r="DL115" s="864" t="s">
        <v>446</v>
      </c>
      <c r="DM115" s="862"/>
      <c r="DN115" s="862"/>
      <c r="DO115" s="862"/>
      <c r="DP115" s="863"/>
      <c r="DQ115" s="864" t="s">
        <v>446</v>
      </c>
      <c r="DR115" s="862"/>
      <c r="DS115" s="862"/>
      <c r="DT115" s="862"/>
      <c r="DU115" s="863"/>
      <c r="DV115" s="909" t="s">
        <v>446</v>
      </c>
      <c r="DW115" s="910"/>
      <c r="DX115" s="910"/>
      <c r="DY115" s="910"/>
      <c r="DZ115" s="911"/>
    </row>
    <row r="116" spans="1:130" s="247" customFormat="1" ht="26.25" customHeight="1" x14ac:dyDescent="0.2">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446</v>
      </c>
      <c r="AB116" s="862"/>
      <c r="AC116" s="862"/>
      <c r="AD116" s="862"/>
      <c r="AE116" s="863"/>
      <c r="AF116" s="864" t="s">
        <v>446</v>
      </c>
      <c r="AG116" s="862"/>
      <c r="AH116" s="862"/>
      <c r="AI116" s="862"/>
      <c r="AJ116" s="863"/>
      <c r="AK116" s="864" t="s">
        <v>446</v>
      </c>
      <c r="AL116" s="862"/>
      <c r="AM116" s="862"/>
      <c r="AN116" s="862"/>
      <c r="AO116" s="863"/>
      <c r="AP116" s="909" t="s">
        <v>446</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446</v>
      </c>
      <c r="BR116" s="899"/>
      <c r="BS116" s="899"/>
      <c r="BT116" s="899"/>
      <c r="BU116" s="899"/>
      <c r="BV116" s="899" t="s">
        <v>446</v>
      </c>
      <c r="BW116" s="899"/>
      <c r="BX116" s="899"/>
      <c r="BY116" s="899"/>
      <c r="BZ116" s="899"/>
      <c r="CA116" s="899" t="s">
        <v>446</v>
      </c>
      <c r="CB116" s="899"/>
      <c r="CC116" s="899"/>
      <c r="CD116" s="899"/>
      <c r="CE116" s="899"/>
      <c r="CF116" s="960" t="s">
        <v>446</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446</v>
      </c>
      <c r="DM116" s="862"/>
      <c r="DN116" s="862"/>
      <c r="DO116" s="862"/>
      <c r="DP116" s="863"/>
      <c r="DQ116" s="864" t="s">
        <v>446</v>
      </c>
      <c r="DR116" s="862"/>
      <c r="DS116" s="862"/>
      <c r="DT116" s="862"/>
      <c r="DU116" s="863"/>
      <c r="DV116" s="909" t="s">
        <v>446</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282719</v>
      </c>
      <c r="AB117" s="994"/>
      <c r="AC117" s="994"/>
      <c r="AD117" s="994"/>
      <c r="AE117" s="995"/>
      <c r="AF117" s="996">
        <v>197262</v>
      </c>
      <c r="AG117" s="994"/>
      <c r="AH117" s="994"/>
      <c r="AI117" s="994"/>
      <c r="AJ117" s="995"/>
      <c r="AK117" s="996">
        <v>147165</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135</v>
      </c>
      <c r="BR117" s="899"/>
      <c r="BS117" s="899"/>
      <c r="BT117" s="899"/>
      <c r="BU117" s="899"/>
      <c r="BV117" s="899" t="s">
        <v>135</v>
      </c>
      <c r="BW117" s="899"/>
      <c r="BX117" s="899"/>
      <c r="BY117" s="899"/>
      <c r="BZ117" s="899"/>
      <c r="CA117" s="899" t="s">
        <v>135</v>
      </c>
      <c r="CB117" s="899"/>
      <c r="CC117" s="899"/>
      <c r="CD117" s="899"/>
      <c r="CE117" s="899"/>
      <c r="CF117" s="960" t="s">
        <v>135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135</v>
      </c>
      <c r="DH117" s="862"/>
      <c r="DI117" s="862"/>
      <c r="DJ117" s="862"/>
      <c r="DK117" s="863"/>
      <c r="DL117" s="864" t="s">
        <v>135</v>
      </c>
      <c r="DM117" s="862"/>
      <c r="DN117" s="862"/>
      <c r="DO117" s="862"/>
      <c r="DP117" s="863"/>
      <c r="DQ117" s="864" t="s">
        <v>135</v>
      </c>
      <c r="DR117" s="862"/>
      <c r="DS117" s="862"/>
      <c r="DT117" s="862"/>
      <c r="DU117" s="863"/>
      <c r="DV117" s="909" t="s">
        <v>135</v>
      </c>
      <c r="DW117" s="910"/>
      <c r="DX117" s="910"/>
      <c r="DY117" s="910"/>
      <c r="DZ117" s="911"/>
    </row>
    <row r="118" spans="1:130" s="247" customFormat="1" ht="26.25" customHeight="1" x14ac:dyDescent="0.2">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309</v>
      </c>
      <c r="AG118" s="987"/>
      <c r="AH118" s="987"/>
      <c r="AI118" s="987"/>
      <c r="AJ118" s="988"/>
      <c r="AK118" s="989" t="s">
        <v>308</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468</v>
      </c>
      <c r="BR118" s="930"/>
      <c r="BS118" s="930"/>
      <c r="BT118" s="930"/>
      <c r="BU118" s="930"/>
      <c r="BV118" s="930" t="s">
        <v>468</v>
      </c>
      <c r="BW118" s="930"/>
      <c r="BX118" s="930"/>
      <c r="BY118" s="930"/>
      <c r="BZ118" s="930"/>
      <c r="CA118" s="930" t="s">
        <v>468</v>
      </c>
      <c r="CB118" s="930"/>
      <c r="CC118" s="930"/>
      <c r="CD118" s="930"/>
      <c r="CE118" s="930"/>
      <c r="CF118" s="960" t="s">
        <v>468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468</v>
      </c>
      <c r="DH118" s="862"/>
      <c r="DI118" s="862"/>
      <c r="DJ118" s="862"/>
      <c r="DK118" s="863"/>
      <c r="DL118" s="864" t="s">
        <v>468</v>
      </c>
      <c r="DM118" s="862"/>
      <c r="DN118" s="862"/>
      <c r="DO118" s="862"/>
      <c r="DP118" s="863"/>
      <c r="DQ118" s="864" t="s">
        <v>468</v>
      </c>
      <c r="DR118" s="862"/>
      <c r="DS118" s="862"/>
      <c r="DT118" s="862"/>
      <c r="DU118" s="863"/>
      <c r="DV118" s="909" t="s">
        <v>468</v>
      </c>
      <c r="DW118" s="910"/>
      <c r="DX118" s="910"/>
      <c r="DY118" s="910"/>
      <c r="DZ118" s="911"/>
    </row>
    <row r="119" spans="1:130" s="247" customFormat="1" ht="26.25" customHeight="1" x14ac:dyDescent="0.2">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468</v>
      </c>
      <c r="AG119" s="980"/>
      <c r="AH119" s="980"/>
      <c r="AI119" s="980"/>
      <c r="AJ119" s="981"/>
      <c r="AK119" s="982" t="s">
        <v>468</v>
      </c>
      <c r="AL119" s="980"/>
      <c r="AM119" s="980"/>
      <c r="AN119" s="980"/>
      <c r="AO119" s="981"/>
      <c r="AP119" s="983" t="s">
        <v>468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740685</v>
      </c>
      <c r="BR119" s="930"/>
      <c r="BS119" s="930"/>
      <c r="BT119" s="930"/>
      <c r="BU119" s="930"/>
      <c r="BV119" s="930">
        <v>571744</v>
      </c>
      <c r="BW119" s="930"/>
      <c r="BX119" s="930"/>
      <c r="BY119" s="930"/>
      <c r="BZ119" s="930"/>
      <c r="CA119" s="930">
        <v>432602</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472</v>
      </c>
      <c r="DH119" s="845"/>
      <c r="DI119" s="845"/>
      <c r="DJ119" s="845"/>
      <c r="DK119" s="846"/>
      <c r="DL119" s="847" t="s">
        <v>472</v>
      </c>
      <c r="DM119" s="845"/>
      <c r="DN119" s="845"/>
      <c r="DO119" s="845"/>
      <c r="DP119" s="846"/>
      <c r="DQ119" s="847" t="s">
        <v>472</v>
      </c>
      <c r="DR119" s="845"/>
      <c r="DS119" s="845"/>
      <c r="DT119" s="845"/>
      <c r="DU119" s="846"/>
      <c r="DV119" s="933" t="s">
        <v>472</v>
      </c>
      <c r="DW119" s="934"/>
      <c r="DX119" s="934"/>
      <c r="DY119" s="934"/>
      <c r="DZ119" s="935"/>
    </row>
    <row r="120" spans="1:130" s="247" customFormat="1" ht="26.25" customHeight="1" x14ac:dyDescent="0.2">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472</v>
      </c>
      <c r="AB120" s="862"/>
      <c r="AC120" s="862"/>
      <c r="AD120" s="862"/>
      <c r="AE120" s="863"/>
      <c r="AF120" s="864" t="s">
        <v>472</v>
      </c>
      <c r="AG120" s="862"/>
      <c r="AH120" s="862"/>
      <c r="AI120" s="862"/>
      <c r="AJ120" s="863"/>
      <c r="AK120" s="864" t="s">
        <v>472</v>
      </c>
      <c r="AL120" s="862"/>
      <c r="AM120" s="862"/>
      <c r="AN120" s="862"/>
      <c r="AO120" s="863"/>
      <c r="AP120" s="909" t="s">
        <v>472</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4861243</v>
      </c>
      <c r="BR120" s="927"/>
      <c r="BS120" s="927"/>
      <c r="BT120" s="927"/>
      <c r="BU120" s="927"/>
      <c r="BV120" s="927">
        <v>5477519</v>
      </c>
      <c r="BW120" s="927"/>
      <c r="BX120" s="927"/>
      <c r="BY120" s="927"/>
      <c r="BZ120" s="927"/>
      <c r="CA120" s="927">
        <v>5206852</v>
      </c>
      <c r="CB120" s="927"/>
      <c r="CC120" s="927"/>
      <c r="CD120" s="927"/>
      <c r="CE120" s="927"/>
      <c r="CF120" s="951">
        <v>142.30000000000001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502647</v>
      </c>
      <c r="DH120" s="927"/>
      <c r="DI120" s="927"/>
      <c r="DJ120" s="927"/>
      <c r="DK120" s="927"/>
      <c r="DL120" s="927">
        <v>422263</v>
      </c>
      <c r="DM120" s="927"/>
      <c r="DN120" s="927"/>
      <c r="DO120" s="927"/>
      <c r="DP120" s="927"/>
      <c r="DQ120" s="927">
        <v>353895</v>
      </c>
      <c r="DR120" s="927"/>
      <c r="DS120" s="927"/>
      <c r="DT120" s="927"/>
      <c r="DU120" s="927"/>
      <c r="DV120" s="928">
        <v>9.6999999999999993</v>
      </c>
      <c r="DW120" s="928"/>
      <c r="DX120" s="928"/>
      <c r="DY120" s="928"/>
      <c r="DZ120" s="929"/>
    </row>
    <row r="121" spans="1:130" s="247" customFormat="1" ht="26.25" customHeight="1" x14ac:dyDescent="0.2">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472</v>
      </c>
      <c r="AB121" s="862"/>
      <c r="AC121" s="862"/>
      <c r="AD121" s="862"/>
      <c r="AE121" s="863"/>
      <c r="AF121" s="864" t="s">
        <v>472</v>
      </c>
      <c r="AG121" s="862"/>
      <c r="AH121" s="862"/>
      <c r="AI121" s="862"/>
      <c r="AJ121" s="863"/>
      <c r="AK121" s="864" t="s">
        <v>472</v>
      </c>
      <c r="AL121" s="862"/>
      <c r="AM121" s="862"/>
      <c r="AN121" s="862"/>
      <c r="AO121" s="863"/>
      <c r="AP121" s="909" t="s">
        <v>472</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t="s">
        <v>472</v>
      </c>
      <c r="BR121" s="899"/>
      <c r="BS121" s="899"/>
      <c r="BT121" s="899"/>
      <c r="BU121" s="899"/>
      <c r="BV121" s="899" t="s">
        <v>472</v>
      </c>
      <c r="BW121" s="899"/>
      <c r="BX121" s="899"/>
      <c r="BY121" s="899"/>
      <c r="BZ121" s="899"/>
      <c r="CA121" s="899" t="s">
        <v>472</v>
      </c>
      <c r="CB121" s="899"/>
      <c r="CC121" s="899"/>
      <c r="CD121" s="899"/>
      <c r="CE121" s="899"/>
      <c r="CF121" s="960" t="s">
        <v>472</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472</v>
      </c>
      <c r="DH121" s="899"/>
      <c r="DI121" s="899"/>
      <c r="DJ121" s="899"/>
      <c r="DK121" s="899"/>
      <c r="DL121" s="899" t="s">
        <v>472</v>
      </c>
      <c r="DM121" s="899"/>
      <c r="DN121" s="899"/>
      <c r="DO121" s="899"/>
      <c r="DP121" s="899"/>
      <c r="DQ121" s="899" t="s">
        <v>472</v>
      </c>
      <c r="DR121" s="899"/>
      <c r="DS121" s="899"/>
      <c r="DT121" s="899"/>
      <c r="DU121" s="899"/>
      <c r="DV121" s="876" t="s">
        <v>472</v>
      </c>
      <c r="DW121" s="876"/>
      <c r="DX121" s="876"/>
      <c r="DY121" s="876"/>
      <c r="DZ121" s="877"/>
    </row>
    <row r="122" spans="1:130" s="247" customFormat="1" ht="26.25" customHeight="1" x14ac:dyDescent="0.2">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472</v>
      </c>
      <c r="AB122" s="862"/>
      <c r="AC122" s="862"/>
      <c r="AD122" s="862"/>
      <c r="AE122" s="863"/>
      <c r="AF122" s="864" t="s">
        <v>472</v>
      </c>
      <c r="AG122" s="862"/>
      <c r="AH122" s="862"/>
      <c r="AI122" s="862"/>
      <c r="AJ122" s="863"/>
      <c r="AK122" s="864" t="s">
        <v>472</v>
      </c>
      <c r="AL122" s="862"/>
      <c r="AM122" s="862"/>
      <c r="AN122" s="862"/>
      <c r="AO122" s="863"/>
      <c r="AP122" s="909" t="s">
        <v>472</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1792550</v>
      </c>
      <c r="BR122" s="930"/>
      <c r="BS122" s="930"/>
      <c r="BT122" s="930"/>
      <c r="BU122" s="930"/>
      <c r="BV122" s="930">
        <v>1556097</v>
      </c>
      <c r="BW122" s="930"/>
      <c r="BX122" s="930"/>
      <c r="BY122" s="930"/>
      <c r="BZ122" s="930"/>
      <c r="CA122" s="930">
        <v>1339265</v>
      </c>
      <c r="CB122" s="930"/>
      <c r="CC122" s="930"/>
      <c r="CD122" s="930"/>
      <c r="CE122" s="930"/>
      <c r="CF122" s="931">
        <v>36.6</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468</v>
      </c>
      <c r="DH122" s="899"/>
      <c r="DI122" s="899"/>
      <c r="DJ122" s="899"/>
      <c r="DK122" s="899"/>
      <c r="DL122" s="899" t="s">
        <v>468</v>
      </c>
      <c r="DM122" s="899"/>
      <c r="DN122" s="899"/>
      <c r="DO122" s="899"/>
      <c r="DP122" s="899"/>
      <c r="DQ122" s="899" t="s">
        <v>468</v>
      </c>
      <c r="DR122" s="899"/>
      <c r="DS122" s="899"/>
      <c r="DT122" s="899"/>
      <c r="DU122" s="899"/>
      <c r="DV122" s="876" t="s">
        <v>468</v>
      </c>
      <c r="DW122" s="876"/>
      <c r="DX122" s="876"/>
      <c r="DY122" s="876"/>
      <c r="DZ122" s="877"/>
    </row>
    <row r="123" spans="1:130" s="247" customFormat="1" ht="26.25" customHeight="1" x14ac:dyDescent="0.2">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468</v>
      </c>
      <c r="AG123" s="862"/>
      <c r="AH123" s="862"/>
      <c r="AI123" s="862"/>
      <c r="AJ123" s="863"/>
      <c r="AK123" s="864" t="s">
        <v>468</v>
      </c>
      <c r="AL123" s="862"/>
      <c r="AM123" s="862"/>
      <c r="AN123" s="862"/>
      <c r="AO123" s="863"/>
      <c r="AP123" s="909" t="s">
        <v>468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482</v>
      </c>
      <c r="BP123" s="963"/>
      <c r="BQ123" s="917">
        <v>6653793</v>
      </c>
      <c r="BR123" s="918"/>
      <c r="BS123" s="918"/>
      <c r="BT123" s="918"/>
      <c r="BU123" s="918"/>
      <c r="BV123" s="918">
        <v>7033616</v>
      </c>
      <c r="BW123" s="918"/>
      <c r="BX123" s="918"/>
      <c r="BY123" s="918"/>
      <c r="BZ123" s="918"/>
      <c r="CA123" s="918">
        <v>6546117</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446</v>
      </c>
      <c r="DH123" s="862"/>
      <c r="DI123" s="862"/>
      <c r="DJ123" s="862"/>
      <c r="DK123" s="863"/>
      <c r="DL123" s="864" t="s">
        <v>484</v>
      </c>
      <c r="DM123" s="862"/>
      <c r="DN123" s="862"/>
      <c r="DO123" s="862"/>
      <c r="DP123" s="863"/>
      <c r="DQ123" s="864" t="s">
        <v>484</v>
      </c>
      <c r="DR123" s="862"/>
      <c r="DS123" s="862"/>
      <c r="DT123" s="862"/>
      <c r="DU123" s="863"/>
      <c r="DV123" s="909" t="s">
        <v>484</v>
      </c>
      <c r="DW123" s="910"/>
      <c r="DX123" s="910"/>
      <c r="DY123" s="910"/>
      <c r="DZ123" s="911"/>
    </row>
    <row r="124" spans="1:130" s="247" customFormat="1" ht="26.25" customHeight="1" thickBot="1" x14ac:dyDescent="0.25">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484</v>
      </c>
      <c r="AB124" s="862"/>
      <c r="AC124" s="862"/>
      <c r="AD124" s="862"/>
      <c r="AE124" s="863"/>
      <c r="AF124" s="864" t="s">
        <v>484</v>
      </c>
      <c r="AG124" s="862"/>
      <c r="AH124" s="862"/>
      <c r="AI124" s="862"/>
      <c r="AJ124" s="863"/>
      <c r="AK124" s="864" t="s">
        <v>446</v>
      </c>
      <c r="AL124" s="862"/>
      <c r="AM124" s="862"/>
      <c r="AN124" s="862"/>
      <c r="AO124" s="863"/>
      <c r="AP124" s="909" t="s">
        <v>484</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484</v>
      </c>
      <c r="BR124" s="916"/>
      <c r="BS124" s="916"/>
      <c r="BT124" s="916"/>
      <c r="BU124" s="916"/>
      <c r="BV124" s="916" t="s">
        <v>484</v>
      </c>
      <c r="BW124" s="916"/>
      <c r="BX124" s="916"/>
      <c r="BY124" s="916"/>
      <c r="BZ124" s="916"/>
      <c r="CA124" s="916" t="s">
        <v>484</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2813</v>
      </c>
      <c r="DH124" s="845"/>
      <c r="DI124" s="845"/>
      <c r="DJ124" s="845"/>
      <c r="DK124" s="846"/>
      <c r="DL124" s="847" t="s">
        <v>487</v>
      </c>
      <c r="DM124" s="845"/>
      <c r="DN124" s="845"/>
      <c r="DO124" s="845"/>
      <c r="DP124" s="846"/>
      <c r="DQ124" s="847" t="s">
        <v>488</v>
      </c>
      <c r="DR124" s="845"/>
      <c r="DS124" s="845"/>
      <c r="DT124" s="845"/>
      <c r="DU124" s="846"/>
      <c r="DV124" s="933" t="s">
        <v>472</v>
      </c>
      <c r="DW124" s="934"/>
      <c r="DX124" s="934"/>
      <c r="DY124" s="934"/>
      <c r="DZ124" s="935"/>
    </row>
    <row r="125" spans="1:130" s="247" customFormat="1" ht="26.25" customHeight="1" x14ac:dyDescent="0.2">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135</v>
      </c>
      <c r="AB125" s="862"/>
      <c r="AC125" s="862"/>
      <c r="AD125" s="862"/>
      <c r="AE125" s="863"/>
      <c r="AF125" s="864" t="s">
        <v>487</v>
      </c>
      <c r="AG125" s="862"/>
      <c r="AH125" s="862"/>
      <c r="AI125" s="862"/>
      <c r="AJ125" s="863"/>
      <c r="AK125" s="864" t="s">
        <v>488</v>
      </c>
      <c r="AL125" s="862"/>
      <c r="AM125" s="862"/>
      <c r="AN125" s="862"/>
      <c r="AO125" s="863"/>
      <c r="AP125" s="909" t="s">
        <v>472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488</v>
      </c>
      <c r="DH125" s="927"/>
      <c r="DI125" s="927"/>
      <c r="DJ125" s="927"/>
      <c r="DK125" s="927"/>
      <c r="DL125" s="927" t="s">
        <v>488</v>
      </c>
      <c r="DM125" s="927"/>
      <c r="DN125" s="927"/>
      <c r="DO125" s="927"/>
      <c r="DP125" s="927"/>
      <c r="DQ125" s="927" t="s">
        <v>488</v>
      </c>
      <c r="DR125" s="927"/>
      <c r="DS125" s="927"/>
      <c r="DT125" s="927"/>
      <c r="DU125" s="927"/>
      <c r="DV125" s="928" t="s">
        <v>488</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487</v>
      </c>
      <c r="AB126" s="862"/>
      <c r="AC126" s="862"/>
      <c r="AD126" s="862"/>
      <c r="AE126" s="863"/>
      <c r="AF126" s="864" t="s">
        <v>488</v>
      </c>
      <c r="AG126" s="862"/>
      <c r="AH126" s="862"/>
      <c r="AI126" s="862"/>
      <c r="AJ126" s="863"/>
      <c r="AK126" s="864" t="s">
        <v>472</v>
      </c>
      <c r="AL126" s="862"/>
      <c r="AM126" s="862"/>
      <c r="AN126" s="862"/>
      <c r="AO126" s="863"/>
      <c r="AP126" s="909" t="s">
        <v>472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487</v>
      </c>
      <c r="DH126" s="899"/>
      <c r="DI126" s="899"/>
      <c r="DJ126" s="899"/>
      <c r="DK126" s="899"/>
      <c r="DL126" s="899" t="s">
        <v>488</v>
      </c>
      <c r="DM126" s="899"/>
      <c r="DN126" s="899"/>
      <c r="DO126" s="899"/>
      <c r="DP126" s="899"/>
      <c r="DQ126" s="899" t="s">
        <v>135</v>
      </c>
      <c r="DR126" s="899"/>
      <c r="DS126" s="899"/>
      <c r="DT126" s="899"/>
      <c r="DU126" s="899"/>
      <c r="DV126" s="876" t="s">
        <v>135</v>
      </c>
      <c r="DW126" s="876"/>
      <c r="DX126" s="876"/>
      <c r="DY126" s="876"/>
      <c r="DZ126" s="877"/>
    </row>
    <row r="127" spans="1:130" s="247" customFormat="1" ht="26.25" customHeight="1" x14ac:dyDescent="0.2">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488</v>
      </c>
      <c r="AB127" s="862"/>
      <c r="AC127" s="862"/>
      <c r="AD127" s="862"/>
      <c r="AE127" s="863"/>
      <c r="AF127" s="864" t="s">
        <v>488</v>
      </c>
      <c r="AG127" s="862"/>
      <c r="AH127" s="862"/>
      <c r="AI127" s="862"/>
      <c r="AJ127" s="863"/>
      <c r="AK127" s="864" t="s">
        <v>472</v>
      </c>
      <c r="AL127" s="862"/>
      <c r="AM127" s="862"/>
      <c r="AN127" s="862"/>
      <c r="AO127" s="863"/>
      <c r="AP127" s="909" t="s">
        <v>488</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135</v>
      </c>
      <c r="DH127" s="899"/>
      <c r="DI127" s="899"/>
      <c r="DJ127" s="899"/>
      <c r="DK127" s="899"/>
      <c r="DL127" s="899" t="s">
        <v>472</v>
      </c>
      <c r="DM127" s="899"/>
      <c r="DN127" s="899"/>
      <c r="DO127" s="899"/>
      <c r="DP127" s="899"/>
      <c r="DQ127" s="899" t="s">
        <v>488</v>
      </c>
      <c r="DR127" s="899"/>
      <c r="DS127" s="899"/>
      <c r="DT127" s="899"/>
      <c r="DU127" s="899"/>
      <c r="DV127" s="876" t="s">
        <v>488</v>
      </c>
      <c r="DW127" s="876"/>
      <c r="DX127" s="876"/>
      <c r="DY127" s="876"/>
      <c r="DZ127" s="877"/>
    </row>
    <row r="128" spans="1:130" s="247" customFormat="1" ht="26.25" customHeight="1" thickBot="1" x14ac:dyDescent="0.25">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t="s">
        <v>488</v>
      </c>
      <c r="AB128" s="883"/>
      <c r="AC128" s="883"/>
      <c r="AD128" s="883"/>
      <c r="AE128" s="884"/>
      <c r="AF128" s="885" t="s">
        <v>488</v>
      </c>
      <c r="AG128" s="883"/>
      <c r="AH128" s="883"/>
      <c r="AI128" s="883"/>
      <c r="AJ128" s="884"/>
      <c r="AK128" s="885" t="s">
        <v>488</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135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488</v>
      </c>
      <c r="DH128" s="873"/>
      <c r="DI128" s="873"/>
      <c r="DJ128" s="873"/>
      <c r="DK128" s="873"/>
      <c r="DL128" s="873" t="s">
        <v>487</v>
      </c>
      <c r="DM128" s="873"/>
      <c r="DN128" s="873"/>
      <c r="DO128" s="873"/>
      <c r="DP128" s="873"/>
      <c r="DQ128" s="873" t="s">
        <v>488</v>
      </c>
      <c r="DR128" s="873"/>
      <c r="DS128" s="873"/>
      <c r="DT128" s="873"/>
      <c r="DU128" s="873"/>
      <c r="DV128" s="874" t="s">
        <v>487</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3213260</v>
      </c>
      <c r="AB129" s="862"/>
      <c r="AC129" s="862"/>
      <c r="AD129" s="862"/>
      <c r="AE129" s="863"/>
      <c r="AF129" s="864">
        <v>3713681</v>
      </c>
      <c r="AG129" s="862"/>
      <c r="AH129" s="862"/>
      <c r="AI129" s="862"/>
      <c r="AJ129" s="863"/>
      <c r="AK129" s="864">
        <v>3889592</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135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270950</v>
      </c>
      <c r="AB130" s="862"/>
      <c r="AC130" s="862"/>
      <c r="AD130" s="862"/>
      <c r="AE130" s="863"/>
      <c r="AF130" s="864">
        <v>259225</v>
      </c>
      <c r="AG130" s="862"/>
      <c r="AH130" s="862"/>
      <c r="AI130" s="862"/>
      <c r="AJ130" s="863"/>
      <c r="AK130" s="864">
        <v>231477</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2942310</v>
      </c>
      <c r="AB131" s="845"/>
      <c r="AC131" s="845"/>
      <c r="AD131" s="845"/>
      <c r="AE131" s="846"/>
      <c r="AF131" s="847">
        <v>3454456</v>
      </c>
      <c r="AG131" s="845"/>
      <c r="AH131" s="845"/>
      <c r="AI131" s="845"/>
      <c r="AJ131" s="846"/>
      <c r="AK131" s="847">
        <v>3658115</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509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0.39999184300000001</v>
      </c>
      <c r="AB132" s="825"/>
      <c r="AC132" s="825"/>
      <c r="AD132" s="825"/>
      <c r="AE132" s="826"/>
      <c r="AF132" s="827">
        <v>-1.793712237</v>
      </c>
      <c r="AG132" s="825"/>
      <c r="AH132" s="825"/>
      <c r="AI132" s="825"/>
      <c r="AJ132" s="826"/>
      <c r="AK132" s="827">
        <v>-2.304793589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0.8</v>
      </c>
      <c r="AB133" s="804"/>
      <c r="AC133" s="804"/>
      <c r="AD133" s="804"/>
      <c r="AE133" s="805"/>
      <c r="AF133" s="803">
        <v>-0.1</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8ziK6XVHCG/W5VJgBwqfvZ1FYQQe4qjeOJ+BxvtX0YL7+rBr47Tl53Vzjm1lGRhNiswCkJmOC9PCH41VP2FkiA==" saltValue="gD/4+PQuvVtr+BnHDyZJ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8WL6I/8rFsOE6SstBUuwOLoCA8OybECAQrxDXV1jq/70eq91ne9Lhjj464VZS7fcd0vOBU1uNCwx296c/L2Jsw==" saltValue="UQEHNw87NXIvbZKCWEab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ny/Qj0vu+duXPFXOLXGzssxPu98iePIlqCTJubm2Zii/cbtNgjavRT22tnVCpKSYfkAfT8m169oKmSb04LLYg==" saltValue="izYnblLp8CHfJeB+OHiP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791594</v>
      </c>
      <c r="AP9" s="313">
        <v>81751</v>
      </c>
      <c r="AQ9" s="314">
        <v>114878</v>
      </c>
      <c r="AR9" s="315">
        <v>-28.8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200437</v>
      </c>
      <c r="AP10" s="316">
        <v>20700</v>
      </c>
      <c r="AQ10" s="317">
        <v>13315</v>
      </c>
      <c r="AR10" s="318">
        <v>55.5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60249</v>
      </c>
      <c r="AP11" s="316">
        <v>6222</v>
      </c>
      <c r="AQ11" s="317">
        <v>14277</v>
      </c>
      <c r="AR11" s="318">
        <v>-56.4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t="s">
        <v>525</v>
      </c>
      <c r="AP12" s="316" t="s">
        <v>525</v>
      </c>
      <c r="AQ12" s="317">
        <v>1942</v>
      </c>
      <c r="AR12" s="318" t="s">
        <v>525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526</v>
      </c>
      <c r="AL13" s="1231"/>
      <c r="AM13" s="1231"/>
      <c r="AN13" s="1232"/>
      <c r="AO13" s="316" t="s">
        <v>525</v>
      </c>
      <c r="AP13" s="316" t="s">
        <v>525</v>
      </c>
      <c r="AQ13" s="317" t="s">
        <v>525</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33853</v>
      </c>
      <c r="AP14" s="316">
        <v>3496</v>
      </c>
      <c r="AQ14" s="317">
        <v>4702</v>
      </c>
      <c r="AR14" s="318">
        <v>-25.6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t="s">
        <v>525</v>
      </c>
      <c r="AP15" s="316" t="s">
        <v>525</v>
      </c>
      <c r="AQ15" s="317">
        <v>3059</v>
      </c>
      <c r="AR15" s="318" t="s">
        <v>525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-61090</v>
      </c>
      <c r="AP16" s="316">
        <v>-6309</v>
      </c>
      <c r="AQ16" s="317">
        <v>-10160</v>
      </c>
      <c r="AR16" s="318">
        <v>-37.9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1025043</v>
      </c>
      <c r="AP17" s="316">
        <v>105860</v>
      </c>
      <c r="AQ17" s="317">
        <v>142011</v>
      </c>
      <c r="AR17" s="318">
        <v>-25.5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10.33</v>
      </c>
      <c r="AP21" s="329">
        <v>13.22</v>
      </c>
      <c r="AQ21" s="330">
        <v>-2.89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92.1</v>
      </c>
      <c r="AP22" s="334">
        <v>95.9</v>
      </c>
      <c r="AQ22" s="335">
        <v>-3.8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64978</v>
      </c>
      <c r="AP32" s="343">
        <v>6711</v>
      </c>
      <c r="AQ32" s="344">
        <v>72897</v>
      </c>
      <c r="AR32" s="345">
        <v>-90.8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525</v>
      </c>
      <c r="AP34" s="343" t="s">
        <v>525</v>
      </c>
      <c r="AQ34" s="344">
        <v>43</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79404</v>
      </c>
      <c r="AP35" s="343">
        <v>8200</v>
      </c>
      <c r="AQ35" s="344">
        <v>23889</v>
      </c>
      <c r="AR35" s="345">
        <v>-65.7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2783</v>
      </c>
      <c r="AP36" s="343">
        <v>287</v>
      </c>
      <c r="AQ36" s="344">
        <v>3700</v>
      </c>
      <c r="AR36" s="345">
        <v>-92.2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t="s">
        <v>525</v>
      </c>
      <c r="AP37" s="343" t="s">
        <v>525</v>
      </c>
      <c r="AQ37" s="344">
        <v>740</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525</v>
      </c>
      <c r="AP38" s="346" t="s">
        <v>525</v>
      </c>
      <c r="AQ38" s="347">
        <v>3</v>
      </c>
      <c r="AR38" s="335" t="s">
        <v>525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t="s">
        <v>525</v>
      </c>
      <c r="AP39" s="343" t="s">
        <v>525</v>
      </c>
      <c r="AQ39" s="344">
        <v>-2140</v>
      </c>
      <c r="AR39" s="345" t="s">
        <v>525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-231477</v>
      </c>
      <c r="AP40" s="343">
        <v>-23906</v>
      </c>
      <c r="AQ40" s="344">
        <v>-70880</v>
      </c>
      <c r="AR40" s="345">
        <v>-66.3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-84312</v>
      </c>
      <c r="AP41" s="343">
        <v>-8707</v>
      </c>
      <c r="AQ41" s="344">
        <v>28253</v>
      </c>
      <c r="AR41" s="345">
        <v>-130.80000000000001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856407</v>
      </c>
      <c r="AN51" s="365">
        <v>91068</v>
      </c>
      <c r="AO51" s="366">
        <v>-42.7</v>
      </c>
      <c r="AP51" s="367">
        <v>128611</v>
      </c>
      <c r="AQ51" s="368">
        <v>0.1</v>
      </c>
      <c r="AR51" s="369">
        <v>-42.8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365138</v>
      </c>
      <c r="AN52" s="373">
        <v>38828</v>
      </c>
      <c r="AO52" s="374">
        <v>-60.1</v>
      </c>
      <c r="AP52" s="375">
        <v>61552</v>
      </c>
      <c r="AQ52" s="376">
        <v>-1.9</v>
      </c>
      <c r="AR52" s="377">
        <v>-58.2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917656</v>
      </c>
      <c r="AN53" s="365">
        <v>96565</v>
      </c>
      <c r="AO53" s="366">
        <v>6</v>
      </c>
      <c r="AP53" s="367">
        <v>138651</v>
      </c>
      <c r="AQ53" s="368">
        <v>7.8</v>
      </c>
      <c r="AR53" s="369">
        <v>-1.8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238947</v>
      </c>
      <c r="AN54" s="373">
        <v>25144</v>
      </c>
      <c r="AO54" s="374">
        <v>-35.200000000000003</v>
      </c>
      <c r="AP54" s="375">
        <v>71211</v>
      </c>
      <c r="AQ54" s="376">
        <v>15.7</v>
      </c>
      <c r="AR54" s="377">
        <v>-50.9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596651</v>
      </c>
      <c r="AN55" s="365">
        <v>62372</v>
      </c>
      <c r="AO55" s="366">
        <v>-35.4</v>
      </c>
      <c r="AP55" s="367">
        <v>122882</v>
      </c>
      <c r="AQ55" s="368">
        <v>-11.4</v>
      </c>
      <c r="AR55" s="369">
        <v>-24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291580</v>
      </c>
      <c r="AN56" s="373">
        <v>30481</v>
      </c>
      <c r="AO56" s="374">
        <v>21.2</v>
      </c>
      <c r="AP56" s="375">
        <v>65785</v>
      </c>
      <c r="AQ56" s="376">
        <v>-7.6</v>
      </c>
      <c r="AR56" s="377">
        <v>28.8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584606</v>
      </c>
      <c r="AN57" s="365">
        <v>60337</v>
      </c>
      <c r="AO57" s="366">
        <v>-3.3</v>
      </c>
      <c r="AP57" s="367">
        <v>114790</v>
      </c>
      <c r="AQ57" s="368">
        <v>-6.6</v>
      </c>
      <c r="AR57" s="369">
        <v>3.3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241942</v>
      </c>
      <c r="AN58" s="373">
        <v>24971</v>
      </c>
      <c r="AO58" s="374">
        <v>-18.100000000000001</v>
      </c>
      <c r="AP58" s="375">
        <v>55601</v>
      </c>
      <c r="AQ58" s="376">
        <v>-15.5</v>
      </c>
      <c r="AR58" s="377">
        <v>-2.6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1009367</v>
      </c>
      <c r="AN59" s="365">
        <v>104241</v>
      </c>
      <c r="AO59" s="366">
        <v>72.8</v>
      </c>
      <c r="AP59" s="367">
        <v>126262</v>
      </c>
      <c r="AQ59" s="368">
        <v>10</v>
      </c>
      <c r="AR59" s="369">
        <v>62.8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412181</v>
      </c>
      <c r="AN60" s="373">
        <v>42567</v>
      </c>
      <c r="AO60" s="374">
        <v>70.5</v>
      </c>
      <c r="AP60" s="375">
        <v>56769</v>
      </c>
      <c r="AQ60" s="376">
        <v>2.1</v>
      </c>
      <c r="AR60" s="377">
        <v>68.400000000000006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792937</v>
      </c>
      <c r="AN61" s="380">
        <v>82917</v>
      </c>
      <c r="AO61" s="381">
        <v>-0.5</v>
      </c>
      <c r="AP61" s="382">
        <v>126239</v>
      </c>
      <c r="AQ61" s="383">
        <v>0</v>
      </c>
      <c r="AR61" s="369">
        <v>-0.5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309958</v>
      </c>
      <c r="AN62" s="373">
        <v>32398</v>
      </c>
      <c r="AO62" s="374">
        <v>-4.3</v>
      </c>
      <c r="AP62" s="375">
        <v>62184</v>
      </c>
      <c r="AQ62" s="376">
        <v>-1.4</v>
      </c>
      <c r="AR62" s="377">
        <v>-2.9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1vPDzJY7ecX/clpHs+uHDxGRUxSHzbTLbYcbhQjGzytEnMxAybCLiO29JWgAZl3XLpj7+0miG1mTujhqXi5JEA==" saltValue="wC94TkveYgv2kkEE8kzn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20" spans="125:125" ht="13.5" hidden="1" customHeight="1" x14ac:dyDescent="0.2"/>
    <row r="121" spans="125:125" ht="13.5" hidden="1" customHeight="1" x14ac:dyDescent="0.2">
      <c r="DU121" s="291"/>
    </row>
  </sheetData>
  <sheetProtection algorithmName="SHA-512" hashValue="hFQ+qd5fdIFdW7s0Zeo+8pSTws8Q8XABDnr7oX20Mdxo7wbZTMAcjz2eUO1tXlybc2132S1+56ZLAJPMQq0gtQ==" saltValue="fh2T5Yrq6QPE9d1gdeX/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sheetData>
  <sheetProtection algorithmName="SHA-512" hashValue="JSHl67/Ul5DLFfRcQjIs+wJaRlPCk4arvwyH4uh3FNAK6BuIQ/3/o/dZ78DtXjRqlF/1ERaL+g8uAtmpjrSViw==" saltValue="7K4Ouqg3mAEQHgSa0MSY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6" t="s">
        <v>3</v>
      </c>
      <c r="D47" s="1236"/>
      <c r="E47" s="1237"/>
      <c r="F47" s="11">
        <v>119.01</v>
      </c>
      <c r="G47" s="12">
        <v>66.739999999999995</v>
      </c>
      <c r="H47" s="12">
        <v>98.46</v>
      </c>
      <c r="I47" s="12">
        <v>93.06</v>
      </c>
      <c r="J47" s="13">
        <v>81.14</v>
      </c>
    </row>
    <row r="48" spans="2:10" ht="57.75" customHeight="1" x14ac:dyDescent="0.2">
      <c r="B48" s="14"/>
      <c r="C48" s="1238" t="s">
        <v>4</v>
      </c>
      <c r="D48" s="1238"/>
      <c r="E48" s="1239"/>
      <c r="F48" s="15">
        <v>5.77</v>
      </c>
      <c r="G48" s="16">
        <v>4.53</v>
      </c>
      <c r="H48" s="16">
        <v>6.94</v>
      </c>
      <c r="I48" s="16">
        <v>8.74</v>
      </c>
      <c r="J48" s="17">
        <v>2.41</v>
      </c>
    </row>
    <row r="49" spans="2:10" ht="57.75" customHeight="1" thickBot="1" x14ac:dyDescent="0.25">
      <c r="B49" s="18"/>
      <c r="C49" s="1240" t="s">
        <v>5</v>
      </c>
      <c r="D49" s="1240"/>
      <c r="E49" s="1241"/>
      <c r="F49" s="19">
        <v>28.87</v>
      </c>
      <c r="G49" s="20" t="s">
        <v>572</v>
      </c>
      <c r="H49" s="20" t="s">
        <v>573</v>
      </c>
      <c r="I49" s="20">
        <v>10.6</v>
      </c>
      <c r="J49" s="21" t="s">
        <v>574</v>
      </c>
    </row>
    <row r="50" spans="2:10" ht="13.5" customHeight="1" x14ac:dyDescent="0.2"/>
  </sheetData>
  <sheetProtection algorithmName="SHA-512" hashValue="G4Eh5fikpyRyftFC1v0+tm+aTLJPMJw+dNZcpmDtIhuke+1q4PmzYbglPBtCJyddzJrdsWXdXkjovNoi/SyXnQ==" saltValue="hcND9Gmx+6XndbNQzWJT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2021-10-06T02:09:53Z</cp:lastPrinted>
  <dcterms:created xsi:type="dcterms:W3CDTF">2021-02-05T02:28:47Z</dcterms:created>
  <dcterms:modified xsi:type="dcterms:W3CDTF">2021-10-06T02:10:51Z</dcterms:modified>
  <cp:category/>
</cp:coreProperties>
</file>