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<sst xmlns="http://schemas.openxmlformats.org/spreadsheetml/2006/main" count="83" uniqueCount="83">
  <si>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市町村別住基人口・世帯数</t>
  </si>
  <si>
    <t>平成９年３月</t>
  </si>
  <si>
    <t>地域</t>
  </si>
  <si>
    <t>総数</t>
  </si>
  <si>
    <t>男</t>
  </si>
  <si>
    <t>女</t>
  </si>
  <si>
    <t>世帯</t>
  </si>
  <si>
    <t>山梨県　　</t>
  </si>
  <si>
    <t>市計　　　</t>
  </si>
  <si>
    <t>郡計　　　</t>
  </si>
  <si>
    <t>甲府市　　</t>
  </si>
  <si>
    <t>富士吉田市</t>
  </si>
  <si>
    <t>塩山市　　</t>
  </si>
  <si>
    <t>都留市　　</t>
  </si>
  <si>
    <t>山梨市　　</t>
  </si>
  <si>
    <t>大月市　　</t>
  </si>
  <si>
    <t>韮崎市　　</t>
  </si>
  <si>
    <t>東山梨郡　</t>
  </si>
  <si>
    <t>春日居町　</t>
  </si>
  <si>
    <t>牧丘町　　</t>
  </si>
  <si>
    <t>三富村　　</t>
  </si>
  <si>
    <t>勝沼町　　</t>
  </si>
  <si>
    <t>大和村　　</t>
  </si>
  <si>
    <t>東八代郡　</t>
  </si>
  <si>
    <t>石和町　　</t>
  </si>
  <si>
    <t>御坂町　　</t>
  </si>
  <si>
    <t>一宮町　　</t>
  </si>
  <si>
    <t>八代町　　</t>
  </si>
  <si>
    <t>境川村　　</t>
  </si>
  <si>
    <t>中道町　　</t>
  </si>
  <si>
    <t>芦川村　　</t>
  </si>
  <si>
    <t>豊富村　　</t>
  </si>
  <si>
    <t>西八代郡　</t>
  </si>
  <si>
    <t>上九一色村</t>
  </si>
  <si>
    <t>三珠町　　</t>
  </si>
  <si>
    <t>市川大門町</t>
  </si>
  <si>
    <t>六郷町　　</t>
  </si>
  <si>
    <t>下部町　　</t>
  </si>
  <si>
    <t>南巨摩郡　</t>
  </si>
  <si>
    <t>増穂町　　</t>
  </si>
  <si>
    <t>鰍沢町　　</t>
  </si>
  <si>
    <t>中富町　　</t>
  </si>
  <si>
    <t>早川町　　</t>
  </si>
  <si>
    <t>身延町　　</t>
  </si>
  <si>
    <t>南部町　　</t>
  </si>
  <si>
    <t>富沢町　　</t>
  </si>
  <si>
    <t>中巨摩郡　</t>
  </si>
  <si>
    <t>竜王町　　</t>
  </si>
  <si>
    <t>敷島町　　</t>
  </si>
  <si>
    <t>玉穂町　　</t>
  </si>
  <si>
    <t>昭和町　　</t>
  </si>
  <si>
    <t>田富町　　</t>
  </si>
  <si>
    <t>八田村　　</t>
  </si>
  <si>
    <t>白根町　　</t>
  </si>
  <si>
    <t>芦安村　　</t>
  </si>
  <si>
    <t>若草町　　</t>
  </si>
  <si>
    <t>櫛形町　　</t>
  </si>
  <si>
    <t>甲西町　　</t>
  </si>
  <si>
    <t>北巨摩郡　</t>
  </si>
  <si>
    <t>双葉町　　</t>
  </si>
  <si>
    <t>明野村　　</t>
  </si>
  <si>
    <t>須玉町　　</t>
  </si>
  <si>
    <t>高根町　　</t>
  </si>
  <si>
    <t>長坂町　　</t>
  </si>
  <si>
    <t>大泉村　　</t>
  </si>
  <si>
    <t>小淵沢町　</t>
  </si>
  <si>
    <t>白州町　　</t>
  </si>
  <si>
    <t>武川村　　</t>
  </si>
  <si>
    <t>南都留郡　</t>
  </si>
  <si>
    <t>秋山村　　</t>
  </si>
  <si>
    <t>道志村　　</t>
  </si>
  <si>
    <t>西桂町　　</t>
  </si>
  <si>
    <t>忍野村　　</t>
  </si>
  <si>
    <t>山中湖村　</t>
  </si>
  <si>
    <t>河口湖町　</t>
  </si>
  <si>
    <t>勝山村　　</t>
  </si>
  <si>
    <t>足和田村　</t>
  </si>
  <si>
    <t>鳴沢村　　</t>
  </si>
  <si>
    <t>北都留郡　</t>
  </si>
  <si>
    <t>上野原町　</t>
  </si>
  <si>
    <t>小菅村　　</t>
  </si>
  <si>
    <t>丹波山村　</t>
  </si>
  <si>
    <t>市町村別住基人口・世帯数ページ &lt;&lt;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</si>
</sst>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color indexed="8"/>
      <name val="ＭＳ 明朝"/>
      <family val="1"/>
    </font>
    <font>
      <u val="single"/>
      <sz val="12"/>
      <color indexed="12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17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3" fontId="4" fillId="0" borderId="3" xfId="17" applyFont="1" applyBorder="1" applyAlignment="1">
      <alignment/>
    </xf>
    <xf numFmtId="3" fontId="4" fillId="0" borderId="4" xfId="17" applyFont="1" applyBorder="1" applyAlignment="1">
      <alignment/>
    </xf>
    <xf numFmtId="3" fontId="4" fillId="0" borderId="5" xfId="17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3" fontId="4" fillId="0" borderId="10" xfId="17" applyFont="1" applyBorder="1" applyAlignment="1">
      <alignment/>
    </xf>
    <xf numFmtId="3" fontId="4" fillId="0" borderId="11" xfId="17" applyFont="1" applyBorder="1" applyAlignment="1">
      <alignment/>
    </xf>
    <xf numFmtId="0" fontId="5" fillId="0" borderId="0" xfId="16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1">
      <selection activeCell="A1" sqref="A1"/>
    </sheetView>
  </sheetViews>
  <sheetFormatPr defaultColWidth="10.59765625" defaultRowHeight="15"/>
  <cols>
    <col min="1" max="1" width="5.59765625" style="0" customWidth="1"/>
    <col min="2" max="2" width="11.09765625" style="0" customWidth="1"/>
    <col min="3" max="6" width="8.09765625" style="0" customWidth="1"/>
  </cols>
  <sheetData>
    <row r="1" ht="14.25">
      <c r="A1" s="14" t="s">
        <v>82</v>
      </c>
    </row>
    <row r="2" ht="14.25">
      <c r="B2" t="s">
        <v>0</v>
      </c>
    </row>
    <row r="3" ht="14.25">
      <c r="B3" t="s">
        <v>1</v>
      </c>
    </row>
    <row r="4" spans="2:6" ht="14.25">
      <c r="B4" s="8" t="s">
        <v>2</v>
      </c>
      <c r="C4" s="11" t="s">
        <v>3</v>
      </c>
      <c r="D4" s="9" t="s">
        <v>4</v>
      </c>
      <c r="E4" s="11" t="s">
        <v>5</v>
      </c>
      <c r="F4" s="10" t="s">
        <v>6</v>
      </c>
    </row>
    <row r="5" spans="1:7" ht="14.25">
      <c r="A5" s="1"/>
      <c r="B5" s="3" t="s">
        <v>7</v>
      </c>
      <c r="C5" s="12">
        <f>C6+C7</f>
        <v>880752</v>
      </c>
      <c r="D5" s="2">
        <f>D6+D7</f>
        <v>433264</v>
      </c>
      <c r="E5" s="12">
        <f>E6+E7</f>
        <v>447488</v>
      </c>
      <c r="F5" s="6">
        <f>F6+F7</f>
        <v>294970</v>
      </c>
      <c r="G5" s="1"/>
    </row>
    <row r="6" spans="1:6" ht="14.25">
      <c r="A6" s="1"/>
      <c r="B6" s="3" t="s">
        <v>8</v>
      </c>
      <c r="C6" s="12">
        <f aca="true" t="shared" si="0" ref="C6:C37">D6+E6</f>
        <v>409852</v>
      </c>
      <c r="D6" s="2">
        <f>D8+D9+D10+D11+D12+D13+D14</f>
        <v>200735</v>
      </c>
      <c r="E6" s="12">
        <f>E8+E9+E10+E11+E12+E13+E14</f>
        <v>209117</v>
      </c>
      <c r="F6" s="6">
        <f>F8+F9+F10+F11+F12+F13+F14</f>
        <v>144521</v>
      </c>
    </row>
    <row r="7" spans="1:6" ht="14.25">
      <c r="A7" s="1"/>
      <c r="B7" s="3" t="s">
        <v>9</v>
      </c>
      <c r="C7" s="12">
        <f t="shared" si="0"/>
        <v>470900</v>
      </c>
      <c r="D7" s="2">
        <f>D15+D21+D30+D36+D44+D56+D66+D76</f>
        <v>232529</v>
      </c>
      <c r="E7" s="12">
        <f>E15+E21+E30+E36+E44+E56+E66+E76</f>
        <v>238371</v>
      </c>
      <c r="F7" s="6">
        <f>F15+F21+F30+F36+F44+F56+F66+F76</f>
        <v>150449</v>
      </c>
    </row>
    <row r="8" spans="1:6" ht="14.25">
      <c r="A8" s="1"/>
      <c r="B8" s="3" t="s">
        <v>10</v>
      </c>
      <c r="C8" s="12">
        <f t="shared" si="0"/>
        <v>194793</v>
      </c>
      <c r="D8" s="2">
        <v>95284</v>
      </c>
      <c r="E8" s="12">
        <v>99509</v>
      </c>
      <c r="F8" s="6">
        <v>76417</v>
      </c>
    </row>
    <row r="9" spans="1:6" ht="14.25">
      <c r="A9" s="1"/>
      <c r="B9" s="3" t="s">
        <v>11</v>
      </c>
      <c r="C9" s="12">
        <f t="shared" si="0"/>
        <v>55817</v>
      </c>
      <c r="D9" s="2">
        <v>27487</v>
      </c>
      <c r="E9" s="12">
        <v>28330</v>
      </c>
      <c r="F9" s="6">
        <v>16803</v>
      </c>
    </row>
    <row r="10" spans="1:6" ht="14.25">
      <c r="A10" s="1"/>
      <c r="B10" s="3" t="s">
        <v>12</v>
      </c>
      <c r="C10" s="12">
        <f t="shared" si="0"/>
        <v>27159</v>
      </c>
      <c r="D10" s="2">
        <v>13253</v>
      </c>
      <c r="E10" s="12">
        <v>13906</v>
      </c>
      <c r="F10" s="6">
        <v>8781</v>
      </c>
    </row>
    <row r="11" spans="1:6" ht="14.25">
      <c r="A11" s="1"/>
      <c r="B11" s="3" t="s">
        <v>13</v>
      </c>
      <c r="C11" s="12">
        <f t="shared" si="0"/>
        <v>33855</v>
      </c>
      <c r="D11" s="2">
        <v>16660</v>
      </c>
      <c r="E11" s="12">
        <v>17195</v>
      </c>
      <c r="F11" s="6">
        <v>10809</v>
      </c>
    </row>
    <row r="12" spans="1:6" ht="14.25">
      <c r="A12" s="1"/>
      <c r="B12" s="3" t="s">
        <v>14</v>
      </c>
      <c r="C12" s="12">
        <f t="shared" si="0"/>
        <v>32256</v>
      </c>
      <c r="D12" s="2">
        <v>15572</v>
      </c>
      <c r="E12" s="12">
        <v>16684</v>
      </c>
      <c r="F12" s="6">
        <v>10458</v>
      </c>
    </row>
    <row r="13" spans="1:6" ht="14.25">
      <c r="A13" s="1"/>
      <c r="B13" s="3" t="s">
        <v>15</v>
      </c>
      <c r="C13" s="12">
        <f t="shared" si="0"/>
        <v>34367</v>
      </c>
      <c r="D13" s="2">
        <v>16815</v>
      </c>
      <c r="E13" s="12">
        <v>17552</v>
      </c>
      <c r="F13" s="6">
        <v>10760</v>
      </c>
    </row>
    <row r="14" spans="1:6" ht="14.25">
      <c r="A14" s="1"/>
      <c r="B14" s="3" t="s">
        <v>16</v>
      </c>
      <c r="C14" s="12">
        <f t="shared" si="0"/>
        <v>31605</v>
      </c>
      <c r="D14" s="2">
        <v>15664</v>
      </c>
      <c r="E14" s="12">
        <v>15941</v>
      </c>
      <c r="F14" s="6">
        <v>10493</v>
      </c>
    </row>
    <row r="15" spans="1:6" ht="14.25">
      <c r="A15" s="1"/>
      <c r="B15" s="3" t="s">
        <v>17</v>
      </c>
      <c r="C15" s="12">
        <f t="shared" si="0"/>
        <v>25670</v>
      </c>
      <c r="D15" s="2">
        <f>D16+D17+D18+D19+D20</f>
        <v>12558</v>
      </c>
      <c r="E15" s="12">
        <f>E16+E17+E18+E19+E20</f>
        <v>13112</v>
      </c>
      <c r="F15" s="6">
        <f>F16+F17+F18+F19+F20</f>
        <v>7931</v>
      </c>
    </row>
    <row r="16" spans="1:6" ht="14.25">
      <c r="A16" s="1"/>
      <c r="B16" s="3" t="s">
        <v>18</v>
      </c>
      <c r="C16" s="12">
        <f t="shared" si="0"/>
        <v>6699</v>
      </c>
      <c r="D16" s="2">
        <v>3229</v>
      </c>
      <c r="E16" s="12">
        <v>3470</v>
      </c>
      <c r="F16" s="6">
        <v>2332</v>
      </c>
    </row>
    <row r="17" spans="1:6" ht="14.25">
      <c r="A17" s="1"/>
      <c r="B17" s="3" t="s">
        <v>19</v>
      </c>
      <c r="C17" s="12">
        <f t="shared" si="0"/>
        <v>6507</v>
      </c>
      <c r="D17" s="2">
        <v>3209</v>
      </c>
      <c r="E17" s="12">
        <v>3298</v>
      </c>
      <c r="F17" s="6">
        <v>1988</v>
      </c>
    </row>
    <row r="18" spans="1:6" ht="14.25">
      <c r="A18" s="1"/>
      <c r="B18" s="3" t="s">
        <v>20</v>
      </c>
      <c r="C18" s="12">
        <f t="shared" si="0"/>
        <v>1424</v>
      </c>
      <c r="D18" s="2">
        <v>707</v>
      </c>
      <c r="E18" s="12">
        <v>717</v>
      </c>
      <c r="F18" s="6">
        <v>505</v>
      </c>
    </row>
    <row r="19" spans="1:6" ht="14.25">
      <c r="A19" s="1"/>
      <c r="B19" s="3" t="s">
        <v>21</v>
      </c>
      <c r="C19" s="12">
        <f t="shared" si="0"/>
        <v>9296</v>
      </c>
      <c r="D19" s="2">
        <v>4530</v>
      </c>
      <c r="E19" s="12">
        <v>4766</v>
      </c>
      <c r="F19" s="6">
        <v>2593</v>
      </c>
    </row>
    <row r="20" spans="1:6" ht="14.25">
      <c r="A20" s="1"/>
      <c r="B20" s="3" t="s">
        <v>22</v>
      </c>
      <c r="C20" s="12">
        <f t="shared" si="0"/>
        <v>1744</v>
      </c>
      <c r="D20" s="2">
        <v>883</v>
      </c>
      <c r="E20" s="12">
        <v>861</v>
      </c>
      <c r="F20" s="6">
        <v>513</v>
      </c>
    </row>
    <row r="21" spans="1:6" ht="14.25">
      <c r="A21" s="1"/>
      <c r="B21" s="3" t="s">
        <v>23</v>
      </c>
      <c r="C21" s="12">
        <f t="shared" si="0"/>
        <v>70578</v>
      </c>
      <c r="D21" s="2">
        <f>D22+D23+D24+D25+D26+D27+D28+D29</f>
        <v>34361</v>
      </c>
      <c r="E21" s="12">
        <f>E22+E23+E24+E25+E26+E27+E28+E29</f>
        <v>36217</v>
      </c>
      <c r="F21" s="6">
        <f>F22+F23+F24+F25+F26+F27+F28+F29</f>
        <v>22230</v>
      </c>
    </row>
    <row r="22" spans="1:6" ht="14.25">
      <c r="A22" s="1"/>
      <c r="B22" s="3" t="s">
        <v>24</v>
      </c>
      <c r="C22" s="12">
        <f t="shared" si="0"/>
        <v>24502</v>
      </c>
      <c r="D22" s="2">
        <v>11879</v>
      </c>
      <c r="E22" s="12">
        <v>12623</v>
      </c>
      <c r="F22" s="6">
        <v>9198</v>
      </c>
    </row>
    <row r="23" spans="1:6" ht="14.25">
      <c r="A23" s="1"/>
      <c r="B23" s="3" t="s">
        <v>25</v>
      </c>
      <c r="C23" s="12">
        <f t="shared" si="0"/>
        <v>12195</v>
      </c>
      <c r="D23" s="2">
        <v>5854</v>
      </c>
      <c r="E23" s="12">
        <v>6341</v>
      </c>
      <c r="F23" s="6">
        <v>3430</v>
      </c>
    </row>
    <row r="24" spans="1:6" ht="14.25">
      <c r="A24" s="1"/>
      <c r="B24" s="3" t="s">
        <v>26</v>
      </c>
      <c r="C24" s="12">
        <f t="shared" si="0"/>
        <v>11188</v>
      </c>
      <c r="D24" s="2">
        <v>5426</v>
      </c>
      <c r="E24" s="12">
        <v>5762</v>
      </c>
      <c r="F24" s="6">
        <v>3191</v>
      </c>
    </row>
    <row r="25" spans="1:6" ht="14.25">
      <c r="A25" s="1"/>
      <c r="B25" s="3" t="s">
        <v>27</v>
      </c>
      <c r="C25" s="12">
        <f t="shared" si="0"/>
        <v>8293</v>
      </c>
      <c r="D25" s="2">
        <v>4063</v>
      </c>
      <c r="E25" s="12">
        <v>4230</v>
      </c>
      <c r="F25" s="6">
        <v>2371</v>
      </c>
    </row>
    <row r="26" spans="1:6" ht="14.25">
      <c r="A26" s="1"/>
      <c r="B26" s="3" t="s">
        <v>28</v>
      </c>
      <c r="C26" s="12">
        <f t="shared" si="0"/>
        <v>4580</v>
      </c>
      <c r="D26" s="2">
        <v>2272</v>
      </c>
      <c r="E26" s="12">
        <v>2308</v>
      </c>
      <c r="F26" s="6">
        <v>1281</v>
      </c>
    </row>
    <row r="27" spans="1:6" ht="14.25">
      <c r="A27" s="1"/>
      <c r="B27" s="3" t="s">
        <v>29</v>
      </c>
      <c r="C27" s="12">
        <f t="shared" si="0"/>
        <v>5549</v>
      </c>
      <c r="D27" s="2">
        <v>2745</v>
      </c>
      <c r="E27" s="12">
        <v>2804</v>
      </c>
      <c r="F27" s="6">
        <v>1499</v>
      </c>
    </row>
    <row r="28" spans="1:6" ht="14.25">
      <c r="A28" s="1"/>
      <c r="B28" s="3" t="s">
        <v>30</v>
      </c>
      <c r="C28" s="12">
        <f t="shared" si="0"/>
        <v>691</v>
      </c>
      <c r="D28" s="2">
        <v>319</v>
      </c>
      <c r="E28" s="12">
        <v>372</v>
      </c>
      <c r="F28" s="6">
        <v>268</v>
      </c>
    </row>
    <row r="29" spans="1:6" ht="14.25">
      <c r="A29" s="1"/>
      <c r="B29" s="3" t="s">
        <v>31</v>
      </c>
      <c r="C29" s="12">
        <f t="shared" si="0"/>
        <v>3580</v>
      </c>
      <c r="D29" s="2">
        <v>1803</v>
      </c>
      <c r="E29" s="12">
        <v>1777</v>
      </c>
      <c r="F29" s="6">
        <v>992</v>
      </c>
    </row>
    <row r="30" spans="1:6" ht="14.25">
      <c r="A30" s="1"/>
      <c r="B30" s="3" t="s">
        <v>32</v>
      </c>
      <c r="C30" s="12">
        <f t="shared" si="0"/>
        <v>28032</v>
      </c>
      <c r="D30" s="2">
        <f>D31+D32+D33+D34+D35</f>
        <v>13698</v>
      </c>
      <c r="E30" s="12">
        <f>E31+E32+E33+E34+E35</f>
        <v>14334</v>
      </c>
      <c r="F30" s="6">
        <f>F31+F32+F33+F34+F35</f>
        <v>8830</v>
      </c>
    </row>
    <row r="31" spans="1:6" ht="14.25">
      <c r="A31" s="1"/>
      <c r="B31" s="3" t="s">
        <v>33</v>
      </c>
      <c r="C31" s="12">
        <f t="shared" si="0"/>
        <v>1711</v>
      </c>
      <c r="D31" s="2">
        <v>849</v>
      </c>
      <c r="E31" s="12">
        <v>862</v>
      </c>
      <c r="F31" s="6">
        <v>543</v>
      </c>
    </row>
    <row r="32" spans="1:6" ht="14.25">
      <c r="A32" s="1"/>
      <c r="B32" s="3" t="s">
        <v>34</v>
      </c>
      <c r="C32" s="12">
        <f t="shared" si="0"/>
        <v>4268</v>
      </c>
      <c r="D32" s="2">
        <v>2099</v>
      </c>
      <c r="E32" s="12">
        <v>2169</v>
      </c>
      <c r="F32" s="6">
        <v>1244</v>
      </c>
    </row>
    <row r="33" spans="1:6" ht="14.25">
      <c r="A33" s="1"/>
      <c r="B33" s="3" t="s">
        <v>35</v>
      </c>
      <c r="C33" s="12">
        <f t="shared" si="0"/>
        <v>11580</v>
      </c>
      <c r="D33" s="2">
        <v>5704</v>
      </c>
      <c r="E33" s="12">
        <v>5876</v>
      </c>
      <c r="F33" s="6">
        <v>3573</v>
      </c>
    </row>
    <row r="34" spans="1:6" ht="14.25">
      <c r="A34" s="1"/>
      <c r="B34" s="3" t="s">
        <v>36</v>
      </c>
      <c r="C34" s="12">
        <f t="shared" si="0"/>
        <v>4374</v>
      </c>
      <c r="D34" s="2">
        <v>2125</v>
      </c>
      <c r="E34" s="12">
        <v>2249</v>
      </c>
      <c r="F34" s="6">
        <v>1377</v>
      </c>
    </row>
    <row r="35" spans="1:6" ht="14.25">
      <c r="A35" s="1"/>
      <c r="B35" s="3" t="s">
        <v>37</v>
      </c>
      <c r="C35" s="12">
        <f t="shared" si="0"/>
        <v>6099</v>
      </c>
      <c r="D35" s="2">
        <v>2921</v>
      </c>
      <c r="E35" s="12">
        <v>3178</v>
      </c>
      <c r="F35" s="6">
        <v>2093</v>
      </c>
    </row>
    <row r="36" spans="1:6" ht="14.25">
      <c r="A36" s="1"/>
      <c r="B36" s="3" t="s">
        <v>38</v>
      </c>
      <c r="C36" s="12">
        <f t="shared" si="0"/>
        <v>44853</v>
      </c>
      <c r="D36" s="2">
        <f>D37+D38+D39+D40+D41+D42+D43</f>
        <v>21692</v>
      </c>
      <c r="E36" s="12">
        <f>E37+E38+E39+E40+E41+E42+E43</f>
        <v>23161</v>
      </c>
      <c r="F36" s="6">
        <f>F37+F38+F39+F40+F41+F42+F43</f>
        <v>14307</v>
      </c>
    </row>
    <row r="37" spans="1:6" ht="14.25">
      <c r="A37" s="1"/>
      <c r="B37" s="3" t="s">
        <v>39</v>
      </c>
      <c r="C37" s="12">
        <f t="shared" si="0"/>
        <v>13423</v>
      </c>
      <c r="D37" s="2">
        <v>6586</v>
      </c>
      <c r="E37" s="12">
        <v>6837</v>
      </c>
      <c r="F37" s="6">
        <v>4078</v>
      </c>
    </row>
    <row r="38" spans="1:6" ht="14.25">
      <c r="A38" s="1"/>
      <c r="B38" s="3" t="s">
        <v>40</v>
      </c>
      <c r="C38" s="12">
        <f aca="true" t="shared" si="1" ref="C38:C69">D38+E38</f>
        <v>4658</v>
      </c>
      <c r="D38" s="2">
        <v>2203</v>
      </c>
      <c r="E38" s="12">
        <v>2455</v>
      </c>
      <c r="F38" s="6">
        <v>1629</v>
      </c>
    </row>
    <row r="39" spans="1:6" ht="14.25">
      <c r="A39" s="1"/>
      <c r="B39" s="3" t="s">
        <v>41</v>
      </c>
      <c r="C39" s="12">
        <f t="shared" si="1"/>
        <v>4874</v>
      </c>
      <c r="D39" s="2">
        <v>2303</v>
      </c>
      <c r="E39" s="12">
        <v>2571</v>
      </c>
      <c r="F39" s="6">
        <v>1710</v>
      </c>
    </row>
    <row r="40" spans="1:6" ht="14.25">
      <c r="A40" s="1"/>
      <c r="B40" s="3" t="s">
        <v>42</v>
      </c>
      <c r="C40" s="12">
        <f t="shared" si="1"/>
        <v>2024</v>
      </c>
      <c r="D40" s="2">
        <v>948</v>
      </c>
      <c r="E40" s="12">
        <v>1076</v>
      </c>
      <c r="F40" s="6">
        <v>925</v>
      </c>
    </row>
    <row r="41" spans="1:6" ht="14.25">
      <c r="A41" s="1"/>
      <c r="B41" s="3" t="s">
        <v>43</v>
      </c>
      <c r="C41" s="12">
        <f t="shared" si="1"/>
        <v>8479</v>
      </c>
      <c r="D41" s="2">
        <v>4084</v>
      </c>
      <c r="E41" s="12">
        <v>4395</v>
      </c>
      <c r="F41" s="6">
        <v>2623</v>
      </c>
    </row>
    <row r="42" spans="1:6" ht="14.25">
      <c r="A42" s="1"/>
      <c r="B42" s="3" t="s">
        <v>44</v>
      </c>
      <c r="C42" s="12">
        <f t="shared" si="1"/>
        <v>6948</v>
      </c>
      <c r="D42" s="2">
        <v>3395</v>
      </c>
      <c r="E42" s="12">
        <v>3553</v>
      </c>
      <c r="F42" s="6">
        <v>2077</v>
      </c>
    </row>
    <row r="43" spans="1:6" ht="14.25">
      <c r="A43" s="1"/>
      <c r="B43" s="3" t="s">
        <v>45</v>
      </c>
      <c r="C43" s="12">
        <f t="shared" si="1"/>
        <v>4447</v>
      </c>
      <c r="D43" s="2">
        <v>2173</v>
      </c>
      <c r="E43" s="12">
        <v>2274</v>
      </c>
      <c r="F43" s="6">
        <v>1265</v>
      </c>
    </row>
    <row r="44" spans="1:6" ht="14.25">
      <c r="A44" s="1"/>
      <c r="B44" s="3" t="s">
        <v>46</v>
      </c>
      <c r="C44" s="12">
        <f t="shared" si="1"/>
        <v>163589</v>
      </c>
      <c r="D44" s="2">
        <f>D45+D46+D47+D48+D49+D50+D51+D52+D53+D54+D55</f>
        <v>81562</v>
      </c>
      <c r="E44" s="12">
        <f>E45+E46+E47+E48+E49+E50+E51+E52+E53+E54+E55</f>
        <v>82027</v>
      </c>
      <c r="F44" s="6">
        <f>F45+F46+F47+F48+F49+F50+F51+F52+F53+F54+F55</f>
        <v>52684</v>
      </c>
    </row>
    <row r="45" spans="1:6" ht="14.25">
      <c r="A45" s="1"/>
      <c r="B45" s="3" t="s">
        <v>47</v>
      </c>
      <c r="C45" s="12">
        <f t="shared" si="1"/>
        <v>37486</v>
      </c>
      <c r="D45" s="2">
        <v>18748</v>
      </c>
      <c r="E45" s="12">
        <v>18738</v>
      </c>
      <c r="F45" s="6">
        <v>12954</v>
      </c>
    </row>
    <row r="46" spans="1:6" ht="14.25">
      <c r="A46" s="1"/>
      <c r="B46" s="3" t="s">
        <v>48</v>
      </c>
      <c r="C46" s="12">
        <f t="shared" si="1"/>
        <v>18099</v>
      </c>
      <c r="D46" s="2">
        <v>8998</v>
      </c>
      <c r="E46" s="12">
        <v>9101</v>
      </c>
      <c r="F46" s="6">
        <v>6055</v>
      </c>
    </row>
    <row r="47" spans="1:6" ht="14.25">
      <c r="A47" s="1"/>
      <c r="B47" s="3" t="s">
        <v>49</v>
      </c>
      <c r="C47" s="12">
        <f t="shared" si="1"/>
        <v>9197</v>
      </c>
      <c r="D47" s="2">
        <v>4759</v>
      </c>
      <c r="E47" s="12">
        <v>4438</v>
      </c>
      <c r="F47" s="6">
        <v>3357</v>
      </c>
    </row>
    <row r="48" spans="1:6" ht="14.25">
      <c r="A48" s="1"/>
      <c r="B48" s="3" t="s">
        <v>50</v>
      </c>
      <c r="C48" s="12">
        <f t="shared" si="1"/>
        <v>14339</v>
      </c>
      <c r="D48" s="2">
        <v>7424</v>
      </c>
      <c r="E48" s="12">
        <v>6915</v>
      </c>
      <c r="F48" s="6">
        <v>5260</v>
      </c>
    </row>
    <row r="49" spans="1:6" ht="14.25">
      <c r="A49" s="1"/>
      <c r="B49" s="3" t="s">
        <v>51</v>
      </c>
      <c r="C49" s="12">
        <f t="shared" si="1"/>
        <v>16097</v>
      </c>
      <c r="D49" s="2">
        <v>7964</v>
      </c>
      <c r="E49" s="12">
        <v>8133</v>
      </c>
      <c r="F49" s="6">
        <v>5190</v>
      </c>
    </row>
    <row r="50" spans="1:6" ht="14.25">
      <c r="A50" s="1"/>
      <c r="B50" s="3" t="s">
        <v>52</v>
      </c>
      <c r="C50" s="12">
        <f t="shared" si="1"/>
        <v>6815</v>
      </c>
      <c r="D50" s="2">
        <v>3352</v>
      </c>
      <c r="E50" s="12">
        <v>3463</v>
      </c>
      <c r="F50" s="6">
        <v>2033</v>
      </c>
    </row>
    <row r="51" spans="1:6" ht="14.25">
      <c r="A51" s="1"/>
      <c r="B51" s="3" t="s">
        <v>53</v>
      </c>
      <c r="C51" s="12">
        <f t="shared" si="1"/>
        <v>18858</v>
      </c>
      <c r="D51" s="2">
        <v>9233</v>
      </c>
      <c r="E51" s="12">
        <v>9625</v>
      </c>
      <c r="F51" s="6">
        <v>5442</v>
      </c>
    </row>
    <row r="52" spans="1:6" ht="14.25">
      <c r="A52" s="1"/>
      <c r="B52" s="3" t="s">
        <v>54</v>
      </c>
      <c r="C52" s="12">
        <f t="shared" si="1"/>
        <v>567</v>
      </c>
      <c r="D52" s="2">
        <v>292</v>
      </c>
      <c r="E52" s="12">
        <v>275</v>
      </c>
      <c r="F52" s="6">
        <v>205</v>
      </c>
    </row>
    <row r="53" spans="1:6" ht="14.25">
      <c r="A53" s="1"/>
      <c r="B53" s="3" t="s">
        <v>55</v>
      </c>
      <c r="C53" s="12">
        <f t="shared" si="1"/>
        <v>10545</v>
      </c>
      <c r="D53" s="2">
        <v>5235</v>
      </c>
      <c r="E53" s="12">
        <v>5310</v>
      </c>
      <c r="F53" s="6">
        <v>2956</v>
      </c>
    </row>
    <row r="54" spans="1:6" ht="14.25">
      <c r="A54" s="1"/>
      <c r="B54" s="3" t="s">
        <v>56</v>
      </c>
      <c r="C54" s="12">
        <f t="shared" si="1"/>
        <v>18593</v>
      </c>
      <c r="D54" s="2">
        <v>9081</v>
      </c>
      <c r="E54" s="12">
        <v>9512</v>
      </c>
      <c r="F54" s="6">
        <v>5473</v>
      </c>
    </row>
    <row r="55" spans="1:6" ht="14.25">
      <c r="A55" s="1"/>
      <c r="B55" s="3" t="s">
        <v>57</v>
      </c>
      <c r="C55" s="12">
        <f t="shared" si="1"/>
        <v>12993</v>
      </c>
      <c r="D55" s="2">
        <v>6476</v>
      </c>
      <c r="E55" s="12">
        <v>6517</v>
      </c>
      <c r="F55" s="6">
        <v>3759</v>
      </c>
    </row>
    <row r="56" spans="1:6" ht="14.25">
      <c r="A56" s="1"/>
      <c r="B56" s="3" t="s">
        <v>58</v>
      </c>
      <c r="C56" s="12">
        <f t="shared" si="1"/>
        <v>60078</v>
      </c>
      <c r="D56" s="2">
        <f>D57+D58+D59+D60+D61+D62+D63+D64+D65</f>
        <v>29680</v>
      </c>
      <c r="E56" s="12">
        <f>E57+E58+E59+E60+E61+E62+E63+E64+E65</f>
        <v>30398</v>
      </c>
      <c r="F56" s="6">
        <f>F57+F58+F59+F60+F61+F62+F63+F64+F65</f>
        <v>20480</v>
      </c>
    </row>
    <row r="57" spans="1:6" ht="14.25">
      <c r="A57" s="1"/>
      <c r="B57" s="3" t="s">
        <v>59</v>
      </c>
      <c r="C57" s="12">
        <f t="shared" si="1"/>
        <v>11620</v>
      </c>
      <c r="D57" s="2">
        <v>5946</v>
      </c>
      <c r="E57" s="12">
        <v>5674</v>
      </c>
      <c r="F57" s="6">
        <v>4042</v>
      </c>
    </row>
    <row r="58" spans="1:6" ht="14.25">
      <c r="A58" s="1"/>
      <c r="B58" s="3" t="s">
        <v>60</v>
      </c>
      <c r="C58" s="12">
        <f t="shared" si="1"/>
        <v>4933</v>
      </c>
      <c r="D58" s="2">
        <v>2421</v>
      </c>
      <c r="E58" s="12">
        <v>2512</v>
      </c>
      <c r="F58" s="6">
        <v>1626</v>
      </c>
    </row>
    <row r="59" spans="1:6" ht="14.25">
      <c r="A59" s="1"/>
      <c r="B59" s="3" t="s">
        <v>61</v>
      </c>
      <c r="C59" s="12">
        <f t="shared" si="1"/>
        <v>7373</v>
      </c>
      <c r="D59" s="2">
        <v>3516</v>
      </c>
      <c r="E59" s="12">
        <v>3857</v>
      </c>
      <c r="F59" s="6">
        <v>2599</v>
      </c>
    </row>
    <row r="60" spans="1:6" ht="14.25">
      <c r="A60" s="1"/>
      <c r="B60" s="3" t="s">
        <v>62</v>
      </c>
      <c r="C60" s="12">
        <f t="shared" si="1"/>
        <v>9176</v>
      </c>
      <c r="D60" s="2">
        <v>4551</v>
      </c>
      <c r="E60" s="12">
        <v>4625</v>
      </c>
      <c r="F60" s="6">
        <v>2994</v>
      </c>
    </row>
    <row r="61" spans="1:6" ht="14.25">
      <c r="A61" s="1"/>
      <c r="B61" s="3" t="s">
        <v>63</v>
      </c>
      <c r="C61" s="12">
        <f t="shared" si="1"/>
        <v>9151</v>
      </c>
      <c r="D61" s="2">
        <v>4528</v>
      </c>
      <c r="E61" s="12">
        <v>4623</v>
      </c>
      <c r="F61" s="6">
        <v>3227</v>
      </c>
    </row>
    <row r="62" spans="1:6" ht="14.25">
      <c r="A62" s="1"/>
      <c r="B62" s="3" t="s">
        <v>64</v>
      </c>
      <c r="C62" s="12">
        <f t="shared" si="1"/>
        <v>4160</v>
      </c>
      <c r="D62" s="2">
        <v>2051</v>
      </c>
      <c r="E62" s="12">
        <v>2109</v>
      </c>
      <c r="F62" s="6">
        <v>1439</v>
      </c>
    </row>
    <row r="63" spans="1:6" ht="14.25">
      <c r="A63" s="1"/>
      <c r="B63" s="3" t="s">
        <v>65</v>
      </c>
      <c r="C63" s="12">
        <f t="shared" si="1"/>
        <v>5680</v>
      </c>
      <c r="D63" s="2">
        <v>2789</v>
      </c>
      <c r="E63" s="12">
        <v>2891</v>
      </c>
      <c r="F63" s="6">
        <v>1942</v>
      </c>
    </row>
    <row r="64" spans="1:6" ht="14.25">
      <c r="A64" s="1"/>
      <c r="B64" s="3" t="s">
        <v>66</v>
      </c>
      <c r="C64" s="12">
        <f t="shared" si="1"/>
        <v>4393</v>
      </c>
      <c r="D64" s="2">
        <v>2105</v>
      </c>
      <c r="E64" s="12">
        <v>2288</v>
      </c>
      <c r="F64" s="6">
        <v>1459</v>
      </c>
    </row>
    <row r="65" spans="1:6" ht="14.25">
      <c r="A65" s="1"/>
      <c r="B65" s="3" t="s">
        <v>67</v>
      </c>
      <c r="C65" s="12">
        <f t="shared" si="1"/>
        <v>3592</v>
      </c>
      <c r="D65" s="2">
        <v>1773</v>
      </c>
      <c r="E65" s="12">
        <v>1819</v>
      </c>
      <c r="F65" s="6">
        <v>1152</v>
      </c>
    </row>
    <row r="66" spans="1:6" ht="14.25">
      <c r="A66" s="1"/>
      <c r="B66" s="3" t="s">
        <v>68</v>
      </c>
      <c r="C66" s="12">
        <f t="shared" si="1"/>
        <v>48396</v>
      </c>
      <c r="D66" s="2">
        <f>D67+D68+D69+D70+D71+D72+D73+D74+D75</f>
        <v>24179</v>
      </c>
      <c r="E66" s="12">
        <f>E67+E68+E69+E70+E71+E72+E73+E74+E75</f>
        <v>24217</v>
      </c>
      <c r="F66" s="6">
        <f>F67+F68+F69+F70+F71+F72+F73+F74+F75</f>
        <v>14315</v>
      </c>
    </row>
    <row r="67" spans="1:6" ht="14.25">
      <c r="A67" s="1"/>
      <c r="B67" s="3" t="s">
        <v>69</v>
      </c>
      <c r="C67" s="12">
        <f t="shared" si="1"/>
        <v>2431</v>
      </c>
      <c r="D67" s="2">
        <v>1234</v>
      </c>
      <c r="E67" s="12">
        <v>1197</v>
      </c>
      <c r="F67" s="6">
        <v>619</v>
      </c>
    </row>
    <row r="68" spans="1:6" ht="14.25">
      <c r="A68" s="1"/>
      <c r="B68" s="3" t="s">
        <v>70</v>
      </c>
      <c r="C68" s="12">
        <f t="shared" si="1"/>
        <v>2222</v>
      </c>
      <c r="D68" s="2">
        <v>1090</v>
      </c>
      <c r="E68" s="12">
        <v>1132</v>
      </c>
      <c r="F68" s="6">
        <v>573</v>
      </c>
    </row>
    <row r="69" spans="1:6" ht="14.25">
      <c r="A69" s="1"/>
      <c r="B69" s="3" t="s">
        <v>71</v>
      </c>
      <c r="C69" s="12">
        <f t="shared" si="1"/>
        <v>4908</v>
      </c>
      <c r="D69" s="2">
        <v>2407</v>
      </c>
      <c r="E69" s="12">
        <v>2501</v>
      </c>
      <c r="F69" s="6">
        <v>1378</v>
      </c>
    </row>
    <row r="70" spans="1:6" ht="14.25">
      <c r="A70" s="1"/>
      <c r="B70" s="3" t="s">
        <v>72</v>
      </c>
      <c r="C70" s="12">
        <f aca="true" t="shared" si="2" ref="C70:C79">D70+E70</f>
        <v>8278</v>
      </c>
      <c r="D70" s="2">
        <v>4406</v>
      </c>
      <c r="E70" s="12">
        <v>3872</v>
      </c>
      <c r="F70" s="6">
        <v>2699</v>
      </c>
    </row>
    <row r="71" spans="1:6" ht="14.25">
      <c r="A71" s="1"/>
      <c r="B71" s="3" t="s">
        <v>73</v>
      </c>
      <c r="C71" s="12">
        <f t="shared" si="2"/>
        <v>5584</v>
      </c>
      <c r="D71" s="2">
        <v>2802</v>
      </c>
      <c r="E71" s="12">
        <v>2782</v>
      </c>
      <c r="F71" s="6">
        <v>1654</v>
      </c>
    </row>
    <row r="72" spans="1:6" ht="14.25">
      <c r="A72" s="1"/>
      <c r="B72" s="3" t="s">
        <v>74</v>
      </c>
      <c r="C72" s="12">
        <f t="shared" si="2"/>
        <v>18159</v>
      </c>
      <c r="D72" s="2">
        <v>8877</v>
      </c>
      <c r="E72" s="12">
        <v>9282</v>
      </c>
      <c r="F72" s="6">
        <v>5401</v>
      </c>
    </row>
    <row r="73" spans="1:6" ht="14.25">
      <c r="A73" s="1"/>
      <c r="B73" s="3" t="s">
        <v>75</v>
      </c>
      <c r="C73" s="12">
        <f t="shared" si="2"/>
        <v>2363</v>
      </c>
      <c r="D73" s="2">
        <v>1172</v>
      </c>
      <c r="E73" s="12">
        <v>1191</v>
      </c>
      <c r="F73" s="6">
        <v>657</v>
      </c>
    </row>
    <row r="74" spans="1:6" ht="14.25">
      <c r="A74" s="1"/>
      <c r="B74" s="3" t="s">
        <v>76</v>
      </c>
      <c r="C74" s="12">
        <f t="shared" si="2"/>
        <v>1626</v>
      </c>
      <c r="D74" s="2">
        <v>804</v>
      </c>
      <c r="E74" s="12">
        <v>822</v>
      </c>
      <c r="F74" s="6">
        <v>490</v>
      </c>
    </row>
    <row r="75" spans="1:6" ht="14.25">
      <c r="A75" s="1"/>
      <c r="B75" s="3" t="s">
        <v>77</v>
      </c>
      <c r="C75" s="12">
        <f t="shared" si="2"/>
        <v>2825</v>
      </c>
      <c r="D75" s="2">
        <v>1387</v>
      </c>
      <c r="E75" s="12">
        <v>1438</v>
      </c>
      <c r="F75" s="6">
        <v>844</v>
      </c>
    </row>
    <row r="76" spans="1:6" ht="14.25">
      <c r="A76" s="1"/>
      <c r="B76" s="3" t="s">
        <v>78</v>
      </c>
      <c r="C76" s="12">
        <f t="shared" si="2"/>
        <v>29704</v>
      </c>
      <c r="D76" s="2">
        <f>D77+D78+D79</f>
        <v>14799</v>
      </c>
      <c r="E76" s="12">
        <f>E77+E78+E79</f>
        <v>14905</v>
      </c>
      <c r="F76" s="6">
        <f>F77+F78+F79</f>
        <v>9672</v>
      </c>
    </row>
    <row r="77" spans="1:6" ht="14.25">
      <c r="A77" s="1"/>
      <c r="B77" s="3" t="s">
        <v>79</v>
      </c>
      <c r="C77" s="12">
        <f t="shared" si="2"/>
        <v>27599</v>
      </c>
      <c r="D77" s="2">
        <v>13785</v>
      </c>
      <c r="E77" s="12">
        <v>13814</v>
      </c>
      <c r="F77" s="6">
        <v>8912</v>
      </c>
    </row>
    <row r="78" spans="1:6" ht="14.25">
      <c r="A78" s="1"/>
      <c r="B78" s="3" t="s">
        <v>80</v>
      </c>
      <c r="C78" s="12">
        <f t="shared" si="2"/>
        <v>1125</v>
      </c>
      <c r="D78" s="2">
        <v>539</v>
      </c>
      <c r="E78" s="12">
        <v>586</v>
      </c>
      <c r="F78" s="6">
        <v>366</v>
      </c>
    </row>
    <row r="79" spans="1:6" ht="14.25">
      <c r="A79" s="1"/>
      <c r="B79" s="4" t="s">
        <v>81</v>
      </c>
      <c r="C79" s="13">
        <f t="shared" si="2"/>
        <v>980</v>
      </c>
      <c r="D79" s="5">
        <v>475</v>
      </c>
      <c r="E79" s="13">
        <v>505</v>
      </c>
      <c r="F79" s="7">
        <v>394</v>
      </c>
    </row>
  </sheetData>
  <hyperlinks>
    <hyperlink ref="A1" r:id="rId1" display="http://www.pref.yamanashi.jp/toukei_2/DB/EDA/A/dbaa07000.html"/>
  </hyperlinks>
  <printOptions/>
  <pageMargins left="0.7875000000000001" right="0.7875000000000001" top="0.9840277777777777" bottom="0.9840277777777777" header="0.5118055555555556" footer="0.511805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「住民基本台帳」（平成9年3月）</dc:subject>
  <dc:creator/>
  <cp:keywords/>
  <dc:description/>
  <cp:lastModifiedBy>山梨県統計調査課</cp:lastModifiedBy>
  <dcterms:created xsi:type="dcterms:W3CDTF">1997-09-22T06:41:20Z</dcterms:created>
  <dcterms:modified xsi:type="dcterms:W3CDTF">2009-02-05T00:10:33Z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