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<sst xmlns="http://schemas.openxmlformats.org/spreadsheetml/2006/main" count="83" uniqueCount="83">
  <si>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</si>
  <si>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平成９年５月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</si>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</sst>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17" applyFont="1" applyBorder="1" applyAlignment="1">
      <alignment/>
    </xf>
    <xf numFmtId="3" fontId="4" fillId="0" borderId="1" xfId="17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4" xfId="17" applyFont="1" applyBorder="1" applyAlignment="1">
      <alignment/>
    </xf>
    <xf numFmtId="3" fontId="4" fillId="0" borderId="5" xfId="17" applyFont="1" applyBorder="1" applyAlignment="1">
      <alignment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11.09765625" style="0" customWidth="1"/>
    <col min="3" max="6" width="8.09765625" style="0" customWidth="1"/>
  </cols>
  <sheetData>
    <row r="1" ht="14.25">
      <c r="A1" s="10" t="s">
        <v>82</v>
      </c>
    </row>
    <row r="2" ht="14.25">
      <c r="B2" t="s">
        <v>0</v>
      </c>
    </row>
    <row r="3" ht="14.25">
      <c r="B3" t="s">
        <v>1</v>
      </c>
    </row>
    <row r="4" spans="2:6" ht="14.25">
      <c r="B4" s="5" t="s">
        <v>2</v>
      </c>
      <c r="C4" s="4" t="s">
        <v>3</v>
      </c>
      <c r="D4" s="5" t="s">
        <v>4</v>
      </c>
      <c r="E4" s="4" t="s">
        <v>5</v>
      </c>
      <c r="F4" s="5" t="s">
        <v>6</v>
      </c>
    </row>
    <row r="5" spans="1:7" ht="14.25">
      <c r="A5" s="1"/>
      <c r="B5" s="6" t="s">
        <v>7</v>
      </c>
      <c r="C5" s="2">
        <f>C6+C7</f>
        <v>883337</v>
      </c>
      <c r="D5" s="8">
        <f>D6+D7</f>
        <v>434937</v>
      </c>
      <c r="E5" s="2">
        <f>E6+E7</f>
        <v>448400</v>
      </c>
      <c r="F5" s="8">
        <f>F6+F7</f>
        <v>297957</v>
      </c>
      <c r="G5" s="1"/>
    </row>
    <row r="6" spans="1:6" ht="14.25">
      <c r="A6" s="1"/>
      <c r="B6" s="6" t="s">
        <v>8</v>
      </c>
      <c r="C6" s="2">
        <f aca="true" t="shared" si="0" ref="C6:C37">D6+E6</f>
        <v>411307</v>
      </c>
      <c r="D6" s="8">
        <f>D8+D9+D10+D11+D12+D13+D14</f>
        <v>201709</v>
      </c>
      <c r="E6" s="2">
        <f>E8+E9+E10+E11+E12+E13+E14</f>
        <v>209598</v>
      </c>
      <c r="F6" s="8">
        <f>F8+F9+F10+F11+F12+F13+F14</f>
        <v>146346</v>
      </c>
    </row>
    <row r="7" spans="1:6" ht="14.25">
      <c r="A7" s="1"/>
      <c r="B7" s="6" t="s">
        <v>9</v>
      </c>
      <c r="C7" s="2">
        <f t="shared" si="0"/>
        <v>472030</v>
      </c>
      <c r="D7" s="8">
        <f>D15+D21+D30+D36+D44+D56+D66+D76</f>
        <v>233228</v>
      </c>
      <c r="E7" s="2">
        <f>E15+E21+E30+E36+E44+E56+E66+E76</f>
        <v>238802</v>
      </c>
      <c r="F7" s="8">
        <f>F15+F21+F30+F36+F44+F56+F66+F76</f>
        <v>151611</v>
      </c>
    </row>
    <row r="8" spans="1:6" ht="14.25">
      <c r="A8" s="1"/>
      <c r="B8" s="6" t="s">
        <v>10</v>
      </c>
      <c r="C8" s="2">
        <f t="shared" si="0"/>
        <v>195671</v>
      </c>
      <c r="D8" s="8">
        <v>95983</v>
      </c>
      <c r="E8" s="2">
        <v>99688</v>
      </c>
      <c r="F8" s="8">
        <v>77379</v>
      </c>
    </row>
    <row r="9" spans="1:6" ht="14.25">
      <c r="A9" s="1"/>
      <c r="B9" s="6" t="s">
        <v>11</v>
      </c>
      <c r="C9" s="2">
        <f t="shared" si="0"/>
        <v>56176</v>
      </c>
      <c r="D9" s="8">
        <v>27665</v>
      </c>
      <c r="E9" s="2">
        <v>28511</v>
      </c>
      <c r="F9" s="8">
        <v>17224</v>
      </c>
    </row>
    <row r="10" spans="1:6" ht="14.25">
      <c r="A10" s="1"/>
      <c r="B10" s="6" t="s">
        <v>12</v>
      </c>
      <c r="C10" s="2">
        <f t="shared" si="0"/>
        <v>27142</v>
      </c>
      <c r="D10" s="8">
        <v>13258</v>
      </c>
      <c r="E10" s="2">
        <v>13884</v>
      </c>
      <c r="F10" s="8">
        <v>8801</v>
      </c>
    </row>
    <row r="11" spans="1:6" ht="14.25">
      <c r="A11" s="1"/>
      <c r="B11" s="6" t="s">
        <v>13</v>
      </c>
      <c r="C11" s="2">
        <f t="shared" si="0"/>
        <v>34103</v>
      </c>
      <c r="D11" s="8">
        <v>16759</v>
      </c>
      <c r="E11" s="2">
        <v>17344</v>
      </c>
      <c r="F11" s="8">
        <v>11072</v>
      </c>
    </row>
    <row r="12" spans="1:6" ht="14.25">
      <c r="A12" s="1"/>
      <c r="B12" s="6" t="s">
        <v>14</v>
      </c>
      <c r="C12" s="2">
        <f t="shared" si="0"/>
        <v>32261</v>
      </c>
      <c r="D12" s="8">
        <v>15569</v>
      </c>
      <c r="E12" s="2">
        <v>16692</v>
      </c>
      <c r="F12" s="8">
        <v>10509</v>
      </c>
    </row>
    <row r="13" spans="1:6" ht="14.25">
      <c r="A13" s="1"/>
      <c r="B13" s="6" t="s">
        <v>15</v>
      </c>
      <c r="C13" s="2">
        <f t="shared" si="0"/>
        <v>34311</v>
      </c>
      <c r="D13" s="8">
        <v>16788</v>
      </c>
      <c r="E13" s="2">
        <v>17523</v>
      </c>
      <c r="F13" s="8">
        <v>10803</v>
      </c>
    </row>
    <row r="14" spans="1:6" ht="14.25">
      <c r="A14" s="1"/>
      <c r="B14" s="6" t="s">
        <v>16</v>
      </c>
      <c r="C14" s="2">
        <f t="shared" si="0"/>
        <v>31643</v>
      </c>
      <c r="D14" s="8">
        <v>15687</v>
      </c>
      <c r="E14" s="2">
        <v>15956</v>
      </c>
      <c r="F14" s="8">
        <v>10558</v>
      </c>
    </row>
    <row r="15" spans="1:6" ht="14.25">
      <c r="A15" s="1"/>
      <c r="B15" s="6" t="s">
        <v>17</v>
      </c>
      <c r="C15" s="2">
        <f t="shared" si="0"/>
        <v>25653</v>
      </c>
      <c r="D15" s="8">
        <f>D16+D17+D18+D19+D20</f>
        <v>12535</v>
      </c>
      <c r="E15" s="2">
        <f>E16+E17+E18+E19+E20</f>
        <v>13118</v>
      </c>
      <c r="F15" s="8">
        <f>F16+F17+F18+F19+F20</f>
        <v>7957</v>
      </c>
    </row>
    <row r="16" spans="1:6" ht="14.25">
      <c r="A16" s="1"/>
      <c r="B16" s="6" t="s">
        <v>18</v>
      </c>
      <c r="C16" s="2">
        <f t="shared" si="0"/>
        <v>6721</v>
      </c>
      <c r="D16" s="8">
        <v>3234</v>
      </c>
      <c r="E16" s="2">
        <v>3487</v>
      </c>
      <c r="F16" s="8">
        <v>2342</v>
      </c>
    </row>
    <row r="17" spans="1:6" ht="14.25">
      <c r="A17" s="1"/>
      <c r="B17" s="6" t="s">
        <v>19</v>
      </c>
      <c r="C17" s="2">
        <f t="shared" si="0"/>
        <v>6489</v>
      </c>
      <c r="D17" s="8">
        <v>3203</v>
      </c>
      <c r="E17" s="2">
        <v>3286</v>
      </c>
      <c r="F17" s="8">
        <v>1983</v>
      </c>
    </row>
    <row r="18" spans="1:6" ht="14.25">
      <c r="A18" s="1"/>
      <c r="B18" s="6" t="s">
        <v>20</v>
      </c>
      <c r="C18" s="2">
        <f t="shared" si="0"/>
        <v>1431</v>
      </c>
      <c r="D18" s="8">
        <v>707</v>
      </c>
      <c r="E18" s="2">
        <v>724</v>
      </c>
      <c r="F18" s="8">
        <v>506</v>
      </c>
    </row>
    <row r="19" spans="1:6" ht="14.25">
      <c r="A19" s="1"/>
      <c r="B19" s="6" t="s">
        <v>21</v>
      </c>
      <c r="C19" s="2">
        <f t="shared" si="0"/>
        <v>9283</v>
      </c>
      <c r="D19" s="8">
        <v>4515</v>
      </c>
      <c r="E19" s="2">
        <v>4768</v>
      </c>
      <c r="F19" s="8">
        <v>2611</v>
      </c>
    </row>
    <row r="20" spans="1:6" ht="14.25">
      <c r="A20" s="1"/>
      <c r="B20" s="6" t="s">
        <v>22</v>
      </c>
      <c r="C20" s="2">
        <f t="shared" si="0"/>
        <v>1729</v>
      </c>
      <c r="D20" s="8">
        <v>876</v>
      </c>
      <c r="E20" s="2">
        <v>853</v>
      </c>
      <c r="F20" s="8">
        <v>515</v>
      </c>
    </row>
    <row r="21" spans="1:6" ht="14.25">
      <c r="A21" s="1"/>
      <c r="B21" s="6" t="s">
        <v>23</v>
      </c>
      <c r="C21" s="2">
        <f t="shared" si="0"/>
        <v>70767</v>
      </c>
      <c r="D21" s="8">
        <f>D22+D23+D24+D25+D26+D27+D28+D29</f>
        <v>34512</v>
      </c>
      <c r="E21" s="2">
        <f>E22+E23+E24+E25+E26+E27+E28+E29</f>
        <v>36255</v>
      </c>
      <c r="F21" s="8">
        <f>F22+F23+F24+F25+F26+F27+F28+F29</f>
        <v>22382</v>
      </c>
    </row>
    <row r="22" spans="1:6" ht="14.25">
      <c r="A22" s="1"/>
      <c r="B22" s="6" t="s">
        <v>24</v>
      </c>
      <c r="C22" s="2">
        <f t="shared" si="0"/>
        <v>24584</v>
      </c>
      <c r="D22" s="8">
        <v>11921</v>
      </c>
      <c r="E22" s="2">
        <v>12663</v>
      </c>
      <c r="F22" s="8">
        <v>9265</v>
      </c>
    </row>
    <row r="23" spans="1:6" ht="14.25">
      <c r="A23" s="1"/>
      <c r="B23" s="6" t="s">
        <v>25</v>
      </c>
      <c r="C23" s="2">
        <f t="shared" si="0"/>
        <v>12225</v>
      </c>
      <c r="D23" s="8">
        <v>5868</v>
      </c>
      <c r="E23" s="2">
        <v>6357</v>
      </c>
      <c r="F23" s="8">
        <v>3456</v>
      </c>
    </row>
    <row r="24" spans="1:6" ht="14.25">
      <c r="A24" s="1"/>
      <c r="B24" s="6" t="s">
        <v>26</v>
      </c>
      <c r="C24" s="2">
        <f t="shared" si="0"/>
        <v>11195</v>
      </c>
      <c r="D24" s="8">
        <v>5424</v>
      </c>
      <c r="E24" s="2">
        <v>5771</v>
      </c>
      <c r="F24" s="8">
        <v>3207</v>
      </c>
    </row>
    <row r="25" spans="1:6" ht="14.25">
      <c r="A25" s="1"/>
      <c r="B25" s="6" t="s">
        <v>27</v>
      </c>
      <c r="C25" s="2">
        <f t="shared" si="0"/>
        <v>8312</v>
      </c>
      <c r="D25" s="8">
        <v>4068</v>
      </c>
      <c r="E25" s="2">
        <v>4244</v>
      </c>
      <c r="F25" s="8">
        <v>2386</v>
      </c>
    </row>
    <row r="26" spans="1:6" ht="14.25">
      <c r="A26" s="1"/>
      <c r="B26" s="6" t="s">
        <v>28</v>
      </c>
      <c r="C26" s="2">
        <f t="shared" si="0"/>
        <v>4610</v>
      </c>
      <c r="D26" s="8">
        <v>2290</v>
      </c>
      <c r="E26" s="2">
        <v>2320</v>
      </c>
      <c r="F26" s="8">
        <v>1293</v>
      </c>
    </row>
    <row r="27" spans="1:6" ht="14.25">
      <c r="A27" s="1"/>
      <c r="B27" s="6" t="s">
        <v>29</v>
      </c>
      <c r="C27" s="2">
        <f t="shared" si="0"/>
        <v>5566</v>
      </c>
      <c r="D27" s="8">
        <v>2815</v>
      </c>
      <c r="E27" s="2">
        <v>2751</v>
      </c>
      <c r="F27" s="8">
        <v>1512</v>
      </c>
    </row>
    <row r="28" spans="1:6" ht="14.25">
      <c r="A28" s="1"/>
      <c r="B28" s="6" t="s">
        <v>30</v>
      </c>
      <c r="C28" s="2">
        <f t="shared" si="0"/>
        <v>687</v>
      </c>
      <c r="D28" s="8">
        <v>318</v>
      </c>
      <c r="E28" s="2">
        <v>369</v>
      </c>
      <c r="F28" s="8">
        <v>270</v>
      </c>
    </row>
    <row r="29" spans="1:6" ht="14.25">
      <c r="A29" s="1"/>
      <c r="B29" s="6" t="s">
        <v>31</v>
      </c>
      <c r="C29" s="2">
        <f t="shared" si="0"/>
        <v>3588</v>
      </c>
      <c r="D29" s="8">
        <v>1808</v>
      </c>
      <c r="E29" s="2">
        <v>1780</v>
      </c>
      <c r="F29" s="8">
        <v>993</v>
      </c>
    </row>
    <row r="30" spans="1:6" ht="14.25">
      <c r="A30" s="1"/>
      <c r="B30" s="6" t="s">
        <v>32</v>
      </c>
      <c r="C30" s="2">
        <f t="shared" si="0"/>
        <v>27979</v>
      </c>
      <c r="D30" s="8">
        <f>D31+D32+D33+D34+D35</f>
        <v>13678</v>
      </c>
      <c r="E30" s="2">
        <f>E31+E32+E33+E34+E35</f>
        <v>14301</v>
      </c>
      <c r="F30" s="8">
        <f>F31+F32+F33+F34+F35</f>
        <v>8826</v>
      </c>
    </row>
    <row r="31" spans="1:6" ht="14.25">
      <c r="A31" s="1"/>
      <c r="B31" s="6" t="s">
        <v>33</v>
      </c>
      <c r="C31" s="2">
        <f t="shared" si="0"/>
        <v>1718</v>
      </c>
      <c r="D31" s="8">
        <v>851</v>
      </c>
      <c r="E31" s="2">
        <v>867</v>
      </c>
      <c r="F31" s="8">
        <v>544</v>
      </c>
    </row>
    <row r="32" spans="1:6" ht="14.25">
      <c r="A32" s="1"/>
      <c r="B32" s="6" t="s">
        <v>34</v>
      </c>
      <c r="C32" s="2">
        <f t="shared" si="0"/>
        <v>4278</v>
      </c>
      <c r="D32" s="8">
        <v>2102</v>
      </c>
      <c r="E32" s="2">
        <v>2176</v>
      </c>
      <c r="F32" s="8">
        <v>1249</v>
      </c>
    </row>
    <row r="33" spans="1:6" ht="14.25">
      <c r="A33" s="1"/>
      <c r="B33" s="6" t="s">
        <v>35</v>
      </c>
      <c r="C33" s="2">
        <f t="shared" si="0"/>
        <v>11564</v>
      </c>
      <c r="D33" s="8">
        <v>5708</v>
      </c>
      <c r="E33" s="2">
        <v>5856</v>
      </c>
      <c r="F33" s="8">
        <v>3574</v>
      </c>
    </row>
    <row r="34" spans="1:6" ht="14.25">
      <c r="A34" s="1"/>
      <c r="B34" s="6" t="s">
        <v>36</v>
      </c>
      <c r="C34" s="2">
        <f t="shared" si="0"/>
        <v>4367</v>
      </c>
      <c r="D34" s="8">
        <v>2124</v>
      </c>
      <c r="E34" s="2">
        <v>2243</v>
      </c>
      <c r="F34" s="8">
        <v>1376</v>
      </c>
    </row>
    <row r="35" spans="1:6" ht="14.25">
      <c r="A35" s="1"/>
      <c r="B35" s="6" t="s">
        <v>37</v>
      </c>
      <c r="C35" s="2">
        <f t="shared" si="0"/>
        <v>6052</v>
      </c>
      <c r="D35" s="8">
        <v>2893</v>
      </c>
      <c r="E35" s="2">
        <v>3159</v>
      </c>
      <c r="F35" s="8">
        <v>2083</v>
      </c>
    </row>
    <row r="36" spans="1:6" ht="14.25">
      <c r="A36" s="1"/>
      <c r="B36" s="6" t="s">
        <v>38</v>
      </c>
      <c r="C36" s="2">
        <f t="shared" si="0"/>
        <v>44810</v>
      </c>
      <c r="D36" s="8">
        <f>D37+D38+D39+D40+D41+D42+D43</f>
        <v>21679</v>
      </c>
      <c r="E36" s="2">
        <f>E37+E38+E39+E40+E41+E42+E43</f>
        <v>23131</v>
      </c>
      <c r="F36" s="8">
        <f>F37+F38+F39+F40+F41+F42+F43</f>
        <v>14338</v>
      </c>
    </row>
    <row r="37" spans="1:6" ht="14.25">
      <c r="A37" s="1"/>
      <c r="B37" s="6" t="s">
        <v>39</v>
      </c>
      <c r="C37" s="2">
        <f t="shared" si="0"/>
        <v>13427</v>
      </c>
      <c r="D37" s="8">
        <v>6581</v>
      </c>
      <c r="E37" s="2">
        <v>6846</v>
      </c>
      <c r="F37" s="8">
        <v>4094</v>
      </c>
    </row>
    <row r="38" spans="1:6" ht="14.25">
      <c r="A38" s="1"/>
      <c r="B38" s="6" t="s">
        <v>40</v>
      </c>
      <c r="C38" s="2">
        <f aca="true" t="shared" si="1" ref="C38:C69">D38+E38</f>
        <v>4634</v>
      </c>
      <c r="D38" s="8">
        <v>2200</v>
      </c>
      <c r="E38" s="2">
        <v>2434</v>
      </c>
      <c r="F38" s="8">
        <v>1620</v>
      </c>
    </row>
    <row r="39" spans="1:6" ht="14.25">
      <c r="A39" s="1"/>
      <c r="B39" s="6" t="s">
        <v>41</v>
      </c>
      <c r="C39" s="2">
        <f t="shared" si="1"/>
        <v>4878</v>
      </c>
      <c r="D39" s="8">
        <v>2301</v>
      </c>
      <c r="E39" s="2">
        <v>2577</v>
      </c>
      <c r="F39" s="8">
        <v>1722</v>
      </c>
    </row>
    <row r="40" spans="1:6" ht="14.25">
      <c r="A40" s="1"/>
      <c r="B40" s="6" t="s">
        <v>42</v>
      </c>
      <c r="C40" s="2">
        <f t="shared" si="1"/>
        <v>2020</v>
      </c>
      <c r="D40" s="8">
        <v>949</v>
      </c>
      <c r="E40" s="2">
        <v>1071</v>
      </c>
      <c r="F40" s="8">
        <v>931</v>
      </c>
    </row>
    <row r="41" spans="1:6" ht="14.25">
      <c r="A41" s="1"/>
      <c r="B41" s="6" t="s">
        <v>43</v>
      </c>
      <c r="C41" s="2">
        <f t="shared" si="1"/>
        <v>8475</v>
      </c>
      <c r="D41" s="8">
        <v>4089</v>
      </c>
      <c r="E41" s="2">
        <v>4386</v>
      </c>
      <c r="F41" s="8">
        <v>2626</v>
      </c>
    </row>
    <row r="42" spans="1:6" ht="14.25">
      <c r="A42" s="1"/>
      <c r="B42" s="6" t="s">
        <v>44</v>
      </c>
      <c r="C42" s="2">
        <f t="shared" si="1"/>
        <v>6934</v>
      </c>
      <c r="D42" s="8">
        <v>3388</v>
      </c>
      <c r="E42" s="2">
        <v>3546</v>
      </c>
      <c r="F42" s="8">
        <v>2078</v>
      </c>
    </row>
    <row r="43" spans="1:6" ht="14.25">
      <c r="A43" s="1"/>
      <c r="B43" s="6" t="s">
        <v>45</v>
      </c>
      <c r="C43" s="2">
        <f t="shared" si="1"/>
        <v>4442</v>
      </c>
      <c r="D43" s="8">
        <v>2171</v>
      </c>
      <c r="E43" s="2">
        <v>2271</v>
      </c>
      <c r="F43" s="8">
        <v>1267</v>
      </c>
    </row>
    <row r="44" spans="1:6" ht="14.25">
      <c r="A44" s="1"/>
      <c r="B44" s="6" t="s">
        <v>46</v>
      </c>
      <c r="C44" s="2">
        <f t="shared" si="1"/>
        <v>164112</v>
      </c>
      <c r="D44" s="8">
        <f>D45+D46+D47+D48+D49+D50+D51+D52+D53+D54+D55</f>
        <v>81786</v>
      </c>
      <c r="E44" s="2">
        <f>E45+E46+E47+E48+E49+E50+E51+E52+E53+E54+E55</f>
        <v>82326</v>
      </c>
      <c r="F44" s="8">
        <f>F45+F46+F47+F48+F49+F50+F51+F52+F53+F54+F55</f>
        <v>53104</v>
      </c>
    </row>
    <row r="45" spans="1:6" ht="14.25">
      <c r="A45" s="1"/>
      <c r="B45" s="6" t="s">
        <v>47</v>
      </c>
      <c r="C45" s="2">
        <f t="shared" si="1"/>
        <v>37603</v>
      </c>
      <c r="D45" s="8">
        <v>18816</v>
      </c>
      <c r="E45" s="2">
        <v>18787</v>
      </c>
      <c r="F45" s="8">
        <v>13082</v>
      </c>
    </row>
    <row r="46" spans="1:6" ht="14.25">
      <c r="A46" s="1"/>
      <c r="B46" s="6" t="s">
        <v>48</v>
      </c>
      <c r="C46" s="2">
        <f t="shared" si="1"/>
        <v>18127</v>
      </c>
      <c r="D46" s="8">
        <v>9001</v>
      </c>
      <c r="E46" s="2">
        <v>9126</v>
      </c>
      <c r="F46" s="8">
        <v>6083</v>
      </c>
    </row>
    <row r="47" spans="1:6" ht="14.25">
      <c r="A47" s="1"/>
      <c r="B47" s="6" t="s">
        <v>49</v>
      </c>
      <c r="C47" s="2">
        <f t="shared" si="1"/>
        <v>9292</v>
      </c>
      <c r="D47" s="8">
        <v>4791</v>
      </c>
      <c r="E47" s="2">
        <v>4501</v>
      </c>
      <c r="F47" s="8">
        <v>3436</v>
      </c>
    </row>
    <row r="48" spans="1:6" ht="14.25">
      <c r="A48" s="1"/>
      <c r="B48" s="6" t="s">
        <v>50</v>
      </c>
      <c r="C48" s="2">
        <f t="shared" si="1"/>
        <v>14413</v>
      </c>
      <c r="D48" s="8">
        <v>7453</v>
      </c>
      <c r="E48" s="2">
        <v>6960</v>
      </c>
      <c r="F48" s="8">
        <v>5303</v>
      </c>
    </row>
    <row r="49" spans="1:6" ht="14.25">
      <c r="A49" s="1"/>
      <c r="B49" s="6" t="s">
        <v>51</v>
      </c>
      <c r="C49" s="2">
        <f t="shared" si="1"/>
        <v>16162</v>
      </c>
      <c r="D49" s="8">
        <v>8001</v>
      </c>
      <c r="E49" s="2">
        <v>8161</v>
      </c>
      <c r="F49" s="8">
        <v>5241</v>
      </c>
    </row>
    <row r="50" spans="1:6" ht="14.25">
      <c r="A50" s="1"/>
      <c r="B50" s="6" t="s">
        <v>52</v>
      </c>
      <c r="C50" s="2">
        <f t="shared" si="1"/>
        <v>6797</v>
      </c>
      <c r="D50" s="8">
        <v>3342</v>
      </c>
      <c r="E50" s="2">
        <v>3455</v>
      </c>
      <c r="F50" s="8">
        <v>2034</v>
      </c>
    </row>
    <row r="51" spans="1:6" ht="14.25">
      <c r="A51" s="1"/>
      <c r="B51" s="6" t="s">
        <v>53</v>
      </c>
      <c r="C51" s="2">
        <f t="shared" si="1"/>
        <v>18952</v>
      </c>
      <c r="D51" s="8">
        <v>9265</v>
      </c>
      <c r="E51" s="2">
        <v>9687</v>
      </c>
      <c r="F51" s="8">
        <v>5476</v>
      </c>
    </row>
    <row r="52" spans="1:6" ht="14.25">
      <c r="A52" s="1"/>
      <c r="B52" s="6" t="s">
        <v>54</v>
      </c>
      <c r="C52" s="2">
        <f t="shared" si="1"/>
        <v>577</v>
      </c>
      <c r="D52" s="8">
        <v>298</v>
      </c>
      <c r="E52" s="2">
        <v>279</v>
      </c>
      <c r="F52" s="8">
        <v>207</v>
      </c>
    </row>
    <row r="53" spans="1:6" ht="14.25">
      <c r="A53" s="1"/>
      <c r="B53" s="6" t="s">
        <v>55</v>
      </c>
      <c r="C53" s="2">
        <f t="shared" si="1"/>
        <v>10540</v>
      </c>
      <c r="D53" s="8">
        <v>5234</v>
      </c>
      <c r="E53" s="2">
        <v>5306</v>
      </c>
      <c r="F53" s="8">
        <v>2961</v>
      </c>
    </row>
    <row r="54" spans="1:6" ht="14.25">
      <c r="A54" s="1"/>
      <c r="B54" s="6" t="s">
        <v>56</v>
      </c>
      <c r="C54" s="2">
        <f t="shared" si="1"/>
        <v>18618</v>
      </c>
      <c r="D54" s="8">
        <v>9095</v>
      </c>
      <c r="E54" s="2">
        <v>9523</v>
      </c>
      <c r="F54" s="8">
        <v>5500</v>
      </c>
    </row>
    <row r="55" spans="1:6" ht="14.25">
      <c r="A55" s="1"/>
      <c r="B55" s="6" t="s">
        <v>57</v>
      </c>
      <c r="C55" s="2">
        <f t="shared" si="1"/>
        <v>13031</v>
      </c>
      <c r="D55" s="8">
        <v>6490</v>
      </c>
      <c r="E55" s="2">
        <v>6541</v>
      </c>
      <c r="F55" s="8">
        <v>3781</v>
      </c>
    </row>
    <row r="56" spans="1:6" ht="14.25">
      <c r="A56" s="1"/>
      <c r="B56" s="6" t="s">
        <v>58</v>
      </c>
      <c r="C56" s="2">
        <f t="shared" si="1"/>
        <v>60427</v>
      </c>
      <c r="D56" s="8">
        <f>D57+D58+D59+D60+D61+D62+D63+D64+D65</f>
        <v>29967</v>
      </c>
      <c r="E56" s="2">
        <f>E57+E58+E59+E60+E61+E62+E63+E64+E65</f>
        <v>30460</v>
      </c>
      <c r="F56" s="8">
        <f>F57+F58+F59+F60+F61+F62+F63+F64+F65</f>
        <v>20831</v>
      </c>
    </row>
    <row r="57" spans="1:6" ht="14.25">
      <c r="A57" s="1"/>
      <c r="B57" s="6" t="s">
        <v>59</v>
      </c>
      <c r="C57" s="2">
        <f t="shared" si="1"/>
        <v>11907</v>
      </c>
      <c r="D57" s="8">
        <v>6178</v>
      </c>
      <c r="E57" s="2">
        <v>5729</v>
      </c>
      <c r="F57" s="8">
        <v>4291</v>
      </c>
    </row>
    <row r="58" spans="1:6" ht="14.25">
      <c r="A58" s="1"/>
      <c r="B58" s="6" t="s">
        <v>60</v>
      </c>
      <c r="C58" s="2">
        <f t="shared" si="1"/>
        <v>4910</v>
      </c>
      <c r="D58" s="8">
        <v>2411</v>
      </c>
      <c r="E58" s="2">
        <v>2499</v>
      </c>
      <c r="F58" s="8">
        <v>1617</v>
      </c>
    </row>
    <row r="59" spans="1:6" ht="14.25">
      <c r="A59" s="1"/>
      <c r="B59" s="6" t="s">
        <v>61</v>
      </c>
      <c r="C59" s="2">
        <f t="shared" si="1"/>
        <v>7398</v>
      </c>
      <c r="D59" s="8">
        <v>3537</v>
      </c>
      <c r="E59" s="2">
        <v>3861</v>
      </c>
      <c r="F59" s="8">
        <v>2631</v>
      </c>
    </row>
    <row r="60" spans="1:6" ht="14.25">
      <c r="A60" s="1"/>
      <c r="B60" s="6" t="s">
        <v>62</v>
      </c>
      <c r="C60" s="2">
        <f t="shared" si="1"/>
        <v>9188</v>
      </c>
      <c r="D60" s="8">
        <v>4554</v>
      </c>
      <c r="E60" s="2">
        <v>4634</v>
      </c>
      <c r="F60" s="8">
        <v>3013</v>
      </c>
    </row>
    <row r="61" spans="1:6" ht="14.25">
      <c r="A61" s="1"/>
      <c r="B61" s="6" t="s">
        <v>63</v>
      </c>
      <c r="C61" s="2">
        <f t="shared" si="1"/>
        <v>9177</v>
      </c>
      <c r="D61" s="8">
        <v>4540</v>
      </c>
      <c r="E61" s="2">
        <v>4637</v>
      </c>
      <c r="F61" s="8">
        <v>3246</v>
      </c>
    </row>
    <row r="62" spans="1:6" ht="14.25">
      <c r="A62" s="1"/>
      <c r="B62" s="6" t="s">
        <v>64</v>
      </c>
      <c r="C62" s="2">
        <f t="shared" si="1"/>
        <v>4186</v>
      </c>
      <c r="D62" s="8">
        <v>2069</v>
      </c>
      <c r="E62" s="2">
        <v>2117</v>
      </c>
      <c r="F62" s="8">
        <v>1456</v>
      </c>
    </row>
    <row r="63" spans="1:6" ht="14.25">
      <c r="A63" s="1"/>
      <c r="B63" s="6" t="s">
        <v>65</v>
      </c>
      <c r="C63" s="2">
        <f t="shared" si="1"/>
        <v>5701</v>
      </c>
      <c r="D63" s="8">
        <v>2807</v>
      </c>
      <c r="E63" s="2">
        <v>2894</v>
      </c>
      <c r="F63" s="8">
        <v>1965</v>
      </c>
    </row>
    <row r="64" spans="1:6" ht="14.25">
      <c r="A64" s="1"/>
      <c r="B64" s="6" t="s">
        <v>66</v>
      </c>
      <c r="C64" s="2">
        <f t="shared" si="1"/>
        <v>4376</v>
      </c>
      <c r="D64" s="8">
        <v>2099</v>
      </c>
      <c r="E64" s="2">
        <v>2277</v>
      </c>
      <c r="F64" s="8">
        <v>1461</v>
      </c>
    </row>
    <row r="65" spans="1:6" ht="14.25">
      <c r="A65" s="1"/>
      <c r="B65" s="6" t="s">
        <v>67</v>
      </c>
      <c r="C65" s="2">
        <f t="shared" si="1"/>
        <v>3584</v>
      </c>
      <c r="D65" s="8">
        <v>1772</v>
      </c>
      <c r="E65" s="2">
        <v>1812</v>
      </c>
      <c r="F65" s="8">
        <v>1151</v>
      </c>
    </row>
    <row r="66" spans="1:6" ht="14.25">
      <c r="A66" s="1"/>
      <c r="B66" s="6" t="s">
        <v>68</v>
      </c>
      <c r="C66" s="2">
        <f t="shared" si="1"/>
        <v>48502</v>
      </c>
      <c r="D66" s="8">
        <f>D67+D68+D69+D70+D71+D72+D73+D74+D75</f>
        <v>24227</v>
      </c>
      <c r="E66" s="2">
        <f>E67+E68+E69+E70+E71+E72+E73+E74+E75</f>
        <v>24275</v>
      </c>
      <c r="F66" s="8">
        <f>F67+F68+F69+F70+F71+F72+F73+F74+F75</f>
        <v>14422</v>
      </c>
    </row>
    <row r="67" spans="1:6" ht="14.25">
      <c r="A67" s="1"/>
      <c r="B67" s="6" t="s">
        <v>69</v>
      </c>
      <c r="C67" s="2">
        <f t="shared" si="1"/>
        <v>2431</v>
      </c>
      <c r="D67" s="8">
        <v>1233</v>
      </c>
      <c r="E67" s="2">
        <v>1198</v>
      </c>
      <c r="F67" s="8">
        <v>623</v>
      </c>
    </row>
    <row r="68" spans="1:6" ht="14.25">
      <c r="A68" s="1"/>
      <c r="B68" s="6" t="s">
        <v>70</v>
      </c>
      <c r="C68" s="2">
        <f t="shared" si="1"/>
        <v>2234</v>
      </c>
      <c r="D68" s="8">
        <v>1096</v>
      </c>
      <c r="E68" s="2">
        <v>1138</v>
      </c>
      <c r="F68" s="8">
        <v>582</v>
      </c>
    </row>
    <row r="69" spans="1:6" ht="14.25">
      <c r="A69" s="1"/>
      <c r="B69" s="6" t="s">
        <v>71</v>
      </c>
      <c r="C69" s="2">
        <f t="shared" si="1"/>
        <v>4925</v>
      </c>
      <c r="D69" s="8">
        <v>2417</v>
      </c>
      <c r="E69" s="2">
        <v>2508</v>
      </c>
      <c r="F69" s="8">
        <v>1393</v>
      </c>
    </row>
    <row r="70" spans="1:6" ht="14.25">
      <c r="A70" s="1"/>
      <c r="B70" s="6" t="s">
        <v>72</v>
      </c>
      <c r="C70" s="2">
        <f aca="true" t="shared" si="2" ref="C70:C79">D70+E70</f>
        <v>8343</v>
      </c>
      <c r="D70" s="8">
        <v>4457</v>
      </c>
      <c r="E70" s="2">
        <v>3886</v>
      </c>
      <c r="F70" s="8">
        <v>2752</v>
      </c>
    </row>
    <row r="71" spans="1:6" ht="14.25">
      <c r="A71" s="1"/>
      <c r="B71" s="6" t="s">
        <v>73</v>
      </c>
      <c r="C71" s="2">
        <f t="shared" si="2"/>
        <v>5566</v>
      </c>
      <c r="D71" s="8">
        <v>2783</v>
      </c>
      <c r="E71" s="2">
        <v>2783</v>
      </c>
      <c r="F71" s="8">
        <v>1652</v>
      </c>
    </row>
    <row r="72" spans="1:6" ht="14.25">
      <c r="A72" s="1"/>
      <c r="B72" s="6" t="s">
        <v>74</v>
      </c>
      <c r="C72" s="2">
        <f t="shared" si="2"/>
        <v>18160</v>
      </c>
      <c r="D72" s="8">
        <v>8867</v>
      </c>
      <c r="E72" s="2">
        <v>9293</v>
      </c>
      <c r="F72" s="8">
        <v>5417</v>
      </c>
    </row>
    <row r="73" spans="1:6" ht="14.25">
      <c r="A73" s="1"/>
      <c r="B73" s="6" t="s">
        <v>75</v>
      </c>
      <c r="C73" s="2">
        <f t="shared" si="2"/>
        <v>2368</v>
      </c>
      <c r="D73" s="8">
        <v>1173</v>
      </c>
      <c r="E73" s="2">
        <v>1195</v>
      </c>
      <c r="F73" s="8">
        <v>666</v>
      </c>
    </row>
    <row r="74" spans="1:6" ht="14.25">
      <c r="A74" s="1"/>
      <c r="B74" s="6" t="s">
        <v>76</v>
      </c>
      <c r="C74" s="2">
        <f t="shared" si="2"/>
        <v>1640</v>
      </c>
      <c r="D74" s="8">
        <v>807</v>
      </c>
      <c r="E74" s="2">
        <v>833</v>
      </c>
      <c r="F74" s="8">
        <v>492</v>
      </c>
    </row>
    <row r="75" spans="1:6" ht="14.25">
      <c r="A75" s="1"/>
      <c r="B75" s="6" t="s">
        <v>77</v>
      </c>
      <c r="C75" s="2">
        <f t="shared" si="2"/>
        <v>2835</v>
      </c>
      <c r="D75" s="8">
        <v>1394</v>
      </c>
      <c r="E75" s="2">
        <v>1441</v>
      </c>
      <c r="F75" s="8">
        <v>845</v>
      </c>
    </row>
    <row r="76" spans="1:6" ht="14.25">
      <c r="A76" s="1"/>
      <c r="B76" s="6" t="s">
        <v>78</v>
      </c>
      <c r="C76" s="2">
        <f t="shared" si="2"/>
        <v>29780</v>
      </c>
      <c r="D76" s="8">
        <f>D77+D78+D79</f>
        <v>14844</v>
      </c>
      <c r="E76" s="2">
        <f>E77+E78+E79</f>
        <v>14936</v>
      </c>
      <c r="F76" s="8">
        <f>F77+F78+F79</f>
        <v>9751</v>
      </c>
    </row>
    <row r="77" spans="1:6" ht="14.25">
      <c r="A77" s="1"/>
      <c r="B77" s="6" t="s">
        <v>79</v>
      </c>
      <c r="C77" s="2">
        <f t="shared" si="2"/>
        <v>27659</v>
      </c>
      <c r="D77" s="8">
        <v>13826</v>
      </c>
      <c r="E77" s="2">
        <v>13833</v>
      </c>
      <c r="F77" s="8">
        <v>8988</v>
      </c>
    </row>
    <row r="78" spans="1:6" ht="14.25">
      <c r="A78" s="1"/>
      <c r="B78" s="6" t="s">
        <v>80</v>
      </c>
      <c r="C78" s="2">
        <f t="shared" si="2"/>
        <v>1135</v>
      </c>
      <c r="D78" s="8">
        <v>543</v>
      </c>
      <c r="E78" s="2">
        <v>592</v>
      </c>
      <c r="F78" s="8">
        <v>369</v>
      </c>
    </row>
    <row r="79" spans="1:6" ht="14.25">
      <c r="A79" s="1"/>
      <c r="B79" s="7" t="s">
        <v>81</v>
      </c>
      <c r="C79" s="3">
        <f t="shared" si="2"/>
        <v>986</v>
      </c>
      <c r="D79" s="9">
        <v>475</v>
      </c>
      <c r="E79" s="3">
        <v>511</v>
      </c>
      <c r="F79" s="9">
        <v>394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「住民基本台帳」（平成9年5月）</dc:subject>
  <dc:creator/>
  <cp:keywords/>
  <dc:description/>
  <cp:lastModifiedBy>山梨県統計調査課</cp:lastModifiedBy>
  <dcterms:created xsi:type="dcterms:W3CDTF">1997-09-22T06:37:02Z</dcterms:created>
  <dcterms:modified xsi:type="dcterms:W3CDTF">2009-02-05T00:10:34Z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