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2000" windowHeight="5955" activeTab="0"/>
  </bookViews>
  <sheets>
    <sheet name="Sheet1" sheetId="1" r:id="rId1"/>
  </sheets>
  <definedNames>
    <definedName name="_xlnm.Print_Area" localSheetId="0">'Sheet1'!$B$2:$J$88</definedName>
  </definedNames>
  <calcPr fullCalcOnLoad="1"/>
</workbook>
</file>

<file path=xl/sharedStrings.xml><?xml version="1.0" encoding="utf-8"?>
<sst xmlns="http://schemas.openxmlformats.org/spreadsheetml/2006/main" count="97" uniqueCount="96">
  <si>
    <t>市町村別病院・診療所数</t>
  </si>
  <si>
    <t>地域名</t>
  </si>
  <si>
    <t>病院</t>
  </si>
  <si>
    <t>一般診療所</t>
  </si>
  <si>
    <t>歯科診療所</t>
  </si>
  <si>
    <t>総数</t>
  </si>
  <si>
    <t>有床</t>
  </si>
  <si>
    <t>無床</t>
  </si>
  <si>
    <t>総計</t>
  </si>
  <si>
    <t>市部計</t>
  </si>
  <si>
    <t>郡部計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</si>
  <si>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</si>
  <si>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</si>
  <si>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</si>
  <si>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</si>
  <si>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</si>
  <si>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</si>
  <si>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</si>
  <si>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</si>
  <si>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春日居町</t>
  </si>
  <si>
    <t>牧丘町</t>
  </si>
  <si>
    <t>三富村</t>
  </si>
  <si>
    <t>勝沼町</t>
  </si>
  <si>
    <t>大和村</t>
  </si>
  <si>
    <t>東八代郡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</si>
  <si>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</si>
  <si>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</si>
  <si>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</si>
  <si>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</si>
  <si>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</si>
  <si>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</si>
  <si>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</si>
  <si>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</si>
  <si>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西八代郡</t>
  </si>
  <si>
    <t>上九一色村</t>
  </si>
  <si>
    <t>三珠町</t>
  </si>
  <si>
    <t>市川大門町</t>
  </si>
  <si>
    <t>六郷町</t>
  </si>
  <si>
    <t>下部町</t>
  </si>
  <si>
    <t>南巨摩郡</t>
  </si>
  <si>
    <t>増穂町</t>
  </si>
  <si>
    <t>鰍沢町</t>
  </si>
  <si>
    <t>中富町</t>
  </si>
  <si>
    <t>早川町</t>
  </si>
  <si>
    <t>身延町</t>
  </si>
  <si>
    <t>南部町</t>
  </si>
  <si>
    <t>富沢町</t>
  </si>
  <si>
    <t>中巨摩郡</t>
  </si>
  <si>
    <t>竜王町</t>
  </si>
  <si>
    <t>敷島町</t>
  </si>
  <si>
    <t>玉穂町</t>
  </si>
  <si>
    <t>昭和町</t>
  </si>
  <si>
    <t>田富町</t>
  </si>
  <si>
    <t>八田村</t>
  </si>
  <si>
    <t>白根町</t>
  </si>
  <si>
    <t>芦安村</t>
  </si>
  <si>
    <t>若草町</t>
  </si>
  <si>
    <t>櫛形町</t>
  </si>
  <si>
    <t>甲西町</t>
  </si>
  <si>
    <t>北巨摩郡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</si>
  <si>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</si>
  <si>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</si>
  <si>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</si>
  <si>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</si>
  <si>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</si>
  <si>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</si>
  <si>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</si>
  <si>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</si>
  <si>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</si>
  <si>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南都留郡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</si>
  <si>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</si>
  <si>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</si>
  <si>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</si>
  <si>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</si>
  <si>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</si>
  <si>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</si>
  <si>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</si>
  <si>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</si>
  <si>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</si>
  <si>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北都留郡</t>
  </si>
  <si>
    <t>上野原町</t>
  </si>
  <si>
    <t>小菅村</t>
  </si>
  <si>
    <t>丹波山村</t>
  </si>
  <si>
    <t>甲府保健所</t>
  </si>
  <si>
    <t>日下部保健所</t>
  </si>
  <si>
    <t>石和保健所</t>
  </si>
  <si>
    <t>身延保健所</t>
  </si>
  <si>
    <t>小笠原保健所</t>
  </si>
  <si>
    <t>韮崎保健所</t>
  </si>
  <si>
    <t>吉田保健所</t>
  </si>
  <si>
    <t>大月保健所</t>
  </si>
  <si>
    <t>平成11年</t>
  </si>
  <si>
    <t>市町村別病院・診療所数ページ &lt;&lt;</t>
  </si>
  <si>
    <t>精神</t>
  </si>
  <si>
    <t>結核</t>
  </si>
  <si>
    <t>一般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</si>
</sst>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2" fillId="0" borderId="0" xfId="16" applyAlignment="1">
      <alignment vertical="center"/>
    </xf>
    <xf numFmtId="41" fontId="0" fillId="0" borderId="1" xfId="0" applyNumberFormat="1" applyBorder="1" applyAlignment="1">
      <alignment horizontal="right"/>
    </xf>
    <xf numFmtId="41" fontId="0" fillId="0" borderId="5" xfId="0" applyNumberFormat="1" applyBorder="1" applyAlignment="1">
      <alignment horizontal="right"/>
    </xf>
    <xf numFmtId="41" fontId="0" fillId="0" borderId="5" xfId="17" applyNumberFormat="1" applyBorder="1" applyAlignment="1">
      <alignment horizontal="right"/>
    </xf>
    <xf numFmtId="41" fontId="0" fillId="0" borderId="0" xfId="17" applyNumberFormat="1" applyBorder="1" applyAlignment="1">
      <alignment horizontal="right"/>
    </xf>
    <xf numFmtId="41" fontId="0" fillId="0" borderId="2" xfId="0" applyNumberFormat="1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J/dbja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tabSelected="1" workbookViewId="0" topLeftCell="A1">
      <selection activeCell="A1" sqref="A1"/>
    </sheetView>
  </sheetViews>
  <sheetFormatPr defaultColWidth="10.625" defaultRowHeight="13.5"/>
  <cols>
    <col min="2" max="2" width="13.00390625" style="0" customWidth="1"/>
    <col min="3" max="6" width="5.25390625" style="0" customWidth="1"/>
    <col min="7" max="9" width="5.75390625" style="0" customWidth="1"/>
    <col min="10" max="10" width="11.00390625" style="0" customWidth="1"/>
    <col min="11" max="11" width="11.625" style="0" customWidth="1"/>
  </cols>
  <sheetData>
    <row r="1" ht="13.5">
      <c r="A1" s="8" t="s">
        <v>92</v>
      </c>
    </row>
    <row r="2" ht="13.5">
      <c r="B2" t="s">
        <v>0</v>
      </c>
    </row>
    <row r="3" ht="13.5">
      <c r="B3" t="s">
        <v>91</v>
      </c>
    </row>
    <row r="4" spans="2:10" ht="13.5">
      <c r="B4" s="1" t="s">
        <v>1</v>
      </c>
      <c r="C4" s="14" t="s">
        <v>2</v>
      </c>
      <c r="D4" s="15"/>
      <c r="E4" s="15"/>
      <c r="F4" s="16"/>
      <c r="G4" s="14" t="s">
        <v>3</v>
      </c>
      <c r="H4" s="15"/>
      <c r="I4" s="16"/>
      <c r="J4" s="6" t="s">
        <v>4</v>
      </c>
    </row>
    <row r="5" spans="2:10" ht="13.5">
      <c r="B5" s="2"/>
      <c r="C5" s="3" t="s">
        <v>5</v>
      </c>
      <c r="D5" s="3" t="s">
        <v>93</v>
      </c>
      <c r="E5" s="3" t="s">
        <v>94</v>
      </c>
      <c r="F5" s="3" t="s">
        <v>95</v>
      </c>
      <c r="G5" s="2" t="s">
        <v>5</v>
      </c>
      <c r="H5" s="3" t="s">
        <v>6</v>
      </c>
      <c r="I5" s="3" t="s">
        <v>7</v>
      </c>
      <c r="J5" s="7"/>
    </row>
    <row r="6" spans="2:10" ht="13.5">
      <c r="B6" s="4" t="s">
        <v>8</v>
      </c>
      <c r="C6" s="9">
        <v>59</v>
      </c>
      <c r="D6" s="9">
        <v>9</v>
      </c>
      <c r="E6" s="9">
        <v>0</v>
      </c>
      <c r="F6" s="9">
        <v>50</v>
      </c>
      <c r="G6" s="9">
        <v>604</v>
      </c>
      <c r="H6" s="9">
        <v>142</v>
      </c>
      <c r="I6" s="9">
        <v>462</v>
      </c>
      <c r="J6" s="9">
        <v>401</v>
      </c>
    </row>
    <row r="7" spans="2:10" ht="13.5">
      <c r="B7" s="4" t="s">
        <v>9</v>
      </c>
      <c r="C7" s="10">
        <f>SUM(C9:C15)</f>
        <v>29</v>
      </c>
      <c r="D7" s="10">
        <f aca="true" t="shared" si="0" ref="D7:J7">SUM(D9:D15)</f>
        <v>7</v>
      </c>
      <c r="E7" s="10">
        <f t="shared" si="0"/>
        <v>0</v>
      </c>
      <c r="F7" s="10">
        <f t="shared" si="0"/>
        <v>22</v>
      </c>
      <c r="G7" s="10">
        <f t="shared" si="0"/>
        <v>335</v>
      </c>
      <c r="H7" s="10">
        <f t="shared" si="0"/>
        <v>85</v>
      </c>
      <c r="I7" s="10">
        <f t="shared" si="0"/>
        <v>250</v>
      </c>
      <c r="J7" s="10">
        <f t="shared" si="0"/>
        <v>227</v>
      </c>
    </row>
    <row r="8" spans="2:10" ht="13.5">
      <c r="B8" s="4" t="s">
        <v>10</v>
      </c>
      <c r="C8" s="10">
        <f>SUM(C16,C22,C31,C37,C45,C57,C67,C77)</f>
        <v>30</v>
      </c>
      <c r="D8" s="10">
        <f aca="true" t="shared" si="1" ref="D8:J8">SUM(D16,D22,D31,D37,D45,D57,D67,D77)</f>
        <v>2</v>
      </c>
      <c r="E8" s="10">
        <f t="shared" si="1"/>
        <v>0</v>
      </c>
      <c r="F8" s="10">
        <f t="shared" si="1"/>
        <v>28</v>
      </c>
      <c r="G8" s="10">
        <f t="shared" si="1"/>
        <v>269</v>
      </c>
      <c r="H8" s="10">
        <f t="shared" si="1"/>
        <v>57</v>
      </c>
      <c r="I8" s="10">
        <f t="shared" si="1"/>
        <v>212</v>
      </c>
      <c r="J8" s="10">
        <f t="shared" si="1"/>
        <v>174</v>
      </c>
    </row>
    <row r="9" spans="2:10" ht="13.5">
      <c r="B9" s="4" t="s">
        <v>11</v>
      </c>
      <c r="C9" s="10">
        <f>SUM(D9:F9)</f>
        <v>16</v>
      </c>
      <c r="D9" s="10">
        <v>3</v>
      </c>
      <c r="E9" s="11">
        <v>0</v>
      </c>
      <c r="F9" s="11">
        <v>13</v>
      </c>
      <c r="G9" s="12">
        <f>SUM(H9:I9)</f>
        <v>210</v>
      </c>
      <c r="H9" s="11">
        <v>54</v>
      </c>
      <c r="I9" s="12">
        <v>156</v>
      </c>
      <c r="J9" s="11">
        <v>127</v>
      </c>
    </row>
    <row r="10" spans="2:10" ht="13.5">
      <c r="B10" s="4" t="s">
        <v>12</v>
      </c>
      <c r="C10" s="10">
        <f aca="true" t="shared" si="2" ref="C10:C73">SUM(D10:F10)</f>
        <v>1</v>
      </c>
      <c r="D10" s="10">
        <v>0</v>
      </c>
      <c r="E10" s="11">
        <v>0</v>
      </c>
      <c r="F10" s="11">
        <v>1</v>
      </c>
      <c r="G10" s="12">
        <f aca="true" t="shared" si="3" ref="G10:G73">SUM(H10:I10)</f>
        <v>36</v>
      </c>
      <c r="H10" s="11">
        <v>10</v>
      </c>
      <c r="I10" s="12">
        <v>26</v>
      </c>
      <c r="J10" s="11">
        <v>35</v>
      </c>
    </row>
    <row r="11" spans="2:10" ht="13.5">
      <c r="B11" s="4" t="s">
        <v>13</v>
      </c>
      <c r="C11" s="10">
        <f t="shared" si="2"/>
        <v>1</v>
      </c>
      <c r="D11" s="10">
        <v>0</v>
      </c>
      <c r="E11" s="11">
        <v>0</v>
      </c>
      <c r="F11" s="11">
        <v>1</v>
      </c>
      <c r="G11" s="12">
        <f t="shared" si="3"/>
        <v>13</v>
      </c>
      <c r="H11" s="11">
        <v>5</v>
      </c>
      <c r="I11" s="12">
        <v>8</v>
      </c>
      <c r="J11" s="11">
        <v>11</v>
      </c>
    </row>
    <row r="12" spans="2:10" ht="13.5">
      <c r="B12" s="4" t="s">
        <v>14</v>
      </c>
      <c r="C12" s="10">
        <f t="shared" si="2"/>
        <v>2</v>
      </c>
      <c r="D12" s="10">
        <v>1</v>
      </c>
      <c r="E12" s="11">
        <v>0</v>
      </c>
      <c r="F12" s="11">
        <v>1</v>
      </c>
      <c r="G12" s="12">
        <f t="shared" si="3"/>
        <v>15</v>
      </c>
      <c r="H12" s="11">
        <v>3</v>
      </c>
      <c r="I12" s="12">
        <v>12</v>
      </c>
      <c r="J12" s="11">
        <v>13</v>
      </c>
    </row>
    <row r="13" spans="2:10" ht="13.5">
      <c r="B13" s="4" t="s">
        <v>15</v>
      </c>
      <c r="C13" s="10">
        <f t="shared" si="2"/>
        <v>3</v>
      </c>
      <c r="D13" s="10">
        <v>1</v>
      </c>
      <c r="E13" s="11">
        <v>0</v>
      </c>
      <c r="F13" s="11">
        <v>2</v>
      </c>
      <c r="G13" s="12">
        <f t="shared" si="3"/>
        <v>19</v>
      </c>
      <c r="H13" s="11">
        <v>3</v>
      </c>
      <c r="I13" s="12">
        <v>16</v>
      </c>
      <c r="J13" s="11">
        <v>13</v>
      </c>
    </row>
    <row r="14" spans="2:10" ht="13.5">
      <c r="B14" s="4" t="s">
        <v>16</v>
      </c>
      <c r="C14" s="10">
        <f t="shared" si="2"/>
        <v>1</v>
      </c>
      <c r="D14" s="10">
        <v>0</v>
      </c>
      <c r="E14" s="11">
        <v>0</v>
      </c>
      <c r="F14" s="11">
        <v>1</v>
      </c>
      <c r="G14" s="12">
        <f t="shared" si="3"/>
        <v>21</v>
      </c>
      <c r="H14" s="11">
        <v>4</v>
      </c>
      <c r="I14" s="12">
        <v>17</v>
      </c>
      <c r="J14" s="11">
        <v>14</v>
      </c>
    </row>
    <row r="15" spans="2:10" ht="13.5">
      <c r="B15" s="4" t="s">
        <v>17</v>
      </c>
      <c r="C15" s="10">
        <f t="shared" si="2"/>
        <v>5</v>
      </c>
      <c r="D15" s="10">
        <v>2</v>
      </c>
      <c r="E15" s="11">
        <v>0</v>
      </c>
      <c r="F15" s="11">
        <v>3</v>
      </c>
      <c r="G15" s="12">
        <f t="shared" si="3"/>
        <v>21</v>
      </c>
      <c r="H15" s="11">
        <v>6</v>
      </c>
      <c r="I15" s="12">
        <v>15</v>
      </c>
      <c r="J15" s="11">
        <v>14</v>
      </c>
    </row>
    <row r="16" spans="2:10" ht="13.5">
      <c r="B16" s="4" t="s">
        <v>18</v>
      </c>
      <c r="C16" s="10">
        <f>SUM(C17:C21)</f>
        <v>5</v>
      </c>
      <c r="D16" s="10">
        <f aca="true" t="shared" si="4" ref="D16:J16">SUM(D17:D21)</f>
        <v>0</v>
      </c>
      <c r="E16" s="10">
        <f t="shared" si="4"/>
        <v>0</v>
      </c>
      <c r="F16" s="10">
        <f t="shared" si="4"/>
        <v>5</v>
      </c>
      <c r="G16" s="10">
        <f t="shared" si="4"/>
        <v>10</v>
      </c>
      <c r="H16" s="10">
        <f t="shared" si="4"/>
        <v>2</v>
      </c>
      <c r="I16" s="10">
        <f t="shared" si="4"/>
        <v>8</v>
      </c>
      <c r="J16" s="10">
        <f t="shared" si="4"/>
        <v>10</v>
      </c>
    </row>
    <row r="17" spans="2:10" ht="13.5">
      <c r="B17" s="4" t="s">
        <v>19</v>
      </c>
      <c r="C17" s="10">
        <f t="shared" si="2"/>
        <v>3</v>
      </c>
      <c r="D17" s="10">
        <v>0</v>
      </c>
      <c r="E17" s="11">
        <v>0</v>
      </c>
      <c r="F17" s="11">
        <v>3</v>
      </c>
      <c r="G17" s="12">
        <f t="shared" si="3"/>
        <v>3</v>
      </c>
      <c r="H17" s="11">
        <v>1</v>
      </c>
      <c r="I17" s="12">
        <v>2</v>
      </c>
      <c r="J17" s="11">
        <v>3</v>
      </c>
    </row>
    <row r="18" spans="2:10" ht="13.5">
      <c r="B18" s="4" t="s">
        <v>20</v>
      </c>
      <c r="C18" s="10">
        <f t="shared" si="2"/>
        <v>1</v>
      </c>
      <c r="D18" s="10">
        <v>0</v>
      </c>
      <c r="E18" s="11">
        <v>0</v>
      </c>
      <c r="F18" s="11">
        <v>1</v>
      </c>
      <c r="G18" s="12">
        <f t="shared" si="3"/>
        <v>1</v>
      </c>
      <c r="H18" s="11">
        <v>0</v>
      </c>
      <c r="I18" s="12">
        <v>1</v>
      </c>
      <c r="J18" s="11">
        <v>2</v>
      </c>
    </row>
    <row r="19" spans="2:10" ht="13.5">
      <c r="B19" s="4" t="s">
        <v>21</v>
      </c>
      <c r="C19" s="10">
        <f t="shared" si="2"/>
        <v>0</v>
      </c>
      <c r="D19" s="10">
        <v>0</v>
      </c>
      <c r="E19" s="11">
        <v>0</v>
      </c>
      <c r="F19" s="11">
        <v>0</v>
      </c>
      <c r="G19" s="12">
        <f t="shared" si="3"/>
        <v>2</v>
      </c>
      <c r="H19" s="11">
        <v>0</v>
      </c>
      <c r="I19" s="12">
        <v>2</v>
      </c>
      <c r="J19" s="11">
        <v>0</v>
      </c>
    </row>
    <row r="20" spans="2:10" ht="13.5">
      <c r="B20" s="4" t="s">
        <v>22</v>
      </c>
      <c r="C20" s="10">
        <f t="shared" si="2"/>
        <v>1</v>
      </c>
      <c r="D20" s="10">
        <v>0</v>
      </c>
      <c r="E20" s="11">
        <v>0</v>
      </c>
      <c r="F20" s="11">
        <v>1</v>
      </c>
      <c r="G20" s="12">
        <f t="shared" si="3"/>
        <v>2</v>
      </c>
      <c r="H20" s="11">
        <v>1</v>
      </c>
      <c r="I20" s="12">
        <v>1</v>
      </c>
      <c r="J20" s="11">
        <v>4</v>
      </c>
    </row>
    <row r="21" spans="2:10" ht="13.5">
      <c r="B21" s="4" t="s">
        <v>23</v>
      </c>
      <c r="C21" s="10">
        <f t="shared" si="2"/>
        <v>0</v>
      </c>
      <c r="D21" s="10">
        <v>0</v>
      </c>
      <c r="E21" s="11">
        <v>0</v>
      </c>
      <c r="F21" s="11">
        <v>0</v>
      </c>
      <c r="G21" s="12">
        <f t="shared" si="3"/>
        <v>2</v>
      </c>
      <c r="H21" s="11">
        <v>0</v>
      </c>
      <c r="I21" s="12">
        <v>2</v>
      </c>
      <c r="J21" s="11">
        <v>1</v>
      </c>
    </row>
    <row r="22" spans="2:10" ht="13.5">
      <c r="B22" s="4" t="s">
        <v>24</v>
      </c>
      <c r="C22" s="10">
        <f>SUM(C23:C30)</f>
        <v>5</v>
      </c>
      <c r="D22" s="10">
        <f aca="true" t="shared" si="5" ref="D22:J22">SUM(D23:D30)</f>
        <v>0</v>
      </c>
      <c r="E22" s="10">
        <f t="shared" si="5"/>
        <v>0</v>
      </c>
      <c r="F22" s="10">
        <f t="shared" si="5"/>
        <v>5</v>
      </c>
      <c r="G22" s="10">
        <f t="shared" si="5"/>
        <v>26</v>
      </c>
      <c r="H22" s="10">
        <f t="shared" si="5"/>
        <v>8</v>
      </c>
      <c r="I22" s="10">
        <f t="shared" si="5"/>
        <v>18</v>
      </c>
      <c r="J22" s="10">
        <f t="shared" si="5"/>
        <v>22</v>
      </c>
    </row>
    <row r="23" spans="2:10" ht="13.5">
      <c r="B23" s="4" t="s">
        <v>25</v>
      </c>
      <c r="C23" s="10">
        <f t="shared" si="2"/>
        <v>4</v>
      </c>
      <c r="D23" s="10">
        <v>0</v>
      </c>
      <c r="E23" s="11">
        <v>0</v>
      </c>
      <c r="F23" s="11">
        <v>4</v>
      </c>
      <c r="G23" s="12">
        <f t="shared" si="3"/>
        <v>14</v>
      </c>
      <c r="H23" s="11">
        <v>5</v>
      </c>
      <c r="I23" s="12">
        <v>9</v>
      </c>
      <c r="J23" s="11">
        <v>11</v>
      </c>
    </row>
    <row r="24" spans="2:10" ht="13.5">
      <c r="B24" s="4" t="s">
        <v>26</v>
      </c>
      <c r="C24" s="10">
        <f t="shared" si="2"/>
        <v>0</v>
      </c>
      <c r="D24" s="10">
        <v>0</v>
      </c>
      <c r="E24" s="11">
        <v>0</v>
      </c>
      <c r="F24" s="11">
        <v>0</v>
      </c>
      <c r="G24" s="12">
        <f t="shared" si="3"/>
        <v>3</v>
      </c>
      <c r="H24" s="11">
        <v>1</v>
      </c>
      <c r="I24" s="12">
        <v>2</v>
      </c>
      <c r="J24" s="11">
        <v>4</v>
      </c>
    </row>
    <row r="25" spans="2:10" ht="13.5">
      <c r="B25" s="4" t="s">
        <v>27</v>
      </c>
      <c r="C25" s="10">
        <f t="shared" si="2"/>
        <v>1</v>
      </c>
      <c r="D25" s="10">
        <v>0</v>
      </c>
      <c r="E25" s="11">
        <v>0</v>
      </c>
      <c r="F25" s="11">
        <v>1</v>
      </c>
      <c r="G25" s="12">
        <f t="shared" si="3"/>
        <v>2</v>
      </c>
      <c r="H25" s="11">
        <v>0</v>
      </c>
      <c r="I25" s="12">
        <v>2</v>
      </c>
      <c r="J25" s="11">
        <v>4</v>
      </c>
    </row>
    <row r="26" spans="2:10" ht="13.5">
      <c r="B26" s="4" t="s">
        <v>28</v>
      </c>
      <c r="C26" s="10">
        <f t="shared" si="2"/>
        <v>0</v>
      </c>
      <c r="D26" s="10">
        <v>0</v>
      </c>
      <c r="E26" s="11">
        <v>0</v>
      </c>
      <c r="F26" s="11">
        <v>0</v>
      </c>
      <c r="G26" s="12">
        <f t="shared" si="3"/>
        <v>2</v>
      </c>
      <c r="H26" s="11">
        <v>1</v>
      </c>
      <c r="I26" s="12">
        <v>1</v>
      </c>
      <c r="J26" s="11">
        <v>2</v>
      </c>
    </row>
    <row r="27" spans="2:10" ht="13.5">
      <c r="B27" s="4" t="s">
        <v>29</v>
      </c>
      <c r="C27" s="10">
        <f t="shared" si="2"/>
        <v>0</v>
      </c>
      <c r="D27" s="10">
        <v>0</v>
      </c>
      <c r="E27" s="11">
        <v>0</v>
      </c>
      <c r="F27" s="11">
        <v>0</v>
      </c>
      <c r="G27" s="12">
        <f t="shared" si="3"/>
        <v>1</v>
      </c>
      <c r="H27" s="11">
        <v>1</v>
      </c>
      <c r="I27" s="12">
        <v>0</v>
      </c>
      <c r="J27" s="11">
        <v>0</v>
      </c>
    </row>
    <row r="28" spans="2:10" ht="13.5">
      <c r="B28" s="4" t="s">
        <v>30</v>
      </c>
      <c r="C28" s="10">
        <f t="shared" si="2"/>
        <v>0</v>
      </c>
      <c r="D28" s="10">
        <v>0</v>
      </c>
      <c r="E28" s="11">
        <v>0</v>
      </c>
      <c r="F28" s="11">
        <v>0</v>
      </c>
      <c r="G28" s="12">
        <f t="shared" si="3"/>
        <v>2</v>
      </c>
      <c r="H28" s="11">
        <v>0</v>
      </c>
      <c r="I28" s="12">
        <v>2</v>
      </c>
      <c r="J28" s="11">
        <v>1</v>
      </c>
    </row>
    <row r="29" spans="2:10" ht="13.5">
      <c r="B29" s="4" t="s">
        <v>31</v>
      </c>
      <c r="C29" s="10">
        <f t="shared" si="2"/>
        <v>0</v>
      </c>
      <c r="D29" s="10">
        <v>0</v>
      </c>
      <c r="E29" s="11">
        <v>0</v>
      </c>
      <c r="F29" s="11">
        <v>0</v>
      </c>
      <c r="G29" s="12">
        <f t="shared" si="3"/>
        <v>1</v>
      </c>
      <c r="H29" s="11">
        <v>0</v>
      </c>
      <c r="I29" s="12">
        <v>1</v>
      </c>
      <c r="J29" s="11">
        <v>0</v>
      </c>
    </row>
    <row r="30" spans="2:10" ht="13.5">
      <c r="B30" s="4" t="s">
        <v>32</v>
      </c>
      <c r="C30" s="10">
        <f t="shared" si="2"/>
        <v>0</v>
      </c>
      <c r="D30" s="10">
        <v>0</v>
      </c>
      <c r="E30" s="11">
        <v>0</v>
      </c>
      <c r="F30" s="11">
        <v>0</v>
      </c>
      <c r="G30" s="12">
        <f t="shared" si="3"/>
        <v>1</v>
      </c>
      <c r="H30" s="11">
        <v>0</v>
      </c>
      <c r="I30" s="12">
        <v>1</v>
      </c>
      <c r="J30" s="11">
        <v>0</v>
      </c>
    </row>
    <row r="31" spans="2:10" ht="13.5">
      <c r="B31" s="4" t="s">
        <v>33</v>
      </c>
      <c r="C31" s="10">
        <f>SUM(C32:C36)</f>
        <v>2</v>
      </c>
      <c r="D31" s="10">
        <f aca="true" t="shared" si="6" ref="D31:J31">SUM(D32:D36)</f>
        <v>0</v>
      </c>
      <c r="E31" s="10">
        <f t="shared" si="6"/>
        <v>0</v>
      </c>
      <c r="F31" s="10">
        <f t="shared" si="6"/>
        <v>2</v>
      </c>
      <c r="G31" s="10">
        <f t="shared" si="6"/>
        <v>16</v>
      </c>
      <c r="H31" s="10">
        <f t="shared" si="6"/>
        <v>2</v>
      </c>
      <c r="I31" s="10">
        <f t="shared" si="6"/>
        <v>14</v>
      </c>
      <c r="J31" s="10">
        <f t="shared" si="6"/>
        <v>13</v>
      </c>
    </row>
    <row r="32" spans="2:10" ht="13.5">
      <c r="B32" s="4" t="s">
        <v>34</v>
      </c>
      <c r="C32" s="10">
        <f t="shared" si="2"/>
        <v>0</v>
      </c>
      <c r="D32" s="10">
        <v>0</v>
      </c>
      <c r="E32" s="11">
        <v>0</v>
      </c>
      <c r="F32" s="11">
        <v>0</v>
      </c>
      <c r="G32" s="12">
        <f t="shared" si="3"/>
        <v>4</v>
      </c>
      <c r="H32" s="11">
        <v>0</v>
      </c>
      <c r="I32" s="12">
        <v>4</v>
      </c>
      <c r="J32" s="11">
        <v>4</v>
      </c>
    </row>
    <row r="33" spans="2:10" ht="13.5">
      <c r="B33" s="4" t="s">
        <v>35</v>
      </c>
      <c r="C33" s="10">
        <f t="shared" si="2"/>
        <v>0</v>
      </c>
      <c r="D33" s="10">
        <v>0</v>
      </c>
      <c r="E33" s="11">
        <v>0</v>
      </c>
      <c r="F33" s="11">
        <v>0</v>
      </c>
      <c r="G33" s="12">
        <f t="shared" si="3"/>
        <v>2</v>
      </c>
      <c r="H33" s="11">
        <v>0</v>
      </c>
      <c r="I33" s="12">
        <v>2</v>
      </c>
      <c r="J33" s="11">
        <v>2</v>
      </c>
    </row>
    <row r="34" spans="2:10" ht="13.5">
      <c r="B34" s="4" t="s">
        <v>36</v>
      </c>
      <c r="C34" s="10">
        <f t="shared" si="2"/>
        <v>1</v>
      </c>
      <c r="D34" s="10">
        <v>0</v>
      </c>
      <c r="E34" s="11">
        <v>0</v>
      </c>
      <c r="F34" s="11">
        <v>1</v>
      </c>
      <c r="G34" s="12">
        <f t="shared" si="3"/>
        <v>4</v>
      </c>
      <c r="H34" s="11">
        <v>2</v>
      </c>
      <c r="I34" s="12">
        <v>2</v>
      </c>
      <c r="J34" s="11">
        <v>5</v>
      </c>
    </row>
    <row r="35" spans="2:10" ht="13.5">
      <c r="B35" s="4" t="s">
        <v>37</v>
      </c>
      <c r="C35" s="10">
        <f t="shared" si="2"/>
        <v>0</v>
      </c>
      <c r="D35" s="10">
        <v>0</v>
      </c>
      <c r="E35" s="11">
        <v>0</v>
      </c>
      <c r="F35" s="11">
        <v>0</v>
      </c>
      <c r="G35" s="12">
        <f t="shared" si="3"/>
        <v>3</v>
      </c>
      <c r="H35" s="11">
        <v>0</v>
      </c>
      <c r="I35" s="12">
        <v>3</v>
      </c>
      <c r="J35" s="11">
        <v>1</v>
      </c>
    </row>
    <row r="36" spans="2:10" ht="13.5">
      <c r="B36" s="4" t="s">
        <v>38</v>
      </c>
      <c r="C36" s="10">
        <f t="shared" si="2"/>
        <v>1</v>
      </c>
      <c r="D36" s="10">
        <v>0</v>
      </c>
      <c r="E36" s="11">
        <v>0</v>
      </c>
      <c r="F36" s="11">
        <v>1</v>
      </c>
      <c r="G36" s="12">
        <f t="shared" si="3"/>
        <v>3</v>
      </c>
      <c r="H36" s="11">
        <v>0</v>
      </c>
      <c r="I36" s="12">
        <v>3</v>
      </c>
      <c r="J36" s="11">
        <v>1</v>
      </c>
    </row>
    <row r="37" spans="2:10" ht="13.5">
      <c r="B37" s="4" t="s">
        <v>39</v>
      </c>
      <c r="C37" s="10">
        <f>SUM(C38:C44)</f>
        <v>4</v>
      </c>
      <c r="D37" s="10">
        <f aca="true" t="shared" si="7" ref="D37:J37">SUM(D38:D44)</f>
        <v>0</v>
      </c>
      <c r="E37" s="10">
        <f t="shared" si="7"/>
        <v>0</v>
      </c>
      <c r="F37" s="10">
        <f t="shared" si="7"/>
        <v>4</v>
      </c>
      <c r="G37" s="10">
        <f t="shared" si="7"/>
        <v>42</v>
      </c>
      <c r="H37" s="10">
        <f t="shared" si="7"/>
        <v>8</v>
      </c>
      <c r="I37" s="10">
        <f t="shared" si="7"/>
        <v>34</v>
      </c>
      <c r="J37" s="10">
        <f t="shared" si="7"/>
        <v>19</v>
      </c>
    </row>
    <row r="38" spans="2:10" ht="13.5">
      <c r="B38" s="4" t="s">
        <v>40</v>
      </c>
      <c r="C38" s="10">
        <f t="shared" si="2"/>
        <v>0</v>
      </c>
      <c r="D38" s="10">
        <v>0</v>
      </c>
      <c r="E38" s="11">
        <v>0</v>
      </c>
      <c r="F38" s="11">
        <v>0</v>
      </c>
      <c r="G38" s="12">
        <f t="shared" si="3"/>
        <v>11</v>
      </c>
      <c r="H38" s="11">
        <v>2</v>
      </c>
      <c r="I38" s="12">
        <v>9</v>
      </c>
      <c r="J38" s="11">
        <v>4</v>
      </c>
    </row>
    <row r="39" spans="2:10" ht="13.5">
      <c r="B39" s="4" t="s">
        <v>41</v>
      </c>
      <c r="C39" s="10">
        <f t="shared" si="2"/>
        <v>2</v>
      </c>
      <c r="D39" s="10">
        <v>0</v>
      </c>
      <c r="E39" s="11">
        <v>0</v>
      </c>
      <c r="F39" s="11">
        <v>2</v>
      </c>
      <c r="G39" s="12">
        <f t="shared" si="3"/>
        <v>6</v>
      </c>
      <c r="H39" s="11">
        <v>2</v>
      </c>
      <c r="I39" s="12">
        <v>4</v>
      </c>
      <c r="J39" s="11">
        <v>3</v>
      </c>
    </row>
    <row r="40" spans="2:10" ht="13.5">
      <c r="B40" s="4" t="s">
        <v>42</v>
      </c>
      <c r="C40" s="10">
        <f t="shared" si="2"/>
        <v>1</v>
      </c>
      <c r="D40" s="10">
        <v>0</v>
      </c>
      <c r="E40" s="11">
        <v>0</v>
      </c>
      <c r="F40" s="11">
        <v>1</v>
      </c>
      <c r="G40" s="12">
        <f t="shared" si="3"/>
        <v>3</v>
      </c>
      <c r="H40" s="11">
        <v>0</v>
      </c>
      <c r="I40" s="12">
        <v>3</v>
      </c>
      <c r="J40" s="11">
        <v>1</v>
      </c>
    </row>
    <row r="41" spans="2:10" ht="13.5">
      <c r="B41" s="4" t="s">
        <v>43</v>
      </c>
      <c r="C41" s="10">
        <f t="shared" si="2"/>
        <v>0</v>
      </c>
      <c r="D41" s="10">
        <v>0</v>
      </c>
      <c r="E41" s="11">
        <v>0</v>
      </c>
      <c r="F41" s="11">
        <v>0</v>
      </c>
      <c r="G41" s="12">
        <f t="shared" si="3"/>
        <v>6</v>
      </c>
      <c r="H41" s="11">
        <v>0</v>
      </c>
      <c r="I41" s="12">
        <v>6</v>
      </c>
      <c r="J41" s="11">
        <v>0</v>
      </c>
    </row>
    <row r="42" spans="2:10" ht="13.5">
      <c r="B42" s="4" t="s">
        <v>44</v>
      </c>
      <c r="C42" s="10">
        <f t="shared" si="2"/>
        <v>1</v>
      </c>
      <c r="D42" s="10">
        <v>0</v>
      </c>
      <c r="E42" s="11">
        <v>0</v>
      </c>
      <c r="F42" s="11">
        <v>1</v>
      </c>
      <c r="G42" s="12">
        <f t="shared" si="3"/>
        <v>7</v>
      </c>
      <c r="H42" s="11">
        <v>3</v>
      </c>
      <c r="I42" s="12">
        <v>4</v>
      </c>
      <c r="J42" s="11">
        <v>6</v>
      </c>
    </row>
    <row r="43" spans="2:10" ht="13.5">
      <c r="B43" s="4" t="s">
        <v>45</v>
      </c>
      <c r="C43" s="10">
        <f t="shared" si="2"/>
        <v>0</v>
      </c>
      <c r="D43" s="10">
        <v>0</v>
      </c>
      <c r="E43" s="11">
        <v>0</v>
      </c>
      <c r="F43" s="11">
        <v>0</v>
      </c>
      <c r="G43" s="12">
        <f t="shared" si="3"/>
        <v>5</v>
      </c>
      <c r="H43" s="11">
        <v>1</v>
      </c>
      <c r="I43" s="12">
        <v>4</v>
      </c>
      <c r="J43" s="11">
        <v>4</v>
      </c>
    </row>
    <row r="44" spans="2:10" ht="13.5">
      <c r="B44" s="4" t="s">
        <v>46</v>
      </c>
      <c r="C44" s="10">
        <f t="shared" si="2"/>
        <v>0</v>
      </c>
      <c r="D44" s="10">
        <v>0</v>
      </c>
      <c r="E44" s="11">
        <v>0</v>
      </c>
      <c r="F44" s="11">
        <v>0</v>
      </c>
      <c r="G44" s="12">
        <f t="shared" si="3"/>
        <v>4</v>
      </c>
      <c r="H44" s="11">
        <v>0</v>
      </c>
      <c r="I44" s="12">
        <v>4</v>
      </c>
      <c r="J44" s="11">
        <v>1</v>
      </c>
    </row>
    <row r="45" spans="2:10" ht="13.5">
      <c r="B45" s="4" t="s">
        <v>47</v>
      </c>
      <c r="C45" s="10">
        <f>SUM(C46:C56)</f>
        <v>9</v>
      </c>
      <c r="D45" s="10">
        <f aca="true" t="shared" si="8" ref="D45:J45">SUM(D46:D56)</f>
        <v>1</v>
      </c>
      <c r="E45" s="10">
        <f t="shared" si="8"/>
        <v>0</v>
      </c>
      <c r="F45" s="10">
        <f t="shared" si="8"/>
        <v>8</v>
      </c>
      <c r="G45" s="10">
        <f t="shared" si="8"/>
        <v>102</v>
      </c>
      <c r="H45" s="10">
        <f t="shared" si="8"/>
        <v>19</v>
      </c>
      <c r="I45" s="10">
        <f t="shared" si="8"/>
        <v>83</v>
      </c>
      <c r="J45" s="10">
        <f t="shared" si="8"/>
        <v>58</v>
      </c>
    </row>
    <row r="46" spans="2:10" ht="13.5">
      <c r="B46" s="4" t="s">
        <v>48</v>
      </c>
      <c r="C46" s="10">
        <f t="shared" si="2"/>
        <v>3</v>
      </c>
      <c r="D46" s="10">
        <v>0</v>
      </c>
      <c r="E46" s="11">
        <v>0</v>
      </c>
      <c r="F46" s="11">
        <v>3</v>
      </c>
      <c r="G46" s="12">
        <f t="shared" si="3"/>
        <v>22</v>
      </c>
      <c r="H46" s="11">
        <v>4</v>
      </c>
      <c r="I46" s="12">
        <v>18</v>
      </c>
      <c r="J46" s="11">
        <v>11</v>
      </c>
    </row>
    <row r="47" spans="2:10" ht="13.5">
      <c r="B47" s="4" t="s">
        <v>49</v>
      </c>
      <c r="C47" s="10">
        <f t="shared" si="2"/>
        <v>0</v>
      </c>
      <c r="D47" s="10">
        <v>0</v>
      </c>
      <c r="E47" s="11">
        <v>0</v>
      </c>
      <c r="F47" s="11">
        <v>0</v>
      </c>
      <c r="G47" s="12">
        <f t="shared" si="3"/>
        <v>10</v>
      </c>
      <c r="H47" s="11">
        <v>2</v>
      </c>
      <c r="I47" s="12">
        <v>8</v>
      </c>
      <c r="J47" s="11">
        <v>6</v>
      </c>
    </row>
    <row r="48" spans="2:10" ht="13.5">
      <c r="B48" s="4" t="s">
        <v>50</v>
      </c>
      <c r="C48" s="10">
        <f t="shared" si="2"/>
        <v>1</v>
      </c>
      <c r="D48" s="10">
        <v>0</v>
      </c>
      <c r="E48" s="11">
        <v>0</v>
      </c>
      <c r="F48" s="11">
        <v>1</v>
      </c>
      <c r="G48" s="12">
        <f t="shared" si="3"/>
        <v>4</v>
      </c>
      <c r="H48" s="11">
        <v>0</v>
      </c>
      <c r="I48" s="12">
        <v>4</v>
      </c>
      <c r="J48" s="11">
        <v>4</v>
      </c>
    </row>
    <row r="49" spans="2:10" ht="13.5">
      <c r="B49" s="4" t="s">
        <v>51</v>
      </c>
      <c r="C49" s="10">
        <f t="shared" si="2"/>
        <v>1</v>
      </c>
      <c r="D49" s="10">
        <v>0</v>
      </c>
      <c r="E49" s="11">
        <v>0</v>
      </c>
      <c r="F49" s="11">
        <v>1</v>
      </c>
      <c r="G49" s="12">
        <f t="shared" si="3"/>
        <v>20</v>
      </c>
      <c r="H49" s="11">
        <v>5</v>
      </c>
      <c r="I49" s="12">
        <v>15</v>
      </c>
      <c r="J49" s="11">
        <v>6</v>
      </c>
    </row>
    <row r="50" spans="2:10" ht="13.5">
      <c r="B50" s="4" t="s">
        <v>52</v>
      </c>
      <c r="C50" s="10">
        <f t="shared" si="2"/>
        <v>0</v>
      </c>
      <c r="D50" s="10">
        <v>0</v>
      </c>
      <c r="E50" s="11">
        <v>0</v>
      </c>
      <c r="F50" s="11">
        <v>0</v>
      </c>
      <c r="G50" s="12">
        <f t="shared" si="3"/>
        <v>10</v>
      </c>
      <c r="H50" s="11">
        <v>1</v>
      </c>
      <c r="I50" s="12">
        <v>9</v>
      </c>
      <c r="J50" s="11">
        <v>7</v>
      </c>
    </row>
    <row r="51" spans="2:10" ht="13.5">
      <c r="B51" s="4" t="s">
        <v>53</v>
      </c>
      <c r="C51" s="10">
        <f t="shared" si="2"/>
        <v>0</v>
      </c>
      <c r="D51" s="10">
        <v>0</v>
      </c>
      <c r="E51" s="11">
        <v>0</v>
      </c>
      <c r="F51" s="11">
        <v>0</v>
      </c>
      <c r="G51" s="12">
        <f t="shared" si="3"/>
        <v>1</v>
      </c>
      <c r="H51" s="11">
        <v>0</v>
      </c>
      <c r="I51" s="12">
        <v>1</v>
      </c>
      <c r="J51" s="11">
        <v>2</v>
      </c>
    </row>
    <row r="52" spans="2:10" ht="13.5">
      <c r="B52" s="4" t="s">
        <v>54</v>
      </c>
      <c r="C52" s="10">
        <f t="shared" si="2"/>
        <v>1</v>
      </c>
      <c r="D52" s="10">
        <v>0</v>
      </c>
      <c r="E52" s="11">
        <v>0</v>
      </c>
      <c r="F52" s="11">
        <v>1</v>
      </c>
      <c r="G52" s="12">
        <f t="shared" si="3"/>
        <v>9</v>
      </c>
      <c r="H52" s="11">
        <v>2</v>
      </c>
      <c r="I52" s="12">
        <v>7</v>
      </c>
      <c r="J52" s="11">
        <v>3</v>
      </c>
    </row>
    <row r="53" spans="2:10" ht="13.5">
      <c r="B53" s="4" t="s">
        <v>55</v>
      </c>
      <c r="C53" s="10">
        <f t="shared" si="2"/>
        <v>0</v>
      </c>
      <c r="D53" s="10">
        <v>0</v>
      </c>
      <c r="E53" s="11">
        <v>0</v>
      </c>
      <c r="F53" s="11">
        <v>0</v>
      </c>
      <c r="G53" s="12">
        <f t="shared" si="3"/>
        <v>2</v>
      </c>
      <c r="H53" s="11">
        <v>0</v>
      </c>
      <c r="I53" s="12">
        <v>2</v>
      </c>
      <c r="J53" s="11">
        <v>0</v>
      </c>
    </row>
    <row r="54" spans="2:10" ht="13.5">
      <c r="B54" s="4" t="s">
        <v>56</v>
      </c>
      <c r="C54" s="10">
        <f t="shared" si="2"/>
        <v>0</v>
      </c>
      <c r="D54" s="10">
        <v>0</v>
      </c>
      <c r="E54" s="11">
        <v>0</v>
      </c>
      <c r="F54" s="11">
        <v>0</v>
      </c>
      <c r="G54" s="12">
        <f t="shared" si="3"/>
        <v>4</v>
      </c>
      <c r="H54" s="11">
        <v>1</v>
      </c>
      <c r="I54" s="12">
        <v>3</v>
      </c>
      <c r="J54" s="11">
        <v>4</v>
      </c>
    </row>
    <row r="55" spans="2:10" ht="13.5">
      <c r="B55" s="4" t="s">
        <v>57</v>
      </c>
      <c r="C55" s="10">
        <f t="shared" si="2"/>
        <v>2</v>
      </c>
      <c r="D55" s="10">
        <v>1</v>
      </c>
      <c r="E55" s="11">
        <v>0</v>
      </c>
      <c r="F55" s="11">
        <v>1</v>
      </c>
      <c r="G55" s="12">
        <f t="shared" si="3"/>
        <v>14</v>
      </c>
      <c r="H55" s="11">
        <v>3</v>
      </c>
      <c r="I55" s="12">
        <v>11</v>
      </c>
      <c r="J55" s="11">
        <v>10</v>
      </c>
    </row>
    <row r="56" spans="2:10" ht="13.5">
      <c r="B56" s="4" t="s">
        <v>58</v>
      </c>
      <c r="C56" s="10">
        <f t="shared" si="2"/>
        <v>1</v>
      </c>
      <c r="D56" s="10">
        <v>0</v>
      </c>
      <c r="E56" s="11">
        <v>0</v>
      </c>
      <c r="F56" s="11">
        <v>1</v>
      </c>
      <c r="G56" s="12">
        <f t="shared" si="3"/>
        <v>6</v>
      </c>
      <c r="H56" s="11">
        <v>1</v>
      </c>
      <c r="I56" s="12">
        <v>5</v>
      </c>
      <c r="J56" s="11">
        <v>5</v>
      </c>
    </row>
    <row r="57" spans="2:10" ht="13.5">
      <c r="B57" s="4" t="s">
        <v>59</v>
      </c>
      <c r="C57" s="10">
        <f>SUM(C58:C66)</f>
        <v>2</v>
      </c>
      <c r="D57" s="10">
        <f aca="true" t="shared" si="9" ref="D57:J57">SUM(D58:D66)</f>
        <v>0</v>
      </c>
      <c r="E57" s="10">
        <f t="shared" si="9"/>
        <v>0</v>
      </c>
      <c r="F57" s="10">
        <f t="shared" si="9"/>
        <v>2</v>
      </c>
      <c r="G57" s="10">
        <f t="shared" si="9"/>
        <v>25</v>
      </c>
      <c r="H57" s="10">
        <f t="shared" si="9"/>
        <v>6</v>
      </c>
      <c r="I57" s="10">
        <f t="shared" si="9"/>
        <v>19</v>
      </c>
      <c r="J57" s="10">
        <f t="shared" si="9"/>
        <v>20</v>
      </c>
    </row>
    <row r="58" spans="2:10" ht="13.5">
      <c r="B58" s="4" t="s">
        <v>60</v>
      </c>
      <c r="C58" s="10">
        <f t="shared" si="2"/>
        <v>0</v>
      </c>
      <c r="D58" s="10">
        <v>0</v>
      </c>
      <c r="E58" s="11">
        <v>0</v>
      </c>
      <c r="F58" s="11">
        <v>0</v>
      </c>
      <c r="G58" s="12">
        <f t="shared" si="3"/>
        <v>6</v>
      </c>
      <c r="H58" s="11">
        <v>2</v>
      </c>
      <c r="I58" s="12">
        <v>4</v>
      </c>
      <c r="J58" s="11">
        <v>4</v>
      </c>
    </row>
    <row r="59" spans="2:10" ht="13.5">
      <c r="B59" s="4" t="s">
        <v>61</v>
      </c>
      <c r="C59" s="10">
        <f t="shared" si="2"/>
        <v>0</v>
      </c>
      <c r="D59" s="10">
        <v>0</v>
      </c>
      <c r="E59" s="11">
        <v>0</v>
      </c>
      <c r="F59" s="11">
        <v>0</v>
      </c>
      <c r="G59" s="12">
        <f t="shared" si="3"/>
        <v>2</v>
      </c>
      <c r="H59" s="11">
        <v>1</v>
      </c>
      <c r="I59" s="12">
        <v>1</v>
      </c>
      <c r="J59" s="11">
        <v>1</v>
      </c>
    </row>
    <row r="60" spans="2:10" ht="13.5">
      <c r="B60" s="4" t="s">
        <v>62</v>
      </c>
      <c r="C60" s="10">
        <f t="shared" si="2"/>
        <v>1</v>
      </c>
      <c r="D60" s="10">
        <v>0</v>
      </c>
      <c r="E60" s="11">
        <v>0</v>
      </c>
      <c r="F60" s="11">
        <v>1</v>
      </c>
      <c r="G60" s="12">
        <f t="shared" si="3"/>
        <v>2</v>
      </c>
      <c r="H60" s="11">
        <v>0</v>
      </c>
      <c r="I60" s="12">
        <v>2</v>
      </c>
      <c r="J60" s="11">
        <v>2</v>
      </c>
    </row>
    <row r="61" spans="2:10" ht="13.5">
      <c r="B61" s="4" t="s">
        <v>63</v>
      </c>
      <c r="C61" s="10">
        <f t="shared" si="2"/>
        <v>0</v>
      </c>
      <c r="D61" s="10">
        <v>0</v>
      </c>
      <c r="E61" s="11">
        <v>0</v>
      </c>
      <c r="F61" s="11">
        <v>0</v>
      </c>
      <c r="G61" s="12">
        <f t="shared" si="3"/>
        <v>3</v>
      </c>
      <c r="H61" s="11">
        <v>0</v>
      </c>
      <c r="I61" s="12">
        <v>3</v>
      </c>
      <c r="J61" s="11">
        <v>3</v>
      </c>
    </row>
    <row r="62" spans="2:10" ht="13.5">
      <c r="B62" s="4" t="s">
        <v>64</v>
      </c>
      <c r="C62" s="10">
        <f t="shared" si="2"/>
        <v>1</v>
      </c>
      <c r="D62" s="10">
        <v>0</v>
      </c>
      <c r="E62" s="11">
        <v>0</v>
      </c>
      <c r="F62" s="11">
        <v>1</v>
      </c>
      <c r="G62" s="12">
        <f t="shared" si="3"/>
        <v>6</v>
      </c>
      <c r="H62" s="11">
        <v>0</v>
      </c>
      <c r="I62" s="12">
        <v>6</v>
      </c>
      <c r="J62" s="11">
        <v>3</v>
      </c>
    </row>
    <row r="63" spans="2:10" ht="13.5">
      <c r="B63" s="4" t="s">
        <v>65</v>
      </c>
      <c r="C63" s="10">
        <f t="shared" si="2"/>
        <v>0</v>
      </c>
      <c r="D63" s="10">
        <v>0</v>
      </c>
      <c r="E63" s="11">
        <v>0</v>
      </c>
      <c r="F63" s="11">
        <v>0</v>
      </c>
      <c r="G63" s="12">
        <f t="shared" si="3"/>
        <v>1</v>
      </c>
      <c r="H63" s="11">
        <v>1</v>
      </c>
      <c r="I63" s="12">
        <v>0</v>
      </c>
      <c r="J63" s="11">
        <v>2</v>
      </c>
    </row>
    <row r="64" spans="2:10" ht="13.5">
      <c r="B64" s="4" t="s">
        <v>66</v>
      </c>
      <c r="C64" s="10">
        <f t="shared" si="2"/>
        <v>0</v>
      </c>
      <c r="D64" s="10">
        <v>0</v>
      </c>
      <c r="E64" s="11">
        <v>0</v>
      </c>
      <c r="F64" s="11">
        <v>0</v>
      </c>
      <c r="G64" s="12">
        <f t="shared" si="3"/>
        <v>2</v>
      </c>
      <c r="H64" s="11">
        <v>1</v>
      </c>
      <c r="I64" s="12">
        <v>1</v>
      </c>
      <c r="J64" s="11">
        <v>2</v>
      </c>
    </row>
    <row r="65" spans="2:10" ht="13.5">
      <c r="B65" s="4" t="s">
        <v>67</v>
      </c>
      <c r="C65" s="10">
        <f t="shared" si="2"/>
        <v>0</v>
      </c>
      <c r="D65" s="10">
        <v>0</v>
      </c>
      <c r="E65" s="11">
        <v>0</v>
      </c>
      <c r="F65" s="11">
        <v>0</v>
      </c>
      <c r="G65" s="12">
        <f t="shared" si="3"/>
        <v>1</v>
      </c>
      <c r="H65" s="11">
        <v>0</v>
      </c>
      <c r="I65" s="12">
        <v>1</v>
      </c>
      <c r="J65" s="11">
        <v>1</v>
      </c>
    </row>
    <row r="66" spans="2:10" ht="13.5">
      <c r="B66" s="4" t="s">
        <v>68</v>
      </c>
      <c r="C66" s="10">
        <f t="shared" si="2"/>
        <v>0</v>
      </c>
      <c r="D66" s="10">
        <v>0</v>
      </c>
      <c r="E66" s="11">
        <v>0</v>
      </c>
      <c r="F66" s="11">
        <v>0</v>
      </c>
      <c r="G66" s="12">
        <f t="shared" si="3"/>
        <v>2</v>
      </c>
      <c r="H66" s="11">
        <v>1</v>
      </c>
      <c r="I66" s="12">
        <v>1</v>
      </c>
      <c r="J66" s="11">
        <v>2</v>
      </c>
    </row>
    <row r="67" spans="2:10" ht="13.5">
      <c r="B67" s="4" t="s">
        <v>69</v>
      </c>
      <c r="C67" s="10">
        <f>SUM(C68:C76)</f>
        <v>1</v>
      </c>
      <c r="D67" s="10">
        <f aca="true" t="shared" si="10" ref="D67:J67">SUM(D68:D76)</f>
        <v>0</v>
      </c>
      <c r="E67" s="10">
        <f t="shared" si="10"/>
        <v>0</v>
      </c>
      <c r="F67" s="10">
        <f t="shared" si="10"/>
        <v>1</v>
      </c>
      <c r="G67" s="10">
        <f t="shared" si="10"/>
        <v>29</v>
      </c>
      <c r="H67" s="10">
        <f t="shared" si="10"/>
        <v>8</v>
      </c>
      <c r="I67" s="10">
        <f t="shared" si="10"/>
        <v>21</v>
      </c>
      <c r="J67" s="10">
        <f t="shared" si="10"/>
        <v>20</v>
      </c>
    </row>
    <row r="68" spans="2:10" ht="13.5">
      <c r="B68" s="4" t="s">
        <v>70</v>
      </c>
      <c r="C68" s="10">
        <f t="shared" si="2"/>
        <v>0</v>
      </c>
      <c r="D68" s="10">
        <v>0</v>
      </c>
      <c r="E68" s="11">
        <v>0</v>
      </c>
      <c r="F68" s="11">
        <v>0</v>
      </c>
      <c r="G68" s="12">
        <f t="shared" si="3"/>
        <v>1</v>
      </c>
      <c r="H68" s="11">
        <v>1</v>
      </c>
      <c r="I68" s="12">
        <v>0</v>
      </c>
      <c r="J68" s="11">
        <v>1</v>
      </c>
    </row>
    <row r="69" spans="2:10" ht="13.5">
      <c r="B69" s="4" t="s">
        <v>71</v>
      </c>
      <c r="C69" s="10">
        <f t="shared" si="2"/>
        <v>0</v>
      </c>
      <c r="D69" s="10">
        <v>0</v>
      </c>
      <c r="E69" s="11">
        <v>0</v>
      </c>
      <c r="F69" s="11">
        <v>0</v>
      </c>
      <c r="G69" s="12">
        <f t="shared" si="3"/>
        <v>2</v>
      </c>
      <c r="H69" s="11">
        <v>0</v>
      </c>
      <c r="I69" s="12">
        <v>2</v>
      </c>
      <c r="J69" s="11">
        <v>1</v>
      </c>
    </row>
    <row r="70" spans="2:10" ht="13.5">
      <c r="B70" s="4" t="s">
        <v>72</v>
      </c>
      <c r="C70" s="10">
        <f t="shared" si="2"/>
        <v>0</v>
      </c>
      <c r="D70" s="10">
        <v>0</v>
      </c>
      <c r="E70" s="11">
        <v>0</v>
      </c>
      <c r="F70" s="11">
        <v>0</v>
      </c>
      <c r="G70" s="12">
        <f t="shared" si="3"/>
        <v>2</v>
      </c>
      <c r="H70" s="11">
        <v>0</v>
      </c>
      <c r="I70" s="12">
        <v>2</v>
      </c>
      <c r="J70" s="11">
        <v>2</v>
      </c>
    </row>
    <row r="71" spans="2:10" ht="13.5">
      <c r="B71" s="4" t="s">
        <v>73</v>
      </c>
      <c r="C71" s="10">
        <f t="shared" si="2"/>
        <v>0</v>
      </c>
      <c r="D71" s="10">
        <v>0</v>
      </c>
      <c r="E71" s="11">
        <v>0</v>
      </c>
      <c r="F71" s="11">
        <v>0</v>
      </c>
      <c r="G71" s="12">
        <f t="shared" si="3"/>
        <v>4</v>
      </c>
      <c r="H71" s="11">
        <v>1</v>
      </c>
      <c r="I71" s="12">
        <v>3</v>
      </c>
      <c r="J71" s="11">
        <v>2</v>
      </c>
    </row>
    <row r="72" spans="2:10" ht="13.5">
      <c r="B72" s="4" t="s">
        <v>74</v>
      </c>
      <c r="C72" s="10">
        <f t="shared" si="2"/>
        <v>0</v>
      </c>
      <c r="D72" s="10">
        <v>0</v>
      </c>
      <c r="E72" s="11">
        <v>0</v>
      </c>
      <c r="F72" s="11">
        <v>0</v>
      </c>
      <c r="G72" s="12">
        <f t="shared" si="3"/>
        <v>3</v>
      </c>
      <c r="H72" s="11">
        <v>2</v>
      </c>
      <c r="I72" s="12">
        <v>1</v>
      </c>
      <c r="J72" s="11">
        <v>1</v>
      </c>
    </row>
    <row r="73" spans="2:10" ht="13.5">
      <c r="B73" s="4" t="s">
        <v>75</v>
      </c>
      <c r="C73" s="10">
        <f t="shared" si="2"/>
        <v>1</v>
      </c>
      <c r="D73" s="10">
        <v>0</v>
      </c>
      <c r="E73" s="11">
        <v>0</v>
      </c>
      <c r="F73" s="11">
        <v>1</v>
      </c>
      <c r="G73" s="12">
        <f t="shared" si="3"/>
        <v>16</v>
      </c>
      <c r="H73" s="11">
        <v>4</v>
      </c>
      <c r="I73" s="12">
        <v>12</v>
      </c>
      <c r="J73" s="11">
        <v>12</v>
      </c>
    </row>
    <row r="74" spans="2:10" ht="13.5">
      <c r="B74" s="4" t="s">
        <v>76</v>
      </c>
      <c r="C74" s="10">
        <f>SUM(D74:F74)</f>
        <v>0</v>
      </c>
      <c r="D74" s="10">
        <v>0</v>
      </c>
      <c r="E74" s="11">
        <v>0</v>
      </c>
      <c r="F74" s="11">
        <v>0</v>
      </c>
      <c r="G74" s="12">
        <f>SUM(H74:I74)</f>
        <v>0</v>
      </c>
      <c r="H74" s="11">
        <v>0</v>
      </c>
      <c r="I74" s="12">
        <v>0</v>
      </c>
      <c r="J74" s="11">
        <v>0</v>
      </c>
    </row>
    <row r="75" spans="2:10" ht="13.5">
      <c r="B75" s="4" t="s">
        <v>77</v>
      </c>
      <c r="C75" s="10">
        <f>SUM(D75:F75)</f>
        <v>0</v>
      </c>
      <c r="D75" s="10">
        <v>0</v>
      </c>
      <c r="E75" s="11">
        <v>0</v>
      </c>
      <c r="F75" s="11">
        <v>0</v>
      </c>
      <c r="G75" s="12">
        <f>SUM(H75:I75)</f>
        <v>0</v>
      </c>
      <c r="H75" s="11">
        <v>0</v>
      </c>
      <c r="I75" s="12">
        <v>0</v>
      </c>
      <c r="J75" s="11">
        <v>0</v>
      </c>
    </row>
    <row r="76" spans="2:10" ht="13.5">
      <c r="B76" s="4" t="s">
        <v>78</v>
      </c>
      <c r="C76" s="10">
        <f>SUM(D76:F76)</f>
        <v>0</v>
      </c>
      <c r="D76" s="10">
        <v>0</v>
      </c>
      <c r="E76" s="11">
        <v>0</v>
      </c>
      <c r="F76" s="11">
        <v>0</v>
      </c>
      <c r="G76" s="12">
        <f>SUM(H76:I76)</f>
        <v>1</v>
      </c>
      <c r="H76" s="11">
        <v>0</v>
      </c>
      <c r="I76" s="12">
        <v>1</v>
      </c>
      <c r="J76" s="11">
        <v>1</v>
      </c>
    </row>
    <row r="77" spans="2:10" ht="13.5">
      <c r="B77" s="4" t="s">
        <v>79</v>
      </c>
      <c r="C77" s="10">
        <f>SUM(C78:C80)</f>
        <v>2</v>
      </c>
      <c r="D77" s="10">
        <f aca="true" t="shared" si="11" ref="D77:J77">SUM(D78:D80)</f>
        <v>1</v>
      </c>
      <c r="E77" s="10">
        <f t="shared" si="11"/>
        <v>0</v>
      </c>
      <c r="F77" s="10">
        <f t="shared" si="11"/>
        <v>1</v>
      </c>
      <c r="G77" s="10">
        <f t="shared" si="11"/>
        <v>19</v>
      </c>
      <c r="H77" s="10">
        <f t="shared" si="11"/>
        <v>4</v>
      </c>
      <c r="I77" s="10">
        <f t="shared" si="11"/>
        <v>15</v>
      </c>
      <c r="J77" s="10">
        <f t="shared" si="11"/>
        <v>12</v>
      </c>
    </row>
    <row r="78" spans="2:10" ht="13.5">
      <c r="B78" s="4" t="s">
        <v>80</v>
      </c>
      <c r="C78" s="10">
        <f>SUM(D78:F78)</f>
        <v>2</v>
      </c>
      <c r="D78" s="10">
        <v>1</v>
      </c>
      <c r="E78" s="11">
        <v>0</v>
      </c>
      <c r="F78" s="11">
        <v>1</v>
      </c>
      <c r="G78" s="12">
        <f>SUM(H78:I78)</f>
        <v>16</v>
      </c>
      <c r="H78" s="11">
        <v>2</v>
      </c>
      <c r="I78" s="12">
        <v>14</v>
      </c>
      <c r="J78" s="11">
        <v>10</v>
      </c>
    </row>
    <row r="79" spans="2:10" ht="13.5">
      <c r="B79" s="4" t="s">
        <v>81</v>
      </c>
      <c r="C79" s="10">
        <f>SUM(D79:F79)</f>
        <v>0</v>
      </c>
      <c r="D79" s="10">
        <v>0</v>
      </c>
      <c r="E79" s="11">
        <v>0</v>
      </c>
      <c r="F79" s="11">
        <v>0</v>
      </c>
      <c r="G79" s="12">
        <f>SUM(H79:I79)</f>
        <v>1</v>
      </c>
      <c r="H79" s="11">
        <v>1</v>
      </c>
      <c r="I79" s="12">
        <v>0</v>
      </c>
      <c r="J79" s="11">
        <v>1</v>
      </c>
    </row>
    <row r="80" spans="2:10" ht="13.5">
      <c r="B80" s="4" t="s">
        <v>82</v>
      </c>
      <c r="C80" s="10">
        <f>SUM(D80:F80)</f>
        <v>0</v>
      </c>
      <c r="D80" s="10">
        <v>0</v>
      </c>
      <c r="E80" s="11">
        <v>0</v>
      </c>
      <c r="F80" s="11">
        <v>0</v>
      </c>
      <c r="G80" s="12">
        <f>SUM(H80:I80)</f>
        <v>2</v>
      </c>
      <c r="H80" s="11">
        <v>1</v>
      </c>
      <c r="I80" s="12">
        <v>1</v>
      </c>
      <c r="J80" s="11">
        <v>1</v>
      </c>
    </row>
    <row r="81" spans="2:10" ht="13.5">
      <c r="B81" s="4" t="s">
        <v>83</v>
      </c>
      <c r="C81" s="10">
        <f>SUM(C9,C46:C50,C32)</f>
        <v>21</v>
      </c>
      <c r="D81" s="10">
        <f aca="true" t="shared" si="12" ref="D81:J81">SUM(D9,D46:D50,D32)</f>
        <v>3</v>
      </c>
      <c r="E81" s="10">
        <f t="shared" si="12"/>
        <v>0</v>
      </c>
      <c r="F81" s="10">
        <f t="shared" si="12"/>
        <v>18</v>
      </c>
      <c r="G81" s="10">
        <f t="shared" si="12"/>
        <v>280</v>
      </c>
      <c r="H81" s="10">
        <f t="shared" si="12"/>
        <v>66</v>
      </c>
      <c r="I81" s="10">
        <f t="shared" si="12"/>
        <v>214</v>
      </c>
      <c r="J81" s="10">
        <f t="shared" si="12"/>
        <v>165</v>
      </c>
    </row>
    <row r="82" spans="2:10" ht="13.5">
      <c r="B82" s="4" t="s">
        <v>84</v>
      </c>
      <c r="C82" s="10">
        <f>SUM(C11,C13,C17:C21)</f>
        <v>9</v>
      </c>
      <c r="D82" s="10">
        <f aca="true" t="shared" si="13" ref="D82:J82">SUM(D11,D13,D17:D21)</f>
        <v>1</v>
      </c>
      <c r="E82" s="10">
        <f t="shared" si="13"/>
        <v>0</v>
      </c>
      <c r="F82" s="10">
        <f t="shared" si="13"/>
        <v>8</v>
      </c>
      <c r="G82" s="10">
        <f t="shared" si="13"/>
        <v>42</v>
      </c>
      <c r="H82" s="10">
        <f t="shared" si="13"/>
        <v>10</v>
      </c>
      <c r="I82" s="10">
        <f t="shared" si="13"/>
        <v>32</v>
      </c>
      <c r="J82" s="10">
        <f t="shared" si="13"/>
        <v>34</v>
      </c>
    </row>
    <row r="83" spans="2:10" ht="13.5">
      <c r="B83" s="4" t="s">
        <v>85</v>
      </c>
      <c r="C83" s="10">
        <f>SUM(C23:C30)</f>
        <v>5</v>
      </c>
      <c r="D83" s="10">
        <f aca="true" t="shared" si="14" ref="D83:J83">SUM(D23:D30)</f>
        <v>0</v>
      </c>
      <c r="E83" s="10">
        <f t="shared" si="14"/>
        <v>0</v>
      </c>
      <c r="F83" s="10">
        <f t="shared" si="14"/>
        <v>5</v>
      </c>
      <c r="G83" s="10">
        <f t="shared" si="14"/>
        <v>26</v>
      </c>
      <c r="H83" s="10">
        <f t="shared" si="14"/>
        <v>8</v>
      </c>
      <c r="I83" s="10">
        <f t="shared" si="14"/>
        <v>18</v>
      </c>
      <c r="J83" s="10">
        <f t="shared" si="14"/>
        <v>22</v>
      </c>
    </row>
    <row r="84" spans="2:10" ht="13.5">
      <c r="B84" s="4" t="s">
        <v>86</v>
      </c>
      <c r="C84" s="10">
        <f>SUM(C33:C36,C38:C44)</f>
        <v>6</v>
      </c>
      <c r="D84" s="10">
        <f aca="true" t="shared" si="15" ref="D84:J84">SUM(D33:D36,D38:D44)</f>
        <v>0</v>
      </c>
      <c r="E84" s="10">
        <f t="shared" si="15"/>
        <v>0</v>
      </c>
      <c r="F84" s="10">
        <f t="shared" si="15"/>
        <v>6</v>
      </c>
      <c r="G84" s="10">
        <f t="shared" si="15"/>
        <v>54</v>
      </c>
      <c r="H84" s="10">
        <f t="shared" si="15"/>
        <v>10</v>
      </c>
      <c r="I84" s="10">
        <f t="shared" si="15"/>
        <v>44</v>
      </c>
      <c r="J84" s="10">
        <f t="shared" si="15"/>
        <v>28</v>
      </c>
    </row>
    <row r="85" spans="2:10" ht="13.5">
      <c r="B85" s="4" t="s">
        <v>87</v>
      </c>
      <c r="C85" s="10">
        <f>SUM(C51:C56)</f>
        <v>4</v>
      </c>
      <c r="D85" s="10">
        <f aca="true" t="shared" si="16" ref="D85:J85">SUM(D51:D56)</f>
        <v>1</v>
      </c>
      <c r="E85" s="10">
        <f t="shared" si="16"/>
        <v>0</v>
      </c>
      <c r="F85" s="10">
        <f t="shared" si="16"/>
        <v>3</v>
      </c>
      <c r="G85" s="10">
        <f t="shared" si="16"/>
        <v>36</v>
      </c>
      <c r="H85" s="10">
        <f t="shared" si="16"/>
        <v>7</v>
      </c>
      <c r="I85" s="10">
        <f t="shared" si="16"/>
        <v>29</v>
      </c>
      <c r="J85" s="10">
        <f t="shared" si="16"/>
        <v>24</v>
      </c>
    </row>
    <row r="86" spans="2:10" ht="13.5">
      <c r="B86" s="4" t="s">
        <v>88</v>
      </c>
      <c r="C86" s="10">
        <f>SUM(C15,C58:C66)</f>
        <v>7</v>
      </c>
      <c r="D86" s="10">
        <f aca="true" t="shared" si="17" ref="D86:J86">SUM(D15,D58:D66)</f>
        <v>2</v>
      </c>
      <c r="E86" s="10">
        <f t="shared" si="17"/>
        <v>0</v>
      </c>
      <c r="F86" s="10">
        <f t="shared" si="17"/>
        <v>5</v>
      </c>
      <c r="G86" s="10">
        <f t="shared" si="17"/>
        <v>46</v>
      </c>
      <c r="H86" s="10">
        <f t="shared" si="17"/>
        <v>12</v>
      </c>
      <c r="I86" s="10">
        <f t="shared" si="17"/>
        <v>34</v>
      </c>
      <c r="J86" s="10">
        <f t="shared" si="17"/>
        <v>34</v>
      </c>
    </row>
    <row r="87" spans="2:10" ht="13.5">
      <c r="B87" s="4" t="s">
        <v>89</v>
      </c>
      <c r="C87" s="10">
        <f>SUM(C10,C69:C76)</f>
        <v>2</v>
      </c>
      <c r="D87" s="10">
        <f aca="true" t="shared" si="18" ref="D87:J87">SUM(D10,D69:D76)</f>
        <v>0</v>
      </c>
      <c r="E87" s="10">
        <f t="shared" si="18"/>
        <v>0</v>
      </c>
      <c r="F87" s="10">
        <f t="shared" si="18"/>
        <v>2</v>
      </c>
      <c r="G87" s="10">
        <f t="shared" si="18"/>
        <v>64</v>
      </c>
      <c r="H87" s="10">
        <f t="shared" si="18"/>
        <v>17</v>
      </c>
      <c r="I87" s="10">
        <f t="shared" si="18"/>
        <v>47</v>
      </c>
      <c r="J87" s="10">
        <f t="shared" si="18"/>
        <v>54</v>
      </c>
    </row>
    <row r="88" spans="2:10" ht="13.5">
      <c r="B88" s="2" t="s">
        <v>90</v>
      </c>
      <c r="C88" s="13">
        <f>SUM(C12,C14,C78:C80,C68)</f>
        <v>5</v>
      </c>
      <c r="D88" s="13">
        <f aca="true" t="shared" si="19" ref="D88:J88">SUM(D12,D14,D78:D80,D68)</f>
        <v>2</v>
      </c>
      <c r="E88" s="13">
        <f t="shared" si="19"/>
        <v>0</v>
      </c>
      <c r="F88" s="13">
        <f t="shared" si="19"/>
        <v>3</v>
      </c>
      <c r="G88" s="13">
        <f t="shared" si="19"/>
        <v>56</v>
      </c>
      <c r="H88" s="13">
        <f t="shared" si="19"/>
        <v>12</v>
      </c>
      <c r="I88" s="13">
        <f t="shared" si="19"/>
        <v>44</v>
      </c>
      <c r="J88" s="13">
        <f t="shared" si="19"/>
        <v>40</v>
      </c>
    </row>
    <row r="89" ht="13.5">
      <c r="B89" s="5"/>
    </row>
  </sheetData>
  <mergeCells count="2">
    <mergeCell ref="G4:I4"/>
    <mergeCell ref="C4:F4"/>
  </mergeCells>
  <hyperlinks>
    <hyperlink ref="A1" r:id="rId1" display="http://www.pref.yamanashi.jp/toukei_2/DB/EDJ/dbja01000.html"/>
  </hyperlinks>
  <printOptions/>
  <pageMargins left="0.75" right="0.75" top="0.45" bottom="0.36" header="0.22" footer="0.27"/>
  <pageSetup fitToHeight="1" fitToWidth="1" horizontalDpi="600" verticalDpi="600" orientation="portrait" paperSize="9" scale="73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市町村別病院・診療所数</dc:title>
  <dc:subject>「医療施設調査」（平成１１年）</dc:subject>
  <dc:creator/>
  <cp:keywords/>
  <dc:description/>
  <cp:lastModifiedBy>山梨県統計調査課</cp:lastModifiedBy>
  <cp:lastPrinted>2008-10-22T05:24:22Z</cp:lastPrinted>
  <dcterms:created xsi:type="dcterms:W3CDTF">1997-12-22T06:17:08Z</dcterms:created>
  <dcterms:modified xsi:type="dcterms:W3CDTF">2009-02-05T00:33:20Z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