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H15" sheetId="1" r:id="rId1"/>
  </sheets>
  <definedNames>
    <definedName name="_xlnm.Print_Area" localSheetId="0">'H15'!$A$2:$J$81</definedName>
  </definedNames>
  <calcPr fullCalcOnLoad="1"/>
</workbook>
</file>

<file path=xl/sharedStrings.xml><?xml version="1.0" encoding="utf-8"?>
<sst xmlns="http://schemas.openxmlformats.org/spreadsheetml/2006/main" count="93" uniqueCount="91">
  <si>
    <t>市町村別水道施設数・普及率ページ &lt;&lt;</t>
  </si>
  <si>
    <t>市町村別水道施設数・普及率</t>
  </si>
  <si>
    <t>地域名</t>
  </si>
  <si>
    <t>普及率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</si>
  <si>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</si>
  <si>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</si>
  <si>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</si>
  <si>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</si>
  <si>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</si>
  <si>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</si>
  <si>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</si>
  <si>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</si>
  <si>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</si>
  <si>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</si>
  <si>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</si>
  <si>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</si>
  <si>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</si>
  <si>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</si>
  <si>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</si>
  <si>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</si>
  <si>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</si>
  <si>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</si>
  <si>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</si>
  <si>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</si>
  <si>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</si>
  <si>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</si>
  <si>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</si>
  <si>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</si>
  <si>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</si>
  <si>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</si>
  <si>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</si>
  <si>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</si>
  <si>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</si>
  <si>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</si>
  <si>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</si>
  <si>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</si>
  <si>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</si>
  <si>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</si>
  <si>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</si>
  <si>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</si>
  <si>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</si>
  <si>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</si>
  <si>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中巨摩郡</t>
  </si>
  <si>
    <t>竜王町</t>
  </si>
  <si>
    <t>敷島町</t>
  </si>
  <si>
    <t>玉穂町</t>
  </si>
  <si>
    <t>昭和町</t>
  </si>
  <si>
    <t>田富町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</si>
  <si>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</si>
  <si>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</si>
  <si>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</si>
  <si>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</si>
  <si>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</si>
  <si>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</si>
  <si>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</si>
  <si>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</si>
  <si>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</si>
  <si>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</si>
  <si>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</si>
  <si>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</si>
  <si>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</si>
  <si>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</si>
  <si>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</si>
  <si>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</si>
  <si>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</si>
  <si>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</si>
  <si>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</si>
  <si>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</si>
  <si>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</si>
  <si>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</si>
  <si>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</si>
  <si>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</si>
  <si>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</si>
  <si>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</si>
  <si>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</si>
  <si>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</si>
  <si>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</si>
  <si>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※専用水道については、箇所数は全ての施設を、給水人口は自己水源による施設を対象としている。</t>
  </si>
  <si>
    <t>※上水道の施設数で企業団は、事務所所在市町村にカウントしている。</t>
  </si>
  <si>
    <t>南アルプス市</t>
  </si>
  <si>
    <t>（甲府）</t>
  </si>
  <si>
    <t>富士河口湖町</t>
  </si>
  <si>
    <t>平成15年度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</si>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</sst>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 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16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41" fontId="5" fillId="0" borderId="4" xfId="17" applyNumberFormat="1" applyFont="1" applyBorder="1" applyAlignment="1">
      <alignment horizontal="right" vertical="center"/>
    </xf>
    <xf numFmtId="182" fontId="5" fillId="0" borderId="4" xfId="17" applyNumberFormat="1" applyFont="1" applyBorder="1" applyAlignment="1">
      <alignment horizontal="right" vertical="center"/>
    </xf>
    <xf numFmtId="38" fontId="5" fillId="0" borderId="0" xfId="17" applyFont="1" applyBorder="1" applyAlignment="1">
      <alignment horizontal="right"/>
    </xf>
    <xf numFmtId="176" fontId="5" fillId="0" borderId="0" xfId="17" applyNumberFormat="1" applyFont="1" applyBorder="1" applyAlignment="1">
      <alignment horizontal="right"/>
    </xf>
    <xf numFmtId="0" fontId="5" fillId="0" borderId="5" xfId="0" applyFont="1" applyBorder="1" applyAlignment="1">
      <alignment vertical="center"/>
    </xf>
    <xf numFmtId="41" fontId="5" fillId="0" borderId="6" xfId="17" applyNumberFormat="1" applyFont="1" applyBorder="1" applyAlignment="1">
      <alignment horizontal="right" vertical="center"/>
    </xf>
    <xf numFmtId="182" fontId="5" fillId="0" borderId="6" xfId="17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7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375" style="2" customWidth="1"/>
    <col min="2" max="9" width="15.00390625" style="2" customWidth="1"/>
    <col min="10" max="10" width="6.25390625" style="2" customWidth="1"/>
    <col min="11" max="11" width="9.00390625" style="2" customWidth="1"/>
    <col min="12" max="12" width="6.75390625" style="3" customWidth="1"/>
    <col min="13" max="16384" width="9.00390625" style="2" customWidth="1"/>
  </cols>
  <sheetData>
    <row r="1" ht="12">
      <c r="A1" s="1" t="s">
        <v>0</v>
      </c>
    </row>
    <row r="2" ht="12">
      <c r="A2" s="2" t="s">
        <v>1</v>
      </c>
    </row>
    <row r="3" ht="12">
      <c r="A3" s="2" t="s">
        <v>82</v>
      </c>
    </row>
    <row r="4" spans="1:10" ht="12" customHeight="1">
      <c r="A4" s="15" t="s">
        <v>2</v>
      </c>
      <c r="B4" s="4" t="s">
        <v>83</v>
      </c>
      <c r="C4" s="5" t="s">
        <v>84</v>
      </c>
      <c r="D4" s="4" t="s">
        <v>85</v>
      </c>
      <c r="E4" s="5" t="s">
        <v>86</v>
      </c>
      <c r="F4" s="4" t="s">
        <v>87</v>
      </c>
      <c r="G4" s="5" t="s">
        <v>88</v>
      </c>
      <c r="H4" s="4" t="s">
        <v>89</v>
      </c>
      <c r="I4" s="5" t="s">
        <v>90</v>
      </c>
      <c r="J4" s="4" t="s">
        <v>3</v>
      </c>
    </row>
    <row r="5" spans="1:19" ht="12">
      <c r="A5" s="6" t="s">
        <v>4</v>
      </c>
      <c r="B5" s="7">
        <f aca="true" t="shared" si="0" ref="B5:I5">B6+B7</f>
        <v>374</v>
      </c>
      <c r="C5" s="7">
        <f t="shared" si="0"/>
        <v>875219</v>
      </c>
      <c r="D5" s="7">
        <f t="shared" si="0"/>
        <v>21</v>
      </c>
      <c r="E5" s="7">
        <f t="shared" si="0"/>
        <v>637558</v>
      </c>
      <c r="F5" s="7">
        <f t="shared" si="0"/>
        <v>333</v>
      </c>
      <c r="G5" s="7">
        <f t="shared" si="0"/>
        <v>234764</v>
      </c>
      <c r="H5" s="7">
        <f t="shared" si="0"/>
        <v>20</v>
      </c>
      <c r="I5" s="7">
        <f t="shared" si="0"/>
        <v>2897</v>
      </c>
      <c r="J5" s="8">
        <v>97.2</v>
      </c>
      <c r="K5" s="9"/>
      <c r="L5" s="9"/>
      <c r="M5" s="10"/>
      <c r="N5" s="9"/>
      <c r="O5" s="9"/>
      <c r="P5" s="9"/>
      <c r="Q5" s="9"/>
      <c r="R5" s="9"/>
      <c r="S5" s="9"/>
    </row>
    <row r="6" spans="1:19" ht="12">
      <c r="A6" s="6" t="s">
        <v>5</v>
      </c>
      <c r="B6" s="7">
        <f aca="true" t="shared" si="1" ref="B6:I6">SUM(B8:B15)</f>
        <v>100</v>
      </c>
      <c r="C6" s="7">
        <f t="shared" si="1"/>
        <v>473854</v>
      </c>
      <c r="D6" s="7">
        <f t="shared" si="1"/>
        <v>9</v>
      </c>
      <c r="E6" s="7">
        <f t="shared" si="1"/>
        <v>412654</v>
      </c>
      <c r="F6" s="7">
        <f t="shared" si="1"/>
        <v>85</v>
      </c>
      <c r="G6" s="7">
        <f t="shared" si="1"/>
        <v>60980</v>
      </c>
      <c r="H6" s="7">
        <f t="shared" si="1"/>
        <v>6</v>
      </c>
      <c r="I6" s="7">
        <f t="shared" si="1"/>
        <v>220</v>
      </c>
      <c r="J6" s="8">
        <v>98.6</v>
      </c>
      <c r="K6" s="9"/>
      <c r="L6" s="9"/>
      <c r="M6" s="10"/>
      <c r="N6" s="9"/>
      <c r="O6" s="9"/>
      <c r="P6" s="9"/>
      <c r="Q6" s="9"/>
      <c r="R6" s="9"/>
      <c r="S6" s="9"/>
    </row>
    <row r="7" spans="1:19" ht="12">
      <c r="A7" s="6" t="s">
        <v>6</v>
      </c>
      <c r="B7" s="7">
        <f aca="true" t="shared" si="2" ref="B7:I7">B16+B22+B31+B37+B44+B50+B60+B68</f>
        <v>274</v>
      </c>
      <c r="C7" s="7">
        <f t="shared" si="2"/>
        <v>401365</v>
      </c>
      <c r="D7" s="7">
        <f t="shared" si="2"/>
        <v>12</v>
      </c>
      <c r="E7" s="7">
        <f t="shared" si="2"/>
        <v>224904</v>
      </c>
      <c r="F7" s="7">
        <f t="shared" si="2"/>
        <v>248</v>
      </c>
      <c r="G7" s="7">
        <f t="shared" si="2"/>
        <v>173784</v>
      </c>
      <c r="H7" s="7">
        <f t="shared" si="2"/>
        <v>14</v>
      </c>
      <c r="I7" s="7">
        <f t="shared" si="2"/>
        <v>2677</v>
      </c>
      <c r="J7" s="8">
        <v>95.7</v>
      </c>
      <c r="K7" s="9"/>
      <c r="L7" s="9"/>
      <c r="M7" s="10"/>
      <c r="N7" s="9"/>
      <c r="O7" s="9"/>
      <c r="P7" s="9"/>
      <c r="Q7" s="9"/>
      <c r="R7" s="9"/>
      <c r="S7" s="9"/>
    </row>
    <row r="8" spans="1:13" ht="12">
      <c r="A8" s="6" t="s">
        <v>7</v>
      </c>
      <c r="B8" s="7">
        <f aca="true" t="shared" si="3" ref="B8:B45">D8+F8+H8</f>
        <v>8</v>
      </c>
      <c r="C8" s="7">
        <f aca="true" t="shared" si="4" ref="C8:C45">E8+G8+I8</f>
        <v>193391</v>
      </c>
      <c r="D8" s="7">
        <v>1</v>
      </c>
      <c r="E8" s="7">
        <v>193277</v>
      </c>
      <c r="F8" s="7">
        <v>3</v>
      </c>
      <c r="G8" s="7">
        <v>114</v>
      </c>
      <c r="H8" s="7">
        <v>4</v>
      </c>
      <c r="I8" s="7">
        <v>0</v>
      </c>
      <c r="J8" s="8">
        <v>99.6</v>
      </c>
      <c r="L8" s="9"/>
      <c r="M8" s="10"/>
    </row>
    <row r="9" spans="1:13" ht="12">
      <c r="A9" s="6" t="s">
        <v>8</v>
      </c>
      <c r="B9" s="7">
        <f t="shared" si="3"/>
        <v>3</v>
      </c>
      <c r="C9" s="7">
        <f t="shared" si="4"/>
        <v>54470</v>
      </c>
      <c r="D9" s="7">
        <v>1</v>
      </c>
      <c r="E9" s="7">
        <v>50479</v>
      </c>
      <c r="F9" s="7">
        <v>1</v>
      </c>
      <c r="G9" s="7">
        <v>3991</v>
      </c>
      <c r="H9" s="7">
        <v>1</v>
      </c>
      <c r="I9" s="7">
        <v>0</v>
      </c>
      <c r="J9" s="8">
        <v>99</v>
      </c>
      <c r="L9" s="9"/>
      <c r="M9" s="10"/>
    </row>
    <row r="10" spans="1:13" ht="12">
      <c r="A10" s="6" t="s">
        <v>9</v>
      </c>
      <c r="B10" s="7">
        <f t="shared" si="3"/>
        <v>6</v>
      </c>
      <c r="C10" s="7">
        <f t="shared" si="4"/>
        <v>25591</v>
      </c>
      <c r="D10" s="7">
        <v>1</v>
      </c>
      <c r="E10" s="7">
        <v>19845</v>
      </c>
      <c r="F10" s="7">
        <v>5</v>
      </c>
      <c r="G10" s="7">
        <v>5746</v>
      </c>
      <c r="H10" s="7">
        <v>0</v>
      </c>
      <c r="I10" s="7">
        <v>0</v>
      </c>
      <c r="J10" s="8">
        <v>96.1</v>
      </c>
      <c r="L10" s="9"/>
      <c r="M10" s="10"/>
    </row>
    <row r="11" spans="1:13" ht="12">
      <c r="A11" s="6" t="s">
        <v>10</v>
      </c>
      <c r="B11" s="7">
        <f t="shared" si="3"/>
        <v>18</v>
      </c>
      <c r="C11" s="7">
        <f t="shared" si="4"/>
        <v>33951</v>
      </c>
      <c r="D11" s="7">
        <v>1</v>
      </c>
      <c r="E11" s="7">
        <v>17700</v>
      </c>
      <c r="F11" s="7">
        <v>17</v>
      </c>
      <c r="G11" s="7">
        <v>16251</v>
      </c>
      <c r="H11" s="7">
        <v>0</v>
      </c>
      <c r="I11" s="7">
        <v>0</v>
      </c>
      <c r="J11" s="8">
        <v>99.9</v>
      </c>
      <c r="L11" s="9"/>
      <c r="M11" s="10"/>
    </row>
    <row r="12" spans="1:13" ht="12">
      <c r="A12" s="6" t="s">
        <v>11</v>
      </c>
      <c r="B12" s="7">
        <f t="shared" si="3"/>
        <v>11</v>
      </c>
      <c r="C12" s="7">
        <f t="shared" si="4"/>
        <v>31905</v>
      </c>
      <c r="D12" s="7">
        <v>1</v>
      </c>
      <c r="E12" s="7">
        <v>30933</v>
      </c>
      <c r="F12" s="7">
        <v>10</v>
      </c>
      <c r="G12" s="7">
        <v>972</v>
      </c>
      <c r="H12" s="7">
        <v>0</v>
      </c>
      <c r="I12" s="7">
        <v>0</v>
      </c>
      <c r="J12" s="8">
        <v>98.8</v>
      </c>
      <c r="L12" s="9"/>
      <c r="M12" s="10"/>
    </row>
    <row r="13" spans="1:13" ht="12">
      <c r="A13" s="6" t="s">
        <v>12</v>
      </c>
      <c r="B13" s="7">
        <f t="shared" si="3"/>
        <v>32</v>
      </c>
      <c r="C13" s="7">
        <f t="shared" si="4"/>
        <v>30719</v>
      </c>
      <c r="D13" s="7">
        <v>1</v>
      </c>
      <c r="E13" s="7">
        <v>19902</v>
      </c>
      <c r="F13" s="7">
        <v>31</v>
      </c>
      <c r="G13" s="7">
        <v>10817</v>
      </c>
      <c r="H13" s="7">
        <v>0</v>
      </c>
      <c r="I13" s="7">
        <v>0</v>
      </c>
      <c r="J13" s="8">
        <v>96</v>
      </c>
      <c r="L13" s="9"/>
      <c r="M13" s="10"/>
    </row>
    <row r="14" spans="1:13" ht="12">
      <c r="A14" s="6" t="s">
        <v>13</v>
      </c>
      <c r="B14" s="7">
        <f t="shared" si="3"/>
        <v>10</v>
      </c>
      <c r="C14" s="7">
        <f t="shared" si="4"/>
        <v>32603</v>
      </c>
      <c r="D14" s="7">
        <v>1</v>
      </c>
      <c r="E14" s="7">
        <v>28824</v>
      </c>
      <c r="F14" s="7">
        <v>8</v>
      </c>
      <c r="G14" s="7">
        <v>3559</v>
      </c>
      <c r="H14" s="7">
        <v>1</v>
      </c>
      <c r="I14" s="7">
        <v>220</v>
      </c>
      <c r="J14" s="8">
        <v>98.1</v>
      </c>
      <c r="L14" s="9"/>
      <c r="M14" s="10"/>
    </row>
    <row r="15" spans="1:13" ht="12">
      <c r="A15" s="6" t="s">
        <v>79</v>
      </c>
      <c r="B15" s="7">
        <f t="shared" si="3"/>
        <v>12</v>
      </c>
      <c r="C15" s="7">
        <f t="shared" si="4"/>
        <v>71224</v>
      </c>
      <c r="D15" s="7">
        <v>2</v>
      </c>
      <c r="E15" s="7">
        <v>51694</v>
      </c>
      <c r="F15" s="7">
        <v>10</v>
      </c>
      <c r="G15" s="7">
        <v>19530</v>
      </c>
      <c r="H15" s="7">
        <v>0</v>
      </c>
      <c r="I15" s="7">
        <v>0</v>
      </c>
      <c r="J15" s="8">
        <v>97.3</v>
      </c>
      <c r="L15" s="9"/>
      <c r="M15" s="10"/>
    </row>
    <row r="16" spans="1:13" ht="12">
      <c r="A16" s="6" t="s">
        <v>14</v>
      </c>
      <c r="B16" s="7">
        <f t="shared" si="3"/>
        <v>27</v>
      </c>
      <c r="C16" s="7">
        <f t="shared" si="4"/>
        <v>24758</v>
      </c>
      <c r="D16" s="7">
        <v>1</v>
      </c>
      <c r="E16" s="7">
        <v>2212</v>
      </c>
      <c r="F16" s="7">
        <v>26</v>
      </c>
      <c r="G16" s="7">
        <v>22546</v>
      </c>
      <c r="H16" s="7">
        <v>0</v>
      </c>
      <c r="I16" s="7">
        <v>0</v>
      </c>
      <c r="J16" s="8">
        <v>95.4</v>
      </c>
      <c r="L16" s="9"/>
      <c r="M16" s="10"/>
    </row>
    <row r="17" spans="1:13" ht="12">
      <c r="A17" s="6" t="s">
        <v>15</v>
      </c>
      <c r="B17" s="7">
        <f t="shared" si="3"/>
        <v>2</v>
      </c>
      <c r="C17" s="7">
        <f t="shared" si="4"/>
        <v>6976</v>
      </c>
      <c r="D17" s="7">
        <v>0</v>
      </c>
      <c r="E17" s="7">
        <v>0</v>
      </c>
      <c r="F17" s="7">
        <v>2</v>
      </c>
      <c r="G17" s="7">
        <v>6976</v>
      </c>
      <c r="H17" s="7">
        <v>0</v>
      </c>
      <c r="I17" s="7">
        <v>0</v>
      </c>
      <c r="J17" s="8">
        <v>95</v>
      </c>
      <c r="L17" s="9"/>
      <c r="M17" s="10"/>
    </row>
    <row r="18" spans="1:13" ht="12">
      <c r="A18" s="6" t="s">
        <v>16</v>
      </c>
      <c r="B18" s="7">
        <f t="shared" si="3"/>
        <v>16</v>
      </c>
      <c r="C18" s="7">
        <f t="shared" si="4"/>
        <v>5654</v>
      </c>
      <c r="D18" s="7">
        <v>0</v>
      </c>
      <c r="E18" s="7">
        <v>0</v>
      </c>
      <c r="F18" s="7">
        <v>16</v>
      </c>
      <c r="G18" s="7">
        <v>5654</v>
      </c>
      <c r="H18" s="7">
        <v>0</v>
      </c>
      <c r="I18" s="7">
        <v>0</v>
      </c>
      <c r="J18" s="8">
        <v>92.9</v>
      </c>
      <c r="L18" s="9"/>
      <c r="M18" s="10"/>
    </row>
    <row r="19" spans="1:13" ht="12">
      <c r="A19" s="6" t="s">
        <v>17</v>
      </c>
      <c r="B19" s="7">
        <f t="shared" si="3"/>
        <v>3</v>
      </c>
      <c r="C19" s="7">
        <f t="shared" si="4"/>
        <v>1241</v>
      </c>
      <c r="D19" s="7">
        <v>0</v>
      </c>
      <c r="E19" s="7">
        <v>0</v>
      </c>
      <c r="F19" s="7">
        <v>3</v>
      </c>
      <c r="G19" s="7">
        <v>1241</v>
      </c>
      <c r="H19" s="7">
        <v>0</v>
      </c>
      <c r="I19" s="7">
        <v>0</v>
      </c>
      <c r="J19" s="8">
        <v>94.9</v>
      </c>
      <c r="L19" s="9"/>
      <c r="M19" s="10"/>
    </row>
    <row r="20" spans="1:13" ht="12">
      <c r="A20" s="6" t="s">
        <v>18</v>
      </c>
      <c r="B20" s="7">
        <f t="shared" si="3"/>
        <v>3</v>
      </c>
      <c r="C20" s="7">
        <f t="shared" si="4"/>
        <v>9554</v>
      </c>
      <c r="D20" s="7">
        <v>1</v>
      </c>
      <c r="E20" s="7">
        <v>2212</v>
      </c>
      <c r="F20" s="7">
        <v>2</v>
      </c>
      <c r="G20" s="7">
        <v>7342</v>
      </c>
      <c r="H20" s="7">
        <v>0</v>
      </c>
      <c r="I20" s="7">
        <v>0</v>
      </c>
      <c r="J20" s="8">
        <v>98.7</v>
      </c>
      <c r="L20" s="9"/>
      <c r="M20" s="10"/>
    </row>
    <row r="21" spans="1:13" ht="12">
      <c r="A21" s="6" t="s">
        <v>19</v>
      </c>
      <c r="B21" s="7">
        <f t="shared" si="3"/>
        <v>3</v>
      </c>
      <c r="C21" s="7">
        <f t="shared" si="4"/>
        <v>1333</v>
      </c>
      <c r="D21" s="7">
        <v>0</v>
      </c>
      <c r="E21" s="7">
        <v>0</v>
      </c>
      <c r="F21" s="7">
        <v>3</v>
      </c>
      <c r="G21" s="7">
        <v>1333</v>
      </c>
      <c r="H21" s="7">
        <v>0</v>
      </c>
      <c r="I21" s="7">
        <v>0</v>
      </c>
      <c r="J21" s="8">
        <v>86.3</v>
      </c>
      <c r="L21" s="9"/>
      <c r="M21" s="10"/>
    </row>
    <row r="22" spans="1:13" ht="12">
      <c r="A22" s="6" t="s">
        <v>20</v>
      </c>
      <c r="B22" s="7">
        <f t="shared" si="3"/>
        <v>31</v>
      </c>
      <c r="C22" s="7">
        <f t="shared" si="4"/>
        <v>74844</v>
      </c>
      <c r="D22" s="7">
        <v>3</v>
      </c>
      <c r="E22" s="7">
        <v>47098</v>
      </c>
      <c r="F22" s="7">
        <v>27</v>
      </c>
      <c r="G22" s="7">
        <v>27531</v>
      </c>
      <c r="H22" s="7">
        <v>1</v>
      </c>
      <c r="I22" s="7">
        <v>215</v>
      </c>
      <c r="J22" s="8">
        <v>99.3</v>
      </c>
      <c r="L22" s="9"/>
      <c r="M22" s="10"/>
    </row>
    <row r="23" spans="1:13" ht="12">
      <c r="A23" s="6" t="s">
        <v>21</v>
      </c>
      <c r="B23" s="7">
        <f t="shared" si="3"/>
        <v>1</v>
      </c>
      <c r="C23" s="7">
        <f t="shared" si="4"/>
        <v>27507</v>
      </c>
      <c r="D23" s="7">
        <v>1</v>
      </c>
      <c r="E23" s="7">
        <v>27507</v>
      </c>
      <c r="F23" s="7">
        <v>0</v>
      </c>
      <c r="G23" s="7">
        <v>0</v>
      </c>
      <c r="H23" s="7">
        <v>0</v>
      </c>
      <c r="I23" s="7">
        <v>0</v>
      </c>
      <c r="J23" s="8">
        <v>99.9</v>
      </c>
      <c r="L23" s="9"/>
      <c r="M23" s="10"/>
    </row>
    <row r="24" spans="1:13" ht="12">
      <c r="A24" s="6" t="s">
        <v>22</v>
      </c>
      <c r="B24" s="7">
        <f t="shared" si="3"/>
        <v>7</v>
      </c>
      <c r="C24" s="7">
        <f t="shared" si="4"/>
        <v>12436</v>
      </c>
      <c r="D24" s="7">
        <v>1</v>
      </c>
      <c r="E24" s="7">
        <v>11095</v>
      </c>
      <c r="F24" s="7">
        <v>6</v>
      </c>
      <c r="G24" s="7">
        <v>1341</v>
      </c>
      <c r="H24" s="7">
        <v>0</v>
      </c>
      <c r="I24" s="7">
        <v>0</v>
      </c>
      <c r="J24" s="8">
        <v>99.1</v>
      </c>
      <c r="L24" s="9"/>
      <c r="M24" s="10"/>
    </row>
    <row r="25" spans="1:13" ht="12">
      <c r="A25" s="6" t="s">
        <v>23</v>
      </c>
      <c r="B25" s="7">
        <f t="shared" si="3"/>
        <v>11</v>
      </c>
      <c r="C25" s="7">
        <f t="shared" si="4"/>
        <v>11334</v>
      </c>
      <c r="D25" s="7">
        <v>0</v>
      </c>
      <c r="E25" s="7">
        <v>0</v>
      </c>
      <c r="F25" s="7">
        <v>11</v>
      </c>
      <c r="G25" s="7">
        <v>11334</v>
      </c>
      <c r="H25" s="7">
        <v>0</v>
      </c>
      <c r="I25" s="7">
        <v>0</v>
      </c>
      <c r="J25" s="8">
        <v>98.8</v>
      </c>
      <c r="L25" s="9"/>
      <c r="M25" s="10"/>
    </row>
    <row r="26" spans="1:13" ht="12">
      <c r="A26" s="6" t="s">
        <v>24</v>
      </c>
      <c r="B26" s="7">
        <f t="shared" si="3"/>
        <v>2</v>
      </c>
      <c r="C26" s="7">
        <f t="shared" si="4"/>
        <v>8711</v>
      </c>
      <c r="D26" s="7">
        <v>1</v>
      </c>
      <c r="E26" s="7">
        <v>8496</v>
      </c>
      <c r="F26" s="7">
        <v>0</v>
      </c>
      <c r="G26" s="7">
        <v>0</v>
      </c>
      <c r="H26" s="7">
        <v>1</v>
      </c>
      <c r="I26" s="7">
        <v>215</v>
      </c>
      <c r="J26" s="8">
        <v>98.7</v>
      </c>
      <c r="L26" s="9"/>
      <c r="M26" s="10"/>
    </row>
    <row r="27" spans="1:13" ht="12">
      <c r="A27" s="6" t="s">
        <v>25</v>
      </c>
      <c r="B27" s="7">
        <f t="shared" si="3"/>
        <v>2</v>
      </c>
      <c r="C27" s="7">
        <f t="shared" si="4"/>
        <v>4850</v>
      </c>
      <c r="D27" s="7">
        <v>0</v>
      </c>
      <c r="E27" s="7">
        <v>0</v>
      </c>
      <c r="F27" s="7">
        <v>2</v>
      </c>
      <c r="G27" s="7">
        <v>4850</v>
      </c>
      <c r="H27" s="7">
        <v>0</v>
      </c>
      <c r="I27" s="7">
        <v>0</v>
      </c>
      <c r="J27" s="8">
        <v>100</v>
      </c>
      <c r="L27" s="9"/>
      <c r="M27" s="10"/>
    </row>
    <row r="28" spans="1:13" ht="12">
      <c r="A28" s="6" t="s">
        <v>26</v>
      </c>
      <c r="B28" s="7">
        <f t="shared" si="3"/>
        <v>4</v>
      </c>
      <c r="C28" s="7">
        <f t="shared" si="4"/>
        <v>5680</v>
      </c>
      <c r="D28" s="7">
        <v>0</v>
      </c>
      <c r="E28" s="7">
        <v>0</v>
      </c>
      <c r="F28" s="7">
        <v>4</v>
      </c>
      <c r="G28" s="7">
        <v>5680</v>
      </c>
      <c r="H28" s="7">
        <v>0</v>
      </c>
      <c r="I28" s="7">
        <v>0</v>
      </c>
      <c r="J28" s="8">
        <v>98.6</v>
      </c>
      <c r="L28" s="9"/>
      <c r="M28" s="10"/>
    </row>
    <row r="29" spans="1:13" ht="12">
      <c r="A29" s="6" t="s">
        <v>27</v>
      </c>
      <c r="B29" s="7">
        <f t="shared" si="3"/>
        <v>3</v>
      </c>
      <c r="C29" s="7">
        <f t="shared" si="4"/>
        <v>606</v>
      </c>
      <c r="D29" s="7">
        <v>0</v>
      </c>
      <c r="E29" s="7">
        <v>0</v>
      </c>
      <c r="F29" s="7">
        <v>3</v>
      </c>
      <c r="G29" s="7">
        <v>606</v>
      </c>
      <c r="H29" s="7">
        <v>0</v>
      </c>
      <c r="I29" s="7">
        <v>0</v>
      </c>
      <c r="J29" s="8">
        <v>100</v>
      </c>
      <c r="L29" s="9"/>
      <c r="M29" s="10"/>
    </row>
    <row r="30" spans="1:13" ht="12">
      <c r="A30" s="6" t="s">
        <v>28</v>
      </c>
      <c r="B30" s="7">
        <f t="shared" si="3"/>
        <v>1</v>
      </c>
      <c r="C30" s="7">
        <f t="shared" si="4"/>
        <v>3720</v>
      </c>
      <c r="D30" s="7">
        <v>0</v>
      </c>
      <c r="E30" s="7">
        <v>0</v>
      </c>
      <c r="F30" s="7">
        <v>1</v>
      </c>
      <c r="G30" s="7">
        <v>3720</v>
      </c>
      <c r="H30" s="7">
        <v>0</v>
      </c>
      <c r="I30" s="7">
        <v>0</v>
      </c>
      <c r="J30" s="8">
        <v>98.9</v>
      </c>
      <c r="L30" s="9"/>
      <c r="M30" s="10"/>
    </row>
    <row r="31" spans="1:13" ht="12">
      <c r="A31" s="6" t="s">
        <v>29</v>
      </c>
      <c r="B31" s="7">
        <f t="shared" si="3"/>
        <v>22</v>
      </c>
      <c r="C31" s="7">
        <f t="shared" si="4"/>
        <v>25173</v>
      </c>
      <c r="D31" s="7">
        <v>1</v>
      </c>
      <c r="E31" s="7">
        <v>10159</v>
      </c>
      <c r="F31" s="7">
        <v>20</v>
      </c>
      <c r="G31" s="7">
        <v>15011</v>
      </c>
      <c r="H31" s="7">
        <v>1</v>
      </c>
      <c r="I31" s="7">
        <v>3</v>
      </c>
      <c r="J31" s="8">
        <v>97</v>
      </c>
      <c r="L31" s="9"/>
      <c r="M31" s="10"/>
    </row>
    <row r="32" spans="1:13" ht="12">
      <c r="A32" s="6" t="s">
        <v>30</v>
      </c>
      <c r="B32" s="7">
        <f t="shared" si="3"/>
        <v>5</v>
      </c>
      <c r="C32" s="7">
        <f t="shared" si="4"/>
        <v>1648</v>
      </c>
      <c r="D32" s="7">
        <v>0</v>
      </c>
      <c r="E32" s="7">
        <v>0</v>
      </c>
      <c r="F32" s="7">
        <v>5</v>
      </c>
      <c r="G32" s="7">
        <v>1648</v>
      </c>
      <c r="H32" s="7">
        <v>0</v>
      </c>
      <c r="I32" s="7">
        <v>0</v>
      </c>
      <c r="J32" s="8">
        <v>100</v>
      </c>
      <c r="L32" s="9"/>
      <c r="M32" s="10"/>
    </row>
    <row r="33" spans="1:13" ht="12">
      <c r="A33" s="6" t="s">
        <v>31</v>
      </c>
      <c r="B33" s="7">
        <f t="shared" si="3"/>
        <v>3</v>
      </c>
      <c r="C33" s="7">
        <f t="shared" si="4"/>
        <v>4157</v>
      </c>
      <c r="D33" s="7">
        <v>0</v>
      </c>
      <c r="E33" s="7">
        <v>0</v>
      </c>
      <c r="F33" s="7">
        <v>3</v>
      </c>
      <c r="G33" s="7">
        <v>4157</v>
      </c>
      <c r="H33" s="7">
        <v>0</v>
      </c>
      <c r="I33" s="7">
        <v>0</v>
      </c>
      <c r="J33" s="8">
        <v>97.9</v>
      </c>
      <c r="L33" s="9"/>
      <c r="M33" s="10"/>
    </row>
    <row r="34" spans="1:13" ht="12">
      <c r="A34" s="6" t="s">
        <v>32</v>
      </c>
      <c r="B34" s="7">
        <f t="shared" si="3"/>
        <v>3</v>
      </c>
      <c r="C34" s="7">
        <f t="shared" si="4"/>
        <v>10739</v>
      </c>
      <c r="D34" s="7">
        <v>1</v>
      </c>
      <c r="E34" s="7">
        <v>10159</v>
      </c>
      <c r="F34" s="7">
        <v>2</v>
      </c>
      <c r="G34" s="7">
        <v>580</v>
      </c>
      <c r="H34" s="7">
        <v>0</v>
      </c>
      <c r="I34" s="7">
        <v>0</v>
      </c>
      <c r="J34" s="8">
        <v>99.5</v>
      </c>
      <c r="L34" s="9"/>
      <c r="M34" s="10"/>
    </row>
    <row r="35" spans="1:13" ht="12">
      <c r="A35" s="6" t="s">
        <v>33</v>
      </c>
      <c r="B35" s="7">
        <f t="shared" si="3"/>
        <v>3</v>
      </c>
      <c r="C35" s="7">
        <f t="shared" si="4"/>
        <v>4010</v>
      </c>
      <c r="D35" s="7">
        <v>0</v>
      </c>
      <c r="E35" s="7">
        <v>0</v>
      </c>
      <c r="F35" s="7">
        <v>3</v>
      </c>
      <c r="G35" s="7">
        <v>4010</v>
      </c>
      <c r="H35" s="7">
        <v>0</v>
      </c>
      <c r="I35" s="7">
        <v>0</v>
      </c>
      <c r="J35" s="8">
        <v>99.9</v>
      </c>
      <c r="L35" s="9"/>
      <c r="M35" s="10"/>
    </row>
    <row r="36" spans="1:13" ht="12">
      <c r="A36" s="6" t="s">
        <v>34</v>
      </c>
      <c r="B36" s="7">
        <f t="shared" si="3"/>
        <v>8</v>
      </c>
      <c r="C36" s="7">
        <f t="shared" si="4"/>
        <v>4619</v>
      </c>
      <c r="D36" s="7">
        <v>0</v>
      </c>
      <c r="E36" s="7">
        <v>0</v>
      </c>
      <c r="F36" s="7">
        <v>7</v>
      </c>
      <c r="G36" s="7">
        <v>4616</v>
      </c>
      <c r="H36" s="7">
        <v>1</v>
      </c>
      <c r="I36" s="7">
        <v>3</v>
      </c>
      <c r="J36" s="8">
        <v>87.8</v>
      </c>
      <c r="L36" s="9"/>
      <c r="M36" s="10"/>
    </row>
    <row r="37" spans="1:13" ht="12">
      <c r="A37" s="6" t="s">
        <v>35</v>
      </c>
      <c r="B37" s="7">
        <f t="shared" si="3"/>
        <v>71</v>
      </c>
      <c r="C37" s="7">
        <f t="shared" si="4"/>
        <v>40249</v>
      </c>
      <c r="D37" s="7">
        <v>1</v>
      </c>
      <c r="E37" s="7">
        <v>12195</v>
      </c>
      <c r="F37" s="7">
        <v>70</v>
      </c>
      <c r="G37" s="7">
        <v>28054</v>
      </c>
      <c r="H37" s="7">
        <v>0</v>
      </c>
      <c r="I37" s="7">
        <v>0</v>
      </c>
      <c r="J37" s="8">
        <v>94.4</v>
      </c>
      <c r="L37" s="9"/>
      <c r="M37" s="10"/>
    </row>
    <row r="38" spans="1:13" ht="12">
      <c r="A38" s="6" t="s">
        <v>36</v>
      </c>
      <c r="B38" s="7">
        <f t="shared" si="3"/>
        <v>11</v>
      </c>
      <c r="C38" s="7">
        <f t="shared" si="4"/>
        <v>13230</v>
      </c>
      <c r="D38" s="7">
        <v>1</v>
      </c>
      <c r="E38" s="7">
        <v>12195</v>
      </c>
      <c r="F38" s="7">
        <v>10</v>
      </c>
      <c r="G38" s="7">
        <v>1035</v>
      </c>
      <c r="H38" s="7">
        <v>0</v>
      </c>
      <c r="I38" s="7">
        <v>0</v>
      </c>
      <c r="J38" s="8">
        <v>97.5</v>
      </c>
      <c r="L38" s="9"/>
      <c r="M38" s="10"/>
    </row>
    <row r="39" spans="1:13" ht="12">
      <c r="A39" s="6" t="s">
        <v>37</v>
      </c>
      <c r="B39" s="7">
        <f t="shared" si="3"/>
        <v>5</v>
      </c>
      <c r="C39" s="7">
        <f t="shared" si="4"/>
        <v>4169</v>
      </c>
      <c r="D39" s="7">
        <v>0</v>
      </c>
      <c r="E39" s="7">
        <v>0</v>
      </c>
      <c r="F39" s="7">
        <v>5</v>
      </c>
      <c r="G39" s="7">
        <v>4169</v>
      </c>
      <c r="H39" s="7">
        <v>0</v>
      </c>
      <c r="I39" s="7">
        <v>0</v>
      </c>
      <c r="J39" s="8">
        <v>92.8</v>
      </c>
      <c r="L39" s="9"/>
      <c r="M39" s="10"/>
    </row>
    <row r="40" spans="1:13" ht="12">
      <c r="A40" s="6" t="s">
        <v>38</v>
      </c>
      <c r="B40" s="7">
        <f t="shared" si="3"/>
        <v>12</v>
      </c>
      <c r="C40" s="7">
        <f t="shared" si="4"/>
        <v>4136</v>
      </c>
      <c r="D40" s="7">
        <v>0</v>
      </c>
      <c r="E40" s="7">
        <v>0</v>
      </c>
      <c r="F40" s="7">
        <v>12</v>
      </c>
      <c r="G40" s="7">
        <v>4136</v>
      </c>
      <c r="H40" s="7">
        <v>0</v>
      </c>
      <c r="I40" s="7">
        <v>0</v>
      </c>
      <c r="J40" s="8">
        <v>95.2</v>
      </c>
      <c r="L40" s="9"/>
      <c r="M40" s="10"/>
    </row>
    <row r="41" spans="1:13" ht="12">
      <c r="A41" s="6" t="s">
        <v>39</v>
      </c>
      <c r="B41" s="7">
        <f t="shared" si="3"/>
        <v>19</v>
      </c>
      <c r="C41" s="7">
        <f t="shared" si="4"/>
        <v>1293</v>
      </c>
      <c r="D41" s="7">
        <v>0</v>
      </c>
      <c r="E41" s="7">
        <v>0</v>
      </c>
      <c r="F41" s="7">
        <v>19</v>
      </c>
      <c r="G41" s="7">
        <v>1293</v>
      </c>
      <c r="H41" s="7">
        <v>0</v>
      </c>
      <c r="I41" s="7">
        <v>0</v>
      </c>
      <c r="J41" s="8">
        <v>77.4</v>
      </c>
      <c r="L41" s="9"/>
      <c r="M41" s="10"/>
    </row>
    <row r="42" spans="1:13" ht="12">
      <c r="A42" s="6" t="s">
        <v>40</v>
      </c>
      <c r="B42" s="7">
        <f t="shared" si="3"/>
        <v>14</v>
      </c>
      <c r="C42" s="7">
        <f t="shared" si="4"/>
        <v>7089</v>
      </c>
      <c r="D42" s="7">
        <v>0</v>
      </c>
      <c r="E42" s="7">
        <v>0</v>
      </c>
      <c r="F42" s="7">
        <v>14</v>
      </c>
      <c r="G42" s="7">
        <v>7089</v>
      </c>
      <c r="H42" s="7">
        <v>0</v>
      </c>
      <c r="I42" s="7">
        <v>0</v>
      </c>
      <c r="J42" s="8">
        <v>89.6</v>
      </c>
      <c r="L42" s="9"/>
      <c r="M42" s="10"/>
    </row>
    <row r="43" spans="1:13" ht="12">
      <c r="A43" s="6" t="s">
        <v>41</v>
      </c>
      <c r="B43" s="7">
        <f t="shared" si="3"/>
        <v>10</v>
      </c>
      <c r="C43" s="7">
        <f t="shared" si="4"/>
        <v>10332</v>
      </c>
      <c r="D43" s="7">
        <v>0</v>
      </c>
      <c r="E43" s="7">
        <v>0</v>
      </c>
      <c r="F43" s="7">
        <v>10</v>
      </c>
      <c r="G43" s="7">
        <v>10332</v>
      </c>
      <c r="H43" s="7">
        <v>0</v>
      </c>
      <c r="I43" s="7">
        <v>0</v>
      </c>
      <c r="J43" s="8">
        <v>97.3</v>
      </c>
      <c r="L43" s="9"/>
      <c r="M43" s="10"/>
    </row>
    <row r="44" spans="1:13" ht="12">
      <c r="A44" s="6" t="s">
        <v>42</v>
      </c>
      <c r="B44" s="7">
        <f t="shared" si="3"/>
        <v>6</v>
      </c>
      <c r="C44" s="7">
        <f t="shared" si="4"/>
        <v>101636</v>
      </c>
      <c r="D44" s="7">
        <v>2</v>
      </c>
      <c r="E44" s="7">
        <v>100221</v>
      </c>
      <c r="F44" s="7">
        <v>2</v>
      </c>
      <c r="G44" s="7">
        <v>1415</v>
      </c>
      <c r="H44" s="7">
        <v>2</v>
      </c>
      <c r="I44" s="7">
        <v>0</v>
      </c>
      <c r="J44" s="8">
        <v>96.9</v>
      </c>
      <c r="L44" s="9"/>
      <c r="M44" s="10"/>
    </row>
    <row r="45" spans="1:13" ht="12">
      <c r="A45" s="6" t="s">
        <v>43</v>
      </c>
      <c r="B45" s="7">
        <f t="shared" si="3"/>
        <v>1</v>
      </c>
      <c r="C45" s="7">
        <f t="shared" si="4"/>
        <v>40405</v>
      </c>
      <c r="D45" s="7">
        <v>1</v>
      </c>
      <c r="E45" s="7">
        <v>40405</v>
      </c>
      <c r="F45" s="7">
        <v>0</v>
      </c>
      <c r="G45" s="7">
        <v>0</v>
      </c>
      <c r="H45" s="7">
        <v>0</v>
      </c>
      <c r="I45" s="7">
        <v>0</v>
      </c>
      <c r="J45" s="8">
        <v>99.5</v>
      </c>
      <c r="L45" s="9"/>
      <c r="M45" s="10"/>
    </row>
    <row r="46" spans="1:13" ht="12">
      <c r="A46" s="6" t="s">
        <v>44</v>
      </c>
      <c r="B46" s="7">
        <v>2</v>
      </c>
      <c r="C46" s="7">
        <f aca="true" t="shared" si="5" ref="C46:C79">E46+G46+I46</f>
        <v>18995</v>
      </c>
      <c r="D46" s="7" t="s">
        <v>80</v>
      </c>
      <c r="E46" s="7">
        <v>17580</v>
      </c>
      <c r="F46" s="7">
        <v>2</v>
      </c>
      <c r="G46" s="7">
        <v>1415</v>
      </c>
      <c r="H46" s="7">
        <v>0</v>
      </c>
      <c r="I46" s="7">
        <v>0</v>
      </c>
      <c r="J46" s="8">
        <v>98.7</v>
      </c>
      <c r="L46" s="9"/>
      <c r="M46" s="10"/>
    </row>
    <row r="47" spans="1:13" ht="12">
      <c r="A47" s="6" t="s">
        <v>45</v>
      </c>
      <c r="B47" s="7">
        <v>0</v>
      </c>
      <c r="C47" s="7">
        <f t="shared" si="5"/>
        <v>10013</v>
      </c>
      <c r="D47" s="7" t="s">
        <v>80</v>
      </c>
      <c r="E47" s="7">
        <v>10013</v>
      </c>
      <c r="F47" s="7">
        <v>0</v>
      </c>
      <c r="G47" s="7">
        <v>0</v>
      </c>
      <c r="H47" s="7">
        <v>0</v>
      </c>
      <c r="I47" s="7">
        <v>0</v>
      </c>
      <c r="J47" s="8">
        <v>96.2</v>
      </c>
      <c r="L47" s="9"/>
      <c r="M47" s="10"/>
    </row>
    <row r="48" spans="1:13" ht="12">
      <c r="A48" s="6" t="s">
        <v>46</v>
      </c>
      <c r="B48" s="7">
        <v>1</v>
      </c>
      <c r="C48" s="7">
        <f t="shared" si="5"/>
        <v>14565</v>
      </c>
      <c r="D48" s="7" t="s">
        <v>80</v>
      </c>
      <c r="E48" s="7">
        <v>14565</v>
      </c>
      <c r="F48" s="7">
        <v>0</v>
      </c>
      <c r="G48" s="7">
        <v>0</v>
      </c>
      <c r="H48" s="7">
        <v>1</v>
      </c>
      <c r="I48" s="7">
        <v>0</v>
      </c>
      <c r="J48" s="8">
        <v>85.7</v>
      </c>
      <c r="L48" s="9"/>
      <c r="M48" s="10"/>
    </row>
    <row r="49" spans="1:13" ht="12">
      <c r="A49" s="6" t="s">
        <v>47</v>
      </c>
      <c r="B49" s="7">
        <f aca="true" t="shared" si="6" ref="B49:B79">D49+F49+H49</f>
        <v>2</v>
      </c>
      <c r="C49" s="7">
        <f t="shared" si="5"/>
        <v>17658</v>
      </c>
      <c r="D49" s="7">
        <v>1</v>
      </c>
      <c r="E49" s="7">
        <v>17658</v>
      </c>
      <c r="F49" s="7">
        <v>0</v>
      </c>
      <c r="G49" s="7">
        <v>0</v>
      </c>
      <c r="H49" s="7">
        <v>1</v>
      </c>
      <c r="I49" s="7">
        <v>0</v>
      </c>
      <c r="J49" s="8">
        <v>100</v>
      </c>
      <c r="L49" s="9"/>
      <c r="M49" s="10"/>
    </row>
    <row r="50" spans="1:13" ht="12">
      <c r="A50" s="6" t="s">
        <v>48</v>
      </c>
      <c r="B50" s="7">
        <f t="shared" si="6"/>
        <v>49</v>
      </c>
      <c r="C50" s="7">
        <f t="shared" si="5"/>
        <v>63424</v>
      </c>
      <c r="D50" s="7">
        <v>1</v>
      </c>
      <c r="E50" s="7">
        <v>13383</v>
      </c>
      <c r="F50" s="7">
        <v>46</v>
      </c>
      <c r="G50" s="7">
        <v>49551</v>
      </c>
      <c r="H50" s="7">
        <v>2</v>
      </c>
      <c r="I50" s="7">
        <v>490</v>
      </c>
      <c r="J50" s="8">
        <v>97.7</v>
      </c>
      <c r="L50" s="9"/>
      <c r="M50" s="10"/>
    </row>
    <row r="51" spans="1:13" ht="12">
      <c r="A51" s="6" t="s">
        <v>49</v>
      </c>
      <c r="B51" s="7">
        <f t="shared" si="6"/>
        <v>2</v>
      </c>
      <c r="C51" s="7">
        <f t="shared" si="5"/>
        <v>13733</v>
      </c>
      <c r="D51" s="7">
        <v>1</v>
      </c>
      <c r="E51" s="7">
        <v>13383</v>
      </c>
      <c r="F51" s="7">
        <v>0</v>
      </c>
      <c r="G51" s="7">
        <v>0</v>
      </c>
      <c r="H51" s="7">
        <v>1</v>
      </c>
      <c r="I51" s="7">
        <v>350</v>
      </c>
      <c r="J51" s="8">
        <v>98.7</v>
      </c>
      <c r="L51" s="9"/>
      <c r="M51" s="10"/>
    </row>
    <row r="52" spans="1:13" ht="12">
      <c r="A52" s="6" t="s">
        <v>50</v>
      </c>
      <c r="B52" s="7">
        <f t="shared" si="6"/>
        <v>2</v>
      </c>
      <c r="C52" s="7">
        <f t="shared" si="5"/>
        <v>4981</v>
      </c>
      <c r="D52" s="7">
        <v>0</v>
      </c>
      <c r="E52" s="7">
        <v>0</v>
      </c>
      <c r="F52" s="7">
        <v>2</v>
      </c>
      <c r="G52" s="7">
        <v>4981</v>
      </c>
      <c r="H52" s="7">
        <v>0</v>
      </c>
      <c r="I52" s="7">
        <v>0</v>
      </c>
      <c r="J52" s="8">
        <v>100</v>
      </c>
      <c r="L52" s="9"/>
      <c r="M52" s="10"/>
    </row>
    <row r="53" spans="1:13" ht="12">
      <c r="A53" s="6" t="s">
        <v>51</v>
      </c>
      <c r="B53" s="7">
        <f t="shared" si="6"/>
        <v>21</v>
      </c>
      <c r="C53" s="7">
        <f t="shared" si="5"/>
        <v>7237</v>
      </c>
      <c r="D53" s="7">
        <v>0</v>
      </c>
      <c r="E53" s="7">
        <v>0</v>
      </c>
      <c r="F53" s="7">
        <v>21</v>
      </c>
      <c r="G53" s="7">
        <v>7237</v>
      </c>
      <c r="H53" s="7">
        <v>0</v>
      </c>
      <c r="I53" s="7">
        <v>0</v>
      </c>
      <c r="J53" s="8">
        <v>98.8</v>
      </c>
      <c r="L53" s="9"/>
      <c r="M53" s="10"/>
    </row>
    <row r="54" spans="1:13" ht="12">
      <c r="A54" s="6" t="s">
        <v>52</v>
      </c>
      <c r="B54" s="7">
        <f t="shared" si="6"/>
        <v>11</v>
      </c>
      <c r="C54" s="7">
        <f t="shared" si="5"/>
        <v>9884</v>
      </c>
      <c r="D54" s="7">
        <v>0</v>
      </c>
      <c r="E54" s="7">
        <v>0</v>
      </c>
      <c r="F54" s="7">
        <v>10</v>
      </c>
      <c r="G54" s="7">
        <v>9744</v>
      </c>
      <c r="H54" s="7">
        <v>1</v>
      </c>
      <c r="I54" s="7">
        <v>140</v>
      </c>
      <c r="J54" s="8">
        <v>97.3</v>
      </c>
      <c r="L54" s="9"/>
      <c r="M54" s="10"/>
    </row>
    <row r="55" spans="1:13" ht="12">
      <c r="A55" s="6" t="s">
        <v>53</v>
      </c>
      <c r="B55" s="7">
        <f t="shared" si="6"/>
        <v>4</v>
      </c>
      <c r="C55" s="7">
        <f t="shared" si="5"/>
        <v>9553</v>
      </c>
      <c r="D55" s="7">
        <v>0</v>
      </c>
      <c r="E55" s="7">
        <v>0</v>
      </c>
      <c r="F55" s="7">
        <v>4</v>
      </c>
      <c r="G55" s="7">
        <v>9553</v>
      </c>
      <c r="H55" s="7">
        <v>0</v>
      </c>
      <c r="I55" s="7">
        <v>0</v>
      </c>
      <c r="J55" s="8">
        <v>98.7</v>
      </c>
      <c r="L55" s="9"/>
      <c r="M55" s="10"/>
    </row>
    <row r="56" spans="1:13" ht="12">
      <c r="A56" s="6" t="s">
        <v>54</v>
      </c>
      <c r="B56" s="7">
        <f t="shared" si="6"/>
        <v>1</v>
      </c>
      <c r="C56" s="7">
        <f t="shared" si="5"/>
        <v>4341</v>
      </c>
      <c r="D56" s="7">
        <v>0</v>
      </c>
      <c r="E56" s="7">
        <v>0</v>
      </c>
      <c r="F56" s="7">
        <v>1</v>
      </c>
      <c r="G56" s="7">
        <v>4341</v>
      </c>
      <c r="H56" s="7">
        <v>0</v>
      </c>
      <c r="I56" s="7">
        <v>0</v>
      </c>
      <c r="J56" s="8">
        <v>91.5</v>
      </c>
      <c r="L56" s="9"/>
      <c r="M56" s="10"/>
    </row>
    <row r="57" spans="1:13" ht="12">
      <c r="A57" s="6" t="s">
        <v>55</v>
      </c>
      <c r="B57" s="7">
        <f t="shared" si="6"/>
        <v>2</v>
      </c>
      <c r="C57" s="7">
        <f t="shared" si="5"/>
        <v>6137</v>
      </c>
      <c r="D57" s="7">
        <v>0</v>
      </c>
      <c r="E57" s="7">
        <v>0</v>
      </c>
      <c r="F57" s="7">
        <v>2</v>
      </c>
      <c r="G57" s="7">
        <v>6137</v>
      </c>
      <c r="H57" s="7">
        <v>0</v>
      </c>
      <c r="I57" s="7">
        <v>0</v>
      </c>
      <c r="J57" s="8">
        <v>100</v>
      </c>
      <c r="L57" s="9"/>
      <c r="M57" s="10"/>
    </row>
    <row r="58" spans="1:13" ht="12">
      <c r="A58" s="6" t="s">
        <v>56</v>
      </c>
      <c r="B58" s="7">
        <f t="shared" si="6"/>
        <v>5</v>
      </c>
      <c r="C58" s="7">
        <f t="shared" si="5"/>
        <v>4111</v>
      </c>
      <c r="D58" s="7">
        <v>0</v>
      </c>
      <c r="E58" s="7">
        <v>0</v>
      </c>
      <c r="F58" s="7">
        <v>5</v>
      </c>
      <c r="G58" s="7">
        <v>4111</v>
      </c>
      <c r="H58" s="7">
        <v>0</v>
      </c>
      <c r="I58" s="7">
        <v>0</v>
      </c>
      <c r="J58" s="8">
        <v>92.1</v>
      </c>
      <c r="L58" s="9"/>
      <c r="M58" s="10"/>
    </row>
    <row r="59" spans="1:13" ht="12">
      <c r="A59" s="6" t="s">
        <v>57</v>
      </c>
      <c r="B59" s="7">
        <f t="shared" si="6"/>
        <v>1</v>
      </c>
      <c r="C59" s="7">
        <f t="shared" si="5"/>
        <v>3447</v>
      </c>
      <c r="D59" s="7">
        <v>0</v>
      </c>
      <c r="E59" s="7">
        <v>0</v>
      </c>
      <c r="F59" s="7">
        <v>1</v>
      </c>
      <c r="G59" s="7">
        <v>3447</v>
      </c>
      <c r="H59" s="7">
        <v>0</v>
      </c>
      <c r="I59" s="7">
        <v>0</v>
      </c>
      <c r="J59" s="8">
        <v>98.9</v>
      </c>
      <c r="L59" s="9"/>
      <c r="M59" s="10"/>
    </row>
    <row r="60" spans="1:13" ht="12">
      <c r="A60" s="6" t="s">
        <v>58</v>
      </c>
      <c r="B60" s="7">
        <f t="shared" si="6"/>
        <v>32</v>
      </c>
      <c r="C60" s="7">
        <f t="shared" si="5"/>
        <v>45231</v>
      </c>
      <c r="D60" s="7">
        <v>2</v>
      </c>
      <c r="E60" s="7">
        <v>21013</v>
      </c>
      <c r="F60" s="7">
        <v>23</v>
      </c>
      <c r="G60" s="7">
        <v>22249</v>
      </c>
      <c r="H60" s="7">
        <v>7</v>
      </c>
      <c r="I60" s="7">
        <v>1969</v>
      </c>
      <c r="J60" s="8">
        <v>88.4</v>
      </c>
      <c r="L60" s="9"/>
      <c r="M60" s="10"/>
    </row>
    <row r="61" spans="1:13" ht="12">
      <c r="A61" s="6" t="s">
        <v>59</v>
      </c>
      <c r="B61" s="7">
        <f t="shared" si="6"/>
        <v>4</v>
      </c>
      <c r="C61" s="7">
        <f t="shared" si="5"/>
        <v>2160</v>
      </c>
      <c r="D61" s="7">
        <v>0</v>
      </c>
      <c r="E61" s="7">
        <v>0</v>
      </c>
      <c r="F61" s="7">
        <v>4</v>
      </c>
      <c r="G61" s="7">
        <v>2160</v>
      </c>
      <c r="H61" s="7">
        <v>0</v>
      </c>
      <c r="I61" s="7">
        <v>0</v>
      </c>
      <c r="J61" s="8">
        <v>94.5</v>
      </c>
      <c r="L61" s="9"/>
      <c r="M61" s="10"/>
    </row>
    <row r="62" spans="1:13" ht="12">
      <c r="A62" s="6" t="s">
        <v>60</v>
      </c>
      <c r="B62" s="7">
        <f t="shared" si="6"/>
        <v>5</v>
      </c>
      <c r="C62" s="7">
        <f t="shared" si="5"/>
        <v>1987</v>
      </c>
      <c r="D62" s="7">
        <v>0</v>
      </c>
      <c r="E62" s="7">
        <v>0</v>
      </c>
      <c r="F62" s="7">
        <v>5</v>
      </c>
      <c r="G62" s="7">
        <v>1987</v>
      </c>
      <c r="H62" s="7">
        <v>0</v>
      </c>
      <c r="I62" s="7">
        <v>0</v>
      </c>
      <c r="J62" s="8">
        <v>91.4</v>
      </c>
      <c r="L62" s="9"/>
      <c r="M62" s="10"/>
    </row>
    <row r="63" spans="1:13" ht="12">
      <c r="A63" s="6" t="s">
        <v>61</v>
      </c>
      <c r="B63" s="7">
        <f t="shared" si="6"/>
        <v>1</v>
      </c>
      <c r="C63" s="7">
        <f t="shared" si="5"/>
        <v>4991</v>
      </c>
      <c r="D63" s="7">
        <v>0</v>
      </c>
      <c r="E63" s="7">
        <v>0</v>
      </c>
      <c r="F63" s="7">
        <v>1</v>
      </c>
      <c r="G63" s="7">
        <v>4991</v>
      </c>
      <c r="H63" s="7">
        <v>0</v>
      </c>
      <c r="I63" s="7">
        <v>0</v>
      </c>
      <c r="J63" s="8">
        <v>99</v>
      </c>
      <c r="L63" s="9"/>
      <c r="M63" s="10"/>
    </row>
    <row r="64" spans="1:13" ht="12">
      <c r="A64" s="6" t="s">
        <v>62</v>
      </c>
      <c r="B64" s="7">
        <f t="shared" si="6"/>
        <v>3</v>
      </c>
      <c r="C64" s="7">
        <f t="shared" si="5"/>
        <v>4690</v>
      </c>
      <c r="D64" s="7">
        <v>1</v>
      </c>
      <c r="E64" s="7">
        <v>2933</v>
      </c>
      <c r="F64" s="7">
        <v>0</v>
      </c>
      <c r="G64" s="7">
        <v>0</v>
      </c>
      <c r="H64" s="7">
        <v>2</v>
      </c>
      <c r="I64" s="7">
        <v>1757</v>
      </c>
      <c r="J64" s="8">
        <v>54.9</v>
      </c>
      <c r="L64" s="9"/>
      <c r="M64" s="10"/>
    </row>
    <row r="65" spans="1:13" ht="12">
      <c r="A65" s="6" t="s">
        <v>63</v>
      </c>
      <c r="B65" s="7">
        <f t="shared" si="6"/>
        <v>8</v>
      </c>
      <c r="C65" s="7">
        <f t="shared" si="5"/>
        <v>4849</v>
      </c>
      <c r="D65" s="7">
        <v>0</v>
      </c>
      <c r="E65" s="7">
        <v>0</v>
      </c>
      <c r="F65" s="7">
        <v>4</v>
      </c>
      <c r="G65" s="7">
        <v>4637</v>
      </c>
      <c r="H65" s="7">
        <v>4</v>
      </c>
      <c r="I65" s="7">
        <v>212</v>
      </c>
      <c r="J65" s="8">
        <v>81.6</v>
      </c>
      <c r="L65" s="9"/>
      <c r="M65" s="10"/>
    </row>
    <row r="66" spans="1:13" ht="12">
      <c r="A66" s="6" t="s">
        <v>81</v>
      </c>
      <c r="B66" s="7">
        <f t="shared" si="6"/>
        <v>9</v>
      </c>
      <c r="C66" s="7">
        <f t="shared" si="5"/>
        <v>23642</v>
      </c>
      <c r="D66" s="7">
        <v>1</v>
      </c>
      <c r="E66" s="7">
        <v>18080</v>
      </c>
      <c r="F66" s="7">
        <v>8</v>
      </c>
      <c r="G66" s="7">
        <v>5562</v>
      </c>
      <c r="H66" s="7">
        <v>0</v>
      </c>
      <c r="I66" s="7">
        <v>0</v>
      </c>
      <c r="J66" s="8">
        <v>98.4</v>
      </c>
      <c r="L66" s="9"/>
      <c r="M66" s="10"/>
    </row>
    <row r="67" spans="1:13" ht="12">
      <c r="A67" s="6" t="s">
        <v>64</v>
      </c>
      <c r="B67" s="7">
        <f t="shared" si="6"/>
        <v>1</v>
      </c>
      <c r="C67" s="7">
        <f t="shared" si="5"/>
        <v>2912</v>
      </c>
      <c r="D67" s="7">
        <v>0</v>
      </c>
      <c r="E67" s="7">
        <v>0</v>
      </c>
      <c r="F67" s="7">
        <v>1</v>
      </c>
      <c r="G67" s="7">
        <v>2912</v>
      </c>
      <c r="H67" s="7">
        <v>0</v>
      </c>
      <c r="I67" s="7">
        <v>0</v>
      </c>
      <c r="J67" s="8">
        <v>92.6</v>
      </c>
      <c r="L67" s="9"/>
      <c r="M67" s="10"/>
    </row>
    <row r="68" spans="1:13" ht="12">
      <c r="A68" s="6" t="s">
        <v>65</v>
      </c>
      <c r="B68" s="7">
        <f t="shared" si="6"/>
        <v>36</v>
      </c>
      <c r="C68" s="7">
        <f t="shared" si="5"/>
        <v>26050</v>
      </c>
      <c r="D68" s="7">
        <v>1</v>
      </c>
      <c r="E68" s="7">
        <v>18623</v>
      </c>
      <c r="F68" s="7">
        <v>34</v>
      </c>
      <c r="G68" s="7">
        <v>7427</v>
      </c>
      <c r="H68" s="7">
        <v>1</v>
      </c>
      <c r="I68" s="7">
        <v>0</v>
      </c>
      <c r="J68" s="8">
        <v>91.1</v>
      </c>
      <c r="L68" s="9"/>
      <c r="M68" s="10"/>
    </row>
    <row r="69" spans="1:13" ht="12">
      <c r="A69" s="6" t="s">
        <v>66</v>
      </c>
      <c r="B69" s="7">
        <f t="shared" si="6"/>
        <v>28</v>
      </c>
      <c r="C69" s="7">
        <f t="shared" si="5"/>
        <v>24220</v>
      </c>
      <c r="D69" s="7">
        <v>1</v>
      </c>
      <c r="E69" s="7">
        <v>18623</v>
      </c>
      <c r="F69" s="7">
        <v>26</v>
      </c>
      <c r="G69" s="7">
        <v>5597</v>
      </c>
      <c r="H69" s="7">
        <v>1</v>
      </c>
      <c r="I69" s="7">
        <v>0</v>
      </c>
      <c r="J69" s="8">
        <v>90.7</v>
      </c>
      <c r="L69" s="9"/>
      <c r="M69" s="10"/>
    </row>
    <row r="70" spans="1:13" ht="12">
      <c r="A70" s="6" t="s">
        <v>67</v>
      </c>
      <c r="B70" s="7">
        <f t="shared" si="6"/>
        <v>5</v>
      </c>
      <c r="C70" s="7">
        <f t="shared" si="5"/>
        <v>1002</v>
      </c>
      <c r="D70" s="7">
        <v>0</v>
      </c>
      <c r="E70" s="7">
        <v>0</v>
      </c>
      <c r="F70" s="7">
        <v>5</v>
      </c>
      <c r="G70" s="7">
        <v>1002</v>
      </c>
      <c r="H70" s="7">
        <v>0</v>
      </c>
      <c r="I70" s="7">
        <v>0</v>
      </c>
      <c r="J70" s="8">
        <v>97.6</v>
      </c>
      <c r="L70" s="9"/>
      <c r="M70" s="10"/>
    </row>
    <row r="71" spans="1:13" ht="12">
      <c r="A71" s="6" t="s">
        <v>68</v>
      </c>
      <c r="B71" s="7">
        <f t="shared" si="6"/>
        <v>3</v>
      </c>
      <c r="C71" s="7">
        <f t="shared" si="5"/>
        <v>828</v>
      </c>
      <c r="D71" s="7">
        <v>0</v>
      </c>
      <c r="E71" s="7">
        <v>0</v>
      </c>
      <c r="F71" s="7">
        <v>3</v>
      </c>
      <c r="G71" s="7">
        <v>828</v>
      </c>
      <c r="H71" s="7">
        <v>0</v>
      </c>
      <c r="I71" s="7">
        <v>0</v>
      </c>
      <c r="J71" s="8">
        <v>94.7</v>
      </c>
      <c r="L71" s="9"/>
      <c r="M71" s="10"/>
    </row>
    <row r="72" spans="1:13" ht="12">
      <c r="A72" s="6" t="s">
        <v>69</v>
      </c>
      <c r="B72" s="7">
        <f t="shared" si="6"/>
        <v>14</v>
      </c>
      <c r="C72" s="7">
        <f t="shared" si="5"/>
        <v>295027</v>
      </c>
      <c r="D72" s="7">
        <v>3</v>
      </c>
      <c r="E72" s="7">
        <v>293498</v>
      </c>
      <c r="F72" s="7">
        <v>5</v>
      </c>
      <c r="G72" s="7">
        <v>1529</v>
      </c>
      <c r="H72" s="7">
        <v>6</v>
      </c>
      <c r="I72" s="7">
        <v>0</v>
      </c>
      <c r="J72" s="8">
        <v>98.6</v>
      </c>
      <c r="L72" s="9"/>
      <c r="M72" s="10"/>
    </row>
    <row r="73" spans="1:13" ht="12">
      <c r="A73" s="6" t="s">
        <v>70</v>
      </c>
      <c r="B73" s="7">
        <f t="shared" si="6"/>
        <v>44</v>
      </c>
      <c r="C73" s="7">
        <f t="shared" si="5"/>
        <v>82254</v>
      </c>
      <c r="D73" s="7">
        <v>3</v>
      </c>
      <c r="E73" s="7">
        <v>52990</v>
      </c>
      <c r="F73" s="7">
        <v>41</v>
      </c>
      <c r="G73" s="7">
        <v>29264</v>
      </c>
      <c r="H73" s="7">
        <v>0</v>
      </c>
      <c r="I73" s="7">
        <v>0</v>
      </c>
      <c r="J73" s="8">
        <v>96.9</v>
      </c>
      <c r="L73" s="9"/>
      <c r="M73" s="10"/>
    </row>
    <row r="74" spans="1:13" ht="12">
      <c r="A74" s="6" t="s">
        <v>71</v>
      </c>
      <c r="B74" s="7">
        <f t="shared" si="6"/>
        <v>31</v>
      </c>
      <c r="C74" s="7">
        <f t="shared" si="5"/>
        <v>74844</v>
      </c>
      <c r="D74" s="7">
        <v>3</v>
      </c>
      <c r="E74" s="7">
        <v>47098</v>
      </c>
      <c r="F74" s="7">
        <v>27</v>
      </c>
      <c r="G74" s="7">
        <v>27531</v>
      </c>
      <c r="H74" s="7">
        <v>1</v>
      </c>
      <c r="I74" s="7">
        <v>215</v>
      </c>
      <c r="J74" s="8">
        <v>99.3</v>
      </c>
      <c r="L74" s="9"/>
      <c r="M74" s="10"/>
    </row>
    <row r="75" spans="1:13" ht="12">
      <c r="A75" s="6" t="s">
        <v>72</v>
      </c>
      <c r="B75" s="7">
        <f t="shared" si="6"/>
        <v>88</v>
      </c>
      <c r="C75" s="7">
        <f t="shared" si="5"/>
        <v>63774</v>
      </c>
      <c r="D75" s="7">
        <v>2</v>
      </c>
      <c r="E75" s="7">
        <v>22354</v>
      </c>
      <c r="F75" s="7">
        <v>85</v>
      </c>
      <c r="G75" s="7">
        <v>41417</v>
      </c>
      <c r="H75" s="7">
        <v>1</v>
      </c>
      <c r="I75" s="7">
        <v>3</v>
      </c>
      <c r="J75" s="8">
        <v>95.3</v>
      </c>
      <c r="L75" s="9"/>
      <c r="M75" s="10"/>
    </row>
    <row r="76" spans="1:13" ht="12">
      <c r="A76" s="6" t="s">
        <v>73</v>
      </c>
      <c r="B76" s="7">
        <f t="shared" si="6"/>
        <v>12</v>
      </c>
      <c r="C76" s="7">
        <f t="shared" si="5"/>
        <v>71224</v>
      </c>
      <c r="D76" s="7">
        <v>2</v>
      </c>
      <c r="E76" s="7">
        <v>51694</v>
      </c>
      <c r="F76" s="7">
        <v>10</v>
      </c>
      <c r="G76" s="7">
        <v>19530</v>
      </c>
      <c r="H76" s="7">
        <v>0</v>
      </c>
      <c r="I76" s="7">
        <v>0</v>
      </c>
      <c r="J76" s="8">
        <v>97.3</v>
      </c>
      <c r="L76" s="9"/>
      <c r="M76" s="10"/>
    </row>
    <row r="77" spans="1:13" ht="12">
      <c r="A77" s="6" t="s">
        <v>74</v>
      </c>
      <c r="B77" s="7">
        <f t="shared" si="6"/>
        <v>59</v>
      </c>
      <c r="C77" s="7">
        <f t="shared" si="5"/>
        <v>96027</v>
      </c>
      <c r="D77" s="7">
        <v>2</v>
      </c>
      <c r="E77" s="7">
        <v>42207</v>
      </c>
      <c r="F77" s="7">
        <v>54</v>
      </c>
      <c r="G77" s="7">
        <v>53110</v>
      </c>
      <c r="H77" s="7">
        <v>3</v>
      </c>
      <c r="I77" s="7">
        <v>710</v>
      </c>
      <c r="J77" s="8">
        <v>97.9</v>
      </c>
      <c r="L77" s="9"/>
      <c r="M77" s="10"/>
    </row>
    <row r="78" spans="1:13" ht="12">
      <c r="A78" s="6" t="s">
        <v>75</v>
      </c>
      <c r="B78" s="7">
        <f t="shared" si="6"/>
        <v>36</v>
      </c>
      <c r="C78" s="7">
        <f t="shared" si="5"/>
        <v>99189</v>
      </c>
      <c r="D78" s="7">
        <v>3</v>
      </c>
      <c r="E78" s="7">
        <v>71492</v>
      </c>
      <c r="F78" s="7">
        <v>25</v>
      </c>
      <c r="G78" s="7">
        <v>25728</v>
      </c>
      <c r="H78" s="7">
        <v>8</v>
      </c>
      <c r="I78" s="7">
        <v>1969</v>
      </c>
      <c r="J78" s="8">
        <v>94</v>
      </c>
      <c r="L78" s="9"/>
      <c r="M78" s="10"/>
    </row>
    <row r="79" spans="1:13" ht="12">
      <c r="A79" s="11" t="s">
        <v>76</v>
      </c>
      <c r="B79" s="12">
        <f t="shared" si="6"/>
        <v>90</v>
      </c>
      <c r="C79" s="12">
        <f t="shared" si="5"/>
        <v>92880</v>
      </c>
      <c r="D79" s="12">
        <v>3</v>
      </c>
      <c r="E79" s="12">
        <v>56225</v>
      </c>
      <c r="F79" s="12">
        <v>86</v>
      </c>
      <c r="G79" s="12">
        <v>36655</v>
      </c>
      <c r="H79" s="12">
        <v>1</v>
      </c>
      <c r="I79" s="12">
        <v>0</v>
      </c>
      <c r="J79" s="13">
        <v>95.9</v>
      </c>
      <c r="L79" s="9"/>
      <c r="M79" s="10"/>
    </row>
    <row r="80" spans="1:13" ht="12">
      <c r="A80" s="2" t="s">
        <v>77</v>
      </c>
      <c r="M80" s="14"/>
    </row>
    <row r="81" spans="1:9" ht="12">
      <c r="A81" s="2" t="s">
        <v>78</v>
      </c>
      <c r="B81" s="9"/>
      <c r="C81" s="9"/>
      <c r="D81" s="9"/>
      <c r="E81" s="9"/>
      <c r="F81" s="9"/>
      <c r="G81" s="9"/>
      <c r="H81" s="9"/>
      <c r="I81" s="9"/>
    </row>
    <row r="82" spans="2:9" ht="12">
      <c r="B82" s="9"/>
      <c r="C82" s="9"/>
      <c r="D82" s="9"/>
      <c r="E82" s="9"/>
      <c r="F82" s="9"/>
      <c r="G82" s="9"/>
      <c r="H82" s="9"/>
      <c r="I82" s="9"/>
    </row>
    <row r="83" spans="2:9" ht="12">
      <c r="B83" s="9"/>
      <c r="C83" s="9"/>
      <c r="D83" s="9"/>
      <c r="E83" s="9"/>
      <c r="F83" s="9"/>
      <c r="G83" s="9"/>
      <c r="H83" s="9"/>
      <c r="I83" s="9"/>
    </row>
    <row r="84" spans="2:9" ht="12">
      <c r="B84" s="3"/>
      <c r="C84" s="3"/>
      <c r="D84" s="3"/>
      <c r="E84" s="3"/>
      <c r="F84" s="3"/>
      <c r="G84" s="3"/>
      <c r="H84" s="3"/>
      <c r="I84" s="3"/>
    </row>
  </sheetData>
  <hyperlinks>
    <hyperlink ref="A1" r:id="rId1" display="http://www.pref.yamanashi.jp/toukei_2/DB/EDJ/dbje01000.html"/>
  </hyperlinks>
  <printOptions/>
  <pageMargins left="0.75" right="0.75" top="1" bottom="1" header="0.512" footer="0.512"/>
  <pageSetup fitToHeight="1" fitToWidth="1" horizontalDpi="600" verticalDpi="600" orientation="portrait" paperSize="9" scale="61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2009-06-11T08:33:46Z</cp:lastPrinted>
  <dcterms:created xsi:type="dcterms:W3CDTF">2006-09-01T00:53:53Z</dcterms:created>
  <dcterms:modified xsi:type="dcterms:W3CDTF">2009-06-11T08:33:48Z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