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680" windowWidth="9735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<sst xmlns="http://schemas.openxmlformats.org/spreadsheetml/2006/main" count="34" uniqueCount="29">
  <si>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</si>
  <si>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平成元年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</si>
  <si>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</si>
  <si>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</si>
  <si>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</si>
  <si>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</si>
  <si>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</si>
  <si>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</si>
  <si>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</si>
  <si>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</si>
  <si>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</si>
  <si>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</si>
  <si>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</si>
  <si>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</si>
  <si>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</si>
  <si>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>指定区間外国道</t>
  </si>
  <si>
    <t>主要地方道</t>
  </si>
  <si>
    <t>主要地方道有料道路</t>
  </si>
  <si>
    <t>主要地方道計</t>
  </si>
  <si>
    <t>一般県道</t>
  </si>
  <si>
    <t>一般県道有料道路</t>
  </si>
  <si>
    <t>一般県道自転車道</t>
  </si>
  <si>
    <t>一般県道計</t>
  </si>
  <si>
    <t>県道合計</t>
  </si>
  <si>
    <t>県管理道路総計</t>
  </si>
  <si>
    <t xml:space="preserve">(注）有料道路は企業局管理　 </t>
  </si>
  <si>
    <t>　　　改良欄は車道幅員５．５㍍未満を含む。舗装欄は簡易舗装を含む。　</t>
  </si>
  <si>
    <t>　　　有料道路、自転車道は県道と重複するので合計数に注意のこと。</t>
  </si>
  <si>
    <t>県管理道路現況ページ 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</si>
</sst>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16" applyAlignment="1">
      <alignment vertical="center"/>
    </xf>
    <xf numFmtId="177" fontId="0" fillId="0" borderId="2" xfId="17" applyNumberFormat="1" applyBorder="1" applyAlignment="1">
      <alignment horizontal="right"/>
    </xf>
    <xf numFmtId="177" fontId="0" fillId="0" borderId="2" xfId="17" applyNumberFormat="1" applyFont="1" applyBorder="1" applyAlignment="1">
      <alignment horizontal="right"/>
    </xf>
    <xf numFmtId="177" fontId="0" fillId="0" borderId="3" xfId="17" applyNumberFormat="1" applyBorder="1" applyAlignment="1">
      <alignment horizontal="right"/>
    </xf>
    <xf numFmtId="41" fontId="0" fillId="0" borderId="2" xfId="17" applyNumberFormat="1" applyBorder="1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2" xfId="17" applyNumberFormat="1" applyBorder="1" applyAlignment="1">
      <alignment horizontal="right"/>
    </xf>
    <xf numFmtId="182" fontId="0" fillId="0" borderId="3" xfId="17" applyNumberFormat="1" applyBorder="1" applyAlignment="1">
      <alignment horizontal="right"/>
    </xf>
    <xf numFmtId="0" fontId="0" fillId="0" borderId="1" xfId="0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9.25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3.5">
      <c r="A1" s="5" t="s">
        <v>28</v>
      </c>
    </row>
    <row r="2" ht="13.5">
      <c r="A2" t="s">
        <v>0</v>
      </c>
    </row>
    <row r="3" spans="1:11" ht="13.5">
      <c r="A3" t="s">
        <v>1</v>
      </c>
      <c r="C3" s="1" t="s">
        <v>2</v>
      </c>
      <c r="D3" s="1" t="s">
        <v>2</v>
      </c>
      <c r="E3" s="1" t="s">
        <v>3</v>
      </c>
      <c r="F3" s="1" t="s">
        <v>2</v>
      </c>
      <c r="G3" s="1" t="s">
        <v>3</v>
      </c>
      <c r="H3" s="1"/>
      <c r="I3" s="1" t="s">
        <v>2</v>
      </c>
      <c r="J3" s="1"/>
      <c r="K3" s="1" t="s">
        <v>2</v>
      </c>
    </row>
    <row r="4" spans="1:11" ht="13.5">
      <c r="A4" s="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ht="13.5">
      <c r="A5" s="3" t="s">
        <v>15</v>
      </c>
      <c r="B5" s="6">
        <v>8</v>
      </c>
      <c r="C5" s="6">
        <v>281782</v>
      </c>
      <c r="D5" s="7">
        <v>251438</v>
      </c>
      <c r="E5" s="10">
        <v>89.2</v>
      </c>
      <c r="F5" s="6">
        <v>264205</v>
      </c>
      <c r="G5" s="10">
        <v>93.8</v>
      </c>
      <c r="H5" s="6">
        <v>265</v>
      </c>
      <c r="I5" s="6">
        <v>7957</v>
      </c>
      <c r="J5" s="6">
        <v>13</v>
      </c>
      <c r="K5" s="7">
        <v>2853</v>
      </c>
    </row>
    <row r="6" spans="1:11" ht="13.5">
      <c r="A6" s="3" t="s">
        <v>16</v>
      </c>
      <c r="B6" s="6">
        <v>28</v>
      </c>
      <c r="C6" s="6">
        <v>518091</v>
      </c>
      <c r="D6" s="6">
        <v>395355</v>
      </c>
      <c r="E6" s="10">
        <v>76.3</v>
      </c>
      <c r="F6" s="6">
        <v>501711</v>
      </c>
      <c r="G6" s="10">
        <v>96.8</v>
      </c>
      <c r="H6" s="6">
        <v>440</v>
      </c>
      <c r="I6" s="6">
        <v>12212</v>
      </c>
      <c r="J6" s="6">
        <v>22</v>
      </c>
      <c r="K6" s="6">
        <v>2275</v>
      </c>
    </row>
    <row r="7" spans="1:11" ht="13.5">
      <c r="A7" s="3" t="s">
        <v>17</v>
      </c>
      <c r="B7" s="6">
        <v>3</v>
      </c>
      <c r="C7" s="6">
        <v>13173</v>
      </c>
      <c r="D7" s="7">
        <v>13173</v>
      </c>
      <c r="E7" s="10">
        <v>100</v>
      </c>
      <c r="F7" s="6">
        <v>13173</v>
      </c>
      <c r="G7" s="10">
        <v>100</v>
      </c>
      <c r="H7" s="6">
        <v>10</v>
      </c>
      <c r="I7" s="6">
        <v>305</v>
      </c>
      <c r="J7" s="6">
        <v>6</v>
      </c>
      <c r="K7" s="6">
        <v>1528</v>
      </c>
    </row>
    <row r="8" spans="1:11" ht="13.5">
      <c r="A8" s="3" t="s">
        <v>18</v>
      </c>
      <c r="B8" s="7">
        <v>28</v>
      </c>
      <c r="C8" s="6">
        <v>531264</v>
      </c>
      <c r="D8" s="6">
        <v>408528</v>
      </c>
      <c r="E8" s="11">
        <v>76.9</v>
      </c>
      <c r="F8" s="6">
        <v>514884</v>
      </c>
      <c r="G8" s="11">
        <v>96.9</v>
      </c>
      <c r="H8" s="6">
        <f>SUM(H6:H7)</f>
        <v>450</v>
      </c>
      <c r="I8" s="6">
        <f>SUM(I6:I7)</f>
        <v>12517</v>
      </c>
      <c r="J8" s="6">
        <f>SUM(J6:J7)</f>
        <v>28</v>
      </c>
      <c r="K8" s="6">
        <f>SUM(K6:K7)</f>
        <v>3803</v>
      </c>
    </row>
    <row r="9" spans="1:11" ht="13.5">
      <c r="A9" s="3" t="s">
        <v>19</v>
      </c>
      <c r="B9" s="6">
        <v>134</v>
      </c>
      <c r="C9" s="6">
        <v>798764</v>
      </c>
      <c r="D9" s="6">
        <v>461179</v>
      </c>
      <c r="E9" s="10">
        <v>57.7</v>
      </c>
      <c r="F9" s="6">
        <v>684085</v>
      </c>
      <c r="G9" s="10">
        <v>85.6</v>
      </c>
      <c r="H9" s="6">
        <v>651</v>
      </c>
      <c r="I9" s="6">
        <v>15893</v>
      </c>
      <c r="J9" s="6">
        <v>48</v>
      </c>
      <c r="K9" s="6">
        <v>7161</v>
      </c>
    </row>
    <row r="10" spans="1:11" ht="13.5">
      <c r="A10" s="3" t="s">
        <v>20</v>
      </c>
      <c r="B10" s="6">
        <v>3</v>
      </c>
      <c r="C10" s="6">
        <v>49015</v>
      </c>
      <c r="D10" s="6">
        <v>49015</v>
      </c>
      <c r="E10" s="10">
        <v>100</v>
      </c>
      <c r="F10" s="6">
        <v>49015</v>
      </c>
      <c r="G10" s="10">
        <v>100</v>
      </c>
      <c r="H10" s="6">
        <v>31</v>
      </c>
      <c r="I10" s="6">
        <v>1348</v>
      </c>
      <c r="J10" s="6">
        <v>4</v>
      </c>
      <c r="K10" s="6">
        <v>5610</v>
      </c>
    </row>
    <row r="11" spans="1:11" ht="13.5">
      <c r="A11" s="3" t="s">
        <v>21</v>
      </c>
      <c r="B11" s="6">
        <v>4</v>
      </c>
      <c r="C11" s="6">
        <v>54167</v>
      </c>
      <c r="D11" s="6">
        <v>54167</v>
      </c>
      <c r="E11" s="10">
        <v>100</v>
      </c>
      <c r="F11" s="6">
        <v>54167</v>
      </c>
      <c r="G11" s="10">
        <v>100</v>
      </c>
      <c r="H11" s="6">
        <v>23</v>
      </c>
      <c r="I11" s="6">
        <v>161</v>
      </c>
      <c r="J11" s="9">
        <v>0</v>
      </c>
      <c r="K11" s="9">
        <v>0</v>
      </c>
    </row>
    <row r="12" spans="1:11" ht="13.5">
      <c r="A12" s="3" t="s">
        <v>22</v>
      </c>
      <c r="B12" s="7">
        <v>139</v>
      </c>
      <c r="C12" s="6">
        <v>901946</v>
      </c>
      <c r="D12" s="6">
        <v>564361</v>
      </c>
      <c r="E12" s="11">
        <v>62.6</v>
      </c>
      <c r="F12" s="6">
        <v>787267</v>
      </c>
      <c r="G12" s="11">
        <v>87.3</v>
      </c>
      <c r="H12" s="6">
        <f>SUM(H9:H11)</f>
        <v>705</v>
      </c>
      <c r="I12" s="6">
        <f>SUM(I9:I11)</f>
        <v>17402</v>
      </c>
      <c r="J12" s="6">
        <f>SUM(J9:J11)</f>
        <v>52</v>
      </c>
      <c r="K12" s="6">
        <f>SUM(K9:K11)</f>
        <v>12771</v>
      </c>
    </row>
    <row r="13" spans="1:11" ht="13.5">
      <c r="A13" s="3" t="s">
        <v>23</v>
      </c>
      <c r="B13" s="7">
        <v>167</v>
      </c>
      <c r="C13" s="6">
        <v>1433210</v>
      </c>
      <c r="D13" s="6">
        <v>972889</v>
      </c>
      <c r="E13" s="11">
        <v>67.9</v>
      </c>
      <c r="F13" s="6">
        <v>1302151</v>
      </c>
      <c r="G13" s="11">
        <v>90.9</v>
      </c>
      <c r="H13" s="6">
        <f>SUM(H8,H12)</f>
        <v>1155</v>
      </c>
      <c r="I13" s="6">
        <f>SUM(I8,I12)</f>
        <v>29919</v>
      </c>
      <c r="J13" s="6">
        <f>SUM(J8,J12)</f>
        <v>80</v>
      </c>
      <c r="K13" s="6">
        <f>SUM(K8,K12)</f>
        <v>16574</v>
      </c>
    </row>
    <row r="14" spans="1:11" ht="13.5">
      <c r="A14" s="4" t="s">
        <v>24</v>
      </c>
      <c r="B14" s="8">
        <v>175</v>
      </c>
      <c r="C14" s="8">
        <v>1714992</v>
      </c>
      <c r="D14" s="8">
        <v>1224327</v>
      </c>
      <c r="E14" s="12">
        <v>71.4</v>
      </c>
      <c r="F14" s="8">
        <v>1566356</v>
      </c>
      <c r="G14" s="12">
        <v>91.3</v>
      </c>
      <c r="H14" s="8">
        <f>SUM(H5,H13)</f>
        <v>1420</v>
      </c>
      <c r="I14" s="8">
        <f>SUM(I5,I13)</f>
        <v>37876</v>
      </c>
      <c r="J14" s="8">
        <f>SUM(J5,J13)</f>
        <v>93</v>
      </c>
      <c r="K14" s="8">
        <v>19427</v>
      </c>
    </row>
    <row r="15" ht="13.5">
      <c r="A15" t="s">
        <v>25</v>
      </c>
    </row>
    <row r="16" spans="1:3" ht="13.5">
      <c r="A16" t="s">
        <v>26</v>
      </c>
      <c r="C16" s="1"/>
    </row>
    <row r="17" ht="13.5">
      <c r="A17" t="s">
        <v>27</v>
      </c>
    </row>
  </sheetData>
  <hyperlinks>
    <hyperlink ref="A1" r:id="rId1" display="http://www.pref.yamanashi.jp/toukei_2/DB/EDP/dbpa02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「道路現況調査」（平成元年）</dc:subject>
  <dc:creator/>
  <cp:keywords/>
  <dc:description/>
  <cp:lastModifiedBy>山梨県</cp:lastModifiedBy>
  <cp:lastPrinted>2009-07-28T02:58:00Z</cp:lastPrinted>
  <dcterms:created xsi:type="dcterms:W3CDTF">1997-12-24T06:53:31Z</dcterms:created>
  <dcterms:modified xsi:type="dcterms:W3CDTF">2009-07-28T02:58:01Z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