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50" windowWidth="20730" windowHeight="74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<sst xmlns="http://schemas.openxmlformats.org/spreadsheetml/2006/main" count="48" uniqueCount="46">
  <si>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市町村道路現況ページ &lt;&lt;</t>
  </si>
  <si>
    <t>市町村別道路現況</t>
  </si>
  <si>
    <t>（m）</t>
  </si>
  <si>
    <t>地域名</t>
  </si>
  <si>
    <t>市町村合計</t>
  </si>
  <si>
    <t>一般国道指定外</t>
  </si>
  <si>
    <t>主要地方道</t>
  </si>
  <si>
    <t>一般都道府県道</t>
  </si>
  <si>
    <t>山梨県</t>
  </si>
  <si>
    <t>市計</t>
  </si>
  <si>
    <t>郡計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</si>
  <si>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</si>
  <si>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</si>
  <si>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</si>
  <si>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</si>
  <si>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</si>
  <si>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</si>
  <si>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</si>
  <si>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</si>
  <si>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</si>
  <si>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</si>
  <si>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</si>
  <si>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</si>
  <si>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</si>
  <si>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</si>
  <si>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</si>
  <si>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</si>
  <si>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</si>
  <si>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</si>
  <si>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</si>
  <si>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</si>
  <si>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</si>
  <si>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</si>
  <si>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甲州市</t>
  </si>
  <si>
    <t>南アルプス市</t>
  </si>
  <si>
    <t>北杜市</t>
  </si>
  <si>
    <t>甲斐市</t>
  </si>
  <si>
    <t>笛吹市</t>
  </si>
  <si>
    <t>上野原市</t>
  </si>
  <si>
    <t>中央市</t>
  </si>
  <si>
    <t>市川三郷町</t>
  </si>
  <si>
    <t>富士河口湖町</t>
  </si>
  <si>
    <t>※有料道路、独立専用自歩道を含む。</t>
  </si>
  <si>
    <t>（m）</t>
  </si>
  <si>
    <t>富士川町</t>
  </si>
  <si>
    <r>
      <t>平成27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</si>
</sst>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3" applyAlignment="1" applyProtection="1">
      <alignment vertical="center"/>
      <protection/>
    </xf>
    <xf numFmtId="38" fontId="0" fillId="0" borderId="0" xfId="49" applyFont="1" applyAlignment="1">
      <alignment/>
    </xf>
    <xf numFmtId="38" fontId="0" fillId="0" borderId="0" xfId="49" applyFont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0" xfId="49" applyFont="1" applyBorder="1" applyAlignment="1">
      <alignment/>
    </xf>
    <xf numFmtId="38" fontId="0" fillId="0" borderId="10" xfId="49" applyFont="1" applyBorder="1" applyAlignment="1">
      <alignment horizontal="left" vertical="center" shrinkToFit="1"/>
    </xf>
    <xf numFmtId="38" fontId="0" fillId="0" borderId="11" xfId="49" applyFont="1" applyBorder="1" applyAlignment="1">
      <alignment horizontal="left" vertical="center" shrinkToFit="1"/>
    </xf>
    <xf numFmtId="38" fontId="0" fillId="0" borderId="12" xfId="49" applyFont="1" applyBorder="1" applyAlignment="1">
      <alignment horizontal="left" vertical="center" shrinkToFit="1"/>
    </xf>
    <xf numFmtId="38" fontId="0" fillId="0" borderId="13" xfId="49" applyFont="1" applyBorder="1" applyAlignment="1">
      <alignment horizontal="center" vertical="center" shrinkToFit="1"/>
    </xf>
    <xf numFmtId="38" fontId="0" fillId="0" borderId="14" xfId="49" applyFont="1" applyBorder="1" applyAlignment="1">
      <alignment horizontal="center" vertical="center" shrinkToFit="1"/>
    </xf>
    <xf numFmtId="38" fontId="0" fillId="0" borderId="0" xfId="49" applyFont="1" applyFill="1" applyAlignment="1">
      <alignment/>
    </xf>
    <xf numFmtId="41" fontId="0" fillId="0" borderId="0" xfId="49" applyNumberFormat="1" applyFont="1" applyBorder="1" applyAlignment="1">
      <alignment horizontal="right"/>
    </xf>
    <xf numFmtId="41" fontId="0" fillId="0" borderId="15" xfId="49" applyNumberFormat="1" applyFont="1" applyBorder="1" applyAlignment="1">
      <alignment horizontal="right"/>
    </xf>
    <xf numFmtId="41" fontId="0" fillId="0" borderId="16" xfId="49" applyNumberFormat="1" applyFont="1" applyBorder="1" applyAlignment="1">
      <alignment horizontal="right"/>
    </xf>
    <xf numFmtId="41" fontId="0" fillId="0" borderId="17" xfId="49" applyNumberFormat="1" applyFont="1" applyBorder="1" applyAlignment="1">
      <alignment horizontal="right"/>
    </xf>
    <xf numFmtId="41" fontId="0" fillId="0" borderId="18" xfId="49" applyNumberFormat="1" applyFont="1" applyBorder="1" applyAlignment="1">
      <alignment horizontal="right"/>
    </xf>
    <xf numFmtId="41" fontId="0" fillId="0" borderId="19" xfId="49" applyNumberFormat="1" applyFont="1" applyBorder="1" applyAlignment="1">
      <alignment horizontal="right"/>
    </xf>
    <xf numFmtId="38" fontId="0" fillId="0" borderId="11" xfId="49" applyFont="1" applyFill="1" applyBorder="1" applyAlignment="1">
      <alignment horizontal="left" vertical="center" shrinkToFit="1"/>
    </xf>
    <xf numFmtId="41" fontId="0" fillId="0" borderId="15" xfId="49" applyNumberFormat="1" applyFont="1" applyFill="1" applyBorder="1" applyAlignment="1">
      <alignment horizontal="right"/>
    </xf>
    <xf numFmtId="41" fontId="0" fillId="0" borderId="18" xfId="49" applyNumberFormat="1" applyFont="1" applyFill="1" applyBorder="1" applyAlignment="1">
      <alignment horizontal="right"/>
    </xf>
    <xf numFmtId="41" fontId="0" fillId="0" borderId="0" xfId="49" applyNumberFormat="1" applyFont="1" applyFill="1" applyBorder="1" applyAlignment="1">
      <alignment horizontal="right"/>
    </xf>
    <xf numFmtId="38" fontId="0" fillId="0" borderId="0" xfId="49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a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zoomScale="90" zoomScaleNormal="90" zoomScalePageLayoutView="0" workbookViewId="0" topLeftCell="A19">
      <selection activeCell="H8" sqref="H8"/>
    </sheetView>
  </sheetViews>
  <sheetFormatPr defaultColWidth="9.00390625" defaultRowHeight="13.5" customHeight="1"/>
  <cols>
    <col min="1" max="1" width="13.00390625" style="2" customWidth="1"/>
    <col min="2" max="5" width="15.625" style="2" customWidth="1"/>
    <col min="6" max="16384" width="9.00390625" style="2" customWidth="1"/>
  </cols>
  <sheetData>
    <row r="1" ht="13.5" customHeight="1">
      <c r="A1" s="1" t="s">
        <v>0</v>
      </c>
    </row>
    <row r="2" ht="13.5" customHeight="1">
      <c r="A2" s="2" t="s">
        <v>1</v>
      </c>
    </row>
    <row r="3" spans="1:5" ht="13.5" customHeight="1">
      <c r="A3" s="22" t="s">
        <v>45</v>
      </c>
      <c r="B3" s="3" t="s">
        <v>43</v>
      </c>
      <c r="C3" s="3" t="s">
        <v>2</v>
      </c>
      <c r="D3" s="3" t="s">
        <v>2</v>
      </c>
      <c r="E3" s="3" t="s">
        <v>2</v>
      </c>
    </row>
    <row r="4" spans="1:5" ht="13.5" customHeight="1">
      <c r="A4" s="6" t="s">
        <v>3</v>
      </c>
      <c r="B4" s="9" t="s">
        <v>4</v>
      </c>
      <c r="C4" s="10" t="s">
        <v>5</v>
      </c>
      <c r="D4" s="9" t="s">
        <v>6</v>
      </c>
      <c r="E4" s="9" t="s">
        <v>7</v>
      </c>
    </row>
    <row r="5" spans="1:5" ht="13.5" customHeight="1">
      <c r="A5" s="7" t="s">
        <v>8</v>
      </c>
      <c r="B5" s="14">
        <f>SUM(B6:B7)</f>
        <v>1829303</v>
      </c>
      <c r="C5" s="14">
        <f>SUM(C6:C7)</f>
        <v>346616</v>
      </c>
      <c r="D5" s="14">
        <f>SUM(D6:D7)</f>
        <v>628537</v>
      </c>
      <c r="E5" s="14">
        <f>SUM(E6:E7)</f>
        <v>854150</v>
      </c>
    </row>
    <row r="6" spans="1:11" ht="13.5" customHeight="1">
      <c r="A6" s="7" t="s">
        <v>9</v>
      </c>
      <c r="B6" s="13">
        <f>SUM(B8:B20)</f>
        <v>1257588</v>
      </c>
      <c r="C6" s="13">
        <f>SUM(C8:C20)</f>
        <v>238188</v>
      </c>
      <c r="D6" s="13">
        <f>SUM(D8:D20)</f>
        <v>455118</v>
      </c>
      <c r="E6" s="13">
        <f>SUM(E8:E20)</f>
        <v>564282</v>
      </c>
      <c r="G6" s="4"/>
      <c r="H6" s="4"/>
      <c r="I6" s="4"/>
      <c r="J6" s="4"/>
      <c r="K6" s="5"/>
    </row>
    <row r="7" spans="1:24" ht="13.5" customHeight="1">
      <c r="A7" s="7" t="s">
        <v>10</v>
      </c>
      <c r="B7" s="13">
        <f>SUM(B21+B23+B28+B30+B37)</f>
        <v>571715</v>
      </c>
      <c r="C7" s="13">
        <f>SUM(C21+C23+C28+C30+C37)</f>
        <v>108428</v>
      </c>
      <c r="D7" s="13">
        <f>SUM(D21+D23+D28+D30+D37)</f>
        <v>173419</v>
      </c>
      <c r="E7" s="13">
        <f>SUM(E21+E23+E28+E30+E37)</f>
        <v>289868</v>
      </c>
      <c r="G7" s="4"/>
      <c r="H7" s="4"/>
      <c r="I7" s="4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5" ht="13.5" customHeight="1">
      <c r="A8" s="7" t="s">
        <v>11</v>
      </c>
      <c r="B8" s="13">
        <f>SUM(C8:E8)</f>
        <v>177533</v>
      </c>
      <c r="C8" s="12">
        <v>43345</v>
      </c>
      <c r="D8" s="13">
        <v>70457</v>
      </c>
      <c r="E8" s="13">
        <v>63731</v>
      </c>
    </row>
    <row r="9" spans="1:5" ht="13.5" customHeight="1">
      <c r="A9" s="7" t="s">
        <v>12</v>
      </c>
      <c r="B9" s="13">
        <f>SUM(C9:E9)</f>
        <v>43920</v>
      </c>
      <c r="C9" s="12">
        <v>8579</v>
      </c>
      <c r="D9" s="13">
        <v>0</v>
      </c>
      <c r="E9" s="13">
        <v>35341</v>
      </c>
    </row>
    <row r="10" spans="1:5" ht="13.5" customHeight="1">
      <c r="A10" s="7" t="s">
        <v>13</v>
      </c>
      <c r="B10" s="13">
        <f>SUM(C10:E10)</f>
        <v>39520</v>
      </c>
      <c r="C10" s="12">
        <v>0</v>
      </c>
      <c r="D10" s="13">
        <v>20342</v>
      </c>
      <c r="E10" s="13">
        <v>19178</v>
      </c>
    </row>
    <row r="11" spans="1:5" ht="13.5" customHeight="1">
      <c r="A11" s="7" t="s">
        <v>14</v>
      </c>
      <c r="B11" s="13">
        <f>SUM(C11:E11)</f>
        <v>114517</v>
      </c>
      <c r="C11" s="12">
        <v>51380</v>
      </c>
      <c r="D11" s="13">
        <v>11187</v>
      </c>
      <c r="E11" s="13">
        <v>51950</v>
      </c>
    </row>
    <row r="12" spans="1:5" ht="13.5" customHeight="1">
      <c r="A12" s="7" t="s">
        <v>15</v>
      </c>
      <c r="B12" s="13">
        <f>SUM(C12:E12)</f>
        <v>65773</v>
      </c>
      <c r="C12" s="12">
        <v>26697</v>
      </c>
      <c r="D12" s="13">
        <v>2943</v>
      </c>
      <c r="E12" s="13">
        <v>36133</v>
      </c>
    </row>
    <row r="13" spans="1:5" ht="13.5" customHeight="1">
      <c r="A13" s="7" t="s">
        <v>16</v>
      </c>
      <c r="B13" s="13">
        <f aca="true" t="shared" si="0" ref="B13:B39">SUM(C13:E13)</f>
        <v>74064</v>
      </c>
      <c r="C13" s="12">
        <v>9249</v>
      </c>
      <c r="D13" s="13">
        <v>31332</v>
      </c>
      <c r="E13" s="13">
        <v>33483</v>
      </c>
    </row>
    <row r="14" spans="1:5" ht="13.5" customHeight="1">
      <c r="A14" s="7" t="s">
        <v>34</v>
      </c>
      <c r="B14" s="13">
        <f t="shared" si="0"/>
        <v>83087</v>
      </c>
      <c r="C14" s="12">
        <v>1729</v>
      </c>
      <c r="D14" s="13">
        <v>45562</v>
      </c>
      <c r="E14" s="13">
        <v>35796</v>
      </c>
    </row>
    <row r="15" spans="1:5" ht="13.5" customHeight="1">
      <c r="A15" s="7" t="s">
        <v>35</v>
      </c>
      <c r="B15" s="13">
        <f t="shared" si="0"/>
        <v>226583</v>
      </c>
      <c r="C15" s="12">
        <v>24204</v>
      </c>
      <c r="D15" s="13">
        <v>100129</v>
      </c>
      <c r="E15" s="13">
        <v>102250</v>
      </c>
    </row>
    <row r="16" spans="1:5" ht="13.5" customHeight="1">
      <c r="A16" s="7" t="s">
        <v>36</v>
      </c>
      <c r="B16" s="13">
        <f t="shared" si="0"/>
        <v>54924</v>
      </c>
      <c r="C16" s="12">
        <v>0</v>
      </c>
      <c r="D16" s="13">
        <v>34090</v>
      </c>
      <c r="E16" s="13">
        <v>20834</v>
      </c>
    </row>
    <row r="17" spans="1:5" ht="13.5" customHeight="1">
      <c r="A17" s="7" t="s">
        <v>37</v>
      </c>
      <c r="B17" s="13">
        <f t="shared" si="0"/>
        <v>145597</v>
      </c>
      <c r="C17" s="12">
        <v>35022</v>
      </c>
      <c r="D17" s="13">
        <v>36644</v>
      </c>
      <c r="E17" s="13">
        <v>73931</v>
      </c>
    </row>
    <row r="18" spans="1:5" ht="13.5" customHeight="1">
      <c r="A18" s="7" t="s">
        <v>38</v>
      </c>
      <c r="B18" s="13">
        <f t="shared" si="0"/>
        <v>75152</v>
      </c>
      <c r="C18" s="12">
        <v>0</v>
      </c>
      <c r="D18" s="13">
        <v>59958</v>
      </c>
      <c r="E18" s="13">
        <v>15194</v>
      </c>
    </row>
    <row r="19" spans="1:5" ht="13.5" customHeight="1">
      <c r="A19" s="7" t="s">
        <v>33</v>
      </c>
      <c r="B19" s="13">
        <f t="shared" si="0"/>
        <v>122775</v>
      </c>
      <c r="C19" s="12">
        <v>34405</v>
      </c>
      <c r="D19" s="13">
        <v>19069</v>
      </c>
      <c r="E19" s="13">
        <v>69301</v>
      </c>
    </row>
    <row r="20" spans="1:5" ht="13.5" customHeight="1">
      <c r="A20" s="7" t="s">
        <v>39</v>
      </c>
      <c r="B20" s="13">
        <f t="shared" si="0"/>
        <v>34143</v>
      </c>
      <c r="C20" s="16">
        <v>3578</v>
      </c>
      <c r="D20" s="13">
        <v>23405</v>
      </c>
      <c r="E20" s="13">
        <v>7160</v>
      </c>
    </row>
    <row r="21" spans="1:5" ht="13.5" customHeight="1">
      <c r="A21" s="18" t="s">
        <v>17</v>
      </c>
      <c r="B21" s="13">
        <f>SUM(B22)</f>
        <v>50190</v>
      </c>
      <c r="C21" s="19">
        <f>SUM(C22)</f>
        <v>5545</v>
      </c>
      <c r="D21" s="19">
        <f>SUM(D22)</f>
        <v>26270</v>
      </c>
      <c r="E21" s="19">
        <f>SUM(E22)</f>
        <v>18375</v>
      </c>
    </row>
    <row r="22" spans="1:5" ht="13.5" customHeight="1">
      <c r="A22" s="18" t="s">
        <v>40</v>
      </c>
      <c r="B22" s="13">
        <f t="shared" si="0"/>
        <v>50190</v>
      </c>
      <c r="C22" s="20">
        <v>5545</v>
      </c>
      <c r="D22" s="19">
        <v>26270</v>
      </c>
      <c r="E22" s="19">
        <v>18375</v>
      </c>
    </row>
    <row r="23" spans="1:5" ht="13.5" customHeight="1">
      <c r="A23" s="18" t="s">
        <v>18</v>
      </c>
      <c r="B23" s="13">
        <f>SUM(B24:B27)</f>
        <v>252197</v>
      </c>
      <c r="C23" s="13">
        <f>SUM(C24:C27)</f>
        <v>25171</v>
      </c>
      <c r="D23" s="13">
        <f>SUM(D24:D27)</f>
        <v>88203</v>
      </c>
      <c r="E23" s="13">
        <f>SUM(E24:E27)</f>
        <v>138823</v>
      </c>
    </row>
    <row r="24" spans="1:5" ht="13.5" customHeight="1">
      <c r="A24" s="18" t="s">
        <v>19</v>
      </c>
      <c r="B24" s="13">
        <f t="shared" si="0"/>
        <v>51835</v>
      </c>
      <c r="C24" s="19">
        <v>0</v>
      </c>
      <c r="D24" s="21">
        <v>45142</v>
      </c>
      <c r="E24" s="19">
        <v>6693</v>
      </c>
    </row>
    <row r="25" spans="1:5" ht="13.5" customHeight="1">
      <c r="A25" s="18" t="s">
        <v>20</v>
      </c>
      <c r="B25" s="13">
        <f t="shared" si="0"/>
        <v>124858</v>
      </c>
      <c r="C25" s="20">
        <v>21580</v>
      </c>
      <c r="D25" s="19">
        <v>26250</v>
      </c>
      <c r="E25" s="19">
        <v>77028</v>
      </c>
    </row>
    <row r="26" spans="1:5" ht="13.5" customHeight="1">
      <c r="A26" s="18" t="s">
        <v>21</v>
      </c>
      <c r="B26" s="13">
        <f t="shared" si="0"/>
        <v>49343</v>
      </c>
      <c r="C26" s="20">
        <v>2642</v>
      </c>
      <c r="D26" s="19">
        <v>15249</v>
      </c>
      <c r="E26" s="19">
        <v>31452</v>
      </c>
    </row>
    <row r="27" spans="1:5" ht="13.5" customHeight="1">
      <c r="A27" s="18" t="s">
        <v>44</v>
      </c>
      <c r="B27" s="13">
        <f t="shared" si="0"/>
        <v>26161</v>
      </c>
      <c r="C27" s="21">
        <v>949</v>
      </c>
      <c r="D27" s="19">
        <v>1562</v>
      </c>
      <c r="E27" s="19">
        <v>23650</v>
      </c>
    </row>
    <row r="28" spans="1:5" ht="13.5" customHeight="1">
      <c r="A28" s="18" t="s">
        <v>22</v>
      </c>
      <c r="B28" s="13">
        <f>SUM(B29)</f>
        <v>10342</v>
      </c>
      <c r="C28" s="13">
        <f>SUM(C29)</f>
        <v>0</v>
      </c>
      <c r="D28" s="13">
        <f>SUM(D29)</f>
        <v>10342</v>
      </c>
      <c r="E28" s="13">
        <f>SUM(E29)</f>
        <v>0</v>
      </c>
    </row>
    <row r="29" spans="1:5" ht="13.5" customHeight="1">
      <c r="A29" s="18" t="s">
        <v>23</v>
      </c>
      <c r="B29" s="13">
        <f t="shared" si="0"/>
        <v>10342</v>
      </c>
      <c r="C29" s="20">
        <v>0</v>
      </c>
      <c r="D29" s="19">
        <v>10342</v>
      </c>
      <c r="E29" s="19">
        <v>0</v>
      </c>
    </row>
    <row r="30" spans="1:5" ht="13.5" customHeight="1">
      <c r="A30" s="18" t="s">
        <v>24</v>
      </c>
      <c r="B30" s="13">
        <f>SUM(B31:B36)</f>
        <v>205621</v>
      </c>
      <c r="C30" s="13">
        <f>SUM(C31:C36)</f>
        <v>50427</v>
      </c>
      <c r="D30" s="13">
        <f>SUM(D31:D36)</f>
        <v>34017</v>
      </c>
      <c r="E30" s="13">
        <f>SUM(E31:E36)</f>
        <v>121177</v>
      </c>
    </row>
    <row r="31" spans="1:5" ht="13.5" customHeight="1">
      <c r="A31" s="18" t="s">
        <v>25</v>
      </c>
      <c r="B31" s="13">
        <f t="shared" si="0"/>
        <v>30221</v>
      </c>
      <c r="C31" s="20">
        <v>24783</v>
      </c>
      <c r="D31" s="19">
        <v>5438</v>
      </c>
      <c r="E31" s="19">
        <v>0</v>
      </c>
    </row>
    <row r="32" spans="1:5" ht="13.5" customHeight="1">
      <c r="A32" s="18" t="s">
        <v>26</v>
      </c>
      <c r="B32" s="13">
        <f t="shared" si="0"/>
        <v>3237</v>
      </c>
      <c r="C32" s="20">
        <v>0</v>
      </c>
      <c r="D32" s="19">
        <v>0</v>
      </c>
      <c r="E32" s="19">
        <v>3237</v>
      </c>
    </row>
    <row r="33" spans="1:5" ht="13.5" customHeight="1">
      <c r="A33" s="18" t="s">
        <v>27</v>
      </c>
      <c r="B33" s="13">
        <f t="shared" si="0"/>
        <v>4121</v>
      </c>
      <c r="C33" s="20">
        <v>0</v>
      </c>
      <c r="D33" s="19">
        <v>0</v>
      </c>
      <c r="E33" s="19">
        <v>4121</v>
      </c>
    </row>
    <row r="34" spans="1:5" ht="13.5" customHeight="1">
      <c r="A34" s="18" t="s">
        <v>28</v>
      </c>
      <c r="B34" s="13">
        <f t="shared" si="0"/>
        <v>37730</v>
      </c>
      <c r="C34" s="20">
        <v>7943</v>
      </c>
      <c r="D34" s="19">
        <v>0</v>
      </c>
      <c r="E34" s="19">
        <v>29787</v>
      </c>
    </row>
    <row r="35" spans="1:5" ht="13.5" customHeight="1">
      <c r="A35" s="18" t="s">
        <v>29</v>
      </c>
      <c r="B35" s="13">
        <f t="shared" si="0"/>
        <v>33512</v>
      </c>
      <c r="C35" s="20">
        <v>0</v>
      </c>
      <c r="D35" s="19">
        <v>2664</v>
      </c>
      <c r="E35" s="19">
        <v>30848</v>
      </c>
    </row>
    <row r="36" spans="1:5" ht="13.5" customHeight="1">
      <c r="A36" s="18" t="s">
        <v>41</v>
      </c>
      <c r="B36" s="13">
        <f t="shared" si="0"/>
        <v>96800</v>
      </c>
      <c r="C36" s="20">
        <v>17701</v>
      </c>
      <c r="D36" s="19">
        <v>25915</v>
      </c>
      <c r="E36" s="19">
        <v>53184</v>
      </c>
    </row>
    <row r="37" spans="1:5" ht="13.5" customHeight="1">
      <c r="A37" s="18" t="s">
        <v>30</v>
      </c>
      <c r="B37" s="13">
        <f>SUM(B38:B39)</f>
        <v>53365</v>
      </c>
      <c r="C37" s="13">
        <f>SUM(C38:C39)</f>
        <v>27285</v>
      </c>
      <c r="D37" s="13">
        <f>SUM(D38:D39)</f>
        <v>14587</v>
      </c>
      <c r="E37" s="13">
        <f>SUM(E38:E39)</f>
        <v>11493</v>
      </c>
    </row>
    <row r="38" spans="1:5" ht="13.5" customHeight="1">
      <c r="A38" s="7" t="s">
        <v>31</v>
      </c>
      <c r="B38" s="13">
        <f t="shared" si="0"/>
        <v>32799</v>
      </c>
      <c r="C38" s="16">
        <v>10961</v>
      </c>
      <c r="D38" s="13">
        <v>10345</v>
      </c>
      <c r="E38" s="13">
        <v>11493</v>
      </c>
    </row>
    <row r="39" spans="1:5" ht="13.5" customHeight="1">
      <c r="A39" s="8" t="s">
        <v>32</v>
      </c>
      <c r="B39" s="15">
        <f t="shared" si="0"/>
        <v>20566</v>
      </c>
      <c r="C39" s="17">
        <v>16324</v>
      </c>
      <c r="D39" s="15">
        <v>4242</v>
      </c>
      <c r="E39" s="15">
        <v>0</v>
      </c>
    </row>
    <row r="40" spans="1:5" ht="13.5" customHeight="1">
      <c r="A40" s="11" t="s">
        <v>42</v>
      </c>
      <c r="B40" s="4"/>
      <c r="C40" s="4"/>
      <c r="D40" s="4"/>
      <c r="E40" s="4"/>
    </row>
    <row r="41" spans="2:5" ht="13.5" customHeight="1">
      <c r="B41" s="4"/>
      <c r="C41" s="4"/>
      <c r="D41" s="4"/>
      <c r="E41" s="4"/>
    </row>
    <row r="42" spans="2:5" ht="13.5" customHeight="1">
      <c r="B42" s="4"/>
      <c r="C42" s="4"/>
      <c r="D42" s="4"/>
      <c r="E42" s="4"/>
    </row>
    <row r="43" spans="2:5" ht="13.5" customHeight="1">
      <c r="B43" s="4"/>
      <c r="C43" s="4"/>
      <c r="D43" s="4"/>
      <c r="E43" s="4"/>
    </row>
    <row r="44" spans="2:5" ht="13.5" customHeight="1">
      <c r="B44" s="4"/>
      <c r="C44" s="4"/>
      <c r="D44" s="4"/>
      <c r="E44" s="4"/>
    </row>
    <row r="45" spans="2:5" ht="13.5" customHeight="1">
      <c r="B45" s="4"/>
      <c r="C45" s="4"/>
      <c r="D45" s="4"/>
      <c r="E45" s="4"/>
    </row>
    <row r="46" spans="2:5" ht="13.5" customHeight="1">
      <c r="B46" s="4"/>
      <c r="C46" s="4"/>
      <c r="D46" s="4"/>
      <c r="E46" s="4"/>
    </row>
    <row r="47" spans="2:5" ht="13.5" customHeight="1">
      <c r="B47" s="4"/>
      <c r="C47" s="4"/>
      <c r="D47" s="4"/>
      <c r="E47" s="4"/>
    </row>
    <row r="48" spans="2:5" ht="13.5" customHeight="1">
      <c r="B48" s="5"/>
      <c r="C48" s="5"/>
      <c r="D48" s="5"/>
      <c r="E48" s="5"/>
    </row>
    <row r="49" spans="2:5" ht="13.5" customHeight="1">
      <c r="B49" s="5"/>
      <c r="C49" s="5"/>
      <c r="D49" s="5"/>
      <c r="E49" s="5"/>
    </row>
    <row r="50" spans="2:5" ht="13.5" customHeight="1">
      <c r="B50" s="5"/>
      <c r="C50" s="5"/>
      <c r="D50" s="5"/>
      <c r="E50" s="5"/>
    </row>
    <row r="51" spans="2:5" ht="13.5" customHeight="1">
      <c r="B51" s="5"/>
      <c r="C51" s="5"/>
      <c r="D51" s="5"/>
      <c r="E51" s="5"/>
    </row>
    <row r="52" spans="2:5" ht="13.5" customHeight="1">
      <c r="B52" s="5"/>
      <c r="C52" s="5"/>
      <c r="D52" s="5"/>
      <c r="E52" s="5"/>
    </row>
    <row r="53" spans="2:5" ht="13.5" customHeight="1">
      <c r="B53" s="5"/>
      <c r="C53" s="5"/>
      <c r="D53" s="5"/>
      <c r="E53" s="5"/>
    </row>
    <row r="54" spans="2:5" ht="13.5" customHeight="1">
      <c r="B54" s="5"/>
      <c r="C54" s="5"/>
      <c r="D54" s="5"/>
      <c r="E54" s="5"/>
    </row>
    <row r="55" spans="2:5" ht="13.5" customHeight="1">
      <c r="B55" s="5"/>
      <c r="C55" s="5"/>
      <c r="D55" s="5"/>
      <c r="E55" s="5"/>
    </row>
    <row r="56" spans="2:5" ht="13.5" customHeight="1">
      <c r="B56" s="5"/>
      <c r="C56" s="5"/>
      <c r="D56" s="5"/>
      <c r="E56" s="5"/>
    </row>
    <row r="57" spans="2:5" ht="13.5" customHeight="1">
      <c r="B57" s="5"/>
      <c r="C57" s="5"/>
      <c r="D57" s="5"/>
      <c r="E57" s="5"/>
    </row>
    <row r="58" spans="2:5" ht="13.5" customHeight="1">
      <c r="B58" s="5"/>
      <c r="C58" s="5"/>
      <c r="D58" s="5"/>
      <c r="E58" s="5"/>
    </row>
    <row r="59" spans="2:5" ht="13.5" customHeight="1">
      <c r="B59" s="5"/>
      <c r="C59" s="5"/>
      <c r="D59" s="5"/>
      <c r="E59" s="5"/>
    </row>
  </sheetData>
  <sheetProtection/>
  <hyperlinks>
    <hyperlink ref="A1" r:id="rId1" display="http://www.pref.yamanashi.jp/toukei_2/DB/EDP/dbpa03000.html"/>
  </hyperlinks>
  <printOptions/>
  <pageMargins left="1.06" right="0.787" top="0.54" bottom="0.31" header="0.34" footer="0.28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2016-03-24T02:42:32Z</cp:lastPrinted>
  <dcterms:created xsi:type="dcterms:W3CDTF">2006-08-30T06:53:04Z</dcterms:created>
  <dcterms:modified xsi:type="dcterms:W3CDTF">2016-03-24T02:43:15Z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