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2325" windowWidth="7680" windowHeight="9165" activeTab="0"/>
  </bookViews>
  <sheets>
    <sheet name="EDRA04000_H3" sheetId="1" r:id="rId1"/>
  </sheets>
  <definedNames>
    <definedName name="EDRA04000_H2">'EDRA04000_H3'!$B$4:$Q$79</definedName>
  </definedNames>
  <calcPr fullCalcOnLoad="1"/>
</workbook>
</file>

<file path=xl/sharedStrings.xml><?xml version="1.0" encoding="utf-8"?>
<sst xmlns="http://schemas.openxmlformats.org/spreadsheetml/2006/main" count="95" uniqueCount="95">
  <si>
    <t>市町村別目的別歳出決算状況</t>
  </si>
  <si>
    <t>（千円）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</si>
  <si>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</si>
  <si>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</si>
  <si>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</si>
  <si>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</si>
  <si>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</si>
  <si>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</si>
  <si>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</si>
  <si>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</si>
  <si>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</si>
  <si>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</si>
  <si>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</si>
  <si>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</si>
  <si>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</si>
  <si>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</si>
  <si>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</si>
  <si>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</si>
  <si>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</si>
  <si>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</si>
  <si>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</si>
  <si>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</si>
  <si>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</si>
  <si>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</si>
  <si>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</si>
  <si>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</si>
  <si>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</si>
  <si>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</si>
  <si>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</si>
  <si>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</si>
  <si>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</si>
  <si>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</si>
  <si>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</si>
  <si>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</si>
  <si>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</si>
  <si>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</si>
  <si>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</si>
  <si>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</si>
  <si>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</si>
  <si>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</si>
  <si>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</si>
  <si>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</si>
  <si>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</si>
  <si>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</si>
  <si>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</si>
  <si>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</si>
  <si>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</si>
  <si>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</si>
  <si>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</si>
  <si>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</si>
  <si>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</si>
  <si>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</si>
  <si>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</si>
  <si>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</si>
  <si>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</si>
  <si>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</si>
  <si>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</si>
  <si>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</si>
  <si>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</si>
  <si>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</si>
  <si>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</si>
  <si>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</si>
  <si>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</si>
  <si>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</si>
  <si>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</si>
  <si>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</si>
  <si>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</si>
  <si>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</si>
  <si>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</si>
  <si>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</si>
  <si>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</si>
  <si>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</si>
  <si>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</si>
  <si>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</si>
  <si>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</si>
  <si>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</si>
  <si>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</si>
  <si>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</si>
  <si>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</si>
  <si>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</si>
  <si>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</si>
  <si>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</si>
  <si>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</si>
  <si>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</si>
  <si>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</si>
  <si>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</si>
  <si>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</si>
  <si>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</si>
  <si>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</si>
  <si>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</si>
  <si>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</si>
  <si>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</si>
  <si>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</si>
  <si>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市町村別目的別歳出決算状況ページ &lt;&lt;</t>
  </si>
  <si>
    <t>平成３年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</si>
</sst>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16" applyAlignment="1">
      <alignment vertical="center"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3" fontId="0" fillId="0" borderId="3" xfId="22" applyNumberFormat="1" applyFont="1" applyFill="1" applyBorder="1">
      <alignment/>
      <protection/>
    </xf>
    <xf numFmtId="181" fontId="0" fillId="0" borderId="3" xfId="19" applyNumberFormat="1" applyFont="1" applyFill="1" applyBorder="1" applyAlignment="1">
      <alignment horizontal="right"/>
    </xf>
    <xf numFmtId="183" fontId="0" fillId="0" borderId="4" xfId="22" applyNumberFormat="1" applyFont="1" applyFill="1" applyBorder="1">
      <alignment/>
      <protection/>
    </xf>
    <xf numFmtId="181" fontId="0" fillId="0" borderId="4" xfId="19" applyNumberFormat="1" applyFont="1" applyFill="1" applyBorder="1" applyAlignment="1">
      <alignment horizontal="right"/>
    </xf>
    <xf numFmtId="183" fontId="0" fillId="0" borderId="5" xfId="22" applyNumberFormat="1" applyFont="1" applyFill="1" applyBorder="1">
      <alignment/>
      <protection/>
    </xf>
    <xf numFmtId="181" fontId="0" fillId="0" borderId="5" xfId="19" applyNumberFormat="1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歳出（目的別）H2" xfId="19"/>
    <cellStyle name="Currency [0]" xfId="20"/>
    <cellStyle name="Currency" xfId="21"/>
    <cellStyle name="標準_歳出（目的別）H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"/>
  <cols>
    <col min="1" max="1" width="9.00390625" style="0" customWidth="1"/>
    <col min="2" max="17" width="14.7109375" style="0" customWidth="1"/>
  </cols>
  <sheetData>
    <row r="1" ht="12">
      <c r="A1" s="1" t="s">
        <v>93</v>
      </c>
    </row>
    <row r="2" ht="12">
      <c r="B2" t="s">
        <v>0</v>
      </c>
    </row>
    <row r="3" spans="2:17" ht="12">
      <c r="B3" s="2" t="s">
        <v>94</v>
      </c>
      <c r="C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24" customHeight="1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5" t="s">
        <v>17</v>
      </c>
    </row>
    <row r="5" spans="2:17" s="6" customFormat="1" ht="12">
      <c r="B5" s="7" t="s">
        <v>18</v>
      </c>
      <c r="C5" s="8">
        <f>SUM(C8:C14,C16:C20,C22:C29,C31:C35,C37:C43,C45:C55,C57:C65,C67:C75,C77:C79)</f>
        <v>312866668</v>
      </c>
      <c r="D5" s="8">
        <f aca="true" t="shared" si="0" ref="D5:Q5">SUM(D8:D14,D16:D20,D22:D29,D31:D35,D37:D43,D45:D55,D57:D65,D67:D75,D77:D79)</f>
        <v>4935642</v>
      </c>
      <c r="E5" s="8">
        <f t="shared" si="0"/>
        <v>64464121</v>
      </c>
      <c r="F5" s="8">
        <f t="shared" si="0"/>
        <v>36333851</v>
      </c>
      <c r="G5" s="8">
        <f t="shared" si="0"/>
        <v>22635573</v>
      </c>
      <c r="H5" s="8">
        <f t="shared" si="0"/>
        <v>1106231</v>
      </c>
      <c r="I5" s="8">
        <f t="shared" si="0"/>
        <v>24642631</v>
      </c>
      <c r="J5" s="8">
        <f t="shared" si="0"/>
        <v>8074520</v>
      </c>
      <c r="K5" s="8">
        <f t="shared" si="0"/>
        <v>58407047</v>
      </c>
      <c r="L5" s="8">
        <f t="shared" si="0"/>
        <v>10129228</v>
      </c>
      <c r="M5" s="8">
        <f t="shared" si="0"/>
        <v>48720864</v>
      </c>
      <c r="N5" s="8">
        <f t="shared" si="0"/>
        <v>2918409</v>
      </c>
      <c r="O5" s="8">
        <f t="shared" si="0"/>
        <v>30360699</v>
      </c>
      <c r="P5" s="8">
        <f t="shared" si="0"/>
        <v>136920</v>
      </c>
      <c r="Q5" s="8">
        <f t="shared" si="0"/>
        <v>932</v>
      </c>
    </row>
    <row r="6" spans="2:17" s="6" customFormat="1" ht="12">
      <c r="B6" s="9" t="s">
        <v>19</v>
      </c>
      <c r="C6" s="10">
        <f>SUM(C8:C14)</f>
        <v>123394897</v>
      </c>
      <c r="D6" s="10">
        <f aca="true" t="shared" si="1" ref="D6:Q6">SUM(D8:D14)</f>
        <v>1569168</v>
      </c>
      <c r="E6" s="10">
        <f t="shared" si="1"/>
        <v>20408963</v>
      </c>
      <c r="F6" s="10">
        <f t="shared" si="1"/>
        <v>18435743</v>
      </c>
      <c r="G6" s="10">
        <f t="shared" si="1"/>
        <v>10725056</v>
      </c>
      <c r="H6" s="10">
        <f t="shared" si="1"/>
        <v>750150</v>
      </c>
      <c r="I6" s="10">
        <f t="shared" si="1"/>
        <v>6080970</v>
      </c>
      <c r="J6" s="10">
        <f t="shared" si="1"/>
        <v>4100349</v>
      </c>
      <c r="K6" s="10">
        <f t="shared" si="1"/>
        <v>26317239</v>
      </c>
      <c r="L6" s="10">
        <f t="shared" si="1"/>
        <v>3882654</v>
      </c>
      <c r="M6" s="10">
        <f t="shared" si="1"/>
        <v>18474005</v>
      </c>
      <c r="N6" s="10">
        <f t="shared" si="1"/>
        <v>517989</v>
      </c>
      <c r="O6" s="10">
        <f t="shared" si="1"/>
        <v>12132611</v>
      </c>
      <c r="P6" s="10">
        <f t="shared" si="1"/>
        <v>0</v>
      </c>
      <c r="Q6" s="10">
        <f t="shared" si="1"/>
        <v>0</v>
      </c>
    </row>
    <row r="7" spans="2:17" s="6" customFormat="1" ht="12">
      <c r="B7" s="9" t="s">
        <v>20</v>
      </c>
      <c r="C7" s="10">
        <f>C5-C6</f>
        <v>189471771</v>
      </c>
      <c r="D7" s="10">
        <f aca="true" t="shared" si="2" ref="D7:Q7">D5-D6</f>
        <v>3366474</v>
      </c>
      <c r="E7" s="10">
        <f t="shared" si="2"/>
        <v>44055158</v>
      </c>
      <c r="F7" s="10">
        <f t="shared" si="2"/>
        <v>17898108</v>
      </c>
      <c r="G7" s="10">
        <f t="shared" si="2"/>
        <v>11910517</v>
      </c>
      <c r="H7" s="10">
        <f t="shared" si="2"/>
        <v>356081</v>
      </c>
      <c r="I7" s="10">
        <f t="shared" si="2"/>
        <v>18561661</v>
      </c>
      <c r="J7" s="10">
        <f t="shared" si="2"/>
        <v>3974171</v>
      </c>
      <c r="K7" s="10">
        <f t="shared" si="2"/>
        <v>32089808</v>
      </c>
      <c r="L7" s="10">
        <f t="shared" si="2"/>
        <v>6246574</v>
      </c>
      <c r="M7" s="10">
        <f t="shared" si="2"/>
        <v>30246859</v>
      </c>
      <c r="N7" s="10">
        <f t="shared" si="2"/>
        <v>2400420</v>
      </c>
      <c r="O7" s="10">
        <f t="shared" si="2"/>
        <v>18228088</v>
      </c>
      <c r="P7" s="10">
        <f t="shared" si="2"/>
        <v>136920</v>
      </c>
      <c r="Q7" s="10">
        <f t="shared" si="2"/>
        <v>932</v>
      </c>
    </row>
    <row r="8" spans="2:17" s="6" customFormat="1" ht="12">
      <c r="B8" s="9" t="s">
        <v>21</v>
      </c>
      <c r="C8" s="10">
        <v>55866464</v>
      </c>
      <c r="D8" s="10">
        <v>496057</v>
      </c>
      <c r="E8" s="10">
        <v>8169447</v>
      </c>
      <c r="F8" s="10">
        <v>9257596</v>
      </c>
      <c r="G8" s="10">
        <v>4874604</v>
      </c>
      <c r="H8" s="10">
        <v>392607</v>
      </c>
      <c r="I8" s="10">
        <v>1697268</v>
      </c>
      <c r="J8" s="10">
        <v>2562621</v>
      </c>
      <c r="K8" s="10">
        <v>14852277</v>
      </c>
      <c r="L8" s="10">
        <v>1762938</v>
      </c>
      <c r="M8" s="10">
        <v>6708794</v>
      </c>
      <c r="N8" s="10">
        <v>21207</v>
      </c>
      <c r="O8" s="10">
        <v>5071048</v>
      </c>
      <c r="P8" s="10">
        <v>0</v>
      </c>
      <c r="Q8" s="10">
        <v>0</v>
      </c>
    </row>
    <row r="9" spans="2:17" s="6" customFormat="1" ht="12">
      <c r="B9" s="9" t="s">
        <v>22</v>
      </c>
      <c r="C9" s="10">
        <v>17323436</v>
      </c>
      <c r="D9" s="10">
        <v>215122</v>
      </c>
      <c r="E9" s="10">
        <v>3145598</v>
      </c>
      <c r="F9" s="10">
        <v>1865729</v>
      </c>
      <c r="G9" s="10">
        <v>2502860</v>
      </c>
      <c r="H9" s="10">
        <v>29648</v>
      </c>
      <c r="I9" s="10">
        <v>400090</v>
      </c>
      <c r="J9" s="10">
        <v>473979</v>
      </c>
      <c r="K9" s="10">
        <v>3637189</v>
      </c>
      <c r="L9" s="10">
        <v>414917</v>
      </c>
      <c r="M9" s="10">
        <v>3611828</v>
      </c>
      <c r="N9" s="10">
        <v>61044</v>
      </c>
      <c r="O9" s="10">
        <v>965432</v>
      </c>
      <c r="P9" s="10">
        <v>0</v>
      </c>
      <c r="Q9" s="10">
        <v>0</v>
      </c>
    </row>
    <row r="10" spans="2:17" s="6" customFormat="1" ht="12">
      <c r="B10" s="9" t="s">
        <v>23</v>
      </c>
      <c r="C10" s="10">
        <v>8136180</v>
      </c>
      <c r="D10" s="10">
        <v>153962</v>
      </c>
      <c r="E10" s="10">
        <v>1392553</v>
      </c>
      <c r="F10" s="10">
        <v>1466132</v>
      </c>
      <c r="G10" s="10">
        <v>616767</v>
      </c>
      <c r="H10" s="10">
        <v>0</v>
      </c>
      <c r="I10" s="10">
        <v>683054</v>
      </c>
      <c r="J10" s="10">
        <v>301270</v>
      </c>
      <c r="K10" s="10">
        <v>1227633</v>
      </c>
      <c r="L10" s="10">
        <v>296602</v>
      </c>
      <c r="M10" s="10">
        <v>934076</v>
      </c>
      <c r="N10" s="10">
        <v>21445</v>
      </c>
      <c r="O10" s="10">
        <v>1042686</v>
      </c>
      <c r="P10" s="10">
        <v>0</v>
      </c>
      <c r="Q10" s="10">
        <v>0</v>
      </c>
    </row>
    <row r="11" spans="2:17" s="6" customFormat="1" ht="12">
      <c r="B11" s="9" t="s">
        <v>24</v>
      </c>
      <c r="C11" s="10">
        <v>11370748</v>
      </c>
      <c r="D11" s="10">
        <v>169982</v>
      </c>
      <c r="E11" s="10">
        <v>2415575</v>
      </c>
      <c r="F11" s="10">
        <v>1258495</v>
      </c>
      <c r="G11" s="10">
        <v>955014</v>
      </c>
      <c r="H11" s="10">
        <v>9864</v>
      </c>
      <c r="I11" s="10">
        <v>552992</v>
      </c>
      <c r="J11" s="10">
        <v>74055</v>
      </c>
      <c r="K11" s="10">
        <v>1240912</v>
      </c>
      <c r="L11" s="10">
        <v>391922</v>
      </c>
      <c r="M11" s="10">
        <v>2799754</v>
      </c>
      <c r="N11" s="10">
        <v>23675</v>
      </c>
      <c r="O11" s="10">
        <v>1478508</v>
      </c>
      <c r="P11" s="10">
        <v>0</v>
      </c>
      <c r="Q11" s="10">
        <v>0</v>
      </c>
    </row>
    <row r="12" spans="2:17" s="6" customFormat="1" ht="12">
      <c r="B12" s="9" t="s">
        <v>25</v>
      </c>
      <c r="C12" s="10">
        <v>8942185</v>
      </c>
      <c r="D12" s="10">
        <v>175395</v>
      </c>
      <c r="E12" s="10">
        <v>1592360</v>
      </c>
      <c r="F12" s="10">
        <v>1656268</v>
      </c>
      <c r="G12" s="10">
        <v>406978</v>
      </c>
      <c r="H12" s="10">
        <v>108839</v>
      </c>
      <c r="I12" s="10">
        <v>935604</v>
      </c>
      <c r="J12" s="10">
        <v>139850</v>
      </c>
      <c r="K12" s="10">
        <v>1738634</v>
      </c>
      <c r="L12" s="10">
        <v>286012</v>
      </c>
      <c r="M12" s="10">
        <v>900420</v>
      </c>
      <c r="N12" s="10">
        <v>53061</v>
      </c>
      <c r="O12" s="10">
        <v>948764</v>
      </c>
      <c r="P12" s="10">
        <v>0</v>
      </c>
      <c r="Q12" s="10">
        <v>0</v>
      </c>
    </row>
    <row r="13" spans="2:17" s="6" customFormat="1" ht="12">
      <c r="B13" s="9" t="s">
        <v>26</v>
      </c>
      <c r="C13" s="10">
        <v>11407544</v>
      </c>
      <c r="D13" s="10">
        <v>191686</v>
      </c>
      <c r="E13" s="10">
        <v>1606641</v>
      </c>
      <c r="F13" s="10">
        <v>1418034</v>
      </c>
      <c r="G13" s="10">
        <v>795739</v>
      </c>
      <c r="H13" s="10">
        <v>24018</v>
      </c>
      <c r="I13" s="10">
        <v>516591</v>
      </c>
      <c r="J13" s="10">
        <v>180030</v>
      </c>
      <c r="K13" s="10">
        <v>2232084</v>
      </c>
      <c r="L13" s="10">
        <v>427473</v>
      </c>
      <c r="M13" s="10">
        <v>2452649</v>
      </c>
      <c r="N13" s="10">
        <v>253792</v>
      </c>
      <c r="O13" s="10">
        <v>1308807</v>
      </c>
      <c r="P13" s="10">
        <v>0</v>
      </c>
      <c r="Q13" s="10">
        <v>0</v>
      </c>
    </row>
    <row r="14" spans="2:17" s="6" customFormat="1" ht="12">
      <c r="B14" s="9" t="s">
        <v>27</v>
      </c>
      <c r="C14" s="10">
        <v>10348340</v>
      </c>
      <c r="D14" s="10">
        <v>166964</v>
      </c>
      <c r="E14" s="10">
        <v>2086789</v>
      </c>
      <c r="F14" s="10">
        <v>1513489</v>
      </c>
      <c r="G14" s="10">
        <v>573094</v>
      </c>
      <c r="H14" s="10">
        <v>185174</v>
      </c>
      <c r="I14" s="10">
        <v>1295371</v>
      </c>
      <c r="J14" s="10">
        <v>368544</v>
      </c>
      <c r="K14" s="10">
        <v>1388510</v>
      </c>
      <c r="L14" s="10">
        <v>302790</v>
      </c>
      <c r="M14" s="10">
        <v>1066484</v>
      </c>
      <c r="N14" s="10">
        <v>83765</v>
      </c>
      <c r="O14" s="10">
        <v>1317366</v>
      </c>
      <c r="P14" s="10">
        <v>0</v>
      </c>
      <c r="Q14" s="10">
        <v>0</v>
      </c>
    </row>
    <row r="15" spans="2:17" s="6" customFormat="1" ht="12">
      <c r="B15" s="9" t="s">
        <v>28</v>
      </c>
      <c r="C15" s="10">
        <f>SUM(C16:C20)</f>
        <v>12151698</v>
      </c>
      <c r="D15" s="10">
        <f aca="true" t="shared" si="3" ref="D15:Q15">SUM(D16:D20)</f>
        <v>286707</v>
      </c>
      <c r="E15" s="10">
        <f t="shared" si="3"/>
        <v>3047168</v>
      </c>
      <c r="F15" s="10">
        <f t="shared" si="3"/>
        <v>1117464</v>
      </c>
      <c r="G15" s="10">
        <f t="shared" si="3"/>
        <v>530571</v>
      </c>
      <c r="H15" s="10">
        <f t="shared" si="3"/>
        <v>1083</v>
      </c>
      <c r="I15" s="10">
        <f t="shared" si="3"/>
        <v>1712903</v>
      </c>
      <c r="J15" s="10">
        <f t="shared" si="3"/>
        <v>460295</v>
      </c>
      <c r="K15" s="10">
        <f t="shared" si="3"/>
        <v>1193293</v>
      </c>
      <c r="L15" s="10">
        <f t="shared" si="3"/>
        <v>415334</v>
      </c>
      <c r="M15" s="10">
        <f t="shared" si="3"/>
        <v>1876218</v>
      </c>
      <c r="N15" s="10">
        <f t="shared" si="3"/>
        <v>209718</v>
      </c>
      <c r="O15" s="10">
        <f t="shared" si="3"/>
        <v>1300944</v>
      </c>
      <c r="P15" s="10">
        <f t="shared" si="3"/>
        <v>0</v>
      </c>
      <c r="Q15" s="10">
        <f t="shared" si="3"/>
        <v>0</v>
      </c>
    </row>
    <row r="16" spans="2:17" s="6" customFormat="1" ht="12">
      <c r="B16" s="9" t="s">
        <v>29</v>
      </c>
      <c r="C16" s="10">
        <v>2590803</v>
      </c>
      <c r="D16" s="10">
        <v>61690</v>
      </c>
      <c r="E16" s="10">
        <v>617506</v>
      </c>
      <c r="F16" s="10">
        <v>217495</v>
      </c>
      <c r="G16" s="10">
        <v>121582</v>
      </c>
      <c r="H16" s="10">
        <v>1083</v>
      </c>
      <c r="I16" s="10">
        <v>263397</v>
      </c>
      <c r="J16" s="10">
        <v>27448</v>
      </c>
      <c r="K16" s="10">
        <v>330230</v>
      </c>
      <c r="L16" s="10">
        <v>80499</v>
      </c>
      <c r="M16" s="10">
        <v>684556</v>
      </c>
      <c r="N16" s="10">
        <v>5202</v>
      </c>
      <c r="O16" s="10">
        <v>180115</v>
      </c>
      <c r="P16" s="10">
        <v>0</v>
      </c>
      <c r="Q16" s="10">
        <v>0</v>
      </c>
    </row>
    <row r="17" spans="2:17" s="6" customFormat="1" ht="12">
      <c r="B17" s="9" t="s">
        <v>30</v>
      </c>
      <c r="C17" s="10">
        <v>3053526</v>
      </c>
      <c r="D17" s="10">
        <v>70641</v>
      </c>
      <c r="E17" s="10">
        <v>431471</v>
      </c>
      <c r="F17" s="10">
        <v>320272</v>
      </c>
      <c r="G17" s="10">
        <v>173443</v>
      </c>
      <c r="H17" s="10">
        <v>0</v>
      </c>
      <c r="I17" s="10">
        <v>474879</v>
      </c>
      <c r="J17" s="10">
        <v>111829</v>
      </c>
      <c r="K17" s="10">
        <v>345675</v>
      </c>
      <c r="L17" s="10">
        <v>102545</v>
      </c>
      <c r="M17" s="10">
        <v>572230</v>
      </c>
      <c r="N17" s="10">
        <v>119292</v>
      </c>
      <c r="O17" s="10">
        <v>331249</v>
      </c>
      <c r="P17" s="10">
        <v>0</v>
      </c>
      <c r="Q17" s="10">
        <v>0</v>
      </c>
    </row>
    <row r="18" spans="2:17" s="6" customFormat="1" ht="12">
      <c r="B18" s="9" t="s">
        <v>31</v>
      </c>
      <c r="C18" s="10">
        <v>1533874</v>
      </c>
      <c r="D18" s="10">
        <v>40113</v>
      </c>
      <c r="E18" s="10">
        <v>511438</v>
      </c>
      <c r="F18" s="10">
        <v>121998</v>
      </c>
      <c r="G18" s="10">
        <v>41652</v>
      </c>
      <c r="H18" s="10">
        <v>0</v>
      </c>
      <c r="I18" s="10">
        <v>345976</v>
      </c>
      <c r="J18" s="10">
        <v>48282</v>
      </c>
      <c r="K18" s="10">
        <v>37227</v>
      </c>
      <c r="L18" s="10">
        <v>51293</v>
      </c>
      <c r="M18" s="10">
        <v>132498</v>
      </c>
      <c r="N18" s="10">
        <v>18168</v>
      </c>
      <c r="O18" s="10">
        <v>185229</v>
      </c>
      <c r="P18" s="10">
        <v>0</v>
      </c>
      <c r="Q18" s="10">
        <v>0</v>
      </c>
    </row>
    <row r="19" spans="2:17" s="6" customFormat="1" ht="12">
      <c r="B19" s="9" t="s">
        <v>32</v>
      </c>
      <c r="C19" s="10">
        <v>2927633</v>
      </c>
      <c r="D19" s="10">
        <v>72527</v>
      </c>
      <c r="E19" s="10">
        <v>583862</v>
      </c>
      <c r="F19" s="10">
        <v>361031</v>
      </c>
      <c r="G19" s="10">
        <v>146880</v>
      </c>
      <c r="H19" s="10">
        <v>0</v>
      </c>
      <c r="I19" s="10">
        <v>292872</v>
      </c>
      <c r="J19" s="10">
        <v>114421</v>
      </c>
      <c r="K19" s="10">
        <v>342800</v>
      </c>
      <c r="L19" s="10">
        <v>129428</v>
      </c>
      <c r="M19" s="10">
        <v>375792</v>
      </c>
      <c r="N19" s="10">
        <v>55033</v>
      </c>
      <c r="O19" s="10">
        <v>452987</v>
      </c>
      <c r="P19" s="10">
        <v>0</v>
      </c>
      <c r="Q19" s="10">
        <v>0</v>
      </c>
    </row>
    <row r="20" spans="2:17" s="6" customFormat="1" ht="12">
      <c r="B20" s="9" t="s">
        <v>33</v>
      </c>
      <c r="C20" s="10">
        <v>2045862</v>
      </c>
      <c r="D20" s="10">
        <v>41736</v>
      </c>
      <c r="E20" s="10">
        <v>902891</v>
      </c>
      <c r="F20" s="10">
        <v>96668</v>
      </c>
      <c r="G20" s="10">
        <v>47014</v>
      </c>
      <c r="H20" s="10">
        <v>0</v>
      </c>
      <c r="I20" s="10">
        <v>335779</v>
      </c>
      <c r="J20" s="10">
        <v>158315</v>
      </c>
      <c r="K20" s="10">
        <v>137361</v>
      </c>
      <c r="L20" s="10">
        <v>51569</v>
      </c>
      <c r="M20" s="10">
        <v>111142</v>
      </c>
      <c r="N20" s="10">
        <v>12023</v>
      </c>
      <c r="O20" s="10">
        <v>151364</v>
      </c>
      <c r="P20" s="10">
        <v>0</v>
      </c>
      <c r="Q20" s="10">
        <v>0</v>
      </c>
    </row>
    <row r="21" spans="2:17" s="6" customFormat="1" ht="12">
      <c r="B21" s="9" t="s">
        <v>34</v>
      </c>
      <c r="C21" s="10">
        <f>SUM(C22:C29)</f>
        <v>23327944</v>
      </c>
      <c r="D21" s="10">
        <f aca="true" t="shared" si="4" ref="D21:Q21">SUM(D22:D29)</f>
        <v>466516</v>
      </c>
      <c r="E21" s="10">
        <f t="shared" si="4"/>
        <v>5525111</v>
      </c>
      <c r="F21" s="10">
        <f t="shared" si="4"/>
        <v>2456693</v>
      </c>
      <c r="G21" s="10">
        <f t="shared" si="4"/>
        <v>1311840</v>
      </c>
      <c r="H21" s="10">
        <f t="shared" si="4"/>
        <v>221737</v>
      </c>
      <c r="I21" s="10">
        <f t="shared" si="4"/>
        <v>2280397</v>
      </c>
      <c r="J21" s="10">
        <f t="shared" si="4"/>
        <v>224777</v>
      </c>
      <c r="K21" s="10">
        <f t="shared" si="4"/>
        <v>3360048</v>
      </c>
      <c r="L21" s="10">
        <f t="shared" si="4"/>
        <v>950087</v>
      </c>
      <c r="M21" s="10">
        <f t="shared" si="4"/>
        <v>4183954</v>
      </c>
      <c r="N21" s="10">
        <f t="shared" si="4"/>
        <v>200025</v>
      </c>
      <c r="O21" s="10">
        <f t="shared" si="4"/>
        <v>2146759</v>
      </c>
      <c r="P21" s="10">
        <f t="shared" si="4"/>
        <v>0</v>
      </c>
      <c r="Q21" s="10">
        <f t="shared" si="4"/>
        <v>0</v>
      </c>
    </row>
    <row r="22" spans="2:17" s="6" customFormat="1" ht="12">
      <c r="B22" s="9" t="s">
        <v>35</v>
      </c>
      <c r="C22" s="10">
        <v>6884215</v>
      </c>
      <c r="D22" s="10">
        <v>100140</v>
      </c>
      <c r="E22" s="10">
        <v>1268227</v>
      </c>
      <c r="F22" s="10">
        <v>557597</v>
      </c>
      <c r="G22" s="10">
        <v>423655</v>
      </c>
      <c r="H22" s="10">
        <v>1738</v>
      </c>
      <c r="I22" s="10">
        <v>183094</v>
      </c>
      <c r="J22" s="10">
        <v>182640</v>
      </c>
      <c r="K22" s="10">
        <v>1575067</v>
      </c>
      <c r="L22" s="10">
        <v>216483</v>
      </c>
      <c r="M22" s="10">
        <v>1737254</v>
      </c>
      <c r="N22" s="10">
        <v>0</v>
      </c>
      <c r="O22" s="10">
        <v>638320</v>
      </c>
      <c r="P22" s="10">
        <v>0</v>
      </c>
      <c r="Q22" s="10">
        <v>0</v>
      </c>
    </row>
    <row r="23" spans="2:17" s="6" customFormat="1" ht="12">
      <c r="B23" s="9" t="s">
        <v>36</v>
      </c>
      <c r="C23" s="10">
        <v>3431975</v>
      </c>
      <c r="D23" s="10">
        <v>81072</v>
      </c>
      <c r="E23" s="10">
        <v>1062648</v>
      </c>
      <c r="F23" s="10">
        <v>472545</v>
      </c>
      <c r="G23" s="10">
        <v>205985</v>
      </c>
      <c r="H23" s="10">
        <v>170</v>
      </c>
      <c r="I23" s="10">
        <v>294301</v>
      </c>
      <c r="J23" s="10">
        <v>14717</v>
      </c>
      <c r="K23" s="10">
        <v>245123</v>
      </c>
      <c r="L23" s="10">
        <v>142087</v>
      </c>
      <c r="M23" s="10">
        <v>522633</v>
      </c>
      <c r="N23" s="10">
        <v>22458</v>
      </c>
      <c r="O23" s="10">
        <v>368236</v>
      </c>
      <c r="P23" s="10">
        <v>0</v>
      </c>
      <c r="Q23" s="10">
        <v>0</v>
      </c>
    </row>
    <row r="24" spans="2:17" s="6" customFormat="1" ht="12">
      <c r="B24" s="9" t="s">
        <v>37</v>
      </c>
      <c r="C24" s="10">
        <v>3321172</v>
      </c>
      <c r="D24" s="10">
        <v>55490</v>
      </c>
      <c r="E24" s="10">
        <v>1036162</v>
      </c>
      <c r="F24" s="10">
        <v>349300</v>
      </c>
      <c r="G24" s="10">
        <v>167539</v>
      </c>
      <c r="H24" s="10">
        <v>160</v>
      </c>
      <c r="I24" s="10">
        <v>559720</v>
      </c>
      <c r="J24" s="10">
        <v>7885</v>
      </c>
      <c r="K24" s="10">
        <v>346680</v>
      </c>
      <c r="L24" s="10">
        <v>128824</v>
      </c>
      <c r="M24" s="10">
        <v>425023</v>
      </c>
      <c r="N24" s="10">
        <v>8973</v>
      </c>
      <c r="O24" s="10">
        <v>235416</v>
      </c>
      <c r="P24" s="10">
        <v>0</v>
      </c>
      <c r="Q24" s="10">
        <v>0</v>
      </c>
    </row>
    <row r="25" spans="2:17" s="6" customFormat="1" ht="12">
      <c r="B25" s="9" t="s">
        <v>38</v>
      </c>
      <c r="C25" s="10">
        <v>2828794</v>
      </c>
      <c r="D25" s="10">
        <v>57367</v>
      </c>
      <c r="E25" s="10">
        <v>620801</v>
      </c>
      <c r="F25" s="10">
        <v>310813</v>
      </c>
      <c r="G25" s="10">
        <v>155922</v>
      </c>
      <c r="H25" s="10">
        <v>219322</v>
      </c>
      <c r="I25" s="10">
        <v>261877</v>
      </c>
      <c r="J25" s="10">
        <v>1955</v>
      </c>
      <c r="K25" s="10">
        <v>225929</v>
      </c>
      <c r="L25" s="10">
        <v>89734</v>
      </c>
      <c r="M25" s="10">
        <v>584226</v>
      </c>
      <c r="N25" s="10">
        <v>46349</v>
      </c>
      <c r="O25" s="10">
        <v>254499</v>
      </c>
      <c r="P25" s="10">
        <v>0</v>
      </c>
      <c r="Q25" s="10">
        <v>0</v>
      </c>
    </row>
    <row r="26" spans="2:17" s="6" customFormat="1" ht="12">
      <c r="B26" s="9" t="s">
        <v>39</v>
      </c>
      <c r="C26" s="10">
        <v>1924862</v>
      </c>
      <c r="D26" s="10">
        <v>51837</v>
      </c>
      <c r="E26" s="10">
        <v>380688</v>
      </c>
      <c r="F26" s="10">
        <v>185689</v>
      </c>
      <c r="G26" s="10">
        <v>148291</v>
      </c>
      <c r="H26" s="10">
        <v>89</v>
      </c>
      <c r="I26" s="10">
        <v>181520</v>
      </c>
      <c r="J26" s="10">
        <v>1145</v>
      </c>
      <c r="K26" s="10">
        <v>544288</v>
      </c>
      <c r="L26" s="10">
        <v>83251</v>
      </c>
      <c r="M26" s="10">
        <v>178944</v>
      </c>
      <c r="N26" s="10">
        <v>15429</v>
      </c>
      <c r="O26" s="10">
        <v>153691</v>
      </c>
      <c r="P26" s="10">
        <v>0</v>
      </c>
      <c r="Q26" s="10">
        <v>0</v>
      </c>
    </row>
    <row r="27" spans="2:17" s="6" customFormat="1" ht="12">
      <c r="B27" s="9" t="s">
        <v>40</v>
      </c>
      <c r="C27" s="10">
        <v>2257826</v>
      </c>
      <c r="D27" s="10">
        <v>58839</v>
      </c>
      <c r="E27" s="10">
        <v>444784</v>
      </c>
      <c r="F27" s="10">
        <v>191630</v>
      </c>
      <c r="G27" s="10">
        <v>119422</v>
      </c>
      <c r="H27" s="10">
        <v>210</v>
      </c>
      <c r="I27" s="10">
        <v>407852</v>
      </c>
      <c r="J27" s="10">
        <v>7805</v>
      </c>
      <c r="K27" s="10">
        <v>200760</v>
      </c>
      <c r="L27" s="10">
        <v>190819</v>
      </c>
      <c r="M27" s="10">
        <v>296694</v>
      </c>
      <c r="N27" s="10">
        <v>31111</v>
      </c>
      <c r="O27" s="10">
        <v>307900</v>
      </c>
      <c r="P27" s="10">
        <v>0</v>
      </c>
      <c r="Q27" s="10">
        <v>0</v>
      </c>
    </row>
    <row r="28" spans="2:17" s="6" customFormat="1" ht="12">
      <c r="B28" s="9" t="s">
        <v>41</v>
      </c>
      <c r="C28" s="10">
        <v>1114497</v>
      </c>
      <c r="D28" s="10">
        <v>24862</v>
      </c>
      <c r="E28" s="10">
        <v>277031</v>
      </c>
      <c r="F28" s="10">
        <v>107276</v>
      </c>
      <c r="G28" s="10">
        <v>30688</v>
      </c>
      <c r="H28" s="10">
        <v>48</v>
      </c>
      <c r="I28" s="10">
        <v>121435</v>
      </c>
      <c r="J28" s="10">
        <v>5865</v>
      </c>
      <c r="K28" s="10">
        <v>38051</v>
      </c>
      <c r="L28" s="10">
        <v>45172</v>
      </c>
      <c r="M28" s="10">
        <v>309925</v>
      </c>
      <c r="N28" s="10">
        <v>68120</v>
      </c>
      <c r="O28" s="10">
        <v>86024</v>
      </c>
      <c r="P28" s="10">
        <v>0</v>
      </c>
      <c r="Q28" s="10">
        <v>0</v>
      </c>
    </row>
    <row r="29" spans="2:17" s="6" customFormat="1" ht="12">
      <c r="B29" s="9" t="s">
        <v>42</v>
      </c>
      <c r="C29" s="10">
        <v>1564603</v>
      </c>
      <c r="D29" s="10">
        <v>36909</v>
      </c>
      <c r="E29" s="10">
        <v>434770</v>
      </c>
      <c r="F29" s="10">
        <v>281843</v>
      </c>
      <c r="G29" s="10">
        <v>60338</v>
      </c>
      <c r="H29" s="10">
        <v>0</v>
      </c>
      <c r="I29" s="10">
        <v>270598</v>
      </c>
      <c r="J29" s="10">
        <v>2765</v>
      </c>
      <c r="K29" s="10">
        <v>184150</v>
      </c>
      <c r="L29" s="10">
        <v>53717</v>
      </c>
      <c r="M29" s="10">
        <v>129255</v>
      </c>
      <c r="N29" s="10">
        <v>7585</v>
      </c>
      <c r="O29" s="10">
        <v>102673</v>
      </c>
      <c r="P29" s="10">
        <v>0</v>
      </c>
      <c r="Q29" s="10">
        <v>0</v>
      </c>
    </row>
    <row r="30" spans="2:17" s="6" customFormat="1" ht="12">
      <c r="B30" s="9" t="s">
        <v>43</v>
      </c>
      <c r="C30" s="10">
        <f>SUM(C31:C35)</f>
        <v>13103529</v>
      </c>
      <c r="D30" s="10">
        <f aca="true" t="shared" si="5" ref="D30:Q30">SUM(D31:D35)</f>
        <v>237095</v>
      </c>
      <c r="E30" s="10">
        <f t="shared" si="5"/>
        <v>3081022</v>
      </c>
      <c r="F30" s="10">
        <f t="shared" si="5"/>
        <v>1519653</v>
      </c>
      <c r="G30" s="10">
        <f t="shared" si="5"/>
        <v>1384907</v>
      </c>
      <c r="H30" s="10">
        <f t="shared" si="5"/>
        <v>12260</v>
      </c>
      <c r="I30" s="10">
        <f t="shared" si="5"/>
        <v>1290932</v>
      </c>
      <c r="J30" s="10">
        <f t="shared" si="5"/>
        <v>431728</v>
      </c>
      <c r="K30" s="10">
        <f t="shared" si="5"/>
        <v>900945</v>
      </c>
      <c r="L30" s="10">
        <f t="shared" si="5"/>
        <v>604384</v>
      </c>
      <c r="M30" s="10">
        <f t="shared" si="5"/>
        <v>1574581</v>
      </c>
      <c r="N30" s="10">
        <f t="shared" si="5"/>
        <v>494740</v>
      </c>
      <c r="O30" s="10">
        <f t="shared" si="5"/>
        <v>1571282</v>
      </c>
      <c r="P30" s="10">
        <f t="shared" si="5"/>
        <v>0</v>
      </c>
      <c r="Q30" s="10">
        <f t="shared" si="5"/>
        <v>0</v>
      </c>
    </row>
    <row r="31" spans="2:17" s="6" customFormat="1" ht="12">
      <c r="B31" s="9" t="s">
        <v>44</v>
      </c>
      <c r="C31" s="10">
        <v>1729651</v>
      </c>
      <c r="D31" s="10">
        <v>29355</v>
      </c>
      <c r="E31" s="10">
        <v>453159</v>
      </c>
      <c r="F31" s="10">
        <v>116537</v>
      </c>
      <c r="G31" s="10">
        <v>113268</v>
      </c>
      <c r="H31" s="10">
        <v>0</v>
      </c>
      <c r="I31" s="10">
        <v>193215</v>
      </c>
      <c r="J31" s="10">
        <v>63272</v>
      </c>
      <c r="K31" s="10">
        <v>44049</v>
      </c>
      <c r="L31" s="10">
        <v>204097</v>
      </c>
      <c r="M31" s="10">
        <v>346547</v>
      </c>
      <c r="N31" s="10">
        <v>20317</v>
      </c>
      <c r="O31" s="10">
        <v>145835</v>
      </c>
      <c r="P31" s="10">
        <v>0</v>
      </c>
      <c r="Q31" s="10">
        <v>0</v>
      </c>
    </row>
    <row r="32" spans="2:17" s="6" customFormat="1" ht="12">
      <c r="B32" s="9" t="s">
        <v>45</v>
      </c>
      <c r="C32" s="10">
        <v>2416826</v>
      </c>
      <c r="D32" s="10">
        <v>34232</v>
      </c>
      <c r="E32" s="10">
        <v>584111</v>
      </c>
      <c r="F32" s="10">
        <v>335152</v>
      </c>
      <c r="G32" s="10">
        <v>336328</v>
      </c>
      <c r="H32" s="10">
        <v>465</v>
      </c>
      <c r="I32" s="10">
        <v>223903</v>
      </c>
      <c r="J32" s="10">
        <v>11633</v>
      </c>
      <c r="K32" s="10">
        <v>144855</v>
      </c>
      <c r="L32" s="10">
        <v>77600</v>
      </c>
      <c r="M32" s="10">
        <v>197258</v>
      </c>
      <c r="N32" s="10">
        <v>66330</v>
      </c>
      <c r="O32" s="10">
        <v>404959</v>
      </c>
      <c r="P32" s="10">
        <v>0</v>
      </c>
      <c r="Q32" s="10">
        <v>0</v>
      </c>
    </row>
    <row r="33" spans="2:17" s="6" customFormat="1" ht="12">
      <c r="B33" s="9" t="s">
        <v>46</v>
      </c>
      <c r="C33" s="10">
        <v>3577885</v>
      </c>
      <c r="D33" s="10">
        <v>76194</v>
      </c>
      <c r="E33" s="10">
        <v>855866</v>
      </c>
      <c r="F33" s="10">
        <v>439963</v>
      </c>
      <c r="G33" s="10">
        <v>294910</v>
      </c>
      <c r="H33" s="10">
        <v>871</v>
      </c>
      <c r="I33" s="10">
        <v>274428</v>
      </c>
      <c r="J33" s="10">
        <v>213501</v>
      </c>
      <c r="K33" s="10">
        <v>324007</v>
      </c>
      <c r="L33" s="10">
        <v>134143</v>
      </c>
      <c r="M33" s="10">
        <v>445652</v>
      </c>
      <c r="N33" s="10">
        <v>79685</v>
      </c>
      <c r="O33" s="10">
        <v>438665</v>
      </c>
      <c r="P33" s="10">
        <v>0</v>
      </c>
      <c r="Q33" s="10">
        <v>0</v>
      </c>
    </row>
    <row r="34" spans="2:17" s="6" customFormat="1" ht="12">
      <c r="B34" s="9" t="s">
        <v>47</v>
      </c>
      <c r="C34" s="10">
        <v>1942414</v>
      </c>
      <c r="D34" s="10">
        <v>39822</v>
      </c>
      <c r="E34" s="10">
        <v>638821</v>
      </c>
      <c r="F34" s="10">
        <v>166345</v>
      </c>
      <c r="G34" s="10">
        <v>99970</v>
      </c>
      <c r="H34" s="10">
        <v>473</v>
      </c>
      <c r="I34" s="10">
        <v>197830</v>
      </c>
      <c r="J34" s="10">
        <v>20280</v>
      </c>
      <c r="K34" s="10">
        <v>174042</v>
      </c>
      <c r="L34" s="10">
        <v>84008</v>
      </c>
      <c r="M34" s="10">
        <v>269189</v>
      </c>
      <c r="N34" s="10">
        <v>45493</v>
      </c>
      <c r="O34" s="10">
        <v>206141</v>
      </c>
      <c r="P34" s="10">
        <v>0</v>
      </c>
      <c r="Q34" s="10">
        <v>0</v>
      </c>
    </row>
    <row r="35" spans="2:17" s="6" customFormat="1" ht="12">
      <c r="B35" s="9" t="s">
        <v>48</v>
      </c>
      <c r="C35" s="10">
        <v>3436753</v>
      </c>
      <c r="D35" s="10">
        <v>57492</v>
      </c>
      <c r="E35" s="10">
        <v>549065</v>
      </c>
      <c r="F35" s="10">
        <v>461656</v>
      </c>
      <c r="G35" s="10">
        <v>540431</v>
      </c>
      <c r="H35" s="10">
        <v>10451</v>
      </c>
      <c r="I35" s="10">
        <v>401556</v>
      </c>
      <c r="J35" s="10">
        <v>123042</v>
      </c>
      <c r="K35" s="10">
        <v>213992</v>
      </c>
      <c r="L35" s="10">
        <v>104536</v>
      </c>
      <c r="M35" s="10">
        <v>315935</v>
      </c>
      <c r="N35" s="10">
        <v>282915</v>
      </c>
      <c r="O35" s="10">
        <v>375682</v>
      </c>
      <c r="P35" s="10">
        <v>0</v>
      </c>
      <c r="Q35" s="10">
        <v>0</v>
      </c>
    </row>
    <row r="36" spans="2:17" s="6" customFormat="1" ht="12">
      <c r="B36" s="9" t="s">
        <v>49</v>
      </c>
      <c r="C36" s="10">
        <f>SUM(C37:C43)</f>
        <v>24250726</v>
      </c>
      <c r="D36" s="10">
        <f aca="true" t="shared" si="6" ref="D36:Q36">SUM(D37:D43)</f>
        <v>423755</v>
      </c>
      <c r="E36" s="10">
        <f t="shared" si="6"/>
        <v>7361877</v>
      </c>
      <c r="F36" s="10">
        <f t="shared" si="6"/>
        <v>1922515</v>
      </c>
      <c r="G36" s="10">
        <f t="shared" si="6"/>
        <v>1157677</v>
      </c>
      <c r="H36" s="10">
        <f t="shared" si="6"/>
        <v>29018</v>
      </c>
      <c r="I36" s="10">
        <f t="shared" si="6"/>
        <v>2659546</v>
      </c>
      <c r="J36" s="10">
        <f t="shared" si="6"/>
        <v>277841</v>
      </c>
      <c r="K36" s="10">
        <f t="shared" si="6"/>
        <v>4149279</v>
      </c>
      <c r="L36" s="10">
        <f t="shared" si="6"/>
        <v>636595</v>
      </c>
      <c r="M36" s="10">
        <f t="shared" si="6"/>
        <v>2571109</v>
      </c>
      <c r="N36" s="10">
        <f t="shared" si="6"/>
        <v>496384</v>
      </c>
      <c r="O36" s="10">
        <f t="shared" si="6"/>
        <v>2565130</v>
      </c>
      <c r="P36" s="10">
        <f t="shared" si="6"/>
        <v>0</v>
      </c>
      <c r="Q36" s="10">
        <f t="shared" si="6"/>
        <v>0</v>
      </c>
    </row>
    <row r="37" spans="2:17" s="6" customFormat="1" ht="12">
      <c r="B37" s="9" t="s">
        <v>50</v>
      </c>
      <c r="C37" s="10">
        <v>5931055</v>
      </c>
      <c r="D37" s="10">
        <v>68402</v>
      </c>
      <c r="E37" s="10">
        <v>2716665</v>
      </c>
      <c r="F37" s="10">
        <v>426813</v>
      </c>
      <c r="G37" s="10">
        <v>253532</v>
      </c>
      <c r="H37" s="10">
        <v>7606</v>
      </c>
      <c r="I37" s="10">
        <v>325549</v>
      </c>
      <c r="J37" s="10">
        <v>23500</v>
      </c>
      <c r="K37" s="10">
        <v>1109820</v>
      </c>
      <c r="L37" s="10">
        <v>128143</v>
      </c>
      <c r="M37" s="10">
        <v>390111</v>
      </c>
      <c r="N37" s="10">
        <v>38706</v>
      </c>
      <c r="O37" s="10">
        <v>442208</v>
      </c>
      <c r="P37" s="10">
        <v>0</v>
      </c>
      <c r="Q37" s="10">
        <v>0</v>
      </c>
    </row>
    <row r="38" spans="2:17" s="6" customFormat="1" ht="12">
      <c r="B38" s="9" t="s">
        <v>51</v>
      </c>
      <c r="C38" s="10">
        <v>2175646</v>
      </c>
      <c r="D38" s="10">
        <v>61868</v>
      </c>
      <c r="E38" s="10">
        <v>459721</v>
      </c>
      <c r="F38" s="10">
        <v>208295</v>
      </c>
      <c r="G38" s="10">
        <v>120007</v>
      </c>
      <c r="H38" s="10">
        <v>18721</v>
      </c>
      <c r="I38" s="10">
        <v>139446</v>
      </c>
      <c r="J38" s="10">
        <v>8246</v>
      </c>
      <c r="K38" s="10">
        <v>598035</v>
      </c>
      <c r="L38" s="10">
        <v>70560</v>
      </c>
      <c r="M38" s="10">
        <v>189620</v>
      </c>
      <c r="N38" s="10">
        <v>29279</v>
      </c>
      <c r="O38" s="10">
        <v>271848</v>
      </c>
      <c r="P38" s="10">
        <v>0</v>
      </c>
      <c r="Q38" s="10">
        <v>0</v>
      </c>
    </row>
    <row r="39" spans="2:17" s="6" customFormat="1" ht="12">
      <c r="B39" s="9" t="s">
        <v>52</v>
      </c>
      <c r="C39" s="10">
        <v>3030360</v>
      </c>
      <c r="D39" s="10">
        <v>55906</v>
      </c>
      <c r="E39" s="10">
        <v>966883</v>
      </c>
      <c r="F39" s="10">
        <v>234879</v>
      </c>
      <c r="G39" s="10">
        <v>132609</v>
      </c>
      <c r="H39" s="10">
        <v>514</v>
      </c>
      <c r="I39" s="10">
        <v>389069</v>
      </c>
      <c r="J39" s="10">
        <v>13015</v>
      </c>
      <c r="K39" s="10">
        <v>249566</v>
      </c>
      <c r="L39" s="10">
        <v>87985</v>
      </c>
      <c r="M39" s="10">
        <v>366692</v>
      </c>
      <c r="N39" s="10">
        <v>125165</v>
      </c>
      <c r="O39" s="10">
        <v>408077</v>
      </c>
      <c r="P39" s="10">
        <v>0</v>
      </c>
      <c r="Q39" s="10">
        <v>0</v>
      </c>
    </row>
    <row r="40" spans="2:17" s="6" customFormat="1" ht="12">
      <c r="B40" s="9" t="s">
        <v>53</v>
      </c>
      <c r="C40" s="10">
        <v>3098728</v>
      </c>
      <c r="D40" s="10">
        <v>57816</v>
      </c>
      <c r="E40" s="10">
        <v>652778</v>
      </c>
      <c r="F40" s="10">
        <v>145303</v>
      </c>
      <c r="G40" s="10">
        <v>174616</v>
      </c>
      <c r="H40" s="10">
        <v>358</v>
      </c>
      <c r="I40" s="10">
        <v>775247</v>
      </c>
      <c r="J40" s="10">
        <v>67502</v>
      </c>
      <c r="K40" s="10">
        <v>317632</v>
      </c>
      <c r="L40" s="10">
        <v>62909</v>
      </c>
      <c r="M40" s="10">
        <v>422767</v>
      </c>
      <c r="N40" s="10">
        <v>55943</v>
      </c>
      <c r="O40" s="10">
        <v>365857</v>
      </c>
      <c r="P40" s="10">
        <v>0</v>
      </c>
      <c r="Q40" s="10">
        <v>0</v>
      </c>
    </row>
    <row r="41" spans="2:17" s="6" customFormat="1" ht="12">
      <c r="B41" s="9" t="s">
        <v>54</v>
      </c>
      <c r="C41" s="10">
        <v>4025538</v>
      </c>
      <c r="D41" s="10">
        <v>73575</v>
      </c>
      <c r="E41" s="10">
        <v>780565</v>
      </c>
      <c r="F41" s="10">
        <v>412391</v>
      </c>
      <c r="G41" s="10">
        <v>182688</v>
      </c>
      <c r="H41" s="10">
        <v>716</v>
      </c>
      <c r="I41" s="10">
        <v>366642</v>
      </c>
      <c r="J41" s="10">
        <v>44707</v>
      </c>
      <c r="K41" s="10">
        <v>1051802</v>
      </c>
      <c r="L41" s="10">
        <v>116643</v>
      </c>
      <c r="M41" s="10">
        <v>454958</v>
      </c>
      <c r="N41" s="10">
        <v>84965</v>
      </c>
      <c r="O41" s="10">
        <v>455886</v>
      </c>
      <c r="P41" s="10">
        <v>0</v>
      </c>
      <c r="Q41" s="10">
        <v>0</v>
      </c>
    </row>
    <row r="42" spans="2:17" s="6" customFormat="1" ht="12">
      <c r="B42" s="9" t="s">
        <v>55</v>
      </c>
      <c r="C42" s="10">
        <v>3376681</v>
      </c>
      <c r="D42" s="10">
        <v>59890</v>
      </c>
      <c r="E42" s="10">
        <v>1259183</v>
      </c>
      <c r="F42" s="10">
        <v>298385</v>
      </c>
      <c r="G42" s="10">
        <v>162265</v>
      </c>
      <c r="H42" s="10">
        <v>616</v>
      </c>
      <c r="I42" s="10">
        <v>340660</v>
      </c>
      <c r="J42" s="10">
        <v>21512</v>
      </c>
      <c r="K42" s="10">
        <v>367060</v>
      </c>
      <c r="L42" s="10">
        <v>91417</v>
      </c>
      <c r="M42" s="10">
        <v>415675</v>
      </c>
      <c r="N42" s="10">
        <v>64603</v>
      </c>
      <c r="O42" s="10">
        <v>295415</v>
      </c>
      <c r="P42" s="10">
        <v>0</v>
      </c>
      <c r="Q42" s="10">
        <v>0</v>
      </c>
    </row>
    <row r="43" spans="2:17" s="6" customFormat="1" ht="12">
      <c r="B43" s="9" t="s">
        <v>56</v>
      </c>
      <c r="C43" s="10">
        <v>2612718</v>
      </c>
      <c r="D43" s="10">
        <v>46298</v>
      </c>
      <c r="E43" s="10">
        <v>526082</v>
      </c>
      <c r="F43" s="10">
        <v>196449</v>
      </c>
      <c r="G43" s="10">
        <v>131960</v>
      </c>
      <c r="H43" s="10">
        <v>487</v>
      </c>
      <c r="I43" s="10">
        <v>322933</v>
      </c>
      <c r="J43" s="10">
        <v>99359</v>
      </c>
      <c r="K43" s="10">
        <v>455364</v>
      </c>
      <c r="L43" s="10">
        <v>78938</v>
      </c>
      <c r="M43" s="10">
        <v>331286</v>
      </c>
      <c r="N43" s="10">
        <v>97723</v>
      </c>
      <c r="O43" s="10">
        <v>325839</v>
      </c>
      <c r="P43" s="10">
        <v>0</v>
      </c>
      <c r="Q43" s="10">
        <v>0</v>
      </c>
    </row>
    <row r="44" spans="2:17" s="6" customFormat="1" ht="12">
      <c r="B44" s="9" t="s">
        <v>57</v>
      </c>
      <c r="C44" s="10">
        <f>SUM(C45:C55)</f>
        <v>48495703</v>
      </c>
      <c r="D44" s="10">
        <f aca="true" t="shared" si="7" ref="D44:Q44">SUM(D45:D55)</f>
        <v>809560</v>
      </c>
      <c r="E44" s="10">
        <f t="shared" si="7"/>
        <v>8773421</v>
      </c>
      <c r="F44" s="10">
        <f t="shared" si="7"/>
        <v>5083130</v>
      </c>
      <c r="G44" s="10">
        <f t="shared" si="7"/>
        <v>2275284</v>
      </c>
      <c r="H44" s="10">
        <f t="shared" si="7"/>
        <v>76502</v>
      </c>
      <c r="I44" s="10">
        <f t="shared" si="7"/>
        <v>3585143</v>
      </c>
      <c r="J44" s="10">
        <f t="shared" si="7"/>
        <v>371835</v>
      </c>
      <c r="K44" s="10">
        <f t="shared" si="7"/>
        <v>10673914</v>
      </c>
      <c r="L44" s="10">
        <f t="shared" si="7"/>
        <v>1560448</v>
      </c>
      <c r="M44" s="10">
        <f t="shared" si="7"/>
        <v>10746510</v>
      </c>
      <c r="N44" s="10">
        <f t="shared" si="7"/>
        <v>129025</v>
      </c>
      <c r="O44" s="10">
        <f t="shared" si="7"/>
        <v>4358268</v>
      </c>
      <c r="P44" s="10">
        <f t="shared" si="7"/>
        <v>52663</v>
      </c>
      <c r="Q44" s="10">
        <f t="shared" si="7"/>
        <v>0</v>
      </c>
    </row>
    <row r="45" spans="2:17" s="6" customFormat="1" ht="12">
      <c r="B45" s="9" t="s">
        <v>58</v>
      </c>
      <c r="C45" s="10">
        <v>9005211</v>
      </c>
      <c r="D45" s="10">
        <v>121808</v>
      </c>
      <c r="E45" s="10">
        <v>807894</v>
      </c>
      <c r="F45" s="10">
        <v>801544</v>
      </c>
      <c r="G45" s="10">
        <v>442274</v>
      </c>
      <c r="H45" s="10">
        <v>51511</v>
      </c>
      <c r="I45" s="10">
        <v>196700</v>
      </c>
      <c r="J45" s="10">
        <v>97756</v>
      </c>
      <c r="K45" s="10">
        <v>1490154</v>
      </c>
      <c r="L45" s="10">
        <v>364336</v>
      </c>
      <c r="M45" s="10">
        <v>3870944</v>
      </c>
      <c r="N45" s="10">
        <v>0</v>
      </c>
      <c r="O45" s="10">
        <v>760290</v>
      </c>
      <c r="P45" s="10">
        <v>0</v>
      </c>
      <c r="Q45" s="10">
        <v>0</v>
      </c>
    </row>
    <row r="46" spans="2:17" s="6" customFormat="1" ht="12">
      <c r="B46" s="9" t="s">
        <v>59</v>
      </c>
      <c r="C46" s="10">
        <v>4750342</v>
      </c>
      <c r="D46" s="10">
        <v>87150</v>
      </c>
      <c r="E46" s="10">
        <v>1120593</v>
      </c>
      <c r="F46" s="10">
        <v>464172</v>
      </c>
      <c r="G46" s="10">
        <v>206970</v>
      </c>
      <c r="H46" s="10">
        <v>7207</v>
      </c>
      <c r="I46" s="10">
        <v>382706</v>
      </c>
      <c r="J46" s="10">
        <v>7776</v>
      </c>
      <c r="K46" s="10">
        <v>880870</v>
      </c>
      <c r="L46" s="10">
        <v>165870</v>
      </c>
      <c r="M46" s="10">
        <v>806400</v>
      </c>
      <c r="N46" s="10">
        <v>50561</v>
      </c>
      <c r="O46" s="10">
        <v>570067</v>
      </c>
      <c r="P46" s="10">
        <v>0</v>
      </c>
      <c r="Q46" s="10">
        <v>0</v>
      </c>
    </row>
    <row r="47" spans="2:17" s="6" customFormat="1" ht="12">
      <c r="B47" s="9" t="s">
        <v>60</v>
      </c>
      <c r="C47" s="10">
        <v>3462197</v>
      </c>
      <c r="D47" s="10">
        <v>64844</v>
      </c>
      <c r="E47" s="10">
        <v>671413</v>
      </c>
      <c r="F47" s="10">
        <v>238354</v>
      </c>
      <c r="G47" s="10">
        <v>109618</v>
      </c>
      <c r="H47" s="10">
        <v>1770</v>
      </c>
      <c r="I47" s="10">
        <v>169320</v>
      </c>
      <c r="J47" s="10">
        <v>1213</v>
      </c>
      <c r="K47" s="10">
        <v>458845</v>
      </c>
      <c r="L47" s="10">
        <v>104104</v>
      </c>
      <c r="M47" s="10">
        <v>1466330</v>
      </c>
      <c r="N47" s="10">
        <v>0</v>
      </c>
      <c r="O47" s="10">
        <v>176386</v>
      </c>
      <c r="P47" s="10">
        <v>0</v>
      </c>
      <c r="Q47" s="10">
        <v>0</v>
      </c>
    </row>
    <row r="48" spans="2:17" s="6" customFormat="1" ht="12">
      <c r="B48" s="9" t="s">
        <v>61</v>
      </c>
      <c r="C48" s="10">
        <v>5242166</v>
      </c>
      <c r="D48" s="10">
        <v>65760</v>
      </c>
      <c r="E48" s="10">
        <v>1215290</v>
      </c>
      <c r="F48" s="10">
        <v>520736</v>
      </c>
      <c r="G48" s="10">
        <v>192987</v>
      </c>
      <c r="H48" s="10">
        <v>3423</v>
      </c>
      <c r="I48" s="10">
        <v>347216</v>
      </c>
      <c r="J48" s="10">
        <v>11784</v>
      </c>
      <c r="K48" s="10">
        <v>1235245</v>
      </c>
      <c r="L48" s="10">
        <v>144209</v>
      </c>
      <c r="M48" s="10">
        <v>1262114</v>
      </c>
      <c r="N48" s="10">
        <v>0</v>
      </c>
      <c r="O48" s="10">
        <v>243402</v>
      </c>
      <c r="P48" s="10">
        <v>0</v>
      </c>
      <c r="Q48" s="10">
        <v>0</v>
      </c>
    </row>
    <row r="49" spans="2:17" s="6" customFormat="1" ht="12">
      <c r="B49" s="9" t="s">
        <v>62</v>
      </c>
      <c r="C49" s="10">
        <v>4394185</v>
      </c>
      <c r="D49" s="10">
        <v>64717</v>
      </c>
      <c r="E49" s="10">
        <v>837434</v>
      </c>
      <c r="F49" s="10">
        <v>481454</v>
      </c>
      <c r="G49" s="10">
        <v>210755</v>
      </c>
      <c r="H49" s="10">
        <v>0</v>
      </c>
      <c r="I49" s="10">
        <v>210858</v>
      </c>
      <c r="J49" s="10">
        <v>6012</v>
      </c>
      <c r="K49" s="10">
        <v>1666914</v>
      </c>
      <c r="L49" s="10">
        <v>158426</v>
      </c>
      <c r="M49" s="10">
        <v>401227</v>
      </c>
      <c r="N49" s="10">
        <v>6442</v>
      </c>
      <c r="O49" s="10">
        <v>349946</v>
      </c>
      <c r="P49" s="10">
        <v>0</v>
      </c>
      <c r="Q49" s="10">
        <v>0</v>
      </c>
    </row>
    <row r="50" spans="2:17" s="6" customFormat="1" ht="12">
      <c r="B50" s="9" t="s">
        <v>63</v>
      </c>
      <c r="C50" s="10">
        <v>1963653</v>
      </c>
      <c r="D50" s="10">
        <v>56513</v>
      </c>
      <c r="E50" s="10">
        <v>420431</v>
      </c>
      <c r="F50" s="10">
        <v>293250</v>
      </c>
      <c r="G50" s="10">
        <v>101485</v>
      </c>
      <c r="H50" s="10">
        <v>0</v>
      </c>
      <c r="I50" s="10">
        <v>274261</v>
      </c>
      <c r="J50" s="10">
        <v>5415</v>
      </c>
      <c r="K50" s="10">
        <v>316142</v>
      </c>
      <c r="L50" s="10">
        <v>56334</v>
      </c>
      <c r="M50" s="10">
        <v>219149</v>
      </c>
      <c r="N50" s="10">
        <v>0</v>
      </c>
      <c r="O50" s="10">
        <v>220673</v>
      </c>
      <c r="P50" s="10">
        <v>0</v>
      </c>
      <c r="Q50" s="10">
        <v>0</v>
      </c>
    </row>
    <row r="51" spans="2:17" s="6" customFormat="1" ht="12">
      <c r="B51" s="9" t="s">
        <v>64</v>
      </c>
      <c r="C51" s="10">
        <v>5521451</v>
      </c>
      <c r="D51" s="10">
        <v>99729</v>
      </c>
      <c r="E51" s="10">
        <v>1112995</v>
      </c>
      <c r="F51" s="10">
        <v>550950</v>
      </c>
      <c r="G51" s="10">
        <v>335484</v>
      </c>
      <c r="H51" s="10">
        <v>0</v>
      </c>
      <c r="I51" s="10">
        <v>813025</v>
      </c>
      <c r="J51" s="10">
        <v>31473</v>
      </c>
      <c r="K51" s="10">
        <v>970433</v>
      </c>
      <c r="L51" s="10">
        <v>129594</v>
      </c>
      <c r="M51" s="10">
        <v>842573</v>
      </c>
      <c r="N51" s="10">
        <v>0</v>
      </c>
      <c r="O51" s="10">
        <v>614358</v>
      </c>
      <c r="P51" s="10">
        <v>20837</v>
      </c>
      <c r="Q51" s="10">
        <v>0</v>
      </c>
    </row>
    <row r="52" spans="2:17" s="6" customFormat="1" ht="12">
      <c r="B52" s="9" t="s">
        <v>65</v>
      </c>
      <c r="C52" s="10">
        <v>1169971</v>
      </c>
      <c r="D52" s="10">
        <v>34327</v>
      </c>
      <c r="E52" s="10">
        <v>412180</v>
      </c>
      <c r="F52" s="10">
        <v>52825</v>
      </c>
      <c r="G52" s="10">
        <v>56111</v>
      </c>
      <c r="H52" s="10">
        <v>0</v>
      </c>
      <c r="I52" s="10">
        <v>91231</v>
      </c>
      <c r="J52" s="10">
        <v>65120</v>
      </c>
      <c r="K52" s="10">
        <v>178666</v>
      </c>
      <c r="L52" s="10">
        <v>20987</v>
      </c>
      <c r="M52" s="10">
        <v>96593</v>
      </c>
      <c r="N52" s="10">
        <v>2356</v>
      </c>
      <c r="O52" s="10">
        <v>158275</v>
      </c>
      <c r="P52" s="10">
        <v>1300</v>
      </c>
      <c r="Q52" s="10">
        <v>0</v>
      </c>
    </row>
    <row r="53" spans="2:17" s="6" customFormat="1" ht="12">
      <c r="B53" s="9" t="s">
        <v>66</v>
      </c>
      <c r="C53" s="10">
        <v>3219568</v>
      </c>
      <c r="D53" s="10">
        <v>58256</v>
      </c>
      <c r="E53" s="10">
        <v>444681</v>
      </c>
      <c r="F53" s="10">
        <v>346558</v>
      </c>
      <c r="G53" s="10">
        <v>155834</v>
      </c>
      <c r="H53" s="10">
        <v>0</v>
      </c>
      <c r="I53" s="10">
        <v>401164</v>
      </c>
      <c r="J53" s="10">
        <v>5126</v>
      </c>
      <c r="K53" s="10">
        <v>977316</v>
      </c>
      <c r="L53" s="10">
        <v>105238</v>
      </c>
      <c r="M53" s="10">
        <v>448628</v>
      </c>
      <c r="N53" s="10">
        <v>4937</v>
      </c>
      <c r="O53" s="10">
        <v>271830</v>
      </c>
      <c r="P53" s="10">
        <v>0</v>
      </c>
      <c r="Q53" s="10">
        <v>0</v>
      </c>
    </row>
    <row r="54" spans="2:17" s="6" customFormat="1" ht="12">
      <c r="B54" s="9" t="s">
        <v>67</v>
      </c>
      <c r="C54" s="10">
        <v>5847450</v>
      </c>
      <c r="D54" s="10">
        <v>89279</v>
      </c>
      <c r="E54" s="10">
        <v>972325</v>
      </c>
      <c r="F54" s="10">
        <v>885156</v>
      </c>
      <c r="G54" s="10">
        <v>285937</v>
      </c>
      <c r="H54" s="10">
        <v>12591</v>
      </c>
      <c r="I54" s="10">
        <v>301073</v>
      </c>
      <c r="J54" s="10">
        <v>130849</v>
      </c>
      <c r="K54" s="10">
        <v>1363059</v>
      </c>
      <c r="L54" s="10">
        <v>190555</v>
      </c>
      <c r="M54" s="10">
        <v>970464</v>
      </c>
      <c r="N54" s="10">
        <v>32867</v>
      </c>
      <c r="O54" s="10">
        <v>602155</v>
      </c>
      <c r="P54" s="10">
        <v>11140</v>
      </c>
      <c r="Q54" s="10">
        <v>0</v>
      </c>
    </row>
    <row r="55" spans="2:17" s="6" customFormat="1" ht="12">
      <c r="B55" s="9" t="s">
        <v>68</v>
      </c>
      <c r="C55" s="10">
        <v>3919509</v>
      </c>
      <c r="D55" s="10">
        <v>67177</v>
      </c>
      <c r="E55" s="10">
        <v>758185</v>
      </c>
      <c r="F55" s="10">
        <v>448131</v>
      </c>
      <c r="G55" s="10">
        <v>177829</v>
      </c>
      <c r="H55" s="10">
        <v>0</v>
      </c>
      <c r="I55" s="10">
        <v>397589</v>
      </c>
      <c r="J55" s="10">
        <v>9311</v>
      </c>
      <c r="K55" s="10">
        <v>1136270</v>
      </c>
      <c r="L55" s="10">
        <v>120795</v>
      </c>
      <c r="M55" s="10">
        <v>362088</v>
      </c>
      <c r="N55" s="10">
        <v>31862</v>
      </c>
      <c r="O55" s="10">
        <v>390886</v>
      </c>
      <c r="P55" s="10">
        <v>19386</v>
      </c>
      <c r="Q55" s="10">
        <v>0</v>
      </c>
    </row>
    <row r="56" spans="2:17" s="6" customFormat="1" ht="12">
      <c r="B56" s="9" t="s">
        <v>69</v>
      </c>
      <c r="C56" s="10">
        <f>SUM(C57:C65)</f>
        <v>31522037</v>
      </c>
      <c r="D56" s="10">
        <f aca="true" t="shared" si="8" ref="D56:Q56">SUM(D57:D65)</f>
        <v>537725</v>
      </c>
      <c r="E56" s="10">
        <f t="shared" si="8"/>
        <v>8263782</v>
      </c>
      <c r="F56" s="10">
        <f t="shared" si="8"/>
        <v>3051461</v>
      </c>
      <c r="G56" s="10">
        <f t="shared" si="8"/>
        <v>1791189</v>
      </c>
      <c r="H56" s="10">
        <f t="shared" si="8"/>
        <v>1019</v>
      </c>
      <c r="I56" s="10">
        <f t="shared" si="8"/>
        <v>4591504</v>
      </c>
      <c r="J56" s="10">
        <f t="shared" si="8"/>
        <v>700806</v>
      </c>
      <c r="K56" s="10">
        <f t="shared" si="8"/>
        <v>4975048</v>
      </c>
      <c r="L56" s="10">
        <f t="shared" si="8"/>
        <v>797722</v>
      </c>
      <c r="M56" s="10">
        <f t="shared" si="8"/>
        <v>3493450</v>
      </c>
      <c r="N56" s="10">
        <f t="shared" si="8"/>
        <v>214870</v>
      </c>
      <c r="O56" s="10">
        <f t="shared" si="8"/>
        <v>3102529</v>
      </c>
      <c r="P56" s="10">
        <f t="shared" si="8"/>
        <v>0</v>
      </c>
      <c r="Q56" s="10">
        <f t="shared" si="8"/>
        <v>932</v>
      </c>
    </row>
    <row r="57" spans="2:17" s="6" customFormat="1" ht="12">
      <c r="B57" s="9" t="s">
        <v>70</v>
      </c>
      <c r="C57" s="10">
        <v>2812195</v>
      </c>
      <c r="D57" s="10">
        <v>61587</v>
      </c>
      <c r="E57" s="10">
        <v>1161392</v>
      </c>
      <c r="F57" s="10">
        <v>391238</v>
      </c>
      <c r="G57" s="10">
        <v>109552</v>
      </c>
      <c r="H57" s="10">
        <v>0</v>
      </c>
      <c r="I57" s="10">
        <v>244493</v>
      </c>
      <c r="J57" s="10">
        <v>6873</v>
      </c>
      <c r="K57" s="10">
        <v>286200</v>
      </c>
      <c r="L57" s="10">
        <v>78597</v>
      </c>
      <c r="M57" s="10">
        <v>301321</v>
      </c>
      <c r="N57" s="10">
        <v>20977</v>
      </c>
      <c r="O57" s="10">
        <v>149033</v>
      </c>
      <c r="P57" s="10">
        <v>0</v>
      </c>
      <c r="Q57" s="10">
        <v>932</v>
      </c>
    </row>
    <row r="58" spans="2:17" s="6" customFormat="1" ht="12">
      <c r="B58" s="9" t="s">
        <v>71</v>
      </c>
      <c r="C58" s="10">
        <v>2808349</v>
      </c>
      <c r="D58" s="10">
        <v>57342</v>
      </c>
      <c r="E58" s="10">
        <v>697361</v>
      </c>
      <c r="F58" s="10">
        <v>207345</v>
      </c>
      <c r="G58" s="10">
        <v>145238</v>
      </c>
      <c r="H58" s="10">
        <v>0</v>
      </c>
      <c r="I58" s="10">
        <v>355255</v>
      </c>
      <c r="J58" s="10">
        <v>4364</v>
      </c>
      <c r="K58" s="10">
        <v>703406</v>
      </c>
      <c r="L58" s="10">
        <v>83917</v>
      </c>
      <c r="M58" s="10">
        <v>294308</v>
      </c>
      <c r="N58" s="10">
        <v>11593</v>
      </c>
      <c r="O58" s="10">
        <v>248220</v>
      </c>
      <c r="P58" s="10">
        <v>0</v>
      </c>
      <c r="Q58" s="10">
        <v>0</v>
      </c>
    </row>
    <row r="59" spans="2:17" s="6" customFormat="1" ht="12">
      <c r="B59" s="9" t="s">
        <v>72</v>
      </c>
      <c r="C59" s="10">
        <v>5083011</v>
      </c>
      <c r="D59" s="10">
        <v>65118</v>
      </c>
      <c r="E59" s="10">
        <v>968994</v>
      </c>
      <c r="F59" s="10">
        <v>345739</v>
      </c>
      <c r="G59" s="10">
        <v>148545</v>
      </c>
      <c r="H59" s="10">
        <v>0</v>
      </c>
      <c r="I59" s="10">
        <v>902364</v>
      </c>
      <c r="J59" s="10">
        <v>282886</v>
      </c>
      <c r="K59" s="10">
        <v>1163572</v>
      </c>
      <c r="L59" s="10">
        <v>128800</v>
      </c>
      <c r="M59" s="10">
        <v>540792</v>
      </c>
      <c r="N59" s="10">
        <v>30631</v>
      </c>
      <c r="O59" s="10">
        <v>505570</v>
      </c>
      <c r="P59" s="10">
        <v>0</v>
      </c>
      <c r="Q59" s="10">
        <v>0</v>
      </c>
    </row>
    <row r="60" spans="2:17" s="6" customFormat="1" ht="12">
      <c r="B60" s="9" t="s">
        <v>73</v>
      </c>
      <c r="C60" s="10">
        <v>5240174</v>
      </c>
      <c r="D60" s="10">
        <v>83150</v>
      </c>
      <c r="E60" s="10">
        <v>1106671</v>
      </c>
      <c r="F60" s="10">
        <v>576376</v>
      </c>
      <c r="G60" s="10">
        <v>390851</v>
      </c>
      <c r="H60" s="10">
        <v>40</v>
      </c>
      <c r="I60" s="10">
        <v>651594</v>
      </c>
      <c r="J60" s="10">
        <v>61245</v>
      </c>
      <c r="K60" s="10">
        <v>785286</v>
      </c>
      <c r="L60" s="10">
        <v>105340</v>
      </c>
      <c r="M60" s="10">
        <v>926493</v>
      </c>
      <c r="N60" s="10">
        <v>19753</v>
      </c>
      <c r="O60" s="10">
        <v>533375</v>
      </c>
      <c r="P60" s="10">
        <v>0</v>
      </c>
      <c r="Q60" s="10">
        <v>0</v>
      </c>
    </row>
    <row r="61" spans="2:17" s="6" customFormat="1" ht="12">
      <c r="B61" s="9" t="s">
        <v>74</v>
      </c>
      <c r="C61" s="10">
        <v>4785396</v>
      </c>
      <c r="D61" s="10">
        <v>75997</v>
      </c>
      <c r="E61" s="10">
        <v>1138627</v>
      </c>
      <c r="F61" s="10">
        <v>706782</v>
      </c>
      <c r="G61" s="10">
        <v>439422</v>
      </c>
      <c r="H61" s="10">
        <v>0</v>
      </c>
      <c r="I61" s="10">
        <v>450622</v>
      </c>
      <c r="J61" s="10">
        <v>42281</v>
      </c>
      <c r="K61" s="10">
        <v>722673</v>
      </c>
      <c r="L61" s="10">
        <v>113579</v>
      </c>
      <c r="M61" s="10">
        <v>579597</v>
      </c>
      <c r="N61" s="10">
        <v>4288</v>
      </c>
      <c r="O61" s="10">
        <v>511528</v>
      </c>
      <c r="P61" s="10">
        <v>0</v>
      </c>
      <c r="Q61" s="10">
        <v>0</v>
      </c>
    </row>
    <row r="62" spans="2:17" s="6" customFormat="1" ht="12">
      <c r="B62" s="9" t="s">
        <v>75</v>
      </c>
      <c r="C62" s="10">
        <v>2209733</v>
      </c>
      <c r="D62" s="10">
        <v>47378</v>
      </c>
      <c r="E62" s="10">
        <v>860158</v>
      </c>
      <c r="F62" s="10">
        <v>163077</v>
      </c>
      <c r="G62" s="10">
        <v>114151</v>
      </c>
      <c r="H62" s="10">
        <v>0</v>
      </c>
      <c r="I62" s="10">
        <v>292752</v>
      </c>
      <c r="J62" s="10">
        <v>7616</v>
      </c>
      <c r="K62" s="10">
        <v>209752</v>
      </c>
      <c r="L62" s="10">
        <v>67551</v>
      </c>
      <c r="M62" s="10">
        <v>170230</v>
      </c>
      <c r="N62" s="10">
        <v>41913</v>
      </c>
      <c r="O62" s="10">
        <v>235155</v>
      </c>
      <c r="P62" s="10">
        <v>0</v>
      </c>
      <c r="Q62" s="10">
        <v>0</v>
      </c>
    </row>
    <row r="63" spans="2:17" s="6" customFormat="1" ht="12">
      <c r="B63" s="9" t="s">
        <v>76</v>
      </c>
      <c r="C63" s="10">
        <v>3607056</v>
      </c>
      <c r="D63" s="10">
        <v>54382</v>
      </c>
      <c r="E63" s="10">
        <v>1176332</v>
      </c>
      <c r="F63" s="10">
        <v>249048</v>
      </c>
      <c r="G63" s="10">
        <v>148034</v>
      </c>
      <c r="H63" s="10">
        <v>979</v>
      </c>
      <c r="I63" s="10">
        <v>309337</v>
      </c>
      <c r="J63" s="10">
        <v>271117</v>
      </c>
      <c r="K63" s="10">
        <v>658082</v>
      </c>
      <c r="L63" s="10">
        <v>81074</v>
      </c>
      <c r="M63" s="10">
        <v>334148</v>
      </c>
      <c r="N63" s="10">
        <v>10663</v>
      </c>
      <c r="O63" s="10">
        <v>313860</v>
      </c>
      <c r="P63" s="10">
        <v>0</v>
      </c>
      <c r="Q63" s="10">
        <v>0</v>
      </c>
    </row>
    <row r="64" spans="2:17" s="6" customFormat="1" ht="12">
      <c r="B64" s="9" t="s">
        <v>77</v>
      </c>
      <c r="C64" s="10">
        <v>2859519</v>
      </c>
      <c r="D64" s="10">
        <v>57159</v>
      </c>
      <c r="E64" s="10">
        <v>500206</v>
      </c>
      <c r="F64" s="10">
        <v>234091</v>
      </c>
      <c r="G64" s="10">
        <v>228627</v>
      </c>
      <c r="H64" s="10">
        <v>0</v>
      </c>
      <c r="I64" s="10">
        <v>896147</v>
      </c>
      <c r="J64" s="10">
        <v>20366</v>
      </c>
      <c r="K64" s="10">
        <v>299547</v>
      </c>
      <c r="L64" s="10">
        <v>71509</v>
      </c>
      <c r="M64" s="10">
        <v>210617</v>
      </c>
      <c r="N64" s="10">
        <v>75052</v>
      </c>
      <c r="O64" s="10">
        <v>266198</v>
      </c>
      <c r="P64" s="10">
        <v>0</v>
      </c>
      <c r="Q64" s="10">
        <v>0</v>
      </c>
    </row>
    <row r="65" spans="2:17" s="6" customFormat="1" ht="12">
      <c r="B65" s="9" t="s">
        <v>78</v>
      </c>
      <c r="C65" s="10">
        <v>2116604</v>
      </c>
      <c r="D65" s="10">
        <v>35612</v>
      </c>
      <c r="E65" s="10">
        <v>654041</v>
      </c>
      <c r="F65" s="10">
        <v>177765</v>
      </c>
      <c r="G65" s="10">
        <v>66769</v>
      </c>
      <c r="H65" s="10">
        <v>0</v>
      </c>
      <c r="I65" s="10">
        <v>488940</v>
      </c>
      <c r="J65" s="10">
        <v>4058</v>
      </c>
      <c r="K65" s="10">
        <v>146530</v>
      </c>
      <c r="L65" s="10">
        <v>67355</v>
      </c>
      <c r="M65" s="10">
        <v>135944</v>
      </c>
      <c r="N65" s="10">
        <v>0</v>
      </c>
      <c r="O65" s="10">
        <v>339590</v>
      </c>
      <c r="P65" s="10">
        <v>0</v>
      </c>
      <c r="Q65" s="10">
        <v>0</v>
      </c>
    </row>
    <row r="66" spans="2:17" s="6" customFormat="1" ht="12">
      <c r="B66" s="9" t="s">
        <v>79</v>
      </c>
      <c r="C66" s="10">
        <f>SUM(C67:C75)</f>
        <v>24345289</v>
      </c>
      <c r="D66" s="10">
        <f aca="true" t="shared" si="9" ref="D66:Q66">SUM(D67:D75)</f>
        <v>425747</v>
      </c>
      <c r="E66" s="10">
        <f t="shared" si="9"/>
        <v>5169822</v>
      </c>
      <c r="F66" s="10">
        <f t="shared" si="9"/>
        <v>1956803</v>
      </c>
      <c r="G66" s="10">
        <f t="shared" si="9"/>
        <v>2691527</v>
      </c>
      <c r="H66" s="10">
        <f t="shared" si="9"/>
        <v>0</v>
      </c>
      <c r="I66" s="10">
        <f t="shared" si="9"/>
        <v>1391603</v>
      </c>
      <c r="J66" s="10">
        <f t="shared" si="9"/>
        <v>1184323</v>
      </c>
      <c r="K66" s="10">
        <f t="shared" si="9"/>
        <v>4553361</v>
      </c>
      <c r="L66" s="10">
        <f t="shared" si="9"/>
        <v>791025</v>
      </c>
      <c r="M66" s="10">
        <f t="shared" si="9"/>
        <v>4277423</v>
      </c>
      <c r="N66" s="10">
        <f t="shared" si="9"/>
        <v>158600</v>
      </c>
      <c r="O66" s="10">
        <f t="shared" si="9"/>
        <v>1660798</v>
      </c>
      <c r="P66" s="10">
        <f t="shared" si="9"/>
        <v>84257</v>
      </c>
      <c r="Q66" s="10">
        <f t="shared" si="9"/>
        <v>0</v>
      </c>
    </row>
    <row r="67" spans="2:17" s="6" customFormat="1" ht="12">
      <c r="B67" s="9" t="s">
        <v>80</v>
      </c>
      <c r="C67" s="10">
        <v>2085151</v>
      </c>
      <c r="D67" s="10">
        <v>44939</v>
      </c>
      <c r="E67" s="10">
        <v>399051</v>
      </c>
      <c r="F67" s="10">
        <v>106848</v>
      </c>
      <c r="G67" s="10">
        <v>64828</v>
      </c>
      <c r="H67" s="10">
        <v>0</v>
      </c>
      <c r="I67" s="10">
        <v>236642</v>
      </c>
      <c r="J67" s="10">
        <v>10838</v>
      </c>
      <c r="K67" s="10">
        <v>176548</v>
      </c>
      <c r="L67" s="10">
        <v>70228</v>
      </c>
      <c r="M67" s="10">
        <v>563530</v>
      </c>
      <c r="N67" s="10">
        <v>95368</v>
      </c>
      <c r="O67" s="10">
        <v>316331</v>
      </c>
      <c r="P67" s="10">
        <v>0</v>
      </c>
      <c r="Q67" s="10">
        <v>0</v>
      </c>
    </row>
    <row r="68" spans="2:17" s="6" customFormat="1" ht="12">
      <c r="B68" s="9" t="s">
        <v>81</v>
      </c>
      <c r="C68" s="10">
        <v>1873605</v>
      </c>
      <c r="D68" s="10">
        <v>43352</v>
      </c>
      <c r="E68" s="10">
        <v>347809</v>
      </c>
      <c r="F68" s="10">
        <v>100726</v>
      </c>
      <c r="G68" s="10">
        <v>93527</v>
      </c>
      <c r="H68" s="10">
        <v>0</v>
      </c>
      <c r="I68" s="10">
        <v>426658</v>
      </c>
      <c r="J68" s="10">
        <v>299293</v>
      </c>
      <c r="K68" s="10">
        <v>132118</v>
      </c>
      <c r="L68" s="10">
        <v>60655</v>
      </c>
      <c r="M68" s="10">
        <v>108642</v>
      </c>
      <c r="N68" s="10">
        <v>21878</v>
      </c>
      <c r="O68" s="10">
        <v>238947</v>
      </c>
      <c r="P68" s="10">
        <v>0</v>
      </c>
      <c r="Q68" s="10">
        <v>0</v>
      </c>
    </row>
    <row r="69" spans="2:17" s="6" customFormat="1" ht="12">
      <c r="B69" s="9" t="s">
        <v>82</v>
      </c>
      <c r="C69" s="10">
        <v>1835289</v>
      </c>
      <c r="D69" s="10">
        <v>31811</v>
      </c>
      <c r="E69" s="10">
        <v>489747</v>
      </c>
      <c r="F69" s="10">
        <v>157046</v>
      </c>
      <c r="G69" s="10">
        <v>88476</v>
      </c>
      <c r="H69" s="10">
        <v>0</v>
      </c>
      <c r="I69" s="10">
        <v>79613</v>
      </c>
      <c r="J69" s="10">
        <v>60895</v>
      </c>
      <c r="K69" s="10">
        <v>493939</v>
      </c>
      <c r="L69" s="10">
        <v>62694</v>
      </c>
      <c r="M69" s="10">
        <v>204596</v>
      </c>
      <c r="N69" s="10">
        <v>32034</v>
      </c>
      <c r="O69" s="10">
        <v>134438</v>
      </c>
      <c r="P69" s="10">
        <v>0</v>
      </c>
      <c r="Q69" s="10">
        <v>0</v>
      </c>
    </row>
    <row r="70" spans="2:17" s="6" customFormat="1" ht="12">
      <c r="B70" s="9" t="s">
        <v>83</v>
      </c>
      <c r="C70" s="10">
        <v>4520555</v>
      </c>
      <c r="D70" s="10">
        <v>60428</v>
      </c>
      <c r="E70" s="10">
        <v>569285</v>
      </c>
      <c r="F70" s="10">
        <v>344141</v>
      </c>
      <c r="G70" s="10">
        <v>218318</v>
      </c>
      <c r="H70" s="10">
        <v>0</v>
      </c>
      <c r="I70" s="10">
        <v>206210</v>
      </c>
      <c r="J70" s="10">
        <v>89566</v>
      </c>
      <c r="K70" s="10">
        <v>1521902</v>
      </c>
      <c r="L70" s="10">
        <v>146106</v>
      </c>
      <c r="M70" s="10">
        <v>1268098</v>
      </c>
      <c r="N70" s="10">
        <v>0</v>
      </c>
      <c r="O70" s="10">
        <v>96501</v>
      </c>
      <c r="P70" s="10">
        <v>0</v>
      </c>
      <c r="Q70" s="10">
        <v>0</v>
      </c>
    </row>
    <row r="71" spans="2:17" s="6" customFormat="1" ht="12">
      <c r="B71" s="9" t="s">
        <v>84</v>
      </c>
      <c r="C71" s="10">
        <v>3717970</v>
      </c>
      <c r="D71" s="10">
        <v>63742</v>
      </c>
      <c r="E71" s="10">
        <v>691193</v>
      </c>
      <c r="F71" s="10">
        <v>338930</v>
      </c>
      <c r="G71" s="10">
        <v>853441</v>
      </c>
      <c r="H71" s="10">
        <v>0</v>
      </c>
      <c r="I71" s="10">
        <v>67744</v>
      </c>
      <c r="J71" s="10">
        <v>324557</v>
      </c>
      <c r="K71" s="10">
        <v>563814</v>
      </c>
      <c r="L71" s="10">
        <v>125346</v>
      </c>
      <c r="M71" s="10">
        <v>520205</v>
      </c>
      <c r="N71" s="10">
        <v>9320</v>
      </c>
      <c r="O71" s="10">
        <v>159678</v>
      </c>
      <c r="P71" s="10">
        <v>0</v>
      </c>
      <c r="Q71" s="10">
        <v>0</v>
      </c>
    </row>
    <row r="72" spans="2:17" s="6" customFormat="1" ht="12">
      <c r="B72" s="9" t="s">
        <v>85</v>
      </c>
      <c r="C72" s="10">
        <v>6125828</v>
      </c>
      <c r="D72" s="10">
        <v>77173</v>
      </c>
      <c r="E72" s="10">
        <v>1276307</v>
      </c>
      <c r="F72" s="10">
        <v>446455</v>
      </c>
      <c r="G72" s="10">
        <v>1123230</v>
      </c>
      <c r="H72" s="10">
        <v>0</v>
      </c>
      <c r="I72" s="10">
        <v>274926</v>
      </c>
      <c r="J72" s="10">
        <v>206348</v>
      </c>
      <c r="K72" s="10">
        <v>976132</v>
      </c>
      <c r="L72" s="10">
        <v>188997</v>
      </c>
      <c r="M72" s="10">
        <v>971453</v>
      </c>
      <c r="N72" s="10">
        <v>0</v>
      </c>
      <c r="O72" s="10">
        <v>500550</v>
      </c>
      <c r="P72" s="10">
        <v>84257</v>
      </c>
      <c r="Q72" s="10">
        <v>0</v>
      </c>
    </row>
    <row r="73" spans="2:17" s="6" customFormat="1" ht="12">
      <c r="B73" s="9" t="s">
        <v>86</v>
      </c>
      <c r="C73" s="10">
        <v>1148283</v>
      </c>
      <c r="D73" s="10">
        <v>32983</v>
      </c>
      <c r="E73" s="10">
        <v>426697</v>
      </c>
      <c r="F73" s="10">
        <v>159408</v>
      </c>
      <c r="G73" s="10">
        <v>107234</v>
      </c>
      <c r="H73" s="10">
        <v>0</v>
      </c>
      <c r="I73" s="10">
        <v>24730</v>
      </c>
      <c r="J73" s="10">
        <v>16969</v>
      </c>
      <c r="K73" s="10">
        <v>163762</v>
      </c>
      <c r="L73" s="10">
        <v>39413</v>
      </c>
      <c r="M73" s="10">
        <v>125284</v>
      </c>
      <c r="N73" s="10">
        <v>0</v>
      </c>
      <c r="O73" s="10">
        <v>51803</v>
      </c>
      <c r="P73" s="10">
        <v>0</v>
      </c>
      <c r="Q73" s="10">
        <v>0</v>
      </c>
    </row>
    <row r="74" spans="2:17" s="6" customFormat="1" ht="12">
      <c r="B74" s="9" t="s">
        <v>87</v>
      </c>
      <c r="C74" s="10">
        <v>1228902</v>
      </c>
      <c r="D74" s="10">
        <v>28820</v>
      </c>
      <c r="E74" s="10">
        <v>388018</v>
      </c>
      <c r="F74" s="10">
        <v>117263</v>
      </c>
      <c r="G74" s="10">
        <v>68365</v>
      </c>
      <c r="H74" s="10">
        <v>0</v>
      </c>
      <c r="I74" s="10">
        <v>25217</v>
      </c>
      <c r="J74" s="10">
        <v>170922</v>
      </c>
      <c r="K74" s="10">
        <v>108247</v>
      </c>
      <c r="L74" s="10">
        <v>39229</v>
      </c>
      <c r="M74" s="10">
        <v>171637</v>
      </c>
      <c r="N74" s="10">
        <v>0</v>
      </c>
      <c r="O74" s="10">
        <v>111184</v>
      </c>
      <c r="P74" s="10">
        <v>0</v>
      </c>
      <c r="Q74" s="10">
        <v>0</v>
      </c>
    </row>
    <row r="75" spans="2:17" s="6" customFormat="1" ht="12">
      <c r="B75" s="9" t="s">
        <v>88</v>
      </c>
      <c r="C75" s="10">
        <v>1809706</v>
      </c>
      <c r="D75" s="10">
        <v>42499</v>
      </c>
      <c r="E75" s="10">
        <v>581715</v>
      </c>
      <c r="F75" s="10">
        <v>185986</v>
      </c>
      <c r="G75" s="10">
        <v>74108</v>
      </c>
      <c r="H75" s="10">
        <v>0</v>
      </c>
      <c r="I75" s="10">
        <v>49863</v>
      </c>
      <c r="J75" s="10">
        <v>4935</v>
      </c>
      <c r="K75" s="10">
        <v>416899</v>
      </c>
      <c r="L75" s="10">
        <v>58357</v>
      </c>
      <c r="M75" s="10">
        <v>343978</v>
      </c>
      <c r="N75" s="10">
        <v>0</v>
      </c>
      <c r="O75" s="10">
        <v>51366</v>
      </c>
      <c r="P75" s="10">
        <v>0</v>
      </c>
      <c r="Q75" s="10">
        <v>0</v>
      </c>
    </row>
    <row r="76" spans="2:17" s="6" customFormat="1" ht="12">
      <c r="B76" s="9" t="s">
        <v>89</v>
      </c>
      <c r="C76" s="10">
        <f>SUM(C77:C79)</f>
        <v>12274845</v>
      </c>
      <c r="D76" s="10">
        <f aca="true" t="shared" si="10" ref="D76:Q76">SUM(D77:D79)</f>
        <v>179369</v>
      </c>
      <c r="E76" s="10">
        <f t="shared" si="10"/>
        <v>2832955</v>
      </c>
      <c r="F76" s="10">
        <f t="shared" si="10"/>
        <v>790389</v>
      </c>
      <c r="G76" s="10">
        <f t="shared" si="10"/>
        <v>767522</v>
      </c>
      <c r="H76" s="10">
        <f t="shared" si="10"/>
        <v>14462</v>
      </c>
      <c r="I76" s="10">
        <f t="shared" si="10"/>
        <v>1049633</v>
      </c>
      <c r="J76" s="10">
        <f t="shared" si="10"/>
        <v>322566</v>
      </c>
      <c r="K76" s="10">
        <f t="shared" si="10"/>
        <v>2283920</v>
      </c>
      <c r="L76" s="10">
        <f t="shared" si="10"/>
        <v>490979</v>
      </c>
      <c r="M76" s="10">
        <f t="shared" si="10"/>
        <v>1523614</v>
      </c>
      <c r="N76" s="10">
        <f t="shared" si="10"/>
        <v>497058</v>
      </c>
      <c r="O76" s="10">
        <f t="shared" si="10"/>
        <v>1522378</v>
      </c>
      <c r="P76" s="10">
        <f t="shared" si="10"/>
        <v>0</v>
      </c>
      <c r="Q76" s="10">
        <f t="shared" si="10"/>
        <v>0</v>
      </c>
    </row>
    <row r="77" spans="2:17" s="6" customFormat="1" ht="12">
      <c r="B77" s="9" t="s">
        <v>90</v>
      </c>
      <c r="C77" s="10">
        <v>9329566</v>
      </c>
      <c r="D77" s="10">
        <v>115757</v>
      </c>
      <c r="E77" s="10">
        <v>2324005</v>
      </c>
      <c r="F77" s="10">
        <v>674785</v>
      </c>
      <c r="G77" s="10">
        <v>652223</v>
      </c>
      <c r="H77" s="10">
        <v>14462</v>
      </c>
      <c r="I77" s="10">
        <v>604157</v>
      </c>
      <c r="J77" s="10">
        <v>35359</v>
      </c>
      <c r="K77" s="10">
        <v>1645000</v>
      </c>
      <c r="L77" s="10">
        <v>408365</v>
      </c>
      <c r="M77" s="10">
        <v>1338432</v>
      </c>
      <c r="N77" s="10">
        <v>408852</v>
      </c>
      <c r="O77" s="10">
        <v>1108169</v>
      </c>
      <c r="P77" s="10">
        <v>0</v>
      </c>
      <c r="Q77" s="10">
        <v>0</v>
      </c>
    </row>
    <row r="78" spans="2:17" s="6" customFormat="1" ht="12">
      <c r="B78" s="9" t="s">
        <v>91</v>
      </c>
      <c r="C78" s="10">
        <v>1530446</v>
      </c>
      <c r="D78" s="10">
        <v>30968</v>
      </c>
      <c r="E78" s="10">
        <v>231284</v>
      </c>
      <c r="F78" s="10">
        <v>59329</v>
      </c>
      <c r="G78" s="10">
        <v>57335</v>
      </c>
      <c r="H78" s="10">
        <v>0</v>
      </c>
      <c r="I78" s="10">
        <v>281691</v>
      </c>
      <c r="J78" s="10">
        <v>166228</v>
      </c>
      <c r="K78" s="10">
        <v>274584</v>
      </c>
      <c r="L78" s="10">
        <v>50256</v>
      </c>
      <c r="M78" s="10">
        <v>96549</v>
      </c>
      <c r="N78" s="10">
        <v>69904</v>
      </c>
      <c r="O78" s="10">
        <v>212318</v>
      </c>
      <c r="P78" s="10">
        <v>0</v>
      </c>
      <c r="Q78" s="10">
        <v>0</v>
      </c>
    </row>
    <row r="79" spans="2:17" s="6" customFormat="1" ht="12">
      <c r="B79" s="11" t="s">
        <v>92</v>
      </c>
      <c r="C79" s="12">
        <v>1414833</v>
      </c>
      <c r="D79" s="12">
        <v>32644</v>
      </c>
      <c r="E79" s="12">
        <v>277666</v>
      </c>
      <c r="F79" s="12">
        <v>56275</v>
      </c>
      <c r="G79" s="12">
        <v>57964</v>
      </c>
      <c r="H79" s="12">
        <v>0</v>
      </c>
      <c r="I79" s="12">
        <v>163785</v>
      </c>
      <c r="J79" s="12">
        <v>120979</v>
      </c>
      <c r="K79" s="12">
        <v>364336</v>
      </c>
      <c r="L79" s="12">
        <v>32358</v>
      </c>
      <c r="M79" s="12">
        <v>88633</v>
      </c>
      <c r="N79" s="12">
        <v>18302</v>
      </c>
      <c r="O79" s="12">
        <v>201891</v>
      </c>
      <c r="P79" s="12">
        <v>0</v>
      </c>
      <c r="Q79" s="12">
        <v>0</v>
      </c>
    </row>
  </sheetData>
  <hyperlinks>
    <hyperlink ref="A1" r:id="rId1" display="http://www.pref.yamanashi.jp/toukei_2/DB/EDR/dbra04000.html"/>
  </hyperlinks>
  <printOptions/>
  <pageMargins left="1.18" right="0.2" top="0.57" bottom="0.52" header="0.5" footer="0.5"/>
  <pageSetup horizontalDpi="600" verticalDpi="600" orientation="landscape" paperSize="9" scale="55" r:id="rId2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「市町村別財政状況」（平成２年）</dc:subject>
  <dc:creator/>
  <cp:keywords/>
  <dc:description/>
  <cp:lastModifiedBy>山梨県統計調査課</cp:lastModifiedBy>
  <cp:lastPrinted>2007-12-03T06:44:35Z</cp:lastPrinted>
  <dcterms:created xsi:type="dcterms:W3CDTF">2003-12-24T00:55:12Z</dcterms:created>
  <dcterms:modified xsi:type="dcterms:W3CDTF">2009-02-05T01:01:06Z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