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6" tabRatio="599" activeTab="0"/>
  </bookViews>
  <sheets>
    <sheet name="小学校" sheetId="1" r:id="rId1"/>
  </sheets>
  <definedNames>
    <definedName name="_xlnm.Print_Area" localSheetId="0">'小学校'!$A$1:$U$47</definedName>
    <definedName name="_xlnm.Print_Titles" localSheetId="0">'小学校'!$1:$4</definedName>
    <definedName name="Z_953F6A3A_9CF3_4EB5_952F_66F4A9179409_.wvu.Cols" localSheetId="0" hidden="1">'小学校'!#REF!</definedName>
    <definedName name="Z_953F6A3A_9CF3_4EB5_952F_66F4A9179409_.wvu.PrintTitles" localSheetId="0" hidden="1">'小学校'!$1:$4</definedName>
  </definedNames>
  <calcPr fullCalcOnLoad="1"/>
</workbook>
</file>

<file path=xl/sharedStrings.xml><?xml version="1.0" encoding="utf-8"?>
<sst xmlns="http://schemas.openxmlformats.org/spreadsheetml/2006/main" count="66" uniqueCount="61">
  <si>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</si>
  <si>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</si>
  <si>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</si>
  <si>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</si>
  <si>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</si>
  <si>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</si>
  <si>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</si>
  <si>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</si>
  <si>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</si>
  <si>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</si>
  <si>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</si>
  <si>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</si>
  <si>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</si>
  <si>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</si>
  <si>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</si>
  <si>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富士河口湖町</t>
  </si>
  <si>
    <t>年　　　度</t>
  </si>
  <si>
    <t>都留市</t>
  </si>
  <si>
    <t>学　校　数</t>
  </si>
  <si>
    <t>学　　級　　数</t>
  </si>
  <si>
    <t>児　　　　　　童　　　　　　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</si>
  <si>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</si>
  <si>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</si>
  <si>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</si>
  <si>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</si>
  <si>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</si>
  <si>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</si>
  <si>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</si>
  <si>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</si>
  <si>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</si>
  <si>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</si>
  <si>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</si>
  <si>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</si>
  <si>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</si>
  <si>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</si>
  <si>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</si>
  <si>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</si>
  <si>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</si>
  <si>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</si>
  <si>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</si>
  <si>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</si>
  <si>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</si>
  <si>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</si>
  <si>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</si>
  <si>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</si>
  <si>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</si>
  <si>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</si>
  <si>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</si>
  <si>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</si>
  <si>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特別
支援</t>
  </si>
  <si>
    <t>富士川町</t>
  </si>
  <si>
    <t>平成28年度</t>
  </si>
  <si>
    <t>平成29年度</t>
  </si>
  <si>
    <t>（単位：校，学級，人）</t>
  </si>
  <si>
    <t>平成30年度</t>
  </si>
  <si>
    <t>令和元年度</t>
  </si>
  <si>
    <t>（５）　学校数・学級数・児童数・教職員数（小学校）</t>
  </si>
  <si>
    <t>令和２年度</t>
  </si>
  <si>
    <t>教員数（本務者）</t>
  </si>
  <si>
    <t>令和３年度</t>
  </si>
  <si>
    <t>（本務者）
職員数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</si>
</sst>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  <numFmt numFmtId="198" formatCode="_(* #,##0_);_(* \(#,##0\);_(* &quot;-&quot;_);_(@_)"/>
    <numFmt numFmtId="199" formatCode="_(* #,##0.00_);_(* \(#,##0.00\);_(* &quot;-&quot;??_);_(@_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200" fontId="5" fillId="0" borderId="0" applyFill="0" applyBorder="0" applyAlignment="0">
      <protection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" fillId="0" borderId="0">
      <alignment horizontal="left"/>
      <protection/>
    </xf>
    <xf numFmtId="38" fontId="8" fillId="1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0" borderId="3" applyNumberFormat="0" applyBorder="0" applyAlignment="0" applyProtection="0"/>
    <xf numFmtId="203" fontId="1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7" borderId="4" applyNumberFormat="0" applyAlignment="0" applyProtection="0"/>
    <xf numFmtId="0" fontId="41" fillId="2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4" fillId="31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2" borderId="7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53" fillId="33" borderId="0" applyNumberFormat="0" applyBorder="0" applyAlignment="0" applyProtection="0"/>
  </cellStyleXfs>
  <cellXfs count="38">
    <xf numFmtId="0" fontId="0" fillId="0" borderId="0" xfId="0" applyAlignment="1">
      <alignment/>
    </xf>
    <xf numFmtId="38" fontId="3" fillId="0" borderId="13" xfId="68" applyFont="1" applyFill="1" applyBorder="1" applyAlignment="1">
      <alignment vertical="center" shrinkToFit="1"/>
    </xf>
    <xf numFmtId="38" fontId="3" fillId="0" borderId="13" xfId="68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3" fillId="0" borderId="13" xfId="68" applyFont="1" applyFill="1" applyBorder="1" applyAlignment="1">
      <alignment horizontal="center" vertical="center" shrinkToFit="1"/>
    </xf>
    <xf numFmtId="38" fontId="2" fillId="0" borderId="0" xfId="68" applyFont="1" applyFill="1" applyAlignment="1">
      <alignment vertical="center"/>
    </xf>
    <xf numFmtId="38" fontId="3" fillId="0" borderId="0" xfId="68" applyFont="1" applyFill="1" applyAlignment="1">
      <alignment vertical="center"/>
    </xf>
    <xf numFmtId="38" fontId="3" fillId="0" borderId="0" xfId="68" applyFont="1" applyFill="1" applyBorder="1" applyAlignment="1">
      <alignment vertical="center"/>
    </xf>
    <xf numFmtId="38" fontId="4" fillId="0" borderId="0" xfId="68" applyFont="1" applyFill="1" applyAlignment="1">
      <alignment vertical="center"/>
    </xf>
    <xf numFmtId="38" fontId="3" fillId="0" borderId="14" xfId="68" applyFont="1" applyFill="1" applyBorder="1" applyAlignment="1">
      <alignment horizontal="center" vertical="center"/>
    </xf>
    <xf numFmtId="38" fontId="3" fillId="0" borderId="15" xfId="68" applyFont="1" applyFill="1" applyBorder="1" applyAlignment="1">
      <alignment horizontal="center" vertical="center"/>
    </xf>
    <xf numFmtId="38" fontId="3" fillId="0" borderId="3" xfId="68" applyFont="1" applyFill="1" applyBorder="1" applyAlignment="1">
      <alignment horizontal="center" vertical="center"/>
    </xf>
    <xf numFmtId="38" fontId="3" fillId="0" borderId="16" xfId="68" applyFont="1" applyFill="1" applyBorder="1" applyAlignment="1">
      <alignment horizontal="center" vertical="center"/>
    </xf>
    <xf numFmtId="38" fontId="18" fillId="0" borderId="3" xfId="68" applyFont="1" applyFill="1" applyBorder="1" applyAlignment="1">
      <alignment horizontal="center" vertical="center" wrapText="1" shrinkToFit="1"/>
    </xf>
    <xf numFmtId="38" fontId="17" fillId="0" borderId="3" xfId="68" applyFont="1" applyFill="1" applyBorder="1" applyAlignment="1">
      <alignment horizontal="center" vertical="center"/>
    </xf>
    <xf numFmtId="38" fontId="3" fillId="0" borderId="13" xfId="68" applyFont="1" applyFill="1" applyBorder="1" applyAlignment="1">
      <alignment horizontal="right" vertical="center"/>
    </xf>
    <xf numFmtId="38" fontId="19" fillId="0" borderId="0" xfId="68" applyFont="1" applyFill="1" applyAlignment="1">
      <alignment vertical="center"/>
    </xf>
    <xf numFmtId="197" fontId="3" fillId="0" borderId="13" xfId="68" applyNumberFormat="1" applyFont="1" applyFill="1" applyBorder="1" applyAlignment="1">
      <alignment horizontal="right" vertical="center"/>
    </xf>
    <xf numFmtId="197" fontId="3" fillId="0" borderId="17" xfId="68" applyNumberFormat="1" applyFont="1" applyFill="1" applyBorder="1" applyAlignment="1">
      <alignment horizontal="right" vertical="center" shrinkToFit="1"/>
    </xf>
    <xf numFmtId="38" fontId="3" fillId="0" borderId="13" xfId="68" applyFont="1" applyFill="1" applyBorder="1" applyAlignment="1">
      <alignment horizontal="distributed" vertical="center" shrinkToFit="1"/>
    </xf>
    <xf numFmtId="197" fontId="3" fillId="0" borderId="13" xfId="68" applyNumberFormat="1" applyFont="1" applyFill="1" applyBorder="1" applyAlignment="1">
      <alignment horizontal="right" vertical="center" shrinkToFit="1"/>
    </xf>
    <xf numFmtId="197" fontId="3" fillId="0" borderId="13" xfId="0" applyNumberFormat="1" applyFont="1" applyFill="1" applyBorder="1" applyAlignment="1">
      <alignment horizontal="right" vertical="center" shrinkToFit="1"/>
    </xf>
    <xf numFmtId="197" fontId="3" fillId="0" borderId="18" xfId="68" applyNumberFormat="1" applyFont="1" applyFill="1" applyBorder="1" applyAlignment="1">
      <alignment horizontal="right" vertical="center" shrinkToFit="1"/>
    </xf>
    <xf numFmtId="197" fontId="3" fillId="0" borderId="13" xfId="0" applyNumberFormat="1" applyFont="1" applyFill="1" applyBorder="1" applyAlignment="1">
      <alignment vertical="center" shrinkToFit="1"/>
    </xf>
    <xf numFmtId="38" fontId="3" fillId="0" borderId="19" xfId="68" applyFont="1" applyFill="1" applyBorder="1" applyAlignment="1">
      <alignment horizontal="distributed" vertical="center" shrinkToFit="1"/>
    </xf>
    <xf numFmtId="197" fontId="3" fillId="0" borderId="19" xfId="68" applyNumberFormat="1" applyFont="1" applyFill="1" applyBorder="1" applyAlignment="1">
      <alignment horizontal="right" vertical="center"/>
    </xf>
    <xf numFmtId="197" fontId="3" fillId="0" borderId="19" xfId="68" applyNumberFormat="1" applyFont="1" applyFill="1" applyBorder="1" applyAlignment="1">
      <alignment horizontal="right" vertical="center" shrinkToFit="1"/>
    </xf>
    <xf numFmtId="197" fontId="3" fillId="0" borderId="19" xfId="0" applyNumberFormat="1" applyFont="1" applyFill="1" applyBorder="1" applyAlignment="1">
      <alignment horizontal="right" vertical="center" shrinkToFit="1"/>
    </xf>
    <xf numFmtId="197" fontId="3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38" fontId="19" fillId="0" borderId="14" xfId="68" applyFont="1" applyFill="1" applyBorder="1" applyAlignment="1">
      <alignment horizontal="center" vertical="center" textRotation="255" wrapText="1" shrinkToFit="1"/>
    </xf>
    <xf numFmtId="38" fontId="19" fillId="0" borderId="16" xfId="68" applyFont="1" applyFill="1" applyBorder="1" applyAlignment="1">
      <alignment horizontal="center" vertical="center" textRotation="255" wrapText="1" shrinkToFit="1"/>
    </xf>
    <xf numFmtId="38" fontId="3" fillId="0" borderId="15" xfId="68" applyFont="1" applyFill="1" applyBorder="1" applyAlignment="1">
      <alignment horizontal="center" vertical="center"/>
    </xf>
    <xf numFmtId="38" fontId="3" fillId="0" borderId="3" xfId="68" applyFont="1" applyFill="1" applyBorder="1" applyAlignment="1">
      <alignment horizontal="center" vertical="center"/>
    </xf>
    <xf numFmtId="38" fontId="3" fillId="0" borderId="20" xfId="68" applyFont="1" applyFill="1" applyBorder="1" applyAlignment="1">
      <alignment horizontal="center" vertical="center"/>
    </xf>
    <xf numFmtId="38" fontId="3" fillId="0" borderId="21" xfId="68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="120" zoomScaleNormal="120" zoomScaleSheetLayoutView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7" sqref="J17"/>
    </sheetView>
  </sheetViews>
  <sheetFormatPr defaultColWidth="9.00390625" defaultRowHeight="13.5" customHeight="1"/>
  <cols>
    <col min="1" max="1" width="9.00390625" style="7" customWidth="1"/>
    <col min="2" max="4" width="3.625" style="7" customWidth="1"/>
    <col min="5" max="5" width="5.25390625" style="7" customWidth="1"/>
    <col min="6" max="6" width="4.875" style="7" bestFit="1" customWidth="1"/>
    <col min="7" max="8" width="3.625" style="7" customWidth="1"/>
    <col min="9" max="11" width="5.125" style="7" customWidth="1"/>
    <col min="12" max="17" width="5.00390625" style="7" customWidth="1"/>
    <col min="18" max="21" width="4.125" style="7" customWidth="1"/>
    <col min="22" max="16384" width="9.00390625" style="7" customWidth="1"/>
  </cols>
  <sheetData>
    <row r="1" spans="1:12" ht="13.5" customHeight="1">
      <c r="A1" s="6" t="s">
        <v>56</v>
      </c>
      <c r="L1" s="8"/>
    </row>
    <row r="2" spans="1:21" ht="12.75" customHeight="1">
      <c r="A2" s="6"/>
      <c r="Q2" s="9"/>
      <c r="R2" s="4"/>
      <c r="U2" s="30" t="s">
        <v>53</v>
      </c>
    </row>
    <row r="3" spans="1:21" ht="21" customHeight="1">
      <c r="A3" s="10" t="s">
        <v>16</v>
      </c>
      <c r="B3" s="33" t="s">
        <v>18</v>
      </c>
      <c r="C3" s="34"/>
      <c r="D3" s="34"/>
      <c r="E3" s="34" t="s">
        <v>19</v>
      </c>
      <c r="F3" s="34"/>
      <c r="G3" s="34"/>
      <c r="H3" s="34"/>
      <c r="I3" s="34" t="s">
        <v>20</v>
      </c>
      <c r="J3" s="34"/>
      <c r="K3" s="34"/>
      <c r="L3" s="34"/>
      <c r="M3" s="34"/>
      <c r="N3" s="34"/>
      <c r="O3" s="34"/>
      <c r="P3" s="34"/>
      <c r="Q3" s="34"/>
      <c r="R3" s="35" t="s">
        <v>58</v>
      </c>
      <c r="S3" s="36"/>
      <c r="T3" s="37"/>
      <c r="U3" s="31" t="s">
        <v>60</v>
      </c>
    </row>
    <row r="4" spans="1:21" ht="21" customHeight="1">
      <c r="A4" s="13" t="s">
        <v>1</v>
      </c>
      <c r="B4" s="11" t="s">
        <v>2</v>
      </c>
      <c r="C4" s="12" t="s">
        <v>3</v>
      </c>
      <c r="D4" s="12" t="s">
        <v>4</v>
      </c>
      <c r="E4" s="12" t="s">
        <v>2</v>
      </c>
      <c r="F4" s="12" t="s">
        <v>5</v>
      </c>
      <c r="G4" s="12" t="s">
        <v>6</v>
      </c>
      <c r="H4" s="14" t="s">
        <v>49</v>
      </c>
      <c r="I4" s="12" t="s">
        <v>2</v>
      </c>
      <c r="J4" s="12" t="s">
        <v>7</v>
      </c>
      <c r="K4" s="12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2" t="s">
        <v>2</v>
      </c>
      <c r="S4" s="3" t="s">
        <v>7</v>
      </c>
      <c r="T4" s="3" t="s">
        <v>8</v>
      </c>
      <c r="U4" s="32"/>
    </row>
    <row r="5" spans="1:21" ht="15.75" customHeight="1">
      <c r="A5" s="5" t="s">
        <v>51</v>
      </c>
      <c r="B5" s="16">
        <v>185</v>
      </c>
      <c r="C5" s="16">
        <v>180</v>
      </c>
      <c r="D5" s="16">
        <v>5</v>
      </c>
      <c r="E5" s="16">
        <v>2033</v>
      </c>
      <c r="F5" s="16">
        <v>1679</v>
      </c>
      <c r="G5" s="16">
        <v>39</v>
      </c>
      <c r="H5" s="16">
        <v>315</v>
      </c>
      <c r="I5" s="16">
        <v>42379</v>
      </c>
      <c r="J5" s="16">
        <v>21620</v>
      </c>
      <c r="K5" s="16">
        <v>20759</v>
      </c>
      <c r="L5" s="16">
        <v>6728</v>
      </c>
      <c r="M5" s="16">
        <v>6920</v>
      </c>
      <c r="N5" s="16">
        <v>7027</v>
      </c>
      <c r="O5" s="16">
        <v>7147</v>
      </c>
      <c r="P5" s="16">
        <v>7197</v>
      </c>
      <c r="Q5" s="16">
        <v>7360</v>
      </c>
      <c r="R5" s="16">
        <v>3131</v>
      </c>
      <c r="S5" s="16">
        <f>R5-T5</f>
        <v>1225</v>
      </c>
      <c r="T5" s="16">
        <v>1906</v>
      </c>
      <c r="U5" s="16">
        <v>893</v>
      </c>
    </row>
    <row r="6" spans="1:21" ht="15.75" customHeight="1">
      <c r="A6" s="5" t="s">
        <v>52</v>
      </c>
      <c r="B6" s="16">
        <v>182</v>
      </c>
      <c r="C6" s="16">
        <v>177</v>
      </c>
      <c r="D6" s="16">
        <v>5</v>
      </c>
      <c r="E6" s="16">
        <v>2014</v>
      </c>
      <c r="F6" s="16">
        <v>1647</v>
      </c>
      <c r="G6" s="16">
        <v>36</v>
      </c>
      <c r="H6" s="16">
        <v>331</v>
      </c>
      <c r="I6" s="16">
        <v>41598</v>
      </c>
      <c r="J6" s="16">
        <v>21218</v>
      </c>
      <c r="K6" s="16">
        <v>20380</v>
      </c>
      <c r="L6" s="16">
        <v>6637</v>
      </c>
      <c r="M6" s="16">
        <v>6709</v>
      </c>
      <c r="N6" s="16">
        <v>6908</v>
      </c>
      <c r="O6" s="16">
        <v>7018</v>
      </c>
      <c r="P6" s="16">
        <v>7137</v>
      </c>
      <c r="Q6" s="16">
        <v>7189</v>
      </c>
      <c r="R6" s="16">
        <v>3124</v>
      </c>
      <c r="S6" s="16">
        <f>R6-T6</f>
        <v>1207</v>
      </c>
      <c r="T6" s="16">
        <v>1917</v>
      </c>
      <c r="U6" s="16">
        <v>845</v>
      </c>
    </row>
    <row r="7" spans="1:21" ht="15.75" customHeight="1">
      <c r="A7" s="5" t="s">
        <v>54</v>
      </c>
      <c r="B7" s="16">
        <v>181</v>
      </c>
      <c r="C7" s="16">
        <v>176</v>
      </c>
      <c r="D7" s="16">
        <v>5</v>
      </c>
      <c r="E7" s="16">
        <v>2012</v>
      </c>
      <c r="F7" s="16">
        <v>1622</v>
      </c>
      <c r="G7" s="16">
        <v>40</v>
      </c>
      <c r="H7" s="16">
        <v>350</v>
      </c>
      <c r="I7" s="16">
        <v>40848</v>
      </c>
      <c r="J7" s="16">
        <v>20859</v>
      </c>
      <c r="K7" s="16">
        <v>19989</v>
      </c>
      <c r="L7" s="16">
        <v>6477</v>
      </c>
      <c r="M7" s="16">
        <v>6632</v>
      </c>
      <c r="N7" s="16">
        <v>6694</v>
      </c>
      <c r="O7" s="16">
        <v>6906</v>
      </c>
      <c r="P7" s="16">
        <v>7010</v>
      </c>
      <c r="Q7" s="16">
        <v>7129</v>
      </c>
      <c r="R7" s="16">
        <v>3142</v>
      </c>
      <c r="S7" s="16">
        <f>R7-T7</f>
        <v>1201</v>
      </c>
      <c r="T7" s="16">
        <v>1941</v>
      </c>
      <c r="U7" s="16">
        <v>817</v>
      </c>
    </row>
    <row r="8" spans="1:21" ht="15.75" customHeight="1">
      <c r="A8" s="5" t="s">
        <v>55</v>
      </c>
      <c r="B8" s="16">
        <v>178</v>
      </c>
      <c r="C8" s="16">
        <v>173</v>
      </c>
      <c r="D8" s="16">
        <v>5</v>
      </c>
      <c r="E8" s="16">
        <v>1989</v>
      </c>
      <c r="F8" s="16">
        <v>1577</v>
      </c>
      <c r="G8" s="16">
        <v>42</v>
      </c>
      <c r="H8" s="16">
        <v>370</v>
      </c>
      <c r="I8" s="16">
        <v>39951</v>
      </c>
      <c r="J8" s="16">
        <v>20381</v>
      </c>
      <c r="K8" s="16">
        <v>19570</v>
      </c>
      <c r="L8" s="16">
        <v>6273</v>
      </c>
      <c r="M8" s="16">
        <v>6473</v>
      </c>
      <c r="N8" s="16">
        <v>6617</v>
      </c>
      <c r="O8" s="16">
        <v>6696</v>
      </c>
      <c r="P8" s="16">
        <v>6880</v>
      </c>
      <c r="Q8" s="16">
        <v>7012</v>
      </c>
      <c r="R8" s="16">
        <v>3123</v>
      </c>
      <c r="S8" s="16">
        <v>1179</v>
      </c>
      <c r="T8" s="16">
        <v>1944</v>
      </c>
      <c r="U8" s="16">
        <v>792</v>
      </c>
    </row>
    <row r="9" spans="1:21" ht="15.75" customHeight="1">
      <c r="A9" s="5" t="s">
        <v>57</v>
      </c>
      <c r="B9" s="16">
        <v>177</v>
      </c>
      <c r="C9" s="16">
        <v>172</v>
      </c>
      <c r="D9" s="16">
        <v>5</v>
      </c>
      <c r="E9" s="16">
        <v>1997</v>
      </c>
      <c r="F9" s="16">
        <v>1560</v>
      </c>
      <c r="G9" s="16">
        <v>42</v>
      </c>
      <c r="H9" s="16">
        <v>395</v>
      </c>
      <c r="I9" s="16">
        <v>39153</v>
      </c>
      <c r="J9" s="16">
        <v>19937</v>
      </c>
      <c r="K9" s="16">
        <v>19216</v>
      </c>
      <c r="L9" s="16">
        <v>6200</v>
      </c>
      <c r="M9" s="16">
        <v>6290</v>
      </c>
      <c r="N9" s="16">
        <v>6481</v>
      </c>
      <c r="O9" s="16">
        <v>6624</v>
      </c>
      <c r="P9" s="16">
        <v>6691</v>
      </c>
      <c r="Q9" s="16">
        <v>6867</v>
      </c>
      <c r="R9" s="16">
        <v>3151</v>
      </c>
      <c r="S9" s="16">
        <v>1183</v>
      </c>
      <c r="T9" s="16">
        <v>1968</v>
      </c>
      <c r="U9" s="16">
        <v>638</v>
      </c>
    </row>
    <row r="10" spans="1:21" ht="15.75" customHeight="1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5" ht="15.75" customHeight="1">
      <c r="A11" s="5" t="s">
        <v>59</v>
      </c>
      <c r="B11" s="16">
        <f>SUM(B17:B18)</f>
        <v>177</v>
      </c>
      <c r="C11" s="16">
        <f>SUM(C17:C18)</f>
        <v>172</v>
      </c>
      <c r="D11" s="16">
        <f aca="true" t="shared" si="0" ref="D11:U11">SUM(D17:D18)</f>
        <v>5</v>
      </c>
      <c r="E11" s="16">
        <f>SUM(E17:E18)</f>
        <v>2003</v>
      </c>
      <c r="F11" s="16">
        <f t="shared" si="0"/>
        <v>1548</v>
      </c>
      <c r="G11" s="16">
        <f t="shared" si="0"/>
        <v>45</v>
      </c>
      <c r="H11" s="16">
        <f t="shared" si="0"/>
        <v>410</v>
      </c>
      <c r="I11" s="16">
        <f>SUM(I17:I18)</f>
        <v>38572</v>
      </c>
      <c r="J11" s="16">
        <f t="shared" si="0"/>
        <v>19737</v>
      </c>
      <c r="K11" s="16">
        <f t="shared" si="0"/>
        <v>18835</v>
      </c>
      <c r="L11" s="16">
        <f t="shared" si="0"/>
        <v>6231</v>
      </c>
      <c r="M11" s="16">
        <f t="shared" si="0"/>
        <v>6211</v>
      </c>
      <c r="N11" s="16">
        <f t="shared" si="0"/>
        <v>6298</v>
      </c>
      <c r="O11" s="16">
        <f t="shared" si="0"/>
        <v>6487</v>
      </c>
      <c r="P11" s="16">
        <f t="shared" si="0"/>
        <v>6647</v>
      </c>
      <c r="Q11" s="16">
        <f t="shared" si="0"/>
        <v>6698</v>
      </c>
      <c r="R11" s="16">
        <f t="shared" si="0"/>
        <v>3162</v>
      </c>
      <c r="S11" s="16">
        <f t="shared" si="0"/>
        <v>1183</v>
      </c>
      <c r="T11" s="16">
        <f t="shared" si="0"/>
        <v>1979</v>
      </c>
      <c r="U11" s="16">
        <f t="shared" si="0"/>
        <v>618</v>
      </c>
      <c r="Y11" s="17"/>
    </row>
    <row r="12" spans="1:21" ht="15.75" customHeight="1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.75" customHeight="1">
      <c r="A13" s="5" t="s">
        <v>21</v>
      </c>
      <c r="B13" s="18">
        <f>C13+D13</f>
        <v>1</v>
      </c>
      <c r="C13" s="18">
        <v>1</v>
      </c>
      <c r="D13" s="18">
        <v>0</v>
      </c>
      <c r="E13" s="18">
        <f>F13+G13+H13</f>
        <v>18</v>
      </c>
      <c r="F13" s="18">
        <v>18</v>
      </c>
      <c r="G13" s="18">
        <v>0</v>
      </c>
      <c r="H13" s="18">
        <v>0</v>
      </c>
      <c r="I13" s="18">
        <f>J13+K13</f>
        <v>613</v>
      </c>
      <c r="J13" s="18">
        <v>293</v>
      </c>
      <c r="K13" s="18">
        <v>320</v>
      </c>
      <c r="L13" s="18">
        <v>104</v>
      </c>
      <c r="M13" s="18">
        <v>104</v>
      </c>
      <c r="N13" s="18">
        <v>104</v>
      </c>
      <c r="O13" s="18">
        <v>99</v>
      </c>
      <c r="P13" s="18">
        <v>104</v>
      </c>
      <c r="Q13" s="18">
        <v>98</v>
      </c>
      <c r="R13" s="19">
        <f>S13+T13</f>
        <v>25</v>
      </c>
      <c r="S13" s="18">
        <v>18</v>
      </c>
      <c r="T13" s="18">
        <v>7</v>
      </c>
      <c r="U13" s="18">
        <v>1</v>
      </c>
    </row>
    <row r="14" spans="1:21" ht="15.75" customHeight="1">
      <c r="A14" s="5" t="s">
        <v>22</v>
      </c>
      <c r="B14" s="18">
        <v>172</v>
      </c>
      <c r="C14" s="18">
        <v>167</v>
      </c>
      <c r="D14" s="18">
        <v>5</v>
      </c>
      <c r="E14" s="18">
        <f>F14+G14+H14</f>
        <v>1947</v>
      </c>
      <c r="F14" s="18">
        <v>1492</v>
      </c>
      <c r="G14" s="18">
        <v>45</v>
      </c>
      <c r="H14" s="18">
        <v>410</v>
      </c>
      <c r="I14" s="18">
        <f>J14+K14</f>
        <v>36867</v>
      </c>
      <c r="J14" s="18">
        <v>18864</v>
      </c>
      <c r="K14" s="18">
        <v>18003</v>
      </c>
      <c r="L14" s="18">
        <v>5931</v>
      </c>
      <c r="M14" s="18">
        <v>5920</v>
      </c>
      <c r="N14" s="18">
        <v>6008</v>
      </c>
      <c r="O14" s="18">
        <v>6217</v>
      </c>
      <c r="P14" s="18">
        <v>6362</v>
      </c>
      <c r="Q14" s="18">
        <v>6429</v>
      </c>
      <c r="R14" s="18">
        <f>S14+T14</f>
        <v>3064</v>
      </c>
      <c r="S14" s="18">
        <v>1137</v>
      </c>
      <c r="T14" s="18">
        <v>1927</v>
      </c>
      <c r="U14" s="18">
        <v>607</v>
      </c>
    </row>
    <row r="15" spans="1:21" ht="15.75" customHeight="1">
      <c r="A15" s="5" t="s">
        <v>23</v>
      </c>
      <c r="B15" s="18">
        <f>C15+D15</f>
        <v>4</v>
      </c>
      <c r="C15" s="18">
        <v>4</v>
      </c>
      <c r="D15" s="18">
        <v>0</v>
      </c>
      <c r="E15" s="18">
        <f>F15+G15+H15</f>
        <v>38</v>
      </c>
      <c r="F15" s="18">
        <v>38</v>
      </c>
      <c r="G15" s="18">
        <v>0</v>
      </c>
      <c r="H15" s="18">
        <v>0</v>
      </c>
      <c r="I15" s="18">
        <f>J15+K15</f>
        <v>1092</v>
      </c>
      <c r="J15" s="18">
        <v>580</v>
      </c>
      <c r="K15" s="18">
        <v>512</v>
      </c>
      <c r="L15" s="18">
        <v>196</v>
      </c>
      <c r="M15" s="18">
        <v>187</v>
      </c>
      <c r="N15" s="18">
        <v>186</v>
      </c>
      <c r="O15" s="18">
        <v>171</v>
      </c>
      <c r="P15" s="18">
        <v>181</v>
      </c>
      <c r="Q15" s="18">
        <v>171</v>
      </c>
      <c r="R15" s="18">
        <f>S15+T15</f>
        <v>73</v>
      </c>
      <c r="S15" s="18">
        <v>28</v>
      </c>
      <c r="T15" s="18">
        <v>45</v>
      </c>
      <c r="U15" s="18">
        <v>10</v>
      </c>
    </row>
    <row r="16" spans="1:21" ht="15.75" customHeight="1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5.75" customHeight="1">
      <c r="A17" s="5" t="s">
        <v>24</v>
      </c>
      <c r="B17" s="18">
        <f>SUM(B20:B32)</f>
        <v>140</v>
      </c>
      <c r="C17" s="18">
        <f aca="true" t="shared" si="1" ref="C17:U17">SUM(C20:C32)</f>
        <v>135</v>
      </c>
      <c r="D17" s="18">
        <f t="shared" si="1"/>
        <v>5</v>
      </c>
      <c r="E17" s="18">
        <f>SUM(E20:E32)</f>
        <v>1656</v>
      </c>
      <c r="F17" s="18">
        <f t="shared" si="1"/>
        <v>1285</v>
      </c>
      <c r="G17" s="18">
        <f t="shared" si="1"/>
        <v>21</v>
      </c>
      <c r="H17" s="18">
        <f t="shared" si="1"/>
        <v>350</v>
      </c>
      <c r="I17" s="18">
        <f t="shared" si="1"/>
        <v>32716</v>
      </c>
      <c r="J17" s="18">
        <f t="shared" si="1"/>
        <v>16797</v>
      </c>
      <c r="K17" s="18">
        <f t="shared" si="1"/>
        <v>15919</v>
      </c>
      <c r="L17" s="18">
        <f t="shared" si="1"/>
        <v>5230</v>
      </c>
      <c r="M17" s="18">
        <f t="shared" si="1"/>
        <v>5223</v>
      </c>
      <c r="N17" s="18">
        <f t="shared" si="1"/>
        <v>5372</v>
      </c>
      <c r="O17" s="18">
        <f t="shared" si="1"/>
        <v>5484</v>
      </c>
      <c r="P17" s="18">
        <f t="shared" si="1"/>
        <v>5673</v>
      </c>
      <c r="Q17" s="18">
        <f t="shared" si="1"/>
        <v>5734</v>
      </c>
      <c r="R17" s="18">
        <f t="shared" si="1"/>
        <v>2599</v>
      </c>
      <c r="S17" s="18">
        <f t="shared" si="1"/>
        <v>969</v>
      </c>
      <c r="T17" s="18">
        <f>SUM(T20:T32)</f>
        <v>1630</v>
      </c>
      <c r="U17" s="18">
        <f t="shared" si="1"/>
        <v>474</v>
      </c>
    </row>
    <row r="18" spans="1:21" ht="15.75" customHeight="1">
      <c r="A18" s="5" t="s">
        <v>25</v>
      </c>
      <c r="B18" s="18">
        <f aca="true" t="shared" si="2" ref="B18:U18">SUM(B34:B47)</f>
        <v>37</v>
      </c>
      <c r="C18" s="18">
        <f t="shared" si="2"/>
        <v>37</v>
      </c>
      <c r="D18" s="18">
        <f t="shared" si="2"/>
        <v>0</v>
      </c>
      <c r="E18" s="18">
        <f>SUM(E34:E47)</f>
        <v>347</v>
      </c>
      <c r="F18" s="18">
        <f t="shared" si="2"/>
        <v>263</v>
      </c>
      <c r="G18" s="18">
        <f t="shared" si="2"/>
        <v>24</v>
      </c>
      <c r="H18" s="18">
        <f t="shared" si="2"/>
        <v>60</v>
      </c>
      <c r="I18" s="18">
        <f t="shared" si="2"/>
        <v>5856</v>
      </c>
      <c r="J18" s="18">
        <f t="shared" si="2"/>
        <v>2940</v>
      </c>
      <c r="K18" s="18">
        <f t="shared" si="2"/>
        <v>2916</v>
      </c>
      <c r="L18" s="18">
        <f t="shared" si="2"/>
        <v>1001</v>
      </c>
      <c r="M18" s="18">
        <f t="shared" si="2"/>
        <v>988</v>
      </c>
      <c r="N18" s="18">
        <f t="shared" si="2"/>
        <v>926</v>
      </c>
      <c r="O18" s="18">
        <f t="shared" si="2"/>
        <v>1003</v>
      </c>
      <c r="P18" s="18">
        <f t="shared" si="2"/>
        <v>974</v>
      </c>
      <c r="Q18" s="18">
        <f t="shared" si="2"/>
        <v>964</v>
      </c>
      <c r="R18" s="18">
        <f t="shared" si="2"/>
        <v>563</v>
      </c>
      <c r="S18" s="18">
        <f t="shared" si="2"/>
        <v>214</v>
      </c>
      <c r="T18" s="18">
        <f>SUM(T34:T47)</f>
        <v>349</v>
      </c>
      <c r="U18" s="18">
        <f t="shared" si="2"/>
        <v>144</v>
      </c>
    </row>
    <row r="19" spans="1:21" ht="15.75" customHeight="1">
      <c r="A19" s="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5.75" customHeight="1">
      <c r="A20" s="20" t="s">
        <v>26</v>
      </c>
      <c r="B20" s="18">
        <v>30</v>
      </c>
      <c r="C20" s="21">
        <v>28</v>
      </c>
      <c r="D20" s="21">
        <v>2</v>
      </c>
      <c r="E20" s="18">
        <v>406</v>
      </c>
      <c r="F20" s="21">
        <v>333</v>
      </c>
      <c r="G20" s="18">
        <v>2</v>
      </c>
      <c r="H20" s="23">
        <v>71</v>
      </c>
      <c r="I20" s="18">
        <v>9150</v>
      </c>
      <c r="J20" s="21">
        <v>4706</v>
      </c>
      <c r="K20" s="21">
        <v>4444</v>
      </c>
      <c r="L20" s="21">
        <v>1434</v>
      </c>
      <c r="M20" s="21">
        <v>1460</v>
      </c>
      <c r="N20" s="21">
        <v>1524</v>
      </c>
      <c r="O20" s="21">
        <v>1538</v>
      </c>
      <c r="P20" s="21">
        <v>1578</v>
      </c>
      <c r="Q20" s="21">
        <v>1616</v>
      </c>
      <c r="R20" s="22">
        <v>627</v>
      </c>
      <c r="S20" s="22">
        <v>240</v>
      </c>
      <c r="T20" s="22">
        <v>387</v>
      </c>
      <c r="U20" s="22">
        <v>51</v>
      </c>
    </row>
    <row r="21" spans="1:21" ht="15.75" customHeight="1">
      <c r="A21" s="20" t="s">
        <v>27</v>
      </c>
      <c r="B21" s="18">
        <v>8</v>
      </c>
      <c r="C21" s="21">
        <v>7</v>
      </c>
      <c r="D21" s="21">
        <v>1</v>
      </c>
      <c r="E21" s="18">
        <v>105</v>
      </c>
      <c r="F21" s="21">
        <v>87</v>
      </c>
      <c r="G21" s="18">
        <v>0</v>
      </c>
      <c r="H21" s="23">
        <v>18</v>
      </c>
      <c r="I21" s="18">
        <v>2188</v>
      </c>
      <c r="J21" s="21">
        <v>1103</v>
      </c>
      <c r="K21" s="21">
        <v>1085</v>
      </c>
      <c r="L21" s="21">
        <v>330</v>
      </c>
      <c r="M21" s="21">
        <v>370</v>
      </c>
      <c r="N21" s="21">
        <v>380</v>
      </c>
      <c r="O21" s="21">
        <v>350</v>
      </c>
      <c r="P21" s="21">
        <v>373</v>
      </c>
      <c r="Q21" s="21">
        <v>385</v>
      </c>
      <c r="R21" s="22">
        <v>172</v>
      </c>
      <c r="S21" s="22">
        <v>59</v>
      </c>
      <c r="T21" s="22">
        <v>113</v>
      </c>
      <c r="U21" s="22">
        <v>25</v>
      </c>
    </row>
    <row r="22" spans="1:21" ht="15.75" customHeight="1">
      <c r="A22" s="20" t="s">
        <v>17</v>
      </c>
      <c r="B22" s="18">
        <v>8</v>
      </c>
      <c r="C22" s="21">
        <v>8</v>
      </c>
      <c r="D22" s="21">
        <v>0</v>
      </c>
      <c r="E22" s="18">
        <v>71</v>
      </c>
      <c r="F22" s="21">
        <v>59</v>
      </c>
      <c r="G22" s="18">
        <v>3</v>
      </c>
      <c r="H22" s="23">
        <v>9</v>
      </c>
      <c r="I22" s="18">
        <v>1307</v>
      </c>
      <c r="J22" s="21">
        <v>683</v>
      </c>
      <c r="K22" s="21">
        <v>624</v>
      </c>
      <c r="L22" s="21">
        <v>210</v>
      </c>
      <c r="M22" s="21">
        <v>202</v>
      </c>
      <c r="N22" s="21">
        <v>234</v>
      </c>
      <c r="O22" s="21">
        <v>206</v>
      </c>
      <c r="P22" s="21">
        <v>239</v>
      </c>
      <c r="Q22" s="21">
        <v>216</v>
      </c>
      <c r="R22" s="22">
        <v>123</v>
      </c>
      <c r="S22" s="22">
        <v>39</v>
      </c>
      <c r="T22" s="22">
        <v>84</v>
      </c>
      <c r="U22" s="22">
        <v>8</v>
      </c>
    </row>
    <row r="23" spans="1:21" ht="15.75" customHeight="1">
      <c r="A23" s="20" t="s">
        <v>28</v>
      </c>
      <c r="B23" s="18">
        <v>9</v>
      </c>
      <c r="C23" s="21">
        <v>8</v>
      </c>
      <c r="D23" s="21">
        <v>1</v>
      </c>
      <c r="E23" s="18">
        <v>85</v>
      </c>
      <c r="F23" s="21">
        <v>58</v>
      </c>
      <c r="G23" s="18">
        <v>2</v>
      </c>
      <c r="H23" s="23">
        <v>25</v>
      </c>
      <c r="I23" s="18">
        <v>1553</v>
      </c>
      <c r="J23" s="21">
        <v>809</v>
      </c>
      <c r="K23" s="21">
        <v>744</v>
      </c>
      <c r="L23" s="21">
        <v>253</v>
      </c>
      <c r="M23" s="21">
        <v>254</v>
      </c>
      <c r="N23" s="21">
        <v>226</v>
      </c>
      <c r="O23" s="21">
        <v>256</v>
      </c>
      <c r="P23" s="21">
        <v>290</v>
      </c>
      <c r="Q23" s="21">
        <v>274</v>
      </c>
      <c r="R23" s="22">
        <v>138</v>
      </c>
      <c r="S23" s="22">
        <v>52</v>
      </c>
      <c r="T23" s="22">
        <v>86</v>
      </c>
      <c r="U23" s="22">
        <v>20</v>
      </c>
    </row>
    <row r="24" spans="1:21" ht="15.75" customHeight="1">
      <c r="A24" s="20" t="s">
        <v>29</v>
      </c>
      <c r="B24" s="18">
        <v>5</v>
      </c>
      <c r="C24" s="21">
        <v>5</v>
      </c>
      <c r="D24" s="21">
        <v>0</v>
      </c>
      <c r="E24" s="18">
        <v>48</v>
      </c>
      <c r="F24" s="21">
        <v>37</v>
      </c>
      <c r="G24" s="18">
        <v>1</v>
      </c>
      <c r="H24" s="23">
        <v>10</v>
      </c>
      <c r="I24" s="18">
        <v>743</v>
      </c>
      <c r="J24" s="21">
        <v>357</v>
      </c>
      <c r="K24" s="21">
        <v>386</v>
      </c>
      <c r="L24" s="21">
        <v>111</v>
      </c>
      <c r="M24" s="21">
        <v>109</v>
      </c>
      <c r="N24" s="21">
        <v>108</v>
      </c>
      <c r="O24" s="21">
        <v>147</v>
      </c>
      <c r="P24" s="21">
        <v>135</v>
      </c>
      <c r="Q24" s="21">
        <v>133</v>
      </c>
      <c r="R24" s="22">
        <v>83</v>
      </c>
      <c r="S24" s="22">
        <v>32</v>
      </c>
      <c r="T24" s="22">
        <v>51</v>
      </c>
      <c r="U24" s="22">
        <v>7</v>
      </c>
    </row>
    <row r="25" spans="1:21" ht="15.75" customHeight="1">
      <c r="A25" s="20" t="s">
        <v>30</v>
      </c>
      <c r="B25" s="18">
        <v>5</v>
      </c>
      <c r="C25" s="21">
        <v>5</v>
      </c>
      <c r="D25" s="21">
        <v>0</v>
      </c>
      <c r="E25" s="18">
        <v>64</v>
      </c>
      <c r="F25" s="21">
        <v>50</v>
      </c>
      <c r="G25" s="18">
        <v>0</v>
      </c>
      <c r="H25" s="23">
        <v>14</v>
      </c>
      <c r="I25" s="18">
        <v>1224</v>
      </c>
      <c r="J25" s="21">
        <v>642</v>
      </c>
      <c r="K25" s="21">
        <v>582</v>
      </c>
      <c r="L25" s="21">
        <v>186</v>
      </c>
      <c r="M25" s="21">
        <v>178</v>
      </c>
      <c r="N25" s="21">
        <v>200</v>
      </c>
      <c r="O25" s="21">
        <v>226</v>
      </c>
      <c r="P25" s="21">
        <v>216</v>
      </c>
      <c r="Q25" s="21">
        <v>218</v>
      </c>
      <c r="R25" s="22">
        <v>102</v>
      </c>
      <c r="S25" s="22">
        <v>41</v>
      </c>
      <c r="T25" s="22">
        <v>61</v>
      </c>
      <c r="U25" s="22">
        <v>30</v>
      </c>
    </row>
    <row r="26" spans="1:21" ht="15.75" customHeight="1">
      <c r="A26" s="20" t="s">
        <v>0</v>
      </c>
      <c r="B26" s="18">
        <v>16</v>
      </c>
      <c r="C26" s="21">
        <v>16</v>
      </c>
      <c r="D26" s="21">
        <v>0</v>
      </c>
      <c r="E26" s="18">
        <v>196</v>
      </c>
      <c r="F26" s="21">
        <v>148</v>
      </c>
      <c r="G26" s="18">
        <v>2</v>
      </c>
      <c r="H26" s="23">
        <v>46</v>
      </c>
      <c r="I26" s="18">
        <v>3796</v>
      </c>
      <c r="J26" s="21">
        <v>1938</v>
      </c>
      <c r="K26" s="21">
        <v>1858</v>
      </c>
      <c r="L26" s="21">
        <v>643</v>
      </c>
      <c r="M26" s="21">
        <v>618</v>
      </c>
      <c r="N26" s="21">
        <v>597</v>
      </c>
      <c r="O26" s="21">
        <v>611</v>
      </c>
      <c r="P26" s="21">
        <v>665</v>
      </c>
      <c r="Q26" s="21">
        <v>662</v>
      </c>
      <c r="R26" s="22">
        <v>292</v>
      </c>
      <c r="S26" s="22">
        <v>105</v>
      </c>
      <c r="T26" s="22">
        <v>187</v>
      </c>
      <c r="U26" s="22">
        <v>73</v>
      </c>
    </row>
    <row r="27" spans="1:21" ht="15.75" customHeight="1">
      <c r="A27" s="20" t="s">
        <v>42</v>
      </c>
      <c r="B27" s="18">
        <v>9</v>
      </c>
      <c r="C27" s="21">
        <v>9</v>
      </c>
      <c r="D27" s="21">
        <v>0</v>
      </c>
      <c r="E27" s="18">
        <v>94</v>
      </c>
      <c r="F27" s="21">
        <v>73</v>
      </c>
      <c r="G27" s="18">
        <v>0</v>
      </c>
      <c r="H27" s="23">
        <v>21</v>
      </c>
      <c r="I27" s="18">
        <v>1867</v>
      </c>
      <c r="J27" s="21">
        <v>996</v>
      </c>
      <c r="K27" s="21">
        <v>871</v>
      </c>
      <c r="L27" s="21">
        <v>289</v>
      </c>
      <c r="M27" s="21">
        <v>292</v>
      </c>
      <c r="N27" s="21">
        <v>303</v>
      </c>
      <c r="O27" s="21">
        <v>313</v>
      </c>
      <c r="P27" s="21">
        <v>345</v>
      </c>
      <c r="Q27" s="21">
        <v>325</v>
      </c>
      <c r="R27" s="22">
        <v>157</v>
      </c>
      <c r="S27" s="22">
        <v>61</v>
      </c>
      <c r="T27" s="22">
        <v>96</v>
      </c>
      <c r="U27" s="22">
        <v>41</v>
      </c>
    </row>
    <row r="28" spans="1:21" ht="15.75" customHeight="1">
      <c r="A28" s="20" t="s">
        <v>43</v>
      </c>
      <c r="B28" s="18">
        <v>11</v>
      </c>
      <c r="C28" s="21">
        <v>11</v>
      </c>
      <c r="D28" s="21">
        <v>0</v>
      </c>
      <c r="E28" s="18">
        <v>189</v>
      </c>
      <c r="F28" s="21">
        <v>150</v>
      </c>
      <c r="G28" s="18">
        <v>0</v>
      </c>
      <c r="H28" s="23">
        <v>39</v>
      </c>
      <c r="I28" s="18">
        <v>3982</v>
      </c>
      <c r="J28" s="21">
        <v>2058</v>
      </c>
      <c r="K28" s="21">
        <v>1924</v>
      </c>
      <c r="L28" s="21">
        <v>636</v>
      </c>
      <c r="M28" s="21">
        <v>641</v>
      </c>
      <c r="N28" s="21">
        <v>649</v>
      </c>
      <c r="O28" s="21">
        <v>685</v>
      </c>
      <c r="P28" s="21">
        <v>673</v>
      </c>
      <c r="Q28" s="21">
        <v>698</v>
      </c>
      <c r="R28" s="22">
        <v>271</v>
      </c>
      <c r="S28" s="22">
        <v>96</v>
      </c>
      <c r="T28" s="22">
        <v>175</v>
      </c>
      <c r="U28" s="22">
        <v>74</v>
      </c>
    </row>
    <row r="29" spans="1:21" ht="15.75" customHeight="1">
      <c r="A29" s="20" t="s">
        <v>44</v>
      </c>
      <c r="B29" s="18">
        <v>14</v>
      </c>
      <c r="C29" s="21">
        <v>14</v>
      </c>
      <c r="D29" s="21">
        <v>0</v>
      </c>
      <c r="E29" s="18">
        <v>176</v>
      </c>
      <c r="F29" s="21">
        <v>129</v>
      </c>
      <c r="G29" s="18">
        <v>1</v>
      </c>
      <c r="H29" s="23">
        <v>46</v>
      </c>
      <c r="I29" s="18">
        <v>3229</v>
      </c>
      <c r="J29" s="21">
        <v>1654</v>
      </c>
      <c r="K29" s="21">
        <v>1575</v>
      </c>
      <c r="L29" s="21">
        <v>527</v>
      </c>
      <c r="M29" s="21">
        <v>523</v>
      </c>
      <c r="N29" s="21">
        <v>537</v>
      </c>
      <c r="O29" s="21">
        <v>527</v>
      </c>
      <c r="P29" s="21">
        <v>537</v>
      </c>
      <c r="Q29" s="21">
        <v>578</v>
      </c>
      <c r="R29" s="22">
        <v>275</v>
      </c>
      <c r="S29" s="22">
        <v>118</v>
      </c>
      <c r="T29" s="22">
        <v>157</v>
      </c>
      <c r="U29" s="22">
        <v>54</v>
      </c>
    </row>
    <row r="30" spans="1:21" ht="15.75" customHeight="1">
      <c r="A30" s="20" t="s">
        <v>45</v>
      </c>
      <c r="B30" s="18">
        <v>4</v>
      </c>
      <c r="C30" s="21">
        <v>4</v>
      </c>
      <c r="D30" s="21">
        <v>0</v>
      </c>
      <c r="E30" s="18">
        <v>45</v>
      </c>
      <c r="F30" s="21">
        <v>33</v>
      </c>
      <c r="G30" s="18">
        <v>2</v>
      </c>
      <c r="H30" s="23">
        <v>10</v>
      </c>
      <c r="I30" s="18">
        <v>796</v>
      </c>
      <c r="J30" s="21">
        <v>406</v>
      </c>
      <c r="K30" s="21">
        <v>390</v>
      </c>
      <c r="L30" s="21">
        <v>132</v>
      </c>
      <c r="M30" s="21">
        <v>118</v>
      </c>
      <c r="N30" s="21">
        <v>139</v>
      </c>
      <c r="O30" s="21">
        <v>119</v>
      </c>
      <c r="P30" s="21">
        <v>152</v>
      </c>
      <c r="Q30" s="21">
        <v>136</v>
      </c>
      <c r="R30" s="22">
        <v>71</v>
      </c>
      <c r="S30" s="22">
        <v>24</v>
      </c>
      <c r="T30" s="22">
        <v>47</v>
      </c>
      <c r="U30" s="22">
        <v>29</v>
      </c>
    </row>
    <row r="31" spans="1:21" ht="15.75" customHeight="1">
      <c r="A31" s="20" t="s">
        <v>46</v>
      </c>
      <c r="B31" s="18">
        <v>14</v>
      </c>
      <c r="C31" s="18">
        <v>14</v>
      </c>
      <c r="D31" s="21">
        <v>0</v>
      </c>
      <c r="E31" s="18">
        <v>102</v>
      </c>
      <c r="F31" s="21">
        <v>69</v>
      </c>
      <c r="G31" s="18">
        <v>8</v>
      </c>
      <c r="H31" s="21">
        <v>25</v>
      </c>
      <c r="I31" s="18">
        <v>1313</v>
      </c>
      <c r="J31" s="21">
        <v>676</v>
      </c>
      <c r="K31" s="21">
        <v>637</v>
      </c>
      <c r="L31" s="21">
        <v>223</v>
      </c>
      <c r="M31" s="21">
        <v>209</v>
      </c>
      <c r="N31" s="21">
        <v>209</v>
      </c>
      <c r="O31" s="21">
        <v>230</v>
      </c>
      <c r="P31" s="21">
        <v>205</v>
      </c>
      <c r="Q31" s="21">
        <v>237</v>
      </c>
      <c r="R31" s="22">
        <v>168</v>
      </c>
      <c r="S31" s="22">
        <v>59</v>
      </c>
      <c r="T31" s="22">
        <v>109</v>
      </c>
      <c r="U31" s="22">
        <v>43</v>
      </c>
    </row>
    <row r="32" spans="1:21" ht="15.75" customHeight="1">
      <c r="A32" s="20" t="s">
        <v>47</v>
      </c>
      <c r="B32" s="18">
        <v>7</v>
      </c>
      <c r="C32" s="21">
        <v>6</v>
      </c>
      <c r="D32" s="21">
        <v>1</v>
      </c>
      <c r="E32" s="18">
        <v>75</v>
      </c>
      <c r="F32" s="21">
        <v>59</v>
      </c>
      <c r="G32" s="18">
        <v>0</v>
      </c>
      <c r="H32" s="21">
        <v>16</v>
      </c>
      <c r="I32" s="18">
        <v>1568</v>
      </c>
      <c r="J32" s="21">
        <v>769</v>
      </c>
      <c r="K32" s="21">
        <v>799</v>
      </c>
      <c r="L32" s="21">
        <v>256</v>
      </c>
      <c r="M32" s="21">
        <v>249</v>
      </c>
      <c r="N32" s="21">
        <v>266</v>
      </c>
      <c r="O32" s="21">
        <v>276</v>
      </c>
      <c r="P32" s="21">
        <v>265</v>
      </c>
      <c r="Q32" s="21">
        <v>256</v>
      </c>
      <c r="R32" s="22">
        <v>120</v>
      </c>
      <c r="S32" s="22">
        <v>43</v>
      </c>
      <c r="T32" s="22">
        <v>77</v>
      </c>
      <c r="U32" s="22">
        <v>19</v>
      </c>
    </row>
    <row r="33" spans="1:21" ht="15.75" customHeight="1">
      <c r="A33" s="2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.75" customHeight="1">
      <c r="A34" s="20" t="s">
        <v>48</v>
      </c>
      <c r="B34" s="18">
        <v>6</v>
      </c>
      <c r="C34" s="21">
        <v>6</v>
      </c>
      <c r="D34" s="18">
        <v>0</v>
      </c>
      <c r="E34" s="18">
        <v>46</v>
      </c>
      <c r="F34" s="21">
        <v>31</v>
      </c>
      <c r="G34" s="18">
        <v>6</v>
      </c>
      <c r="H34" s="23">
        <v>9</v>
      </c>
      <c r="I34" s="18">
        <v>608</v>
      </c>
      <c r="J34" s="21">
        <v>322</v>
      </c>
      <c r="K34" s="21">
        <v>286</v>
      </c>
      <c r="L34" s="21">
        <v>118</v>
      </c>
      <c r="M34" s="22">
        <v>99</v>
      </c>
      <c r="N34" s="22">
        <v>96</v>
      </c>
      <c r="O34" s="22">
        <v>87</v>
      </c>
      <c r="P34" s="22">
        <v>103</v>
      </c>
      <c r="Q34" s="22">
        <v>105</v>
      </c>
      <c r="R34" s="24">
        <v>77</v>
      </c>
      <c r="S34" s="22">
        <v>31</v>
      </c>
      <c r="T34" s="22">
        <v>46</v>
      </c>
      <c r="U34" s="22">
        <v>25</v>
      </c>
    </row>
    <row r="35" spans="1:21" ht="15.75" customHeight="1">
      <c r="A35" s="20" t="s">
        <v>31</v>
      </c>
      <c r="B35" s="18">
        <v>2</v>
      </c>
      <c r="C35" s="21">
        <v>2</v>
      </c>
      <c r="D35" s="18">
        <v>0</v>
      </c>
      <c r="E35" s="18">
        <v>8</v>
      </c>
      <c r="F35" s="21">
        <v>3</v>
      </c>
      <c r="G35" s="18">
        <v>4</v>
      </c>
      <c r="H35" s="23">
        <v>1</v>
      </c>
      <c r="I35" s="18">
        <v>31</v>
      </c>
      <c r="J35" s="21">
        <v>18</v>
      </c>
      <c r="K35" s="21">
        <v>13</v>
      </c>
      <c r="L35" s="21">
        <v>3</v>
      </c>
      <c r="M35" s="22">
        <v>3</v>
      </c>
      <c r="N35" s="22">
        <v>7</v>
      </c>
      <c r="O35" s="22">
        <v>5</v>
      </c>
      <c r="P35" s="22">
        <v>3</v>
      </c>
      <c r="Q35" s="22">
        <v>10</v>
      </c>
      <c r="R35" s="24">
        <v>14</v>
      </c>
      <c r="S35" s="22">
        <v>7</v>
      </c>
      <c r="T35" s="22">
        <v>7</v>
      </c>
      <c r="U35" s="22">
        <v>8</v>
      </c>
    </row>
    <row r="36" spans="1:21" ht="15.75" customHeight="1">
      <c r="A36" s="20" t="s">
        <v>32</v>
      </c>
      <c r="B36" s="18">
        <v>3</v>
      </c>
      <c r="C36" s="21">
        <v>3</v>
      </c>
      <c r="D36" s="18">
        <v>0</v>
      </c>
      <c r="E36" s="18">
        <v>23</v>
      </c>
      <c r="F36" s="21">
        <v>16</v>
      </c>
      <c r="G36" s="18">
        <v>1</v>
      </c>
      <c r="H36" s="23">
        <v>6</v>
      </c>
      <c r="I36" s="18">
        <v>296</v>
      </c>
      <c r="J36" s="21">
        <v>140</v>
      </c>
      <c r="K36" s="21">
        <v>156</v>
      </c>
      <c r="L36" s="21">
        <v>49</v>
      </c>
      <c r="M36" s="22">
        <v>41</v>
      </c>
      <c r="N36" s="22">
        <v>39</v>
      </c>
      <c r="O36" s="22">
        <v>56</v>
      </c>
      <c r="P36" s="22">
        <v>50</v>
      </c>
      <c r="Q36" s="22">
        <v>61</v>
      </c>
      <c r="R36" s="24">
        <v>39</v>
      </c>
      <c r="S36" s="22">
        <v>12</v>
      </c>
      <c r="T36" s="22">
        <v>27</v>
      </c>
      <c r="U36" s="22">
        <v>11</v>
      </c>
    </row>
    <row r="37" spans="1:21" ht="15.75" customHeight="1">
      <c r="A37" s="20" t="s">
        <v>33</v>
      </c>
      <c r="B37" s="18">
        <v>3</v>
      </c>
      <c r="C37" s="21">
        <v>3</v>
      </c>
      <c r="D37" s="18">
        <v>0</v>
      </c>
      <c r="E37" s="18">
        <v>23</v>
      </c>
      <c r="F37" s="21">
        <v>18</v>
      </c>
      <c r="G37" s="18">
        <v>0</v>
      </c>
      <c r="H37" s="23">
        <v>5</v>
      </c>
      <c r="I37" s="18">
        <v>240</v>
      </c>
      <c r="J37" s="21">
        <v>124</v>
      </c>
      <c r="K37" s="21">
        <v>116</v>
      </c>
      <c r="L37" s="21">
        <v>36</v>
      </c>
      <c r="M37" s="22">
        <v>33</v>
      </c>
      <c r="N37" s="22">
        <v>34</v>
      </c>
      <c r="O37" s="22">
        <v>44</v>
      </c>
      <c r="P37" s="22">
        <v>43</v>
      </c>
      <c r="Q37" s="22">
        <v>50</v>
      </c>
      <c r="R37" s="24">
        <v>37</v>
      </c>
      <c r="S37" s="22">
        <v>13</v>
      </c>
      <c r="T37" s="22">
        <v>24</v>
      </c>
      <c r="U37" s="22">
        <v>10</v>
      </c>
    </row>
    <row r="38" spans="1:21" ht="15.75" customHeight="1">
      <c r="A38" s="20" t="s">
        <v>50</v>
      </c>
      <c r="B38" s="18">
        <v>3</v>
      </c>
      <c r="C38" s="21">
        <v>3</v>
      </c>
      <c r="D38" s="18">
        <v>0</v>
      </c>
      <c r="E38" s="18">
        <v>31</v>
      </c>
      <c r="F38" s="21">
        <v>25</v>
      </c>
      <c r="G38" s="18">
        <v>2</v>
      </c>
      <c r="H38" s="23">
        <v>4</v>
      </c>
      <c r="I38" s="18">
        <v>609</v>
      </c>
      <c r="J38" s="21">
        <v>301</v>
      </c>
      <c r="K38" s="21">
        <v>308</v>
      </c>
      <c r="L38" s="21">
        <v>95</v>
      </c>
      <c r="M38" s="22">
        <v>109</v>
      </c>
      <c r="N38" s="22">
        <v>72</v>
      </c>
      <c r="O38" s="22">
        <v>106</v>
      </c>
      <c r="P38" s="22">
        <v>117</v>
      </c>
      <c r="Q38" s="22">
        <v>110</v>
      </c>
      <c r="R38" s="24">
        <v>55</v>
      </c>
      <c r="S38" s="22">
        <v>22</v>
      </c>
      <c r="T38" s="22">
        <v>33</v>
      </c>
      <c r="U38" s="22">
        <v>19</v>
      </c>
    </row>
    <row r="39" spans="1:21" ht="15.75" customHeight="1">
      <c r="A39" s="20" t="s">
        <v>34</v>
      </c>
      <c r="B39" s="18">
        <v>3</v>
      </c>
      <c r="C39" s="21">
        <v>3</v>
      </c>
      <c r="D39" s="18">
        <v>0</v>
      </c>
      <c r="E39" s="18">
        <v>61</v>
      </c>
      <c r="F39" s="21">
        <v>51</v>
      </c>
      <c r="G39" s="18">
        <v>0</v>
      </c>
      <c r="H39" s="23">
        <v>10</v>
      </c>
      <c r="I39" s="18">
        <v>1352</v>
      </c>
      <c r="J39" s="21">
        <v>645</v>
      </c>
      <c r="K39" s="21">
        <v>707</v>
      </c>
      <c r="L39" s="21">
        <v>244</v>
      </c>
      <c r="M39" s="22">
        <v>189</v>
      </c>
      <c r="N39" s="22">
        <v>246</v>
      </c>
      <c r="O39" s="22">
        <v>248</v>
      </c>
      <c r="P39" s="22">
        <v>218</v>
      </c>
      <c r="Q39" s="22">
        <v>207</v>
      </c>
      <c r="R39" s="24">
        <v>90</v>
      </c>
      <c r="S39" s="22">
        <v>33</v>
      </c>
      <c r="T39" s="22">
        <v>57</v>
      </c>
      <c r="U39" s="22">
        <v>14</v>
      </c>
    </row>
    <row r="40" spans="1:21" ht="15.75" customHeight="1">
      <c r="A40" s="20" t="s">
        <v>35</v>
      </c>
      <c r="B40" s="18">
        <v>1</v>
      </c>
      <c r="C40" s="21">
        <v>1</v>
      </c>
      <c r="D40" s="18">
        <v>0</v>
      </c>
      <c r="E40" s="18">
        <v>7</v>
      </c>
      <c r="F40" s="21">
        <v>6</v>
      </c>
      <c r="G40" s="18">
        <v>0</v>
      </c>
      <c r="H40" s="23">
        <v>1</v>
      </c>
      <c r="I40" s="18">
        <v>53</v>
      </c>
      <c r="J40" s="21">
        <v>29</v>
      </c>
      <c r="K40" s="21">
        <v>24</v>
      </c>
      <c r="L40" s="21">
        <v>6</v>
      </c>
      <c r="M40" s="22">
        <v>14</v>
      </c>
      <c r="N40" s="22">
        <v>7</v>
      </c>
      <c r="O40" s="22">
        <v>8</v>
      </c>
      <c r="P40" s="22">
        <v>9</v>
      </c>
      <c r="Q40" s="22">
        <v>9</v>
      </c>
      <c r="R40" s="24">
        <v>11</v>
      </c>
      <c r="S40" s="22">
        <v>4</v>
      </c>
      <c r="T40" s="22">
        <v>7</v>
      </c>
      <c r="U40" s="22">
        <v>3</v>
      </c>
    </row>
    <row r="41" spans="1:21" ht="15.75" customHeight="1">
      <c r="A41" s="20" t="s">
        <v>36</v>
      </c>
      <c r="B41" s="18">
        <v>1</v>
      </c>
      <c r="C41" s="21">
        <v>1</v>
      </c>
      <c r="D41" s="18">
        <v>0</v>
      </c>
      <c r="E41" s="18">
        <v>10</v>
      </c>
      <c r="F41" s="21">
        <v>6</v>
      </c>
      <c r="G41" s="18">
        <v>0</v>
      </c>
      <c r="H41" s="23">
        <v>4</v>
      </c>
      <c r="I41" s="18">
        <v>213</v>
      </c>
      <c r="J41" s="21">
        <v>101</v>
      </c>
      <c r="K41" s="21">
        <v>112</v>
      </c>
      <c r="L41" s="21">
        <v>25</v>
      </c>
      <c r="M41" s="22">
        <v>38</v>
      </c>
      <c r="N41" s="22">
        <v>34</v>
      </c>
      <c r="O41" s="22">
        <v>36</v>
      </c>
      <c r="P41" s="22">
        <v>42</v>
      </c>
      <c r="Q41" s="22">
        <v>38</v>
      </c>
      <c r="R41" s="24">
        <v>17</v>
      </c>
      <c r="S41" s="22">
        <v>8</v>
      </c>
      <c r="T41" s="22">
        <v>9</v>
      </c>
      <c r="U41" s="22">
        <v>9</v>
      </c>
    </row>
    <row r="42" spans="1:21" ht="15.75" customHeight="1">
      <c r="A42" s="20" t="s">
        <v>37</v>
      </c>
      <c r="B42" s="18">
        <v>1</v>
      </c>
      <c r="C42" s="21">
        <v>1</v>
      </c>
      <c r="D42" s="18">
        <v>0</v>
      </c>
      <c r="E42" s="18">
        <v>23</v>
      </c>
      <c r="F42" s="21">
        <v>20</v>
      </c>
      <c r="G42" s="18">
        <v>0</v>
      </c>
      <c r="H42" s="23">
        <v>3</v>
      </c>
      <c r="I42" s="18">
        <v>576</v>
      </c>
      <c r="J42" s="21">
        <v>293</v>
      </c>
      <c r="K42" s="21">
        <v>283</v>
      </c>
      <c r="L42" s="21">
        <v>88</v>
      </c>
      <c r="M42" s="22">
        <v>114</v>
      </c>
      <c r="N42" s="22">
        <v>80</v>
      </c>
      <c r="O42" s="22">
        <v>98</v>
      </c>
      <c r="P42" s="22">
        <v>101</v>
      </c>
      <c r="Q42" s="22">
        <v>95</v>
      </c>
      <c r="R42" s="24">
        <v>39</v>
      </c>
      <c r="S42" s="22">
        <v>14</v>
      </c>
      <c r="T42" s="22">
        <v>25</v>
      </c>
      <c r="U42" s="22">
        <v>4</v>
      </c>
    </row>
    <row r="43" spans="1:21" ht="15.75" customHeight="1">
      <c r="A43" s="20" t="s">
        <v>38</v>
      </c>
      <c r="B43" s="18">
        <v>2</v>
      </c>
      <c r="C43" s="21">
        <v>2</v>
      </c>
      <c r="D43" s="18">
        <v>0</v>
      </c>
      <c r="E43" s="18">
        <v>14</v>
      </c>
      <c r="F43" s="21">
        <v>10</v>
      </c>
      <c r="G43" s="18">
        <v>1</v>
      </c>
      <c r="H43" s="23">
        <v>3</v>
      </c>
      <c r="I43" s="18">
        <v>229</v>
      </c>
      <c r="J43" s="21">
        <v>119</v>
      </c>
      <c r="K43" s="21">
        <v>110</v>
      </c>
      <c r="L43" s="21">
        <v>49</v>
      </c>
      <c r="M43" s="22">
        <v>42</v>
      </c>
      <c r="N43" s="22">
        <v>30</v>
      </c>
      <c r="O43" s="22">
        <v>43</v>
      </c>
      <c r="P43" s="22">
        <v>26</v>
      </c>
      <c r="Q43" s="22">
        <v>39</v>
      </c>
      <c r="R43" s="24">
        <v>22</v>
      </c>
      <c r="S43" s="22">
        <v>8</v>
      </c>
      <c r="T43" s="22">
        <v>14</v>
      </c>
      <c r="U43" s="22">
        <v>13</v>
      </c>
    </row>
    <row r="44" spans="1:21" ht="15.75" customHeight="1">
      <c r="A44" s="20" t="s">
        <v>39</v>
      </c>
      <c r="B44" s="18">
        <v>1</v>
      </c>
      <c r="C44" s="21">
        <v>1</v>
      </c>
      <c r="D44" s="18">
        <v>0</v>
      </c>
      <c r="E44" s="18">
        <v>7</v>
      </c>
      <c r="F44" s="21">
        <v>6</v>
      </c>
      <c r="G44" s="18">
        <v>0</v>
      </c>
      <c r="H44" s="23">
        <v>1</v>
      </c>
      <c r="I44" s="18">
        <v>137</v>
      </c>
      <c r="J44" s="21">
        <v>68</v>
      </c>
      <c r="K44" s="21">
        <v>69</v>
      </c>
      <c r="L44" s="21">
        <v>22</v>
      </c>
      <c r="M44" s="22">
        <v>21</v>
      </c>
      <c r="N44" s="22">
        <v>27</v>
      </c>
      <c r="O44" s="22">
        <v>20</v>
      </c>
      <c r="P44" s="22">
        <v>29</v>
      </c>
      <c r="Q44" s="22">
        <v>18</v>
      </c>
      <c r="R44" s="24">
        <v>13</v>
      </c>
      <c r="S44" s="22">
        <v>4</v>
      </c>
      <c r="T44" s="22">
        <v>9</v>
      </c>
      <c r="U44" s="22">
        <v>7</v>
      </c>
    </row>
    <row r="45" spans="1:21" ht="15.75" customHeight="1">
      <c r="A45" s="1" t="s">
        <v>15</v>
      </c>
      <c r="B45" s="18">
        <v>9</v>
      </c>
      <c r="C45" s="21">
        <v>9</v>
      </c>
      <c r="D45" s="18">
        <v>0</v>
      </c>
      <c r="E45" s="18">
        <v>85</v>
      </c>
      <c r="F45" s="21">
        <v>67</v>
      </c>
      <c r="G45" s="18">
        <v>6</v>
      </c>
      <c r="H45" s="23">
        <v>12</v>
      </c>
      <c r="I45" s="18">
        <v>1468</v>
      </c>
      <c r="J45" s="21">
        <v>755</v>
      </c>
      <c r="K45" s="21">
        <v>713</v>
      </c>
      <c r="L45" s="21">
        <v>259</v>
      </c>
      <c r="M45" s="22">
        <v>279</v>
      </c>
      <c r="N45" s="22">
        <v>248</v>
      </c>
      <c r="O45" s="22">
        <v>241</v>
      </c>
      <c r="P45" s="22">
        <v>224</v>
      </c>
      <c r="Q45" s="22">
        <v>217</v>
      </c>
      <c r="R45" s="24">
        <v>133</v>
      </c>
      <c r="S45" s="22">
        <v>51</v>
      </c>
      <c r="T45" s="22">
        <v>82</v>
      </c>
      <c r="U45" s="22">
        <v>13</v>
      </c>
    </row>
    <row r="46" spans="1:22" ht="15.75" customHeight="1">
      <c r="A46" s="2" t="s">
        <v>40</v>
      </c>
      <c r="B46" s="18">
        <v>1</v>
      </c>
      <c r="C46" s="21">
        <v>1</v>
      </c>
      <c r="D46" s="18">
        <v>0</v>
      </c>
      <c r="E46" s="18">
        <v>5</v>
      </c>
      <c r="F46" s="21">
        <v>2</v>
      </c>
      <c r="G46" s="18">
        <v>2</v>
      </c>
      <c r="H46" s="23">
        <v>1</v>
      </c>
      <c r="I46" s="18">
        <v>32</v>
      </c>
      <c r="J46" s="21">
        <v>18</v>
      </c>
      <c r="K46" s="21">
        <v>14</v>
      </c>
      <c r="L46" s="21">
        <v>5</v>
      </c>
      <c r="M46" s="22">
        <v>3</v>
      </c>
      <c r="N46" s="22">
        <v>4</v>
      </c>
      <c r="O46" s="22">
        <v>9</v>
      </c>
      <c r="P46" s="22">
        <v>7</v>
      </c>
      <c r="Q46" s="22">
        <v>4</v>
      </c>
      <c r="R46" s="24">
        <v>8</v>
      </c>
      <c r="S46" s="22">
        <v>4</v>
      </c>
      <c r="T46" s="22">
        <v>4</v>
      </c>
      <c r="U46" s="22">
        <v>4</v>
      </c>
      <c r="V46" s="8"/>
    </row>
    <row r="47" spans="1:21" ht="13.5" customHeight="1">
      <c r="A47" s="25" t="s">
        <v>41</v>
      </c>
      <c r="B47" s="26">
        <v>1</v>
      </c>
      <c r="C47" s="27">
        <v>1</v>
      </c>
      <c r="D47" s="26">
        <v>0</v>
      </c>
      <c r="E47" s="26">
        <v>4</v>
      </c>
      <c r="F47" s="27">
        <v>2</v>
      </c>
      <c r="G47" s="26">
        <v>2</v>
      </c>
      <c r="H47" s="27">
        <v>0</v>
      </c>
      <c r="I47" s="26">
        <v>12</v>
      </c>
      <c r="J47" s="27">
        <v>7</v>
      </c>
      <c r="K47" s="27">
        <v>5</v>
      </c>
      <c r="L47" s="27">
        <v>2</v>
      </c>
      <c r="M47" s="28">
        <v>3</v>
      </c>
      <c r="N47" s="28">
        <v>2</v>
      </c>
      <c r="O47" s="28">
        <v>2</v>
      </c>
      <c r="P47" s="28">
        <v>2</v>
      </c>
      <c r="Q47" s="28">
        <v>1</v>
      </c>
      <c r="R47" s="29">
        <v>8</v>
      </c>
      <c r="S47" s="28">
        <v>3</v>
      </c>
      <c r="T47" s="28">
        <v>5</v>
      </c>
      <c r="U47" s="28">
        <v>4</v>
      </c>
    </row>
  </sheetData>
  <sheetProtection/>
  <mergeCells count="5">
    <mergeCell ref="U3:U4"/>
    <mergeCell ref="B3:D3"/>
    <mergeCell ref="E3:H3"/>
    <mergeCell ref="I3:Q3"/>
    <mergeCell ref="R3:T3"/>
  </mergeCells>
  <printOptions/>
  <pageMargins left="0.5905511811023623" right="0.3937007874015748" top="0.7874015748031497" bottom="0.7874015748031497" header="0" footer="0.3937007874015748"/>
  <pageSetup firstPageNumber="11" useFirstPageNumber="1" horizontalDpi="600" verticalDpi="600" orientation="portrait" paperSize="9" scale="92" r:id="rId1"/>
  <headerFooter alignWithMargins="0">
    <oddFooter>&amp;C&amp;"ＭＳ 明朝,標準"&amp;12- 6 -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2021-08-17T04:14:25Z</cp:lastPrinted>
  <dcterms:created xsi:type="dcterms:W3CDTF">2002-07-01T07:25:46Z</dcterms:created>
  <dcterms:modified xsi:type="dcterms:W3CDTF">2021-08-23T06:27:17Z</dcterms:modified>
  <cp:category/>
  <cp:version/>
  <cp:contentType/>
  <cp:contentStatus/>
</cp:coreProperties>
</file>