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2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<sst xmlns="http://schemas.openxmlformats.org/spreadsheetml/2006/main" count="137" uniqueCount="107">
  <si>
    <t>【第４表】</t>
  </si>
  <si>
    <t>市町村別、職業（大分類）別１５歳以上就業者数</t>
  </si>
  <si>
    <t>（平成 7 年）</t>
  </si>
  <si>
    <t>専門的・</t>
  </si>
  <si>
    <t>管理的</t>
  </si>
  <si>
    <t>事  務</t>
  </si>
  <si>
    <t>販  売</t>
  </si>
  <si>
    <t>サービ</t>
  </si>
  <si>
    <t>保  安</t>
  </si>
  <si>
    <t>農林漁</t>
  </si>
  <si>
    <t>運輸・</t>
  </si>
  <si>
    <t>技能工、採掘</t>
  </si>
  <si>
    <t>分類</t>
  </si>
  <si>
    <t>総    数</t>
  </si>
  <si>
    <t>技術的職</t>
  </si>
  <si>
    <t>職業</t>
  </si>
  <si>
    <t>ス職業</t>
  </si>
  <si>
    <t>職  業</t>
  </si>
  <si>
    <t>業</t>
  </si>
  <si>
    <t>通  信</t>
  </si>
  <si>
    <t>・製造・建設</t>
  </si>
  <si>
    <t>不能</t>
  </si>
  <si>
    <t>市 町 村</t>
  </si>
  <si>
    <t>業従事者</t>
  </si>
  <si>
    <t>従事者</t>
  </si>
  <si>
    <t>作業者</t>
  </si>
  <si>
    <t>作業者及び労</t>
  </si>
  <si>
    <t>の</t>
  </si>
  <si>
    <t>務作業者</t>
  </si>
  <si>
    <t>県 合 計</t>
  </si>
  <si>
    <t>市   計</t>
  </si>
  <si>
    <t>町 村 計</t>
  </si>
  <si>
    <t>甲  府  市</t>
  </si>
  <si>
    <t>富士吉田市</t>
  </si>
  <si>
    <t>塩 山 市</t>
  </si>
  <si>
    <t xml:space="preserve">           -</t>
  </si>
  <si>
    <t>都  留  市</t>
  </si>
  <si>
    <t>山  梨  市</t>
  </si>
  <si>
    <t>大  月  市</t>
  </si>
  <si>
    <t>韮  崎  市</t>
  </si>
  <si>
    <t>東山梨郡計</t>
  </si>
  <si>
    <t>春日居  町</t>
  </si>
  <si>
    <t>牧  丘  町</t>
  </si>
  <si>
    <t>三  富  村</t>
  </si>
  <si>
    <t>勝  沼  町</t>
  </si>
  <si>
    <t>大  和  村</t>
  </si>
  <si>
    <t>東八代郡計</t>
  </si>
  <si>
    <t>石  和  町</t>
  </si>
  <si>
    <t>御  坂  町</t>
  </si>
  <si>
    <t>一  宮  町</t>
  </si>
  <si>
    <t>八  代  町</t>
  </si>
  <si>
    <t>境  川  村</t>
  </si>
  <si>
    <t>中  道  町</t>
  </si>
  <si>
    <t>芦  川  村</t>
  </si>
  <si>
    <t>豊  富  村</t>
  </si>
  <si>
    <t>西八代郡計</t>
  </si>
  <si>
    <t>上九一色村</t>
  </si>
  <si>
    <t>三  珠  町</t>
  </si>
  <si>
    <t>市川大門町</t>
  </si>
  <si>
    <t>六  郷  町</t>
  </si>
  <si>
    <t>下  部  町</t>
  </si>
  <si>
    <t xml:space="preserve">            -</t>
  </si>
  <si>
    <t>南巨摩郡計</t>
  </si>
  <si>
    <t>増  穂  町</t>
  </si>
  <si>
    <t>鰍  沢  町</t>
  </si>
  <si>
    <t>中  富  町</t>
  </si>
  <si>
    <t>早  川  町</t>
  </si>
  <si>
    <t>身  延  町</t>
  </si>
  <si>
    <t>南  部  町</t>
  </si>
  <si>
    <t>富  沢  町</t>
  </si>
  <si>
    <t>中巨摩郡計</t>
  </si>
  <si>
    <t>竜  王  町</t>
  </si>
  <si>
    <t>敷  島  町</t>
  </si>
  <si>
    <t>玉  穂  町</t>
  </si>
  <si>
    <t>昭  和  町</t>
  </si>
  <si>
    <t>田  富  町</t>
  </si>
  <si>
    <t>八  田  村</t>
  </si>
  <si>
    <t>白  根  町</t>
  </si>
  <si>
    <t>芦  安  村</t>
  </si>
  <si>
    <t>若  草  町</t>
  </si>
  <si>
    <t>櫛  形  町</t>
  </si>
  <si>
    <t>甲  西  町</t>
  </si>
  <si>
    <t>北巨摩郡計</t>
  </si>
  <si>
    <t>双  葉  町</t>
  </si>
  <si>
    <t>明  野  村</t>
  </si>
  <si>
    <t>須  玉  町</t>
  </si>
  <si>
    <t>高  根  町</t>
  </si>
  <si>
    <t>長  坂  町</t>
  </si>
  <si>
    <t>大  泉  村</t>
  </si>
  <si>
    <t>小淵沢  町</t>
  </si>
  <si>
    <t>白  州  町</t>
  </si>
  <si>
    <t>武  川  村</t>
  </si>
  <si>
    <t>南都留郡計</t>
  </si>
  <si>
    <t>秋  山  村</t>
  </si>
  <si>
    <t>道  志  村</t>
  </si>
  <si>
    <t>西  桂  町</t>
  </si>
  <si>
    <t>忍  野  村</t>
  </si>
  <si>
    <t>山中湖  村</t>
  </si>
  <si>
    <t>河口湖  町</t>
  </si>
  <si>
    <t>勝  山  村</t>
  </si>
  <si>
    <t>足和田  村</t>
  </si>
  <si>
    <t>鳴  沢  村</t>
  </si>
  <si>
    <t>北都留郡計</t>
  </si>
  <si>
    <t>上野原  町</t>
  </si>
  <si>
    <t>小  菅  村</t>
  </si>
  <si>
    <t>丹波山  村</t>
  </si>
  <si>
    <t>平成7年国勢調査結果ページ &lt;&lt;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</si>
</sst>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60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 applyProtection="1">
      <alignment vertical="top"/>
      <protection locked="0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 applyProtection="1">
      <alignment vertical="top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vertical="top"/>
      <protection locked="0"/>
    </xf>
    <xf numFmtId="0" fontId="6" fillId="0" borderId="1" xfId="0" applyFont="1" applyBorder="1" applyAlignment="1" applyProtection="1">
      <alignment horizontal="center" vertical="top"/>
      <protection locked="0"/>
    </xf>
    <xf numFmtId="0" fontId="6" fillId="0" borderId="2" xfId="0" applyFont="1" applyBorder="1" applyAlignment="1" applyProtection="1">
      <alignment horizontal="center" vertical="top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6" fillId="0" borderId="4" xfId="0" applyFont="1" applyBorder="1" applyAlignment="1" applyProtection="1">
      <alignment horizontal="center" vertical="top"/>
      <protection locked="0"/>
    </xf>
    <xf numFmtId="0" fontId="6" fillId="0" borderId="5" xfId="0" applyFont="1" applyBorder="1" applyAlignment="1" applyProtection="1">
      <alignment horizontal="center" vertical="top"/>
      <protection locked="0"/>
    </xf>
    <xf numFmtId="0" fontId="6" fillId="0" borderId="6" xfId="0" applyFont="1" applyBorder="1" applyAlignment="1" applyProtection="1">
      <alignment horizontal="center" vertical="top"/>
      <protection locked="0"/>
    </xf>
    <xf numFmtId="0" fontId="6" fillId="0" borderId="5" xfId="0" applyFont="1" applyBorder="1" applyAlignment="1" applyProtection="1">
      <alignment vertical="top"/>
      <protection locked="0"/>
    </xf>
    <xf numFmtId="0" fontId="6" fillId="0" borderId="4" xfId="0" applyFont="1" applyBorder="1" applyAlignment="1" applyProtection="1">
      <alignment vertical="top"/>
      <protection locked="0"/>
    </xf>
    <xf numFmtId="0" fontId="6" fillId="0" borderId="7" xfId="0" applyFont="1" applyBorder="1" applyAlignment="1" applyProtection="1">
      <alignment vertical="top"/>
      <protection locked="0"/>
    </xf>
    <xf numFmtId="0" fontId="6" fillId="0" borderId="8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6" fillId="0" borderId="7" xfId="0" applyFont="1" applyBorder="1" applyAlignment="1" applyProtection="1">
      <alignment horizontal="center" vertical="top"/>
      <protection locked="0"/>
    </xf>
    <xf numFmtId="3" fontId="7" fillId="0" borderId="0" xfId="0" applyNumberFormat="1" applyFont="1" applyBorder="1" applyAlignment="1" applyProtection="1">
      <alignment vertical="top"/>
      <protection locked="0"/>
    </xf>
    <xf numFmtId="3" fontId="7" fillId="0" borderId="6" xfId="0" applyNumberFormat="1" applyFont="1" applyBorder="1" applyAlignment="1" applyProtection="1">
      <alignment vertical="top"/>
      <protection locked="0"/>
    </xf>
    <xf numFmtId="3" fontId="7" fillId="0" borderId="10" xfId="0" applyNumberFormat="1" applyFont="1" applyBorder="1" applyAlignment="1" applyProtection="1">
      <alignment vertical="top"/>
      <protection locked="0"/>
    </xf>
    <xf numFmtId="3" fontId="7" fillId="0" borderId="9" xfId="0" applyNumberFormat="1" applyFont="1" applyBorder="1" applyAlignment="1" applyProtection="1">
      <alignment vertical="top"/>
      <protection locked="0"/>
    </xf>
    <xf numFmtId="0" fontId="7" fillId="0" borderId="6" xfId="0" applyFont="1" applyBorder="1" applyAlignment="1" applyProtection="1">
      <alignment vertical="top"/>
      <protection locked="0"/>
    </xf>
    <xf numFmtId="0" fontId="6" fillId="0" borderId="11" xfId="0" applyFont="1" applyBorder="1" applyAlignment="1" applyProtection="1">
      <alignment vertical="top"/>
      <protection locked="0"/>
    </xf>
    <xf numFmtId="3" fontId="7" fillId="0" borderId="12" xfId="0" applyNumberFormat="1" applyFont="1" applyBorder="1" applyAlignment="1" applyProtection="1">
      <alignment vertical="top"/>
      <protection locked="0"/>
    </xf>
    <xf numFmtId="3" fontId="7" fillId="0" borderId="13" xfId="0" applyNumberFormat="1" applyFont="1" applyBorder="1" applyAlignment="1" applyProtection="1">
      <alignment vertical="top"/>
      <protection locked="0"/>
    </xf>
    <xf numFmtId="0" fontId="6" fillId="0" borderId="1" xfId="0" applyFont="1" applyBorder="1" applyAlignment="1" applyProtection="1">
      <alignment vertical="top"/>
      <protection locked="0"/>
    </xf>
    <xf numFmtId="3" fontId="7" fillId="0" borderId="14" xfId="0" applyNumberFormat="1" applyFont="1" applyBorder="1" applyAlignment="1" applyProtection="1">
      <alignment vertical="top"/>
      <protection locked="0"/>
    </xf>
    <xf numFmtId="3" fontId="7" fillId="0" borderId="3" xfId="0" applyNumberFormat="1" applyFont="1" applyBorder="1" applyAlignment="1" applyProtection="1">
      <alignment vertical="top"/>
      <protection locked="0"/>
    </xf>
    <xf numFmtId="0" fontId="9" fillId="0" borderId="0" xfId="16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HP/koku00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00390625" defaultRowHeight="13.5"/>
  <cols>
    <col min="2" max="2" width="10.75390625" style="0" customWidth="1"/>
    <col min="4" max="4" width="8.375" style="0" customWidth="1"/>
    <col min="5" max="11" width="6.50390625" style="0" customWidth="1"/>
    <col min="12" max="12" width="12.00390625" style="0" customWidth="1"/>
    <col min="13" max="13" width="9.375" style="0" customWidth="1"/>
  </cols>
  <sheetData>
    <row r="1" ht="13.5">
      <c r="A1" s="30" t="s">
        <v>106</v>
      </c>
    </row>
    <row r="2" spans="2:13" ht="14.25">
      <c r="B2" s="2" t="s">
        <v>0</v>
      </c>
      <c r="C2" s="1" t="s">
        <v>1</v>
      </c>
      <c r="D2" s="1"/>
      <c r="E2" s="2"/>
      <c r="F2" s="2"/>
      <c r="G2" s="2"/>
      <c r="H2" s="3"/>
      <c r="I2" s="3"/>
      <c r="J2" s="3"/>
      <c r="K2" s="3"/>
      <c r="L2" s="4"/>
      <c r="M2" s="3"/>
    </row>
    <row r="3" spans="2:13" ht="14.25" thickBot="1">
      <c r="B3" s="5" t="s">
        <v>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2:13" ht="13.5">
      <c r="B4" s="7"/>
      <c r="C4" s="8"/>
      <c r="D4" s="7" t="s">
        <v>3</v>
      </c>
      <c r="E4" s="7" t="s">
        <v>4</v>
      </c>
      <c r="F4" s="7" t="s">
        <v>5</v>
      </c>
      <c r="G4" s="8" t="s">
        <v>6</v>
      </c>
      <c r="H4" s="7" t="s">
        <v>7</v>
      </c>
      <c r="I4" s="9" t="s">
        <v>8</v>
      </c>
      <c r="J4" s="7" t="s">
        <v>9</v>
      </c>
      <c r="K4" s="7" t="s">
        <v>10</v>
      </c>
      <c r="L4" s="7" t="s">
        <v>11</v>
      </c>
      <c r="M4" s="7" t="s">
        <v>12</v>
      </c>
    </row>
    <row r="5" spans="2:13" ht="13.5">
      <c r="B5" s="10"/>
      <c r="C5" s="11" t="s">
        <v>13</v>
      </c>
      <c r="D5" s="10" t="s">
        <v>14</v>
      </c>
      <c r="E5" s="10" t="s">
        <v>15</v>
      </c>
      <c r="F5" s="10"/>
      <c r="G5" s="11"/>
      <c r="H5" s="10" t="s">
        <v>16</v>
      </c>
      <c r="I5" s="12" t="s">
        <v>17</v>
      </c>
      <c r="J5" s="10" t="s">
        <v>18</v>
      </c>
      <c r="K5" s="10" t="s">
        <v>19</v>
      </c>
      <c r="L5" s="10" t="s">
        <v>20</v>
      </c>
      <c r="M5" s="10" t="s">
        <v>21</v>
      </c>
    </row>
    <row r="6" spans="2:13" ht="13.5">
      <c r="B6" s="10" t="s">
        <v>22</v>
      </c>
      <c r="C6" s="13"/>
      <c r="D6" s="14" t="s">
        <v>23</v>
      </c>
      <c r="E6" s="10" t="s">
        <v>24</v>
      </c>
      <c r="F6" s="10" t="s">
        <v>24</v>
      </c>
      <c r="G6" s="11" t="s">
        <v>24</v>
      </c>
      <c r="H6" s="10" t="s">
        <v>24</v>
      </c>
      <c r="I6" s="12" t="s">
        <v>24</v>
      </c>
      <c r="J6" s="10" t="s">
        <v>25</v>
      </c>
      <c r="K6" s="10" t="s">
        <v>24</v>
      </c>
      <c r="L6" s="14" t="s">
        <v>26</v>
      </c>
      <c r="M6" s="10" t="s">
        <v>27</v>
      </c>
    </row>
    <row r="7" spans="2:13" ht="14.25" thickBot="1">
      <c r="B7" s="15"/>
      <c r="C7" s="16"/>
      <c r="D7" s="15"/>
      <c r="E7" s="15"/>
      <c r="F7" s="15"/>
      <c r="G7" s="16"/>
      <c r="H7" s="15"/>
      <c r="I7" s="17"/>
      <c r="J7" s="15"/>
      <c r="K7" s="15"/>
      <c r="L7" s="15" t="s">
        <v>28</v>
      </c>
      <c r="M7" s="18" t="s">
        <v>15</v>
      </c>
    </row>
    <row r="8" spans="2:13" ht="13.5">
      <c r="B8" s="10" t="s">
        <v>29</v>
      </c>
      <c r="C8" s="19">
        <f aca="true" t="shared" si="0" ref="C8:M8">SUM(C9:C10)</f>
        <v>462446</v>
      </c>
      <c r="D8" s="19">
        <f t="shared" si="0"/>
        <v>52421</v>
      </c>
      <c r="E8" s="19">
        <f t="shared" si="0"/>
        <v>17438</v>
      </c>
      <c r="F8" s="19">
        <f t="shared" si="0"/>
        <v>78482</v>
      </c>
      <c r="G8" s="19">
        <f t="shared" si="0"/>
        <v>58106</v>
      </c>
      <c r="H8" s="19">
        <f t="shared" si="0"/>
        <v>39606</v>
      </c>
      <c r="I8" s="19">
        <f t="shared" si="0"/>
        <v>5276</v>
      </c>
      <c r="J8" s="19">
        <f t="shared" si="0"/>
        <v>46056</v>
      </c>
      <c r="K8" s="19">
        <f t="shared" si="0"/>
        <v>13501</v>
      </c>
      <c r="L8" s="19">
        <f t="shared" si="0"/>
        <v>151148</v>
      </c>
      <c r="M8" s="20">
        <f t="shared" si="0"/>
        <v>412</v>
      </c>
    </row>
    <row r="9" spans="2:13" ht="13.5">
      <c r="B9" s="14" t="s">
        <v>30</v>
      </c>
      <c r="C9" s="19">
        <f aca="true" t="shared" si="1" ref="C9:M9">SUM(C11:C17)</f>
        <v>213870</v>
      </c>
      <c r="D9" s="19">
        <f t="shared" si="1"/>
        <v>25785</v>
      </c>
      <c r="E9" s="19">
        <f t="shared" si="1"/>
        <v>9380</v>
      </c>
      <c r="F9" s="19">
        <f t="shared" si="1"/>
        <v>39187</v>
      </c>
      <c r="G9" s="19">
        <f t="shared" si="1"/>
        <v>30929</v>
      </c>
      <c r="H9" s="19">
        <f t="shared" si="1"/>
        <v>18207</v>
      </c>
      <c r="I9" s="19">
        <f t="shared" si="1"/>
        <v>2620</v>
      </c>
      <c r="J9" s="19">
        <f t="shared" si="1"/>
        <v>12698</v>
      </c>
      <c r="K9" s="19">
        <f t="shared" si="1"/>
        <v>5930</v>
      </c>
      <c r="L9" s="19">
        <f t="shared" si="1"/>
        <v>68885</v>
      </c>
      <c r="M9" s="20">
        <f t="shared" si="1"/>
        <v>249</v>
      </c>
    </row>
    <row r="10" spans="2:13" ht="14.25" thickBot="1">
      <c r="B10" s="15" t="s">
        <v>31</v>
      </c>
      <c r="C10" s="21">
        <f aca="true" t="shared" si="2" ref="C10:M10">C18+C24+C33+C39+C47+C59+C69+C79</f>
        <v>248576</v>
      </c>
      <c r="D10" s="21">
        <f t="shared" si="2"/>
        <v>26636</v>
      </c>
      <c r="E10" s="21">
        <f t="shared" si="2"/>
        <v>8058</v>
      </c>
      <c r="F10" s="21">
        <f t="shared" si="2"/>
        <v>39295</v>
      </c>
      <c r="G10" s="21">
        <f t="shared" si="2"/>
        <v>27177</v>
      </c>
      <c r="H10" s="21">
        <f t="shared" si="2"/>
        <v>21399</v>
      </c>
      <c r="I10" s="21">
        <f t="shared" si="2"/>
        <v>2656</v>
      </c>
      <c r="J10" s="21">
        <f t="shared" si="2"/>
        <v>33358</v>
      </c>
      <c r="K10" s="21">
        <f t="shared" si="2"/>
        <v>7571</v>
      </c>
      <c r="L10" s="21">
        <f t="shared" si="2"/>
        <v>82263</v>
      </c>
      <c r="M10" s="22">
        <f t="shared" si="2"/>
        <v>163</v>
      </c>
    </row>
    <row r="11" spans="2:13" ht="13.5">
      <c r="B11" s="14" t="s">
        <v>32</v>
      </c>
      <c r="C11" s="19">
        <f aca="true" t="shared" si="3" ref="C11:C17">SUM(D11:M11)</f>
        <v>102566</v>
      </c>
      <c r="D11" s="19">
        <v>13735</v>
      </c>
      <c r="E11" s="19">
        <v>5608</v>
      </c>
      <c r="F11" s="19">
        <v>20765</v>
      </c>
      <c r="G11" s="19">
        <v>18059</v>
      </c>
      <c r="H11" s="19">
        <v>9520</v>
      </c>
      <c r="I11" s="19">
        <v>1151</v>
      </c>
      <c r="J11" s="19">
        <v>2798</v>
      </c>
      <c r="K11" s="19">
        <v>2614</v>
      </c>
      <c r="L11" s="19">
        <v>28123</v>
      </c>
      <c r="M11" s="23">
        <v>193</v>
      </c>
    </row>
    <row r="12" spans="2:13" ht="13.5">
      <c r="B12" s="14" t="s">
        <v>33</v>
      </c>
      <c r="C12" s="19">
        <f t="shared" si="3"/>
        <v>28508</v>
      </c>
      <c r="D12" s="19">
        <v>2681</v>
      </c>
      <c r="E12" s="19">
        <v>929</v>
      </c>
      <c r="F12" s="19">
        <v>4742</v>
      </c>
      <c r="G12" s="19">
        <v>3683</v>
      </c>
      <c r="H12" s="19">
        <v>2747</v>
      </c>
      <c r="I12" s="19">
        <v>488</v>
      </c>
      <c r="J12" s="19">
        <v>357</v>
      </c>
      <c r="K12" s="19">
        <v>699</v>
      </c>
      <c r="L12" s="19">
        <v>12172</v>
      </c>
      <c r="M12" s="20">
        <v>10</v>
      </c>
    </row>
    <row r="13" spans="2:13" ht="13.5">
      <c r="B13" s="14" t="s">
        <v>34</v>
      </c>
      <c r="C13" s="19">
        <f t="shared" si="3"/>
        <v>14609</v>
      </c>
      <c r="D13" s="19">
        <v>1574</v>
      </c>
      <c r="E13" s="19">
        <v>459</v>
      </c>
      <c r="F13" s="19">
        <v>2250</v>
      </c>
      <c r="G13" s="19">
        <v>1688</v>
      </c>
      <c r="H13" s="19">
        <v>969</v>
      </c>
      <c r="I13" s="19">
        <v>119</v>
      </c>
      <c r="J13" s="19">
        <v>2929</v>
      </c>
      <c r="K13" s="19">
        <v>439</v>
      </c>
      <c r="L13" s="19">
        <v>4182</v>
      </c>
      <c r="M13" s="20" t="s">
        <v>35</v>
      </c>
    </row>
    <row r="14" spans="2:13" ht="13.5">
      <c r="B14" s="14" t="s">
        <v>36</v>
      </c>
      <c r="C14" s="19">
        <f t="shared" si="3"/>
        <v>17440</v>
      </c>
      <c r="D14" s="19">
        <v>1907</v>
      </c>
      <c r="E14" s="19">
        <v>577</v>
      </c>
      <c r="F14" s="19">
        <v>2883</v>
      </c>
      <c r="G14" s="19">
        <v>1965</v>
      </c>
      <c r="H14" s="19">
        <v>1592</v>
      </c>
      <c r="I14" s="19">
        <v>229</v>
      </c>
      <c r="J14" s="19">
        <v>351</v>
      </c>
      <c r="K14" s="19">
        <v>507</v>
      </c>
      <c r="L14" s="19">
        <v>7424</v>
      </c>
      <c r="M14" s="20">
        <v>5</v>
      </c>
    </row>
    <row r="15" spans="2:13" ht="13.5">
      <c r="B15" s="14" t="s">
        <v>37</v>
      </c>
      <c r="C15" s="19">
        <f t="shared" si="3"/>
        <v>16682</v>
      </c>
      <c r="D15" s="19">
        <v>2014</v>
      </c>
      <c r="E15" s="19">
        <v>559</v>
      </c>
      <c r="F15" s="19">
        <v>2672</v>
      </c>
      <c r="G15" s="19">
        <v>1927</v>
      </c>
      <c r="H15" s="19">
        <v>1038</v>
      </c>
      <c r="I15" s="19">
        <v>129</v>
      </c>
      <c r="J15" s="19">
        <v>3442</v>
      </c>
      <c r="K15" s="19">
        <v>476</v>
      </c>
      <c r="L15" s="19">
        <v>4423</v>
      </c>
      <c r="M15" s="20">
        <v>2</v>
      </c>
    </row>
    <row r="16" spans="2:13" ht="13.5">
      <c r="B16" s="14" t="s">
        <v>38</v>
      </c>
      <c r="C16" s="19">
        <f t="shared" si="3"/>
        <v>17097</v>
      </c>
      <c r="D16" s="19">
        <v>1953</v>
      </c>
      <c r="E16" s="19">
        <v>617</v>
      </c>
      <c r="F16" s="19">
        <v>3049</v>
      </c>
      <c r="G16" s="19">
        <v>1847</v>
      </c>
      <c r="H16" s="19">
        <v>1316</v>
      </c>
      <c r="I16" s="19">
        <v>373</v>
      </c>
      <c r="J16" s="19">
        <v>331</v>
      </c>
      <c r="K16" s="19">
        <v>629</v>
      </c>
      <c r="L16" s="19">
        <v>6970</v>
      </c>
      <c r="M16" s="20">
        <v>12</v>
      </c>
    </row>
    <row r="17" spans="2:13" ht="14.25" thickBot="1">
      <c r="B17" s="14" t="s">
        <v>39</v>
      </c>
      <c r="C17" s="19">
        <f t="shared" si="3"/>
        <v>16968</v>
      </c>
      <c r="D17" s="19">
        <v>1921</v>
      </c>
      <c r="E17" s="19">
        <v>631</v>
      </c>
      <c r="F17" s="19">
        <v>2826</v>
      </c>
      <c r="G17" s="19">
        <v>1760</v>
      </c>
      <c r="H17" s="19">
        <v>1025</v>
      </c>
      <c r="I17" s="19">
        <v>131</v>
      </c>
      <c r="J17" s="19">
        <v>2490</v>
      </c>
      <c r="K17" s="19">
        <v>566</v>
      </c>
      <c r="L17" s="19">
        <v>5591</v>
      </c>
      <c r="M17" s="20">
        <v>27</v>
      </c>
    </row>
    <row r="18" spans="2:13" ht="14.25" thickBot="1">
      <c r="B18" s="24" t="s">
        <v>40</v>
      </c>
      <c r="C18" s="25">
        <f aca="true" t="shared" si="4" ref="C18:M18">SUM(C19:C23)</f>
        <v>14528</v>
      </c>
      <c r="D18" s="25">
        <f t="shared" si="4"/>
        <v>1338</v>
      </c>
      <c r="E18" s="25">
        <f t="shared" si="4"/>
        <v>393</v>
      </c>
      <c r="F18" s="25">
        <f t="shared" si="4"/>
        <v>1908</v>
      </c>
      <c r="G18" s="25">
        <f t="shared" si="4"/>
        <v>1347</v>
      </c>
      <c r="H18" s="25">
        <f t="shared" si="4"/>
        <v>979</v>
      </c>
      <c r="I18" s="25">
        <f t="shared" si="4"/>
        <v>76</v>
      </c>
      <c r="J18" s="25">
        <f t="shared" si="4"/>
        <v>4609</v>
      </c>
      <c r="K18" s="25">
        <f t="shared" si="4"/>
        <v>389</v>
      </c>
      <c r="L18" s="25">
        <f t="shared" si="4"/>
        <v>3446</v>
      </c>
      <c r="M18" s="26">
        <f t="shared" si="4"/>
        <v>43</v>
      </c>
    </row>
    <row r="19" spans="2:13" ht="13.5">
      <c r="B19" s="14" t="s">
        <v>41</v>
      </c>
      <c r="C19" s="19">
        <f>SUM(D19:M19)</f>
        <v>3838</v>
      </c>
      <c r="D19" s="19">
        <v>463</v>
      </c>
      <c r="E19" s="19">
        <v>120</v>
      </c>
      <c r="F19" s="19">
        <v>585</v>
      </c>
      <c r="G19" s="19">
        <v>454</v>
      </c>
      <c r="H19" s="19">
        <v>418</v>
      </c>
      <c r="I19" s="19">
        <v>27</v>
      </c>
      <c r="J19" s="19">
        <v>777</v>
      </c>
      <c r="K19" s="19">
        <v>92</v>
      </c>
      <c r="L19" s="19">
        <v>893</v>
      </c>
      <c r="M19" s="20">
        <v>9</v>
      </c>
    </row>
    <row r="20" spans="2:13" ht="13.5">
      <c r="B20" s="14" t="s">
        <v>42</v>
      </c>
      <c r="C20" s="19">
        <f>SUM(D20:M20)</f>
        <v>3606</v>
      </c>
      <c r="D20" s="19">
        <v>279</v>
      </c>
      <c r="E20" s="19">
        <v>69</v>
      </c>
      <c r="F20" s="19">
        <v>466</v>
      </c>
      <c r="G20" s="19">
        <v>309</v>
      </c>
      <c r="H20" s="19">
        <v>128</v>
      </c>
      <c r="I20" s="19">
        <v>11</v>
      </c>
      <c r="J20" s="19">
        <v>1305</v>
      </c>
      <c r="K20" s="19">
        <v>104</v>
      </c>
      <c r="L20" s="19">
        <v>932</v>
      </c>
      <c r="M20" s="20">
        <v>3</v>
      </c>
    </row>
    <row r="21" spans="2:13" ht="13.5">
      <c r="B21" s="14" t="s">
        <v>43</v>
      </c>
      <c r="C21" s="19">
        <f>SUM(D21:M21)</f>
        <v>733</v>
      </c>
      <c r="D21" s="19">
        <v>68</v>
      </c>
      <c r="E21" s="19">
        <v>29</v>
      </c>
      <c r="F21" s="19">
        <v>71</v>
      </c>
      <c r="G21" s="19">
        <v>45</v>
      </c>
      <c r="H21" s="19">
        <v>107</v>
      </c>
      <c r="I21" s="19">
        <v>3</v>
      </c>
      <c r="J21" s="19">
        <v>124</v>
      </c>
      <c r="K21" s="19">
        <v>35</v>
      </c>
      <c r="L21" s="19">
        <v>250</v>
      </c>
      <c r="M21" s="20">
        <v>1</v>
      </c>
    </row>
    <row r="22" spans="2:13" ht="13.5">
      <c r="B22" s="14" t="s">
        <v>44</v>
      </c>
      <c r="C22" s="19">
        <f>SUM(D22:M22)</f>
        <v>5211</v>
      </c>
      <c r="D22" s="19">
        <v>420</v>
      </c>
      <c r="E22" s="19">
        <v>105</v>
      </c>
      <c r="F22" s="19">
        <v>611</v>
      </c>
      <c r="G22" s="19">
        <v>470</v>
      </c>
      <c r="H22" s="19">
        <v>241</v>
      </c>
      <c r="I22" s="19">
        <v>28</v>
      </c>
      <c r="J22" s="19">
        <v>2309</v>
      </c>
      <c r="K22" s="19">
        <v>125</v>
      </c>
      <c r="L22" s="19">
        <v>872</v>
      </c>
      <c r="M22" s="20">
        <v>30</v>
      </c>
    </row>
    <row r="23" spans="2:13" ht="14.25" thickBot="1">
      <c r="B23" s="14" t="s">
        <v>45</v>
      </c>
      <c r="C23" s="19">
        <f>SUM(D23:M23)</f>
        <v>1140</v>
      </c>
      <c r="D23" s="19">
        <v>108</v>
      </c>
      <c r="E23" s="19">
        <v>70</v>
      </c>
      <c r="F23" s="19">
        <v>175</v>
      </c>
      <c r="G23" s="19">
        <v>69</v>
      </c>
      <c r="H23" s="19">
        <v>85</v>
      </c>
      <c r="I23" s="19">
        <v>7</v>
      </c>
      <c r="J23" s="19">
        <v>94</v>
      </c>
      <c r="K23" s="19">
        <v>33</v>
      </c>
      <c r="L23" s="19">
        <v>499</v>
      </c>
      <c r="M23" s="20" t="s">
        <v>35</v>
      </c>
    </row>
    <row r="24" spans="2:13" ht="14.25" thickBot="1">
      <c r="B24" s="24" t="s">
        <v>46</v>
      </c>
      <c r="C24" s="25">
        <f aca="true" t="shared" si="5" ref="C24:M24">SUM(C25:C32)</f>
        <v>38333</v>
      </c>
      <c r="D24" s="25">
        <f t="shared" si="5"/>
        <v>3665</v>
      </c>
      <c r="E24" s="25">
        <f t="shared" si="5"/>
        <v>1058</v>
      </c>
      <c r="F24" s="25">
        <f t="shared" si="5"/>
        <v>5496</v>
      </c>
      <c r="G24" s="25">
        <f t="shared" si="5"/>
        <v>4298</v>
      </c>
      <c r="H24" s="25">
        <f t="shared" si="5"/>
        <v>3218</v>
      </c>
      <c r="I24" s="25">
        <f t="shared" si="5"/>
        <v>281</v>
      </c>
      <c r="J24" s="25">
        <f t="shared" si="5"/>
        <v>9348</v>
      </c>
      <c r="K24" s="25">
        <f t="shared" si="5"/>
        <v>1098</v>
      </c>
      <c r="L24" s="25">
        <f t="shared" si="5"/>
        <v>9863</v>
      </c>
      <c r="M24" s="26">
        <f t="shared" si="5"/>
        <v>8</v>
      </c>
    </row>
    <row r="25" spans="2:13" ht="13.5">
      <c r="B25" s="14" t="s">
        <v>47</v>
      </c>
      <c r="C25" s="19">
        <f aca="true" t="shared" si="6" ref="C25:C32">SUM(D25:M25)</f>
        <v>13230</v>
      </c>
      <c r="D25" s="19">
        <v>1454</v>
      </c>
      <c r="E25" s="19">
        <v>466</v>
      </c>
      <c r="F25" s="19">
        <v>2094</v>
      </c>
      <c r="G25" s="19">
        <v>1864</v>
      </c>
      <c r="H25" s="19">
        <v>1907</v>
      </c>
      <c r="I25" s="19">
        <v>127</v>
      </c>
      <c r="J25" s="19">
        <v>1255</v>
      </c>
      <c r="K25" s="19">
        <v>442</v>
      </c>
      <c r="L25" s="19">
        <v>3620</v>
      </c>
      <c r="M25" s="20">
        <v>1</v>
      </c>
    </row>
    <row r="26" spans="2:13" ht="13.5">
      <c r="B26" s="14" t="s">
        <v>48</v>
      </c>
      <c r="C26" s="19">
        <f t="shared" si="6"/>
        <v>6606</v>
      </c>
      <c r="D26" s="19">
        <v>574</v>
      </c>
      <c r="E26" s="19">
        <v>176</v>
      </c>
      <c r="F26" s="19">
        <v>903</v>
      </c>
      <c r="G26" s="19">
        <v>706</v>
      </c>
      <c r="H26" s="19">
        <v>447</v>
      </c>
      <c r="I26" s="19">
        <v>41</v>
      </c>
      <c r="J26" s="19">
        <v>1989</v>
      </c>
      <c r="K26" s="19">
        <v>196</v>
      </c>
      <c r="L26" s="19">
        <v>1573</v>
      </c>
      <c r="M26" s="20">
        <v>1</v>
      </c>
    </row>
    <row r="27" spans="2:13" ht="13.5">
      <c r="B27" s="14" t="s">
        <v>49</v>
      </c>
      <c r="C27" s="19">
        <f t="shared" si="6"/>
        <v>6262</v>
      </c>
      <c r="D27" s="19">
        <v>570</v>
      </c>
      <c r="E27" s="19">
        <v>130</v>
      </c>
      <c r="F27" s="19">
        <v>855</v>
      </c>
      <c r="G27" s="19">
        <v>606</v>
      </c>
      <c r="H27" s="19">
        <v>314</v>
      </c>
      <c r="I27" s="19">
        <v>28</v>
      </c>
      <c r="J27" s="19">
        <v>2406</v>
      </c>
      <c r="K27" s="19">
        <v>132</v>
      </c>
      <c r="L27" s="19">
        <v>1216</v>
      </c>
      <c r="M27" s="20">
        <v>5</v>
      </c>
    </row>
    <row r="28" spans="2:13" ht="13.5">
      <c r="B28" s="14" t="s">
        <v>50</v>
      </c>
      <c r="C28" s="19">
        <f t="shared" si="6"/>
        <v>4504</v>
      </c>
      <c r="D28" s="19">
        <v>380</v>
      </c>
      <c r="E28" s="19">
        <v>96</v>
      </c>
      <c r="F28" s="19">
        <v>592</v>
      </c>
      <c r="G28" s="19">
        <v>420</v>
      </c>
      <c r="H28" s="19">
        <v>223</v>
      </c>
      <c r="I28" s="19">
        <v>29</v>
      </c>
      <c r="J28" s="19">
        <v>1488</v>
      </c>
      <c r="K28" s="19">
        <v>105</v>
      </c>
      <c r="L28" s="19">
        <v>1171</v>
      </c>
      <c r="M28" s="20" t="s">
        <v>35</v>
      </c>
    </row>
    <row r="29" spans="2:13" ht="13.5">
      <c r="B29" s="14" t="s">
        <v>51</v>
      </c>
      <c r="C29" s="19">
        <f t="shared" si="6"/>
        <v>2485</v>
      </c>
      <c r="D29" s="19">
        <v>217</v>
      </c>
      <c r="E29" s="19">
        <v>68</v>
      </c>
      <c r="F29" s="19">
        <v>329</v>
      </c>
      <c r="G29" s="19">
        <v>227</v>
      </c>
      <c r="H29" s="19">
        <v>109</v>
      </c>
      <c r="I29" s="19">
        <v>10</v>
      </c>
      <c r="J29" s="19">
        <v>691</v>
      </c>
      <c r="K29" s="19">
        <v>75</v>
      </c>
      <c r="L29" s="19">
        <v>759</v>
      </c>
      <c r="M29" s="20" t="s">
        <v>35</v>
      </c>
    </row>
    <row r="30" spans="2:13" ht="13.5">
      <c r="B30" s="14" t="s">
        <v>52</v>
      </c>
      <c r="C30" s="19">
        <f t="shared" si="6"/>
        <v>2938</v>
      </c>
      <c r="D30" s="19">
        <v>273</v>
      </c>
      <c r="E30" s="19">
        <v>74</v>
      </c>
      <c r="F30" s="19">
        <v>432</v>
      </c>
      <c r="G30" s="19">
        <v>276</v>
      </c>
      <c r="H30" s="19">
        <v>126</v>
      </c>
      <c r="I30" s="19">
        <v>30</v>
      </c>
      <c r="J30" s="19">
        <v>856</v>
      </c>
      <c r="K30" s="19">
        <v>81</v>
      </c>
      <c r="L30" s="19">
        <v>790</v>
      </c>
      <c r="M30" s="20" t="s">
        <v>35</v>
      </c>
    </row>
    <row r="31" spans="2:13" ht="13.5">
      <c r="B31" s="14" t="s">
        <v>53</v>
      </c>
      <c r="C31" s="19">
        <f t="shared" si="6"/>
        <v>398</v>
      </c>
      <c r="D31" s="19">
        <v>23</v>
      </c>
      <c r="E31" s="19">
        <v>6</v>
      </c>
      <c r="F31" s="19">
        <v>29</v>
      </c>
      <c r="G31" s="19">
        <v>19</v>
      </c>
      <c r="H31" s="19">
        <v>19</v>
      </c>
      <c r="I31" s="19">
        <v>1</v>
      </c>
      <c r="J31" s="19">
        <v>166</v>
      </c>
      <c r="K31" s="19">
        <v>9</v>
      </c>
      <c r="L31" s="19">
        <v>126</v>
      </c>
      <c r="M31" s="20" t="s">
        <v>35</v>
      </c>
    </row>
    <row r="32" spans="2:13" ht="14.25" thickBot="1">
      <c r="B32" s="14" t="s">
        <v>54</v>
      </c>
      <c r="C32" s="19">
        <f t="shared" si="6"/>
        <v>1910</v>
      </c>
      <c r="D32" s="19">
        <v>174</v>
      </c>
      <c r="E32" s="19">
        <v>42</v>
      </c>
      <c r="F32" s="19">
        <v>262</v>
      </c>
      <c r="G32" s="19">
        <v>180</v>
      </c>
      <c r="H32" s="19">
        <v>73</v>
      </c>
      <c r="I32" s="19">
        <v>15</v>
      </c>
      <c r="J32" s="19">
        <v>497</v>
      </c>
      <c r="K32" s="19">
        <v>58</v>
      </c>
      <c r="L32" s="19">
        <v>608</v>
      </c>
      <c r="M32" s="20">
        <v>1</v>
      </c>
    </row>
    <row r="33" spans="2:13" ht="14.25" thickBot="1">
      <c r="B33" s="24" t="s">
        <v>55</v>
      </c>
      <c r="C33" s="25">
        <f aca="true" t="shared" si="7" ref="C33:M33">SUM(C34:C38)</f>
        <v>14593</v>
      </c>
      <c r="D33" s="25">
        <f t="shared" si="7"/>
        <v>1366</v>
      </c>
      <c r="E33" s="25">
        <f t="shared" si="7"/>
        <v>508</v>
      </c>
      <c r="F33" s="25">
        <f t="shared" si="7"/>
        <v>2353</v>
      </c>
      <c r="G33" s="25">
        <f t="shared" si="7"/>
        <v>1553</v>
      </c>
      <c r="H33" s="25">
        <f t="shared" si="7"/>
        <v>1066</v>
      </c>
      <c r="I33" s="25">
        <f t="shared" si="7"/>
        <v>112</v>
      </c>
      <c r="J33" s="25">
        <f t="shared" si="7"/>
        <v>1423</v>
      </c>
      <c r="K33" s="25">
        <f t="shared" si="7"/>
        <v>392</v>
      </c>
      <c r="L33" s="25">
        <f t="shared" si="7"/>
        <v>5812</v>
      </c>
      <c r="M33" s="26">
        <f t="shared" si="7"/>
        <v>8</v>
      </c>
    </row>
    <row r="34" spans="2:13" ht="13.5">
      <c r="B34" s="14" t="s">
        <v>56</v>
      </c>
      <c r="C34" s="19">
        <f>SUM(D34:M34)</f>
        <v>928</v>
      </c>
      <c r="D34" s="19">
        <v>64</v>
      </c>
      <c r="E34" s="19">
        <v>25</v>
      </c>
      <c r="F34" s="19">
        <v>95</v>
      </c>
      <c r="G34" s="19">
        <v>64</v>
      </c>
      <c r="H34" s="19">
        <v>184</v>
      </c>
      <c r="I34" s="19">
        <v>9</v>
      </c>
      <c r="J34" s="19">
        <v>253</v>
      </c>
      <c r="K34" s="19">
        <v>26</v>
      </c>
      <c r="L34" s="19">
        <v>206</v>
      </c>
      <c r="M34" s="20">
        <v>2</v>
      </c>
    </row>
    <row r="35" spans="2:13" ht="13.5">
      <c r="B35" s="14" t="s">
        <v>57</v>
      </c>
      <c r="C35" s="19">
        <f>SUM(D35:M35)</f>
        <v>2283</v>
      </c>
      <c r="D35" s="19">
        <v>214</v>
      </c>
      <c r="E35" s="19">
        <v>75</v>
      </c>
      <c r="F35" s="19">
        <v>379</v>
      </c>
      <c r="G35" s="19">
        <v>222</v>
      </c>
      <c r="H35" s="19">
        <v>102</v>
      </c>
      <c r="I35" s="19">
        <v>22</v>
      </c>
      <c r="J35" s="19">
        <v>425</v>
      </c>
      <c r="K35" s="19">
        <v>47</v>
      </c>
      <c r="L35" s="19">
        <v>796</v>
      </c>
      <c r="M35" s="20">
        <v>1</v>
      </c>
    </row>
    <row r="36" spans="2:13" ht="13.5">
      <c r="B36" s="14" t="s">
        <v>58</v>
      </c>
      <c r="C36" s="19">
        <f>SUM(D36:M36)</f>
        <v>5985</v>
      </c>
      <c r="D36" s="19">
        <v>558</v>
      </c>
      <c r="E36" s="19">
        <v>221</v>
      </c>
      <c r="F36" s="19">
        <v>1049</v>
      </c>
      <c r="G36" s="19">
        <v>697</v>
      </c>
      <c r="H36" s="19">
        <v>336</v>
      </c>
      <c r="I36" s="19">
        <v>55</v>
      </c>
      <c r="J36" s="19">
        <v>209</v>
      </c>
      <c r="K36" s="19">
        <v>185</v>
      </c>
      <c r="L36" s="19">
        <v>2672</v>
      </c>
      <c r="M36" s="20">
        <v>3</v>
      </c>
    </row>
    <row r="37" spans="2:13" ht="13.5">
      <c r="B37" s="14" t="s">
        <v>59</v>
      </c>
      <c r="C37" s="19">
        <f>SUM(D37:M37)</f>
        <v>2310</v>
      </c>
      <c r="D37" s="19">
        <v>239</v>
      </c>
      <c r="E37" s="19">
        <v>93</v>
      </c>
      <c r="F37" s="19">
        <v>375</v>
      </c>
      <c r="G37" s="19">
        <v>271</v>
      </c>
      <c r="H37" s="19">
        <v>105</v>
      </c>
      <c r="I37" s="19">
        <v>12</v>
      </c>
      <c r="J37" s="19">
        <v>204</v>
      </c>
      <c r="K37" s="19">
        <v>41</v>
      </c>
      <c r="L37" s="19">
        <v>968</v>
      </c>
      <c r="M37" s="20">
        <v>2</v>
      </c>
    </row>
    <row r="38" spans="2:13" ht="14.25" thickBot="1">
      <c r="B38" s="14" t="s">
        <v>60</v>
      </c>
      <c r="C38" s="19">
        <f>SUM(D38:M38)</f>
        <v>3087</v>
      </c>
      <c r="D38" s="19">
        <v>291</v>
      </c>
      <c r="E38" s="19">
        <v>94</v>
      </c>
      <c r="F38" s="19">
        <v>455</v>
      </c>
      <c r="G38" s="19">
        <v>299</v>
      </c>
      <c r="H38" s="19">
        <v>339</v>
      </c>
      <c r="I38" s="19">
        <v>14</v>
      </c>
      <c r="J38" s="19">
        <v>332</v>
      </c>
      <c r="K38" s="19">
        <v>93</v>
      </c>
      <c r="L38" s="19">
        <v>1170</v>
      </c>
      <c r="M38" s="20" t="s">
        <v>61</v>
      </c>
    </row>
    <row r="39" spans="2:13" ht="14.25" thickBot="1">
      <c r="B39" s="24" t="s">
        <v>62</v>
      </c>
      <c r="C39" s="25">
        <f aca="true" t="shared" si="8" ref="C39:M39">SUM(C40:C46)</f>
        <v>22634</v>
      </c>
      <c r="D39" s="25">
        <f t="shared" si="8"/>
        <v>2323</v>
      </c>
      <c r="E39" s="25">
        <f t="shared" si="8"/>
        <v>793</v>
      </c>
      <c r="F39" s="25">
        <f t="shared" si="8"/>
        <v>3491</v>
      </c>
      <c r="G39" s="25">
        <f t="shared" si="8"/>
        <v>2394</v>
      </c>
      <c r="H39" s="25">
        <f t="shared" si="8"/>
        <v>1598</v>
      </c>
      <c r="I39" s="25">
        <f t="shared" si="8"/>
        <v>182</v>
      </c>
      <c r="J39" s="25">
        <f t="shared" si="8"/>
        <v>2074</v>
      </c>
      <c r="K39" s="25">
        <f t="shared" si="8"/>
        <v>924</v>
      </c>
      <c r="L39" s="25">
        <f t="shared" si="8"/>
        <v>8852</v>
      </c>
      <c r="M39" s="26">
        <f t="shared" si="8"/>
        <v>3</v>
      </c>
    </row>
    <row r="40" spans="2:13" ht="13.5">
      <c r="B40" s="14" t="s">
        <v>63</v>
      </c>
      <c r="C40" s="19">
        <f aca="true" t="shared" si="9" ref="C40:C46">SUM(D40:M40)</f>
        <v>7039</v>
      </c>
      <c r="D40" s="19">
        <v>661</v>
      </c>
      <c r="E40" s="19">
        <v>205</v>
      </c>
      <c r="F40" s="19">
        <v>1146</v>
      </c>
      <c r="G40" s="19">
        <v>819</v>
      </c>
      <c r="H40" s="19">
        <v>397</v>
      </c>
      <c r="I40" s="19">
        <v>50</v>
      </c>
      <c r="J40" s="19">
        <v>642</v>
      </c>
      <c r="K40" s="19">
        <v>230</v>
      </c>
      <c r="L40" s="19">
        <v>2888</v>
      </c>
      <c r="M40" s="20">
        <v>1</v>
      </c>
    </row>
    <row r="41" spans="2:13" ht="13.5">
      <c r="B41" s="14" t="s">
        <v>64</v>
      </c>
      <c r="C41" s="19">
        <f t="shared" si="9"/>
        <v>2326</v>
      </c>
      <c r="D41" s="19">
        <v>269</v>
      </c>
      <c r="E41" s="19">
        <v>99</v>
      </c>
      <c r="F41" s="19">
        <v>417</v>
      </c>
      <c r="G41" s="19">
        <v>301</v>
      </c>
      <c r="H41" s="19">
        <v>168</v>
      </c>
      <c r="I41" s="19">
        <v>22</v>
      </c>
      <c r="J41" s="19">
        <v>64</v>
      </c>
      <c r="K41" s="19">
        <v>97</v>
      </c>
      <c r="L41" s="19">
        <v>887</v>
      </c>
      <c r="M41" s="20">
        <v>2</v>
      </c>
    </row>
    <row r="42" spans="2:13" ht="13.5">
      <c r="B42" s="14" t="s">
        <v>65</v>
      </c>
      <c r="C42" s="19">
        <f t="shared" si="9"/>
        <v>2514</v>
      </c>
      <c r="D42" s="19">
        <v>269</v>
      </c>
      <c r="E42" s="19">
        <v>69</v>
      </c>
      <c r="F42" s="19">
        <v>361</v>
      </c>
      <c r="G42" s="19">
        <v>241</v>
      </c>
      <c r="H42" s="19">
        <v>136</v>
      </c>
      <c r="I42" s="19">
        <v>12</v>
      </c>
      <c r="J42" s="19">
        <v>329</v>
      </c>
      <c r="K42" s="19">
        <v>94</v>
      </c>
      <c r="L42" s="19">
        <v>1003</v>
      </c>
      <c r="M42" s="20" t="s">
        <v>61</v>
      </c>
    </row>
    <row r="43" spans="2:13" ht="13.5">
      <c r="B43" s="14" t="s">
        <v>66</v>
      </c>
      <c r="C43" s="19">
        <f t="shared" si="9"/>
        <v>942</v>
      </c>
      <c r="D43" s="19">
        <v>79</v>
      </c>
      <c r="E43" s="19">
        <v>58</v>
      </c>
      <c r="F43" s="19">
        <v>129</v>
      </c>
      <c r="G43" s="19">
        <v>41</v>
      </c>
      <c r="H43" s="19">
        <v>138</v>
      </c>
      <c r="I43" s="19">
        <v>4</v>
      </c>
      <c r="J43" s="19">
        <v>98</v>
      </c>
      <c r="K43" s="19">
        <v>67</v>
      </c>
      <c r="L43" s="19">
        <v>328</v>
      </c>
      <c r="M43" s="20" t="s">
        <v>61</v>
      </c>
    </row>
    <row r="44" spans="2:13" ht="13.5">
      <c r="B44" s="14" t="s">
        <v>67</v>
      </c>
      <c r="C44" s="19">
        <f t="shared" si="9"/>
        <v>4169</v>
      </c>
      <c r="D44" s="19">
        <v>524</v>
      </c>
      <c r="E44" s="19">
        <v>169</v>
      </c>
      <c r="F44" s="19">
        <v>646</v>
      </c>
      <c r="G44" s="19">
        <v>489</v>
      </c>
      <c r="H44" s="19">
        <v>368</v>
      </c>
      <c r="I44" s="19">
        <v>32</v>
      </c>
      <c r="J44" s="19">
        <v>307</v>
      </c>
      <c r="K44" s="19">
        <v>185</v>
      </c>
      <c r="L44" s="19">
        <v>1449</v>
      </c>
      <c r="M44" s="20" t="s">
        <v>61</v>
      </c>
    </row>
    <row r="45" spans="2:13" ht="13.5">
      <c r="B45" s="14" t="s">
        <v>68</v>
      </c>
      <c r="C45" s="19">
        <f t="shared" si="9"/>
        <v>3205</v>
      </c>
      <c r="D45" s="19">
        <v>349</v>
      </c>
      <c r="E45" s="19">
        <v>118</v>
      </c>
      <c r="F45" s="19">
        <v>496</v>
      </c>
      <c r="G45" s="19">
        <v>310</v>
      </c>
      <c r="H45" s="19">
        <v>218</v>
      </c>
      <c r="I45" s="19">
        <v>51</v>
      </c>
      <c r="J45" s="19">
        <v>148</v>
      </c>
      <c r="K45" s="19">
        <v>159</v>
      </c>
      <c r="L45" s="19">
        <v>1356</v>
      </c>
      <c r="M45" s="20" t="s">
        <v>61</v>
      </c>
    </row>
    <row r="46" spans="2:13" ht="14.25" thickBot="1">
      <c r="B46" s="14" t="s">
        <v>69</v>
      </c>
      <c r="C46" s="19">
        <f t="shared" si="9"/>
        <v>2439</v>
      </c>
      <c r="D46" s="19">
        <v>172</v>
      </c>
      <c r="E46" s="19">
        <v>75</v>
      </c>
      <c r="F46" s="19">
        <v>296</v>
      </c>
      <c r="G46" s="19">
        <v>193</v>
      </c>
      <c r="H46" s="19">
        <v>173</v>
      </c>
      <c r="I46" s="19">
        <v>11</v>
      </c>
      <c r="J46" s="19">
        <v>486</v>
      </c>
      <c r="K46" s="19">
        <v>92</v>
      </c>
      <c r="L46" s="19">
        <v>941</v>
      </c>
      <c r="M46" s="20" t="s">
        <v>61</v>
      </c>
    </row>
    <row r="47" spans="2:13" ht="14.25" thickBot="1">
      <c r="B47" s="24" t="s">
        <v>70</v>
      </c>
      <c r="C47" s="25">
        <f aca="true" t="shared" si="10" ref="C47:M47">SUM(C48:C58)</f>
        <v>87139</v>
      </c>
      <c r="D47" s="25">
        <f t="shared" si="10"/>
        <v>10125</v>
      </c>
      <c r="E47" s="25">
        <f t="shared" si="10"/>
        <v>2901</v>
      </c>
      <c r="F47" s="25">
        <f t="shared" si="10"/>
        <v>15337</v>
      </c>
      <c r="G47" s="25">
        <f t="shared" si="10"/>
        <v>10810</v>
      </c>
      <c r="H47" s="25">
        <f t="shared" si="10"/>
        <v>5665</v>
      </c>
      <c r="I47" s="25">
        <f t="shared" si="10"/>
        <v>780</v>
      </c>
      <c r="J47" s="25">
        <f t="shared" si="10"/>
        <v>8177</v>
      </c>
      <c r="K47" s="25">
        <f t="shared" si="10"/>
        <v>2722</v>
      </c>
      <c r="L47" s="25">
        <f t="shared" si="10"/>
        <v>30559</v>
      </c>
      <c r="M47" s="26">
        <f t="shared" si="10"/>
        <v>63</v>
      </c>
    </row>
    <row r="48" spans="2:13" ht="13.5">
      <c r="B48" s="27" t="s">
        <v>71</v>
      </c>
      <c r="C48" s="28">
        <f aca="true" t="shared" si="11" ref="C48:C58">SUM(D48:M48)</f>
        <v>20056</v>
      </c>
      <c r="D48" s="28">
        <v>2169</v>
      </c>
      <c r="E48" s="28">
        <v>672</v>
      </c>
      <c r="F48" s="28">
        <v>3726</v>
      </c>
      <c r="G48" s="28">
        <v>2898</v>
      </c>
      <c r="H48" s="28">
        <v>1591</v>
      </c>
      <c r="I48" s="28">
        <v>256</v>
      </c>
      <c r="J48" s="28">
        <v>551</v>
      </c>
      <c r="K48" s="28">
        <v>681</v>
      </c>
      <c r="L48" s="28">
        <v>7493</v>
      </c>
      <c r="M48" s="29">
        <v>19</v>
      </c>
    </row>
    <row r="49" spans="2:13" ht="13.5">
      <c r="B49" s="14" t="s">
        <v>72</v>
      </c>
      <c r="C49" s="19">
        <f t="shared" si="11"/>
        <v>9316</v>
      </c>
      <c r="D49" s="19">
        <v>1286</v>
      </c>
      <c r="E49" s="19">
        <v>388</v>
      </c>
      <c r="F49" s="19">
        <v>1821</v>
      </c>
      <c r="G49" s="19">
        <v>1283</v>
      </c>
      <c r="H49" s="19">
        <v>736</v>
      </c>
      <c r="I49" s="19">
        <v>104</v>
      </c>
      <c r="J49" s="19">
        <v>424</v>
      </c>
      <c r="K49" s="19">
        <v>294</v>
      </c>
      <c r="L49" s="19">
        <v>2976</v>
      </c>
      <c r="M49" s="20">
        <v>4</v>
      </c>
    </row>
    <row r="50" spans="2:13" ht="13.5">
      <c r="B50" s="14" t="s">
        <v>73</v>
      </c>
      <c r="C50" s="19">
        <f t="shared" si="11"/>
        <v>5113</v>
      </c>
      <c r="D50" s="19">
        <v>878</v>
      </c>
      <c r="E50" s="19">
        <v>223</v>
      </c>
      <c r="F50" s="19">
        <v>857</v>
      </c>
      <c r="G50" s="19">
        <v>564</v>
      </c>
      <c r="H50" s="19">
        <v>259</v>
      </c>
      <c r="I50" s="19">
        <v>42</v>
      </c>
      <c r="J50" s="19">
        <v>391</v>
      </c>
      <c r="K50" s="19">
        <v>172</v>
      </c>
      <c r="L50" s="19">
        <v>1727</v>
      </c>
      <c r="M50" s="20" t="s">
        <v>61</v>
      </c>
    </row>
    <row r="51" spans="2:13" ht="13.5">
      <c r="B51" s="14" t="s">
        <v>74</v>
      </c>
      <c r="C51" s="19">
        <f t="shared" si="11"/>
        <v>8161</v>
      </c>
      <c r="D51" s="19">
        <v>931</v>
      </c>
      <c r="E51" s="19">
        <v>297</v>
      </c>
      <c r="F51" s="19">
        <v>1468</v>
      </c>
      <c r="G51" s="19">
        <v>1226</v>
      </c>
      <c r="H51" s="19">
        <v>606</v>
      </c>
      <c r="I51" s="19">
        <v>68</v>
      </c>
      <c r="J51" s="19">
        <v>548</v>
      </c>
      <c r="K51" s="19">
        <v>256</v>
      </c>
      <c r="L51" s="19">
        <v>2755</v>
      </c>
      <c r="M51" s="20">
        <v>6</v>
      </c>
    </row>
    <row r="52" spans="2:13" ht="13.5">
      <c r="B52" s="14" t="s">
        <v>75</v>
      </c>
      <c r="C52" s="19">
        <f t="shared" si="11"/>
        <v>8019</v>
      </c>
      <c r="D52" s="19">
        <v>957</v>
      </c>
      <c r="E52" s="19">
        <v>321</v>
      </c>
      <c r="F52" s="19">
        <v>1509</v>
      </c>
      <c r="G52" s="19">
        <v>1062</v>
      </c>
      <c r="H52" s="19">
        <v>483</v>
      </c>
      <c r="I52" s="19">
        <v>62</v>
      </c>
      <c r="J52" s="19">
        <v>593</v>
      </c>
      <c r="K52" s="19">
        <v>269</v>
      </c>
      <c r="L52" s="19">
        <v>2758</v>
      </c>
      <c r="M52" s="20">
        <v>5</v>
      </c>
    </row>
    <row r="53" spans="2:13" ht="13.5">
      <c r="B53" s="14" t="s">
        <v>76</v>
      </c>
      <c r="C53" s="19">
        <f t="shared" si="11"/>
        <v>3623</v>
      </c>
      <c r="D53" s="19">
        <v>350</v>
      </c>
      <c r="E53" s="19">
        <v>123</v>
      </c>
      <c r="F53" s="19">
        <v>663</v>
      </c>
      <c r="G53" s="19">
        <v>363</v>
      </c>
      <c r="H53" s="19">
        <v>180</v>
      </c>
      <c r="I53" s="19">
        <v>28</v>
      </c>
      <c r="J53" s="19">
        <v>521</v>
      </c>
      <c r="K53" s="19">
        <v>154</v>
      </c>
      <c r="L53" s="19">
        <v>1235</v>
      </c>
      <c r="M53" s="20">
        <v>6</v>
      </c>
    </row>
    <row r="54" spans="2:13" ht="13.5">
      <c r="B54" s="14" t="s">
        <v>77</v>
      </c>
      <c r="C54" s="19">
        <f t="shared" si="11"/>
        <v>10095</v>
      </c>
      <c r="D54" s="19">
        <v>1001</v>
      </c>
      <c r="E54" s="19">
        <v>235</v>
      </c>
      <c r="F54" s="19">
        <v>1576</v>
      </c>
      <c r="G54" s="19">
        <v>1005</v>
      </c>
      <c r="H54" s="19">
        <v>570</v>
      </c>
      <c r="I54" s="19">
        <v>76</v>
      </c>
      <c r="J54" s="19">
        <v>2080</v>
      </c>
      <c r="K54" s="19">
        <v>275</v>
      </c>
      <c r="L54" s="19">
        <v>3262</v>
      </c>
      <c r="M54" s="20">
        <v>15</v>
      </c>
    </row>
    <row r="55" spans="2:13" ht="13.5">
      <c r="B55" s="14" t="s">
        <v>78</v>
      </c>
      <c r="C55" s="19">
        <f t="shared" si="11"/>
        <v>312</v>
      </c>
      <c r="D55" s="19">
        <v>32</v>
      </c>
      <c r="E55" s="19">
        <v>14</v>
      </c>
      <c r="F55" s="19">
        <v>40</v>
      </c>
      <c r="G55" s="19">
        <v>19</v>
      </c>
      <c r="H55" s="19">
        <v>59</v>
      </c>
      <c r="I55" s="19">
        <v>5</v>
      </c>
      <c r="J55" s="19">
        <v>6</v>
      </c>
      <c r="K55" s="19">
        <v>19</v>
      </c>
      <c r="L55" s="19">
        <v>118</v>
      </c>
      <c r="M55" s="20">
        <v>0</v>
      </c>
    </row>
    <row r="56" spans="2:13" ht="13.5">
      <c r="B56" s="14" t="s">
        <v>79</v>
      </c>
      <c r="C56" s="19">
        <f t="shared" si="11"/>
        <v>5399</v>
      </c>
      <c r="D56" s="19">
        <v>543</v>
      </c>
      <c r="E56" s="19">
        <v>148</v>
      </c>
      <c r="F56" s="19">
        <v>1023</v>
      </c>
      <c r="G56" s="19">
        <v>550</v>
      </c>
      <c r="H56" s="19">
        <v>238</v>
      </c>
      <c r="I56" s="19">
        <v>40</v>
      </c>
      <c r="J56" s="19">
        <v>688</v>
      </c>
      <c r="K56" s="19">
        <v>173</v>
      </c>
      <c r="L56" s="19">
        <v>1996</v>
      </c>
      <c r="M56" s="20" t="s">
        <v>61</v>
      </c>
    </row>
    <row r="57" spans="2:13" ht="13.5">
      <c r="B57" s="14" t="s">
        <v>80</v>
      </c>
      <c r="C57" s="19">
        <f t="shared" si="11"/>
        <v>9932</v>
      </c>
      <c r="D57" s="19">
        <v>1300</v>
      </c>
      <c r="E57" s="19">
        <v>323</v>
      </c>
      <c r="F57" s="19">
        <v>1578</v>
      </c>
      <c r="G57" s="19">
        <v>1113</v>
      </c>
      <c r="H57" s="19">
        <v>572</v>
      </c>
      <c r="I57" s="19">
        <v>70</v>
      </c>
      <c r="J57" s="19">
        <v>1387</v>
      </c>
      <c r="K57" s="19">
        <v>249</v>
      </c>
      <c r="L57" s="19">
        <v>3335</v>
      </c>
      <c r="M57" s="20">
        <v>5</v>
      </c>
    </row>
    <row r="58" spans="2:13" ht="14.25" thickBot="1">
      <c r="B58" s="15" t="s">
        <v>81</v>
      </c>
      <c r="C58" s="21">
        <f t="shared" si="11"/>
        <v>7113</v>
      </c>
      <c r="D58" s="21">
        <v>678</v>
      </c>
      <c r="E58" s="21">
        <v>157</v>
      </c>
      <c r="F58" s="21">
        <v>1076</v>
      </c>
      <c r="G58" s="21">
        <v>727</v>
      </c>
      <c r="H58" s="21">
        <v>371</v>
      </c>
      <c r="I58" s="21">
        <v>29</v>
      </c>
      <c r="J58" s="21">
        <v>988</v>
      </c>
      <c r="K58" s="21">
        <v>180</v>
      </c>
      <c r="L58" s="21">
        <v>2904</v>
      </c>
      <c r="M58" s="22">
        <v>3</v>
      </c>
    </row>
    <row r="59" spans="2:13" ht="14.25" thickBot="1">
      <c r="B59" s="15" t="s">
        <v>82</v>
      </c>
      <c r="C59" s="21">
        <f aca="true" t="shared" si="12" ref="C59:M59">SUM(C60:C68)</f>
        <v>31950</v>
      </c>
      <c r="D59" s="21">
        <f t="shared" si="12"/>
        <v>3287</v>
      </c>
      <c r="E59" s="21">
        <f t="shared" si="12"/>
        <v>913</v>
      </c>
      <c r="F59" s="21">
        <f t="shared" si="12"/>
        <v>4532</v>
      </c>
      <c r="G59" s="21">
        <f t="shared" si="12"/>
        <v>2821</v>
      </c>
      <c r="H59" s="21">
        <f t="shared" si="12"/>
        <v>3190</v>
      </c>
      <c r="I59" s="21">
        <f t="shared" si="12"/>
        <v>229</v>
      </c>
      <c r="J59" s="21">
        <f t="shared" si="12"/>
        <v>6218</v>
      </c>
      <c r="K59" s="21">
        <f t="shared" si="12"/>
        <v>909</v>
      </c>
      <c r="L59" s="21">
        <f t="shared" si="12"/>
        <v>9819</v>
      </c>
      <c r="M59" s="22">
        <f t="shared" si="12"/>
        <v>32</v>
      </c>
    </row>
    <row r="60" spans="2:13" ht="13.5">
      <c r="B60" s="14" t="s">
        <v>83</v>
      </c>
      <c r="C60" s="19">
        <f aca="true" t="shared" si="13" ref="C60:C68">SUM(D60:M60)</f>
        <v>5626</v>
      </c>
      <c r="D60" s="19">
        <v>734</v>
      </c>
      <c r="E60" s="19">
        <v>198</v>
      </c>
      <c r="F60" s="19">
        <v>1022</v>
      </c>
      <c r="G60" s="19">
        <v>760</v>
      </c>
      <c r="H60" s="19">
        <v>424</v>
      </c>
      <c r="I60" s="19">
        <v>52</v>
      </c>
      <c r="J60" s="19">
        <v>541</v>
      </c>
      <c r="K60" s="19">
        <v>182</v>
      </c>
      <c r="L60" s="19">
        <v>1695</v>
      </c>
      <c r="M60" s="20">
        <v>18</v>
      </c>
    </row>
    <row r="61" spans="2:13" ht="13.5">
      <c r="B61" s="14" t="s">
        <v>84</v>
      </c>
      <c r="C61" s="19">
        <f t="shared" si="13"/>
        <v>2638</v>
      </c>
      <c r="D61" s="19">
        <v>269</v>
      </c>
      <c r="E61" s="19">
        <v>80</v>
      </c>
      <c r="F61" s="19">
        <v>364</v>
      </c>
      <c r="G61" s="19">
        <v>138</v>
      </c>
      <c r="H61" s="19">
        <v>130</v>
      </c>
      <c r="I61" s="19">
        <v>15</v>
      </c>
      <c r="J61" s="19">
        <v>820</v>
      </c>
      <c r="K61" s="19">
        <v>81</v>
      </c>
      <c r="L61" s="19">
        <v>741</v>
      </c>
      <c r="M61" s="20" t="s">
        <v>61</v>
      </c>
    </row>
    <row r="62" spans="2:13" ht="13.5">
      <c r="B62" s="14" t="s">
        <v>85</v>
      </c>
      <c r="C62" s="19">
        <f t="shared" si="13"/>
        <v>4245</v>
      </c>
      <c r="D62" s="19">
        <v>396</v>
      </c>
      <c r="E62" s="19">
        <v>124</v>
      </c>
      <c r="F62" s="19">
        <v>521</v>
      </c>
      <c r="G62" s="19">
        <v>329</v>
      </c>
      <c r="H62" s="19">
        <v>306</v>
      </c>
      <c r="I62" s="19">
        <v>23</v>
      </c>
      <c r="J62" s="19">
        <v>1134</v>
      </c>
      <c r="K62" s="19">
        <v>123</v>
      </c>
      <c r="L62" s="19">
        <v>1289</v>
      </c>
      <c r="M62" s="20" t="s">
        <v>61</v>
      </c>
    </row>
    <row r="63" spans="2:13" ht="13.5">
      <c r="B63" s="14" t="s">
        <v>86</v>
      </c>
      <c r="C63" s="19">
        <f t="shared" si="13"/>
        <v>5028</v>
      </c>
      <c r="D63" s="19">
        <v>442</v>
      </c>
      <c r="E63" s="19">
        <v>123</v>
      </c>
      <c r="F63" s="19">
        <v>659</v>
      </c>
      <c r="G63" s="19">
        <v>429</v>
      </c>
      <c r="H63" s="19">
        <v>740</v>
      </c>
      <c r="I63" s="19">
        <v>29</v>
      </c>
      <c r="J63" s="19">
        <v>1068</v>
      </c>
      <c r="K63" s="19">
        <v>146</v>
      </c>
      <c r="L63" s="19">
        <v>1390</v>
      </c>
      <c r="M63" s="20">
        <v>2</v>
      </c>
    </row>
    <row r="64" spans="2:13" ht="13.5">
      <c r="B64" s="14" t="s">
        <v>87</v>
      </c>
      <c r="C64" s="19">
        <f t="shared" si="13"/>
        <v>4871</v>
      </c>
      <c r="D64" s="19">
        <v>549</v>
      </c>
      <c r="E64" s="19">
        <v>142</v>
      </c>
      <c r="F64" s="19">
        <v>700</v>
      </c>
      <c r="G64" s="19">
        <v>448</v>
      </c>
      <c r="H64" s="19">
        <v>497</v>
      </c>
      <c r="I64" s="19">
        <v>51</v>
      </c>
      <c r="J64" s="19">
        <v>785</v>
      </c>
      <c r="K64" s="19">
        <v>122</v>
      </c>
      <c r="L64" s="19">
        <v>1570</v>
      </c>
      <c r="M64" s="20">
        <v>7</v>
      </c>
    </row>
    <row r="65" spans="2:13" ht="13.5">
      <c r="B65" s="14" t="s">
        <v>88</v>
      </c>
      <c r="C65" s="19">
        <f t="shared" si="13"/>
        <v>2182</v>
      </c>
      <c r="D65" s="19">
        <v>218</v>
      </c>
      <c r="E65" s="19">
        <v>51</v>
      </c>
      <c r="F65" s="19">
        <v>270</v>
      </c>
      <c r="G65" s="19">
        <v>172</v>
      </c>
      <c r="H65" s="19">
        <v>376</v>
      </c>
      <c r="I65" s="19">
        <v>11</v>
      </c>
      <c r="J65" s="19">
        <v>407</v>
      </c>
      <c r="K65" s="19">
        <v>56</v>
      </c>
      <c r="L65" s="19">
        <v>619</v>
      </c>
      <c r="M65" s="20">
        <v>2</v>
      </c>
    </row>
    <row r="66" spans="2:13" ht="13.5">
      <c r="B66" s="14" t="s">
        <v>89</v>
      </c>
      <c r="C66" s="19">
        <f t="shared" si="13"/>
        <v>2950</v>
      </c>
      <c r="D66" s="19">
        <v>321</v>
      </c>
      <c r="E66" s="19">
        <v>84</v>
      </c>
      <c r="F66" s="19">
        <v>420</v>
      </c>
      <c r="G66" s="19">
        <v>234</v>
      </c>
      <c r="H66" s="19">
        <v>424</v>
      </c>
      <c r="I66" s="19">
        <v>23</v>
      </c>
      <c r="J66" s="19">
        <v>448</v>
      </c>
      <c r="K66" s="19">
        <v>51</v>
      </c>
      <c r="L66" s="19">
        <v>945</v>
      </c>
      <c r="M66" s="20" t="s">
        <v>61</v>
      </c>
    </row>
    <row r="67" spans="2:13" ht="13.5">
      <c r="B67" s="14" t="s">
        <v>90</v>
      </c>
      <c r="C67" s="19">
        <f t="shared" si="13"/>
        <v>2411</v>
      </c>
      <c r="D67" s="19">
        <v>186</v>
      </c>
      <c r="E67" s="19">
        <v>61</v>
      </c>
      <c r="F67" s="19">
        <v>291</v>
      </c>
      <c r="G67" s="19">
        <v>171</v>
      </c>
      <c r="H67" s="19">
        <v>161</v>
      </c>
      <c r="I67" s="19">
        <v>11</v>
      </c>
      <c r="J67" s="19">
        <v>602</v>
      </c>
      <c r="K67" s="19">
        <v>89</v>
      </c>
      <c r="L67" s="19">
        <v>837</v>
      </c>
      <c r="M67" s="20">
        <v>2</v>
      </c>
    </row>
    <row r="68" spans="2:13" ht="14.25" thickBot="1">
      <c r="B68" s="14" t="s">
        <v>91</v>
      </c>
      <c r="C68" s="19">
        <f t="shared" si="13"/>
        <v>1999</v>
      </c>
      <c r="D68" s="19">
        <v>172</v>
      </c>
      <c r="E68" s="19">
        <v>50</v>
      </c>
      <c r="F68" s="19">
        <v>285</v>
      </c>
      <c r="G68" s="19">
        <v>140</v>
      </c>
      <c r="H68" s="19">
        <v>132</v>
      </c>
      <c r="I68" s="19">
        <v>14</v>
      </c>
      <c r="J68" s="19">
        <v>413</v>
      </c>
      <c r="K68" s="19">
        <v>59</v>
      </c>
      <c r="L68" s="19">
        <v>733</v>
      </c>
      <c r="M68" s="20">
        <v>1</v>
      </c>
    </row>
    <row r="69" spans="2:13" ht="14.25" thickBot="1">
      <c r="B69" s="24" t="s">
        <v>92</v>
      </c>
      <c r="C69" s="25">
        <f aca="true" t="shared" si="14" ref="C69:M69">SUM(C70:C78)</f>
        <v>25419</v>
      </c>
      <c r="D69" s="25">
        <f t="shared" si="14"/>
        <v>2768</v>
      </c>
      <c r="E69" s="25">
        <f t="shared" si="14"/>
        <v>924</v>
      </c>
      <c r="F69" s="25">
        <f t="shared" si="14"/>
        <v>3711</v>
      </c>
      <c r="G69" s="25">
        <f t="shared" si="14"/>
        <v>2481</v>
      </c>
      <c r="H69" s="25">
        <f t="shared" si="14"/>
        <v>4554</v>
      </c>
      <c r="I69" s="25">
        <f t="shared" si="14"/>
        <v>643</v>
      </c>
      <c r="J69" s="25">
        <f t="shared" si="14"/>
        <v>1086</v>
      </c>
      <c r="K69" s="25">
        <f t="shared" si="14"/>
        <v>616</v>
      </c>
      <c r="L69" s="25">
        <f t="shared" si="14"/>
        <v>8630</v>
      </c>
      <c r="M69" s="26">
        <f t="shared" si="14"/>
        <v>6</v>
      </c>
    </row>
    <row r="70" spans="2:13" ht="13.5">
      <c r="B70" s="14" t="s">
        <v>93</v>
      </c>
      <c r="C70" s="19">
        <f aca="true" t="shared" si="15" ref="C70:C78">SUM(D70:M70)</f>
        <v>1210</v>
      </c>
      <c r="D70" s="19">
        <v>124</v>
      </c>
      <c r="E70" s="19">
        <v>43</v>
      </c>
      <c r="F70" s="19">
        <v>166</v>
      </c>
      <c r="G70" s="19">
        <v>79</v>
      </c>
      <c r="H70" s="19">
        <v>114</v>
      </c>
      <c r="I70" s="19">
        <v>20</v>
      </c>
      <c r="J70" s="19">
        <v>53</v>
      </c>
      <c r="K70" s="19">
        <v>43</v>
      </c>
      <c r="L70" s="19">
        <v>568</v>
      </c>
      <c r="M70" s="20" t="s">
        <v>61</v>
      </c>
    </row>
    <row r="71" spans="2:13" ht="13.5">
      <c r="B71" s="14" t="s">
        <v>94</v>
      </c>
      <c r="C71" s="19">
        <f t="shared" si="15"/>
        <v>1128</v>
      </c>
      <c r="D71" s="19">
        <v>95</v>
      </c>
      <c r="E71" s="19">
        <v>42</v>
      </c>
      <c r="F71" s="19">
        <v>152</v>
      </c>
      <c r="G71" s="19">
        <v>56</v>
      </c>
      <c r="H71" s="19">
        <v>133</v>
      </c>
      <c r="I71" s="19">
        <v>13</v>
      </c>
      <c r="J71" s="19">
        <v>114</v>
      </c>
      <c r="K71" s="19">
        <v>15</v>
      </c>
      <c r="L71" s="19">
        <v>508</v>
      </c>
      <c r="M71" s="20" t="s">
        <v>61</v>
      </c>
    </row>
    <row r="72" spans="2:13" ht="13.5">
      <c r="B72" s="14" t="s">
        <v>95</v>
      </c>
      <c r="C72" s="19">
        <f t="shared" si="15"/>
        <v>2503</v>
      </c>
      <c r="D72" s="19">
        <v>232</v>
      </c>
      <c r="E72" s="19">
        <v>73</v>
      </c>
      <c r="F72" s="19">
        <v>354</v>
      </c>
      <c r="G72" s="19">
        <v>276</v>
      </c>
      <c r="H72" s="19">
        <v>155</v>
      </c>
      <c r="I72" s="19">
        <v>27</v>
      </c>
      <c r="J72" s="19">
        <v>85</v>
      </c>
      <c r="K72" s="19">
        <v>74</v>
      </c>
      <c r="L72" s="19">
        <v>1226</v>
      </c>
      <c r="M72" s="20">
        <v>1</v>
      </c>
    </row>
    <row r="73" spans="2:13" ht="13.5">
      <c r="B73" s="14" t="s">
        <v>96</v>
      </c>
      <c r="C73" s="19">
        <f t="shared" si="15"/>
        <v>4538</v>
      </c>
      <c r="D73" s="19">
        <v>814</v>
      </c>
      <c r="E73" s="19">
        <v>125</v>
      </c>
      <c r="F73" s="19">
        <v>578</v>
      </c>
      <c r="G73" s="19">
        <v>370</v>
      </c>
      <c r="H73" s="19">
        <v>432</v>
      </c>
      <c r="I73" s="19">
        <v>430</v>
      </c>
      <c r="J73" s="19">
        <v>173</v>
      </c>
      <c r="K73" s="19">
        <v>97</v>
      </c>
      <c r="L73" s="19">
        <v>1518</v>
      </c>
      <c r="M73" s="20">
        <v>1</v>
      </c>
    </row>
    <row r="74" spans="2:13" ht="13.5">
      <c r="B74" s="14" t="s">
        <v>97</v>
      </c>
      <c r="C74" s="19">
        <f t="shared" si="15"/>
        <v>2963</v>
      </c>
      <c r="D74" s="19">
        <v>220</v>
      </c>
      <c r="E74" s="19">
        <v>152</v>
      </c>
      <c r="F74" s="19">
        <v>333</v>
      </c>
      <c r="G74" s="19">
        <v>224</v>
      </c>
      <c r="H74" s="19">
        <v>1365</v>
      </c>
      <c r="I74" s="19">
        <v>21</v>
      </c>
      <c r="J74" s="19">
        <v>31</v>
      </c>
      <c r="K74" s="19">
        <v>52</v>
      </c>
      <c r="L74" s="19">
        <v>561</v>
      </c>
      <c r="M74" s="20">
        <v>4</v>
      </c>
    </row>
    <row r="75" spans="2:13" ht="13.5">
      <c r="B75" s="14" t="s">
        <v>98</v>
      </c>
      <c r="C75" s="19">
        <f t="shared" si="15"/>
        <v>9468</v>
      </c>
      <c r="D75" s="19">
        <v>922</v>
      </c>
      <c r="E75" s="19">
        <v>364</v>
      </c>
      <c r="F75" s="19">
        <v>1538</v>
      </c>
      <c r="G75" s="19">
        <v>1157</v>
      </c>
      <c r="H75" s="19">
        <v>1761</v>
      </c>
      <c r="I75" s="19">
        <v>111</v>
      </c>
      <c r="J75" s="19">
        <v>303</v>
      </c>
      <c r="K75" s="19">
        <v>249</v>
      </c>
      <c r="L75" s="19">
        <v>3063</v>
      </c>
      <c r="M75" s="20" t="s">
        <v>61</v>
      </c>
    </row>
    <row r="76" spans="2:13" ht="13.5">
      <c r="B76" s="14" t="s">
        <v>99</v>
      </c>
      <c r="C76" s="19">
        <f t="shared" si="15"/>
        <v>1251</v>
      </c>
      <c r="D76" s="19">
        <v>125</v>
      </c>
      <c r="E76" s="19">
        <v>32</v>
      </c>
      <c r="F76" s="19">
        <v>222</v>
      </c>
      <c r="G76" s="19">
        <v>132</v>
      </c>
      <c r="H76" s="19">
        <v>243</v>
      </c>
      <c r="I76" s="19">
        <v>8</v>
      </c>
      <c r="J76" s="19">
        <v>38</v>
      </c>
      <c r="K76" s="19">
        <v>23</v>
      </c>
      <c r="L76" s="19">
        <v>428</v>
      </c>
      <c r="M76" s="20" t="s">
        <v>61</v>
      </c>
    </row>
    <row r="77" spans="2:13" ht="13.5">
      <c r="B77" s="14" t="s">
        <v>100</v>
      </c>
      <c r="C77" s="19">
        <f t="shared" si="15"/>
        <v>831</v>
      </c>
      <c r="D77" s="19">
        <v>113</v>
      </c>
      <c r="E77" s="19">
        <v>46</v>
      </c>
      <c r="F77" s="19">
        <v>138</v>
      </c>
      <c r="G77" s="19">
        <v>77</v>
      </c>
      <c r="H77" s="19">
        <v>160</v>
      </c>
      <c r="I77" s="19">
        <v>4</v>
      </c>
      <c r="J77" s="19">
        <v>24</v>
      </c>
      <c r="K77" s="19">
        <v>30</v>
      </c>
      <c r="L77" s="19">
        <v>239</v>
      </c>
      <c r="M77" s="20" t="s">
        <v>61</v>
      </c>
    </row>
    <row r="78" spans="2:13" ht="14.25" thickBot="1">
      <c r="B78" s="14" t="s">
        <v>101</v>
      </c>
      <c r="C78" s="19">
        <f t="shared" si="15"/>
        <v>1527</v>
      </c>
      <c r="D78" s="19">
        <v>123</v>
      </c>
      <c r="E78" s="19">
        <v>47</v>
      </c>
      <c r="F78" s="19">
        <v>230</v>
      </c>
      <c r="G78" s="19">
        <v>110</v>
      </c>
      <c r="H78" s="19">
        <v>191</v>
      </c>
      <c r="I78" s="19">
        <v>9</v>
      </c>
      <c r="J78" s="19">
        <v>265</v>
      </c>
      <c r="K78" s="19">
        <v>33</v>
      </c>
      <c r="L78" s="19">
        <v>519</v>
      </c>
      <c r="M78" s="20" t="s">
        <v>61</v>
      </c>
    </row>
    <row r="79" spans="2:13" ht="14.25" thickBot="1">
      <c r="B79" s="24" t="s">
        <v>102</v>
      </c>
      <c r="C79" s="25">
        <f aca="true" t="shared" si="16" ref="C79:M79">SUM(C80:C82)</f>
        <v>13980</v>
      </c>
      <c r="D79" s="25">
        <f t="shared" si="16"/>
        <v>1764</v>
      </c>
      <c r="E79" s="25">
        <f t="shared" si="16"/>
        <v>568</v>
      </c>
      <c r="F79" s="25">
        <f t="shared" si="16"/>
        <v>2467</v>
      </c>
      <c r="G79" s="25">
        <f t="shared" si="16"/>
        <v>1473</v>
      </c>
      <c r="H79" s="25">
        <f t="shared" si="16"/>
        <v>1129</v>
      </c>
      <c r="I79" s="25">
        <f t="shared" si="16"/>
        <v>353</v>
      </c>
      <c r="J79" s="25">
        <f t="shared" si="16"/>
        <v>423</v>
      </c>
      <c r="K79" s="25">
        <f t="shared" si="16"/>
        <v>521</v>
      </c>
      <c r="L79" s="25">
        <f t="shared" si="16"/>
        <v>5282</v>
      </c>
      <c r="M79" s="26">
        <f t="shared" si="16"/>
        <v>0</v>
      </c>
    </row>
    <row r="80" spans="2:13" ht="13.5">
      <c r="B80" s="14" t="s">
        <v>103</v>
      </c>
      <c r="C80" s="19">
        <f>SUM(D80:M80)</f>
        <v>12917</v>
      </c>
      <c r="D80" s="19">
        <v>1675</v>
      </c>
      <c r="E80" s="19">
        <v>538</v>
      </c>
      <c r="F80" s="19">
        <v>2338</v>
      </c>
      <c r="G80" s="19">
        <v>1405</v>
      </c>
      <c r="H80" s="19">
        <v>1012</v>
      </c>
      <c r="I80" s="19">
        <v>332</v>
      </c>
      <c r="J80" s="19">
        <v>302</v>
      </c>
      <c r="K80" s="19">
        <v>470</v>
      </c>
      <c r="L80" s="19">
        <v>4845</v>
      </c>
      <c r="M80" s="20" t="s">
        <v>61</v>
      </c>
    </row>
    <row r="81" spans="2:13" ht="13.5">
      <c r="B81" s="14" t="s">
        <v>104</v>
      </c>
      <c r="C81" s="19">
        <f>SUM(D81:M81)</f>
        <v>620</v>
      </c>
      <c r="D81" s="19">
        <v>42</v>
      </c>
      <c r="E81" s="19">
        <v>18</v>
      </c>
      <c r="F81" s="19">
        <v>61</v>
      </c>
      <c r="G81" s="19">
        <v>32</v>
      </c>
      <c r="H81" s="19">
        <v>74</v>
      </c>
      <c r="I81" s="19">
        <v>15</v>
      </c>
      <c r="J81" s="19">
        <v>89</v>
      </c>
      <c r="K81" s="19">
        <v>25</v>
      </c>
      <c r="L81" s="19">
        <v>264</v>
      </c>
      <c r="M81" s="20" t="s">
        <v>61</v>
      </c>
    </row>
    <row r="82" spans="2:13" ht="14.25" thickBot="1">
      <c r="B82" s="15" t="s">
        <v>105</v>
      </c>
      <c r="C82" s="21">
        <f>SUM(D82:M82)</f>
        <v>443</v>
      </c>
      <c r="D82" s="21">
        <v>47</v>
      </c>
      <c r="E82" s="21">
        <v>12</v>
      </c>
      <c r="F82" s="21">
        <v>68</v>
      </c>
      <c r="G82" s="21">
        <v>36</v>
      </c>
      <c r="H82" s="21">
        <v>43</v>
      </c>
      <c r="I82" s="21">
        <v>6</v>
      </c>
      <c r="J82" s="21">
        <v>32</v>
      </c>
      <c r="K82" s="21">
        <v>26</v>
      </c>
      <c r="L82" s="21">
        <v>173</v>
      </c>
      <c r="M82" s="22" t="s">
        <v>61</v>
      </c>
    </row>
  </sheetData>
  <hyperlinks>
    <hyperlink ref="A1" r:id="rId1" display="http://www.pref.yamanashi.jp/toukei_2/HP/koku00.html"/>
  </hyperlinks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市町村別、職業（大分類）別１５歳以上就業者数</dc:title>
  <dc:subject>「国勢調査」（平成７年）</dc:subject>
  <dc:creator/>
  <cp:keywords/>
  <dc:description/>
  <cp:lastModifiedBy>山梨県統計調査課</cp:lastModifiedBy>
  <dcterms:created xsi:type="dcterms:W3CDTF">1997-09-16T00:17:59Z</dcterms:created>
  <dcterms:modified xsi:type="dcterms:W3CDTF">2009-02-05T01:16:08Z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