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P:\00104_統計調査課\01企画普及担当\06 統計年鑑オープンデータ化\4 HPアップ用\"/>
    </mc:Choice>
  </mc:AlternateContent>
  <xr:revisionPtr revIDLastSave="0" documentId="13_ncr:1_{BD9D0438-E792-4D37-A6A0-68B1259F6F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  <sheet name="2" sheetId="2" r:id="rId2"/>
    <sheet name="3" sheetId="3" r:id="rId3"/>
    <sheet name="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41" i="4" l="1"/>
  <c r="AM41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AN34" i="4"/>
  <c r="AM34" i="4"/>
  <c r="AL34" i="4"/>
  <c r="AK34" i="4"/>
  <c r="AJ34" i="4"/>
  <c r="AI34" i="4"/>
  <c r="AH34" i="4"/>
  <c r="AG34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AN32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Q11" i="4" s="1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AN25" i="4"/>
  <c r="AM25" i="4"/>
  <c r="AL25" i="4"/>
  <c r="AK25" i="4"/>
  <c r="AJ25" i="4"/>
  <c r="AJ11" i="4" s="1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W11" i="4" s="1"/>
  <c r="V25" i="4"/>
  <c r="U25" i="4"/>
  <c r="T25" i="4"/>
  <c r="S25" i="4"/>
  <c r="R25" i="4"/>
  <c r="Q25" i="4"/>
  <c r="P25" i="4"/>
  <c r="O25" i="4"/>
  <c r="N25" i="4"/>
  <c r="M25" i="4"/>
  <c r="L25" i="4"/>
  <c r="L11" i="4" s="1"/>
  <c r="K25" i="4"/>
  <c r="K11" i="4" s="1"/>
  <c r="J25" i="4"/>
  <c r="I25" i="4"/>
  <c r="I11" i="4" s="1"/>
  <c r="H25" i="4"/>
  <c r="G25" i="4"/>
  <c r="F25" i="4"/>
  <c r="E25" i="4"/>
  <c r="D25" i="4"/>
  <c r="C25" i="4"/>
  <c r="J16" i="4"/>
  <c r="J10" i="4" s="1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I10" i="4"/>
  <c r="H10" i="4"/>
  <c r="G10" i="4"/>
  <c r="F10" i="4"/>
  <c r="E10" i="4"/>
  <c r="D10" i="4"/>
  <c r="C10" i="4"/>
  <c r="AI11" i="4" l="1"/>
  <c r="AG11" i="4"/>
  <c r="C11" i="4"/>
  <c r="O11" i="4"/>
  <c r="AA11" i="4"/>
  <c r="AM11" i="4"/>
  <c r="Y11" i="4"/>
  <c r="D11" i="4"/>
  <c r="AB11" i="4"/>
  <c r="G11" i="4"/>
  <c r="S11" i="4"/>
  <c r="AE11" i="4"/>
  <c r="T11" i="4"/>
  <c r="J11" i="4"/>
  <c r="R11" i="4"/>
  <c r="Z11" i="4"/>
  <c r="AH11" i="4"/>
  <c r="E11" i="4"/>
  <c r="M11" i="4"/>
  <c r="U11" i="4"/>
  <c r="AC11" i="4"/>
  <c r="AK11" i="4"/>
  <c r="F11" i="4"/>
  <c r="N11" i="4"/>
  <c r="V11" i="4"/>
  <c r="AD11" i="4"/>
  <c r="AL11" i="4"/>
  <c r="H11" i="4"/>
  <c r="P11" i="4"/>
  <c r="X11" i="4"/>
  <c r="AF11" i="4"/>
  <c r="AN11" i="4"/>
</calcChain>
</file>

<file path=xl/sharedStrings.xml><?xml version="1.0" encoding="utf-8"?>
<sst xmlns="http://schemas.openxmlformats.org/spreadsheetml/2006/main" count="1632" uniqueCount="248">
  <si>
    <t>Ａ～Ｒ</t>
  </si>
  <si>
    <t>Ａ～Ｂ</t>
  </si>
  <si>
    <t>農林漁業　</t>
  </si>
  <si>
    <t>Ａ</t>
  </si>
  <si>
    <t>01</t>
  </si>
  <si>
    <t>農業　</t>
  </si>
  <si>
    <t>02</t>
  </si>
  <si>
    <t>Ｂ</t>
  </si>
  <si>
    <t>03</t>
  </si>
  <si>
    <t>-</t>
  </si>
  <si>
    <t>04</t>
  </si>
  <si>
    <t>Ｃ～Ｒ</t>
  </si>
  <si>
    <t>非農林漁業（Ｓ公務を除く）</t>
  </si>
  <si>
    <t>Ｃ</t>
  </si>
  <si>
    <t>05</t>
  </si>
  <si>
    <t>Ｄ</t>
  </si>
  <si>
    <t>06</t>
  </si>
  <si>
    <t>07</t>
  </si>
  <si>
    <t>職別工事業（設備工事業を除く）</t>
  </si>
  <si>
    <t>08</t>
  </si>
  <si>
    <t>設備工事業</t>
  </si>
  <si>
    <t>Ｅ</t>
  </si>
  <si>
    <t>09</t>
  </si>
  <si>
    <t xml:space="preserve">繊維工業 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</si>
  <si>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</si>
  <si>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</si>
  <si>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</si>
  <si>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</si>
  <si>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</si>
  <si>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</si>
  <si>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</si>
  <si>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</si>
  <si>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</si>
  <si>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</si>
  <si>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</si>
  <si>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</si>
  <si>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</si>
  <si>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その他の製造業</t>
  </si>
  <si>
    <t>Ｆ</t>
  </si>
  <si>
    <t>ガス業</t>
  </si>
  <si>
    <t>熱供給業</t>
  </si>
  <si>
    <t>水道業</t>
  </si>
  <si>
    <t>Ｇ</t>
  </si>
  <si>
    <t>Ｈ</t>
  </si>
  <si>
    <t>道路旅客運送業</t>
  </si>
  <si>
    <t>道路貨物運送業</t>
  </si>
  <si>
    <t>水運業</t>
  </si>
  <si>
    <t>航空運輸業</t>
  </si>
  <si>
    <t>倉庫業</t>
  </si>
  <si>
    <t>Ｉ</t>
  </si>
  <si>
    <t>各種商品卸売業</t>
  </si>
  <si>
    <t>各種商品小売業</t>
  </si>
  <si>
    <t>織物・衣服・身の回り品小売業</t>
  </si>
  <si>
    <t>飲食料品小売業</t>
  </si>
  <si>
    <t>その他の小売業</t>
  </si>
  <si>
    <t>Ｊ</t>
  </si>
  <si>
    <t>Ｋ</t>
  </si>
  <si>
    <t>不動産取引業</t>
  </si>
  <si>
    <t>Ｌ</t>
  </si>
  <si>
    <t>M</t>
  </si>
  <si>
    <t>N</t>
  </si>
  <si>
    <t>O</t>
  </si>
  <si>
    <t>Ｐ</t>
  </si>
  <si>
    <t>Q</t>
  </si>
  <si>
    <t>R</t>
  </si>
  <si>
    <t>１  事業所数・従業者数</t>
    <rPh sb="3" eb="6">
      <t>ジギョウショ</t>
    </rPh>
    <rPh sb="6" eb="7">
      <t>スウ</t>
    </rPh>
    <rPh sb="8" eb="11">
      <t>ジュウギョウシャ</t>
    </rPh>
    <rPh sb="11" eb="12">
      <t>スウ</t>
    </rPh>
    <phoneticPr fontId="3"/>
  </si>
  <si>
    <t>産業分類</t>
    <rPh sb="0" eb="2">
      <t>サンギョウ</t>
    </rPh>
    <rPh sb="2" eb="4">
      <t>ブンルイ</t>
    </rPh>
    <phoneticPr fontId="3"/>
  </si>
  <si>
    <t>平成28年(28.6.1)</t>
    <rPh sb="0" eb="2">
      <t>ヘイセイ</t>
    </rPh>
    <rPh sb="4" eb="5">
      <t>ネン</t>
    </rPh>
    <phoneticPr fontId="3"/>
  </si>
  <si>
    <t>事業所数</t>
    <rPh sb="0" eb="3">
      <t>ジギョウショ</t>
    </rPh>
    <rPh sb="3" eb="4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</si>
  <si>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</si>
  <si>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人</t>
    <rPh sb="0" eb="1">
      <t>ニン</t>
    </rPh>
    <phoneticPr fontId="3"/>
  </si>
  <si>
    <t>全産業（Ｓ公務を除く）</t>
    <rPh sb="5" eb="7">
      <t>コウム</t>
    </rPh>
    <rPh sb="8" eb="9">
      <t>ノゾ</t>
    </rPh>
    <phoneticPr fontId="3"/>
  </si>
  <si>
    <t>農業，林業</t>
    <rPh sb="3" eb="5">
      <t>リンギョウ</t>
    </rPh>
    <phoneticPr fontId="3"/>
  </si>
  <si>
    <t>林業　</t>
    <rPh sb="0" eb="1">
      <t>ハヤシ</t>
    </rPh>
    <phoneticPr fontId="3"/>
  </si>
  <si>
    <t>漁業　</t>
    <phoneticPr fontId="3"/>
  </si>
  <si>
    <t>漁業（水産養殖業を除く）</t>
    <rPh sb="0" eb="2">
      <t>ギョギョウ</t>
    </rPh>
    <rPh sb="3" eb="5">
      <t>スイサン</t>
    </rPh>
    <rPh sb="5" eb="7">
      <t>ヨウショク</t>
    </rPh>
    <rPh sb="7" eb="8">
      <t>ギョウ</t>
    </rPh>
    <phoneticPr fontId="3"/>
  </si>
  <si>
    <t>水産養殖業</t>
    <rPh sb="0" eb="2">
      <t>スイサン</t>
    </rPh>
    <rPh sb="2" eb="5">
      <t>ヨウショクギョウ</t>
    </rPh>
    <phoneticPr fontId="3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</si>
  <si>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</si>
  <si>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建設業　</t>
    <rPh sb="0" eb="2">
      <t>ケンセツ</t>
    </rPh>
    <phoneticPr fontId="3"/>
  </si>
  <si>
    <t>総合工事業</t>
    <rPh sb="0" eb="2">
      <t>ソウゴウ</t>
    </rPh>
    <phoneticPr fontId="3"/>
  </si>
  <si>
    <t>製造業　</t>
    <rPh sb="0" eb="2">
      <t>セイゾウ</t>
    </rPh>
    <rPh sb="2" eb="3">
      <t>ギョウ</t>
    </rPh>
    <phoneticPr fontId="3"/>
  </si>
  <si>
    <t>食料品製造業</t>
    <rPh sb="0" eb="3">
      <t>ショクリョウヒン</t>
    </rPh>
    <rPh sb="3" eb="6">
      <t>セイゾウギョウ</t>
    </rPh>
    <phoneticPr fontId="3"/>
  </si>
  <si>
    <t>飲料・たばこ・飼料製造業</t>
    <rPh sb="7" eb="9">
      <t>シリョウ</t>
    </rPh>
    <phoneticPr fontId="3"/>
  </si>
  <si>
    <t>はん用機械器具製造業</t>
    <rPh sb="2" eb="3">
      <t>ヨウ</t>
    </rPh>
    <phoneticPr fontId="3"/>
  </si>
  <si>
    <t>生産用機械器具製造業</t>
    <rPh sb="0" eb="2">
      <t>セイサン</t>
    </rPh>
    <rPh sb="2" eb="3">
      <t>ヨウ</t>
    </rPh>
    <rPh sb="3" eb="5">
      <t>キカイ</t>
    </rPh>
    <phoneticPr fontId="3"/>
  </si>
  <si>
    <t>業務用機械器具製造業</t>
    <rPh sb="0" eb="3">
      <t>ギョウムヨウ</t>
    </rPh>
    <rPh sb="3" eb="5">
      <t>キカイ</t>
    </rPh>
    <phoneticPr fontId="3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</si>
  <si>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3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</si>
  <si>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3"/>
  </si>
  <si>
    <t>情報通信機械器具製造業</t>
    <rPh sb="0" eb="4">
      <t>ジョウホウツウシン</t>
    </rPh>
    <rPh sb="4" eb="6">
      <t>キカイ</t>
    </rPh>
    <rPh sb="6" eb="8">
      <t>キグ</t>
    </rPh>
    <rPh sb="8" eb="11">
      <t>セイゾウギョウ</t>
    </rPh>
    <phoneticPr fontId="3"/>
  </si>
  <si>
    <t>輸送用機械器具製造業</t>
    <rPh sb="0" eb="3">
      <t>ユソウヨウ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</si>
  <si>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</si>
  <si>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電気業</t>
    <rPh sb="0" eb="2">
      <t>デンキ</t>
    </rPh>
    <phoneticPr fontId="3"/>
  </si>
  <si>
    <t>情報通信業</t>
    <rPh sb="0" eb="2">
      <t>ジョウホウ</t>
    </rPh>
    <rPh sb="2" eb="5">
      <t>ツウシンギョウ</t>
    </rPh>
    <phoneticPr fontId="3"/>
  </si>
  <si>
    <t>通信業</t>
    <rPh sb="0" eb="2">
      <t>ツウシン</t>
    </rPh>
    <phoneticPr fontId="3"/>
  </si>
  <si>
    <t>放送業</t>
    <rPh sb="0" eb="3">
      <t>ホウソウギョウ</t>
    </rPh>
    <phoneticPr fontId="3"/>
  </si>
  <si>
    <t>情報サービス業</t>
    <rPh sb="0" eb="2">
      <t>ジョウホウ</t>
    </rPh>
    <rPh sb="6" eb="7">
      <t>ギョウ</t>
    </rPh>
    <phoneticPr fontId="3"/>
  </si>
  <si>
    <t>インターネット附随サービス業</t>
    <rPh sb="7" eb="9">
      <t>フズイ</t>
    </rPh>
    <rPh sb="13" eb="14">
      <t>ギョウ</t>
    </rPh>
    <phoneticPr fontId="3"/>
  </si>
  <si>
    <t>映像・音声・文字情報制作業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rPh sb="12" eb="13">
      <t>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</si>
  <si>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</si>
  <si>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鉄道業</t>
    <rPh sb="0" eb="2">
      <t>テツドウ</t>
    </rPh>
    <rPh sb="2" eb="3">
      <t>ギョウ</t>
    </rPh>
    <phoneticPr fontId="3"/>
  </si>
  <si>
    <t>運輸に附帯するサービス業</t>
    <rPh sb="3" eb="4">
      <t>フ</t>
    </rPh>
    <phoneticPr fontId="3"/>
  </si>
  <si>
    <t>郵便業（信書便事業を含む）</t>
    <rPh sb="0" eb="2">
      <t>ユウビン</t>
    </rPh>
    <rPh sb="4" eb="6">
      <t>シンショ</t>
    </rPh>
    <rPh sb="6" eb="7">
      <t>ビン</t>
    </rPh>
    <rPh sb="7" eb="9">
      <t>ジギョウ</t>
    </rPh>
    <rPh sb="10" eb="11">
      <t>フク</t>
    </rPh>
    <phoneticPr fontId="3"/>
  </si>
  <si>
    <t>卸売業，小売業</t>
    <rPh sb="0" eb="3">
      <t>オロシウリギョウ</t>
    </rPh>
    <rPh sb="4" eb="7">
      <t>コウリギョウ</t>
    </rPh>
    <phoneticPr fontId="3"/>
  </si>
  <si>
    <t>繊維・衣服等卸売業</t>
    <rPh sb="3" eb="5">
      <t>イルイ</t>
    </rPh>
    <rPh sb="5" eb="6">
      <t>トウ</t>
    </rPh>
    <rPh sb="6" eb="9">
      <t>オロシウリギョウ</t>
    </rPh>
    <phoneticPr fontId="3"/>
  </si>
  <si>
    <t>飲食料品卸売業</t>
    <rPh sb="4" eb="7">
      <t>オロシウリギョウ</t>
    </rPh>
    <phoneticPr fontId="3"/>
  </si>
  <si>
    <t>建築材料，鉱物・金属材料等卸売業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3"/>
  </si>
  <si>
    <t>機械器具卸売業</t>
    <rPh sb="0" eb="2">
      <t>キカイ</t>
    </rPh>
    <rPh sb="2" eb="4">
      <t>キグ</t>
    </rPh>
    <rPh sb="4" eb="7">
      <t>オロシウリギョウ</t>
    </rPh>
    <phoneticPr fontId="3"/>
  </si>
  <si>
    <t>その他の卸売業</t>
    <rPh sb="2" eb="3">
      <t>タ</t>
    </rPh>
    <rPh sb="4" eb="7">
      <t>オロシウリギョウ</t>
    </rPh>
    <phoneticPr fontId="3"/>
  </si>
  <si>
    <t>機械器具小売業</t>
    <rPh sb="0" eb="2">
      <t>キカイ</t>
    </rPh>
    <rPh sb="2" eb="4">
      <t>キグ</t>
    </rPh>
    <phoneticPr fontId="3"/>
  </si>
  <si>
    <t>無店舗小売業</t>
    <rPh sb="0" eb="3">
      <t>ムテンポ</t>
    </rPh>
    <phoneticPr fontId="3"/>
  </si>
  <si>
    <t>金融業，保険業</t>
    <rPh sb="0" eb="3">
      <t>キンユウギョウ</t>
    </rPh>
    <rPh sb="4" eb="7">
      <t>ホケンギョウ</t>
    </rPh>
    <phoneticPr fontId="3"/>
  </si>
  <si>
    <t>銀行業</t>
    <rPh sb="0" eb="2">
      <t>ギンコウ</t>
    </rPh>
    <rPh sb="2" eb="3">
      <t>ギョウ</t>
    </rPh>
    <phoneticPr fontId="3"/>
  </si>
  <si>
    <t>協同組織金融業</t>
    <rPh sb="0" eb="2">
      <t>キョウドウ</t>
    </rPh>
    <rPh sb="2" eb="4">
      <t>ソシキ</t>
    </rPh>
    <rPh sb="4" eb="6">
      <t>キンユウ</t>
    </rPh>
    <rPh sb="6" eb="7">
      <t>ギョウ</t>
    </rPh>
    <phoneticPr fontId="3"/>
  </si>
  <si>
    <t>クレジットカード業等非預金信用機関</t>
    <rPh sb="8" eb="9">
      <t>ギョウ</t>
    </rPh>
    <rPh sb="9" eb="10">
      <t>トウ</t>
    </rPh>
    <rPh sb="10" eb="11">
      <t>ヒ</t>
    </rPh>
    <rPh sb="11" eb="13">
      <t>ヨキン</t>
    </rPh>
    <rPh sb="13" eb="15">
      <t>シンヨウ</t>
    </rPh>
    <rPh sb="15" eb="17">
      <t>キカン</t>
    </rPh>
    <phoneticPr fontId="3"/>
  </si>
  <si>
    <t>金融商品取引業，商品先物取引業</t>
    <rPh sb="0" eb="2">
      <t>キンユウ</t>
    </rPh>
    <rPh sb="2" eb="4">
      <t>ショウヒン</t>
    </rPh>
    <rPh sb="4" eb="6">
      <t>トリヒキ</t>
    </rPh>
    <rPh sb="6" eb="7">
      <t>ギョウ</t>
    </rPh>
    <rPh sb="8" eb="10">
      <t>ショウヒン</t>
    </rPh>
    <rPh sb="10" eb="12">
      <t>サキモノ</t>
    </rPh>
    <rPh sb="12" eb="14">
      <t>トリヒキ</t>
    </rPh>
    <rPh sb="14" eb="15">
      <t>ギョウ</t>
    </rPh>
    <phoneticPr fontId="3"/>
  </si>
  <si>
    <t>補助的金融業等</t>
    <rPh sb="0" eb="2">
      <t>ホジョ</t>
    </rPh>
    <rPh sb="2" eb="3">
      <t>テキ</t>
    </rPh>
    <rPh sb="3" eb="5">
      <t>キンユウ</t>
    </rPh>
    <rPh sb="5" eb="6">
      <t>ギョウ</t>
    </rPh>
    <rPh sb="6" eb="7">
      <t>トウ</t>
    </rPh>
    <phoneticPr fontId="3"/>
  </si>
  <si>
    <t>保険業（保険媒介代理業等を含む）＊</t>
    <rPh sb="4" eb="6">
      <t>ホケン</t>
    </rPh>
    <rPh sb="6" eb="8">
      <t>バイカイ</t>
    </rPh>
    <rPh sb="8" eb="11">
      <t>ダイリギョウ</t>
    </rPh>
    <rPh sb="11" eb="12">
      <t>トウ</t>
    </rPh>
    <rPh sb="13" eb="14">
      <t>フク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</si>
  <si>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</si>
  <si>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不動産賃貸業・管理業</t>
    <rPh sb="0" eb="3">
      <t>フドウサン</t>
    </rPh>
    <rPh sb="3" eb="6">
      <t>チンタイギョウ</t>
    </rPh>
    <rPh sb="7" eb="10">
      <t>カンリギョウ</t>
    </rPh>
    <phoneticPr fontId="3"/>
  </si>
  <si>
    <t>物品賃貸業</t>
    <rPh sb="0" eb="2">
      <t>ブッピン</t>
    </rPh>
    <rPh sb="2" eb="5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</si>
  <si>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</si>
  <si>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学術・開発研究機関</t>
    <rPh sb="0" eb="2">
      <t>ガクジュツ</t>
    </rPh>
    <rPh sb="3" eb="5">
      <t>カイハツ</t>
    </rPh>
    <rPh sb="5" eb="7">
      <t>ケンキュウ</t>
    </rPh>
    <rPh sb="7" eb="9">
      <t>キカン</t>
    </rPh>
    <phoneticPr fontId="3"/>
  </si>
  <si>
    <t>専門サービス業</t>
    <rPh sb="0" eb="2">
      <t>センモン</t>
    </rPh>
    <rPh sb="6" eb="7">
      <t>ギョウ</t>
    </rPh>
    <phoneticPr fontId="3"/>
  </si>
  <si>
    <t>広告業</t>
    <rPh sb="0" eb="2">
      <t>コウコク</t>
    </rPh>
    <rPh sb="2" eb="3">
      <t>ギョウ</t>
    </rPh>
    <phoneticPr fontId="3"/>
  </si>
  <si>
    <t>技術サービス業</t>
    <rPh sb="0" eb="2">
      <t>ギジュツ</t>
    </rPh>
    <rPh sb="6" eb="7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</si>
  <si>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</si>
  <si>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宿泊業</t>
    <rPh sb="0" eb="2">
      <t>シュクハク</t>
    </rPh>
    <rPh sb="2" eb="3">
      <t>ギョウ</t>
    </rPh>
    <phoneticPr fontId="3"/>
  </si>
  <si>
    <t>飲食店</t>
    <rPh sb="0" eb="2">
      <t>インショク</t>
    </rPh>
    <rPh sb="2" eb="3">
      <t>テン</t>
    </rPh>
    <phoneticPr fontId="3"/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</si>
  <si>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</si>
  <si>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</si>
  <si>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洗濯・理容・美容・浴場業</t>
    <rPh sb="0" eb="2">
      <t>センタク</t>
    </rPh>
    <rPh sb="3" eb="5">
      <t>リヨウ</t>
    </rPh>
    <rPh sb="6" eb="8">
      <t>ビヨウ</t>
    </rPh>
    <rPh sb="9" eb="11">
      <t>ヨクジョウ</t>
    </rPh>
    <rPh sb="11" eb="12">
      <t>ギョウ</t>
    </rPh>
    <phoneticPr fontId="3"/>
  </si>
  <si>
    <t>その他の生活関連サービス業</t>
    <rPh sb="2" eb="3">
      <t>タ</t>
    </rPh>
    <rPh sb="4" eb="6">
      <t>セイカツ</t>
    </rPh>
    <rPh sb="6" eb="8">
      <t>カンレン</t>
    </rPh>
    <rPh sb="12" eb="13">
      <t>ギョウ</t>
    </rPh>
    <phoneticPr fontId="3"/>
  </si>
  <si>
    <t>娯楽業</t>
    <rPh sb="0" eb="2">
      <t>ゴラク</t>
    </rPh>
    <rPh sb="2" eb="3">
      <t>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</si>
  <si>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</si>
  <si>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学校教育</t>
    <rPh sb="0" eb="2">
      <t>ガッコウ</t>
    </rPh>
    <rPh sb="2" eb="4">
      <t>キョウイク</t>
    </rPh>
    <phoneticPr fontId="3"/>
  </si>
  <si>
    <t>その他の教育，学習支援業</t>
    <rPh sb="2" eb="3">
      <t>タ</t>
    </rPh>
    <rPh sb="4" eb="6">
      <t>キョウイク</t>
    </rPh>
    <rPh sb="7" eb="9">
      <t>ガクシュウ</t>
    </rPh>
    <rPh sb="9" eb="11">
      <t>シエン</t>
    </rPh>
    <rPh sb="11" eb="12">
      <t>ギョウ</t>
    </rPh>
    <phoneticPr fontId="3"/>
  </si>
  <si>
    <t>医療，福祉</t>
    <rPh sb="0" eb="2">
      <t>イリョウ</t>
    </rPh>
    <rPh sb="3" eb="5">
      <t>フクシ</t>
    </rPh>
    <phoneticPr fontId="3"/>
  </si>
  <si>
    <t>医療業</t>
    <rPh sb="0" eb="2">
      <t>イリョウ</t>
    </rPh>
    <rPh sb="2" eb="3">
      <t>ギョウ</t>
    </rPh>
    <phoneticPr fontId="3"/>
  </si>
  <si>
    <t>保健衛生</t>
    <rPh sb="0" eb="2">
      <t>ホケン</t>
    </rPh>
    <rPh sb="2" eb="4">
      <t>エイセイ</t>
    </rPh>
    <phoneticPr fontId="3"/>
  </si>
  <si>
    <t>社会保険・社会福祉・介護事業</t>
    <rPh sb="0" eb="2">
      <t>シャカイ</t>
    </rPh>
    <rPh sb="2" eb="4">
      <t>ホケン</t>
    </rPh>
    <rPh sb="5" eb="7">
      <t>シャカイ</t>
    </rPh>
    <rPh sb="7" eb="9">
      <t>フクシ</t>
    </rPh>
    <rPh sb="10" eb="12">
      <t>カイゴ</t>
    </rPh>
    <rPh sb="12" eb="14">
      <t>ジギョウ</t>
    </rPh>
    <phoneticPr fontId="3"/>
  </si>
  <si>
    <t>複合サービス事業</t>
    <rPh sb="0" eb="2">
      <t>フクゴウ</t>
    </rPh>
    <rPh sb="6" eb="8">
      <t>ジギョウ</t>
    </rPh>
    <phoneticPr fontId="3"/>
  </si>
  <si>
    <t>郵便局</t>
    <rPh sb="0" eb="3">
      <t>ユウビンキョク</t>
    </rPh>
    <phoneticPr fontId="3"/>
  </si>
  <si>
    <t>協同組合（他に分類されないもの）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3"/>
  </si>
  <si>
    <t>サービス業（他に分類されないもの）</t>
    <rPh sb="4" eb="5">
      <t>ギョウ</t>
    </rPh>
    <phoneticPr fontId="3"/>
  </si>
  <si>
    <t>廃棄物処理業</t>
    <rPh sb="0" eb="3">
      <t>ハイキブツ</t>
    </rPh>
    <rPh sb="3" eb="5">
      <t>ショリ</t>
    </rPh>
    <rPh sb="5" eb="6">
      <t>ギョウ</t>
    </rPh>
    <phoneticPr fontId="3"/>
  </si>
  <si>
    <t>自動車整備業</t>
    <rPh sb="0" eb="3">
      <t>ジドウシャ</t>
    </rPh>
    <rPh sb="3" eb="5">
      <t>セイビ</t>
    </rPh>
    <rPh sb="5" eb="6">
      <t>ギョウ</t>
    </rPh>
    <phoneticPr fontId="3"/>
  </si>
  <si>
    <t>機械等修理業（別掲を除く）</t>
    <rPh sb="0" eb="2">
      <t>キカイ</t>
    </rPh>
    <rPh sb="2" eb="3">
      <t>トウ</t>
    </rPh>
    <rPh sb="3" eb="5">
      <t>シュウリ</t>
    </rPh>
    <rPh sb="5" eb="6">
      <t>ギョウ</t>
    </rPh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</si>
  <si>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</si>
  <si>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</si>
  <si>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政治・経済・文化団体</t>
    <rPh sb="0" eb="2">
      <t>セイジ</t>
    </rPh>
    <rPh sb="3" eb="5">
      <t>ケイザイ</t>
    </rPh>
    <rPh sb="6" eb="8">
      <t>ブンカ</t>
    </rPh>
    <rPh sb="8" eb="10">
      <t>ダンタイ</t>
    </rPh>
    <phoneticPr fontId="3"/>
  </si>
  <si>
    <t>宗教</t>
    <rPh sb="0" eb="2">
      <t>シュウキョウ</t>
    </rPh>
    <phoneticPr fontId="3"/>
  </si>
  <si>
    <t>その他のサービス業</t>
    <rPh sb="2" eb="3">
      <t>タ</t>
    </rPh>
    <rPh sb="8" eb="9">
      <t>ギョウ</t>
    </rPh>
    <phoneticPr fontId="3"/>
  </si>
  <si>
    <t>＊ ６７　 保険業（保険媒介代理業、保険サービス業を含む）</t>
    <rPh sb="10" eb="12">
      <t>ホケン</t>
    </rPh>
    <rPh sb="12" eb="14">
      <t>バイカイ</t>
    </rPh>
    <rPh sb="14" eb="17">
      <t>ダイリギョウ</t>
    </rPh>
    <rPh sb="18" eb="20">
      <t>ホケン</t>
    </rPh>
    <rPh sb="20" eb="25">
      <t>サービスギョウ</t>
    </rPh>
    <rPh sb="26" eb="27">
      <t>フク</t>
    </rPh>
    <phoneticPr fontId="3"/>
  </si>
  <si>
    <t>産　　業　　分　　類</t>
    <rPh sb="0" eb="4">
      <t>サンギョウベツ</t>
    </rPh>
    <rPh sb="6" eb="10">
      <t>ブンルイ</t>
    </rPh>
    <phoneticPr fontId="3"/>
  </si>
  <si>
    <t>総数</t>
    <rPh sb="0" eb="2">
      <t>ソウスウ</t>
    </rPh>
    <phoneticPr fontId="3"/>
  </si>
  <si>
    <t>うち個人</t>
    <rPh sb="2" eb="4">
      <t>コジン</t>
    </rPh>
    <phoneticPr fontId="3"/>
  </si>
  <si>
    <t>う　　　ち　　　法　　　人</t>
    <rPh sb="8" eb="9">
      <t>ホウ</t>
    </rPh>
    <rPh sb="12" eb="13">
      <t>ヒト</t>
    </rPh>
    <phoneticPr fontId="3"/>
  </si>
  <si>
    <t>法人でない団体</t>
    <rPh sb="0" eb="2">
      <t>ホウジン</t>
    </rPh>
    <rPh sb="5" eb="7">
      <t>ダンタイ</t>
    </rPh>
    <phoneticPr fontId="3"/>
  </si>
  <si>
    <t>法人計</t>
    <rPh sb="0" eb="2">
      <t>ホウジン</t>
    </rPh>
    <rPh sb="2" eb="3">
      <t>ケイ</t>
    </rPh>
    <phoneticPr fontId="3"/>
  </si>
  <si>
    <t>会社</t>
    <rPh sb="0" eb="2">
      <t>カイシャ</t>
    </rPh>
    <phoneticPr fontId="3"/>
  </si>
  <si>
    <t>会社以外の法人</t>
    <rPh sb="0" eb="2">
      <t>カイシャ</t>
    </rPh>
    <rPh sb="2" eb="4">
      <t>イガイ</t>
    </rPh>
    <rPh sb="5" eb="7">
      <t>ホウジン</t>
    </rPh>
    <phoneticPr fontId="3"/>
  </si>
  <si>
    <t>事業所数</t>
  </si>
  <si>
    <t>従業者数</t>
  </si>
  <si>
    <t>人</t>
  </si>
  <si>
    <t>林業</t>
    <rPh sb="0" eb="1">
      <t>ハヤシ</t>
    </rPh>
    <phoneticPr fontId="3"/>
  </si>
  <si>
    <t>漁業</t>
    <phoneticPr fontId="3"/>
  </si>
  <si>
    <t>建設業</t>
    <rPh sb="0" eb="2">
      <t>ケンセツ</t>
    </rPh>
    <phoneticPr fontId="3"/>
  </si>
  <si>
    <t>製造業</t>
    <rPh sb="0" eb="2">
      <t>セイゾウ</t>
    </rPh>
    <rPh sb="2" eb="3">
      <t>ギョウ</t>
    </rPh>
    <phoneticPr fontId="3"/>
  </si>
  <si>
    <t>卸売業・小売業</t>
    <rPh sb="0" eb="3">
      <t>オロシウリギョウ</t>
    </rPh>
    <rPh sb="4" eb="7">
      <t>コウリギョウ</t>
    </rPh>
    <phoneticPr fontId="3"/>
  </si>
  <si>
    <t>*</t>
  </si>
  <si>
    <t>６７　 保険業（保険媒介代理業、保険サービス業を含む）</t>
    <rPh sb="8" eb="10">
      <t>ホケン</t>
    </rPh>
    <rPh sb="10" eb="12">
      <t>バイカイ</t>
    </rPh>
    <rPh sb="12" eb="15">
      <t>ダイリギョウ</t>
    </rPh>
    <rPh sb="16" eb="18">
      <t>ホケン</t>
    </rPh>
    <rPh sb="18" eb="23">
      <t>サービスギョウ</t>
    </rPh>
    <rPh sb="24" eb="25">
      <t>フク</t>
    </rPh>
    <phoneticPr fontId="3"/>
  </si>
  <si>
    <t>資料　総務省・経済産業省「平成28年経済センサス-活動調査」統計表</t>
    <rPh sb="0" eb="2">
      <t>シリョウ</t>
    </rPh>
    <rPh sb="3" eb="6">
      <t>ソウムショウ</t>
    </rPh>
    <rPh sb="7" eb="9">
      <t>ケイザイ</t>
    </rPh>
    <rPh sb="9" eb="12">
      <t>サンギョウショウ</t>
    </rPh>
    <rPh sb="13" eb="15">
      <t>ヘイセイ</t>
    </rPh>
    <rPh sb="17" eb="18">
      <t>ネン</t>
    </rPh>
    <rPh sb="18" eb="20">
      <t>ケイザイ</t>
    </rPh>
    <rPh sb="25" eb="27">
      <t>カツドウ</t>
    </rPh>
    <rPh sb="27" eb="29">
      <t>チョウサ</t>
    </rPh>
    <rPh sb="30" eb="32">
      <t>トウケイ</t>
    </rPh>
    <rPh sb="32" eb="33">
      <t>ヒョウ</t>
    </rPh>
    <phoneticPr fontId="3"/>
  </si>
  <si>
    <t>１～４人</t>
    <rPh sb="3" eb="4">
      <t>ニン</t>
    </rPh>
    <phoneticPr fontId="3"/>
  </si>
  <si>
    <t>５～９人</t>
    <rPh sb="3" eb="4">
      <t>ニン</t>
    </rPh>
    <phoneticPr fontId="3"/>
  </si>
  <si>
    <t>１０～１９人</t>
    <rPh sb="5" eb="6">
      <t>ニン</t>
    </rPh>
    <phoneticPr fontId="3"/>
  </si>
  <si>
    <t>２０～２９人</t>
    <rPh sb="5" eb="6">
      <t>ニン</t>
    </rPh>
    <phoneticPr fontId="3"/>
  </si>
  <si>
    <t>３０～４９人</t>
    <rPh sb="5" eb="6">
      <t>ニン</t>
    </rPh>
    <phoneticPr fontId="3"/>
  </si>
  <si>
    <t>５０～９９人</t>
    <rPh sb="5" eb="6">
      <t>ニン</t>
    </rPh>
    <phoneticPr fontId="3"/>
  </si>
  <si>
    <t>１００～１９９人</t>
    <rPh sb="7" eb="8">
      <t>ニン</t>
    </rPh>
    <phoneticPr fontId="3"/>
  </si>
  <si>
    <t>２００～２９９人</t>
    <rPh sb="7" eb="8">
      <t>ニン</t>
    </rPh>
    <phoneticPr fontId="3"/>
  </si>
  <si>
    <t>３００人以上</t>
    <rPh sb="3" eb="4">
      <t>ニン</t>
    </rPh>
    <rPh sb="4" eb="6">
      <t>イジョウ</t>
    </rPh>
    <phoneticPr fontId="3"/>
  </si>
  <si>
    <t>派遣従業者
のみ</t>
    <rPh sb="0" eb="2">
      <t>ハケン</t>
    </rPh>
    <rPh sb="2" eb="4">
      <t>ジュウギョウ</t>
    </rPh>
    <rPh sb="4" eb="5">
      <t>シャ</t>
    </rPh>
    <phoneticPr fontId="3"/>
  </si>
  <si>
    <t>-</t>
    <phoneticPr fontId="3"/>
  </si>
  <si>
    <t>＊67 保険業（保険媒介代理業、保険サービス業を含む）</t>
    <rPh sb="8" eb="10">
      <t>ホケン</t>
    </rPh>
    <rPh sb="10" eb="12">
      <t>バイカイ</t>
    </rPh>
    <rPh sb="12" eb="15">
      <t>ダイリギョウ</t>
    </rPh>
    <rPh sb="16" eb="18">
      <t>ホケン</t>
    </rPh>
    <rPh sb="18" eb="23">
      <t>サービスギョウ</t>
    </rPh>
    <rPh sb="24" eb="25">
      <t>フク</t>
    </rPh>
    <phoneticPr fontId="3"/>
  </si>
  <si>
    <t>資料　　総務省・経済産業省　「平成28年経済センサス-活動調査」統計表</t>
    <rPh sb="0" eb="2">
      <t>シリョウ</t>
    </rPh>
    <rPh sb="4" eb="7">
      <t>ソウムショウ</t>
    </rPh>
    <rPh sb="8" eb="13">
      <t>ケイザイサンギョウショウ</t>
    </rPh>
    <rPh sb="15" eb="17">
      <t>ヘイセイ</t>
    </rPh>
    <rPh sb="19" eb="20">
      <t>ネン</t>
    </rPh>
    <rPh sb="20" eb="22">
      <t>ケイザイ</t>
    </rPh>
    <rPh sb="27" eb="29">
      <t>カツドウ</t>
    </rPh>
    <rPh sb="29" eb="31">
      <t>チョウサ</t>
    </rPh>
    <rPh sb="32" eb="34">
      <t>トウケイ</t>
    </rPh>
    <rPh sb="34" eb="35">
      <t>ヒョウ</t>
    </rPh>
    <phoneticPr fontId="3"/>
  </si>
  <si>
    <t>市町村</t>
    <rPh sb="0" eb="3">
      <t>シチョウソン</t>
    </rPh>
    <phoneticPr fontId="3"/>
  </si>
  <si>
    <t>産　　　　　　　　　　業　　　　　　　　　　分　　　　　　　　　　　類　　　　　　　　　　別　　　　　　　　　　事　　　　　　　　　　業　　　　　　　　　　所　　　　　　　　　　数</t>
    <rPh sb="0" eb="12">
      <t>サンギョウ</t>
    </rPh>
    <rPh sb="22" eb="23">
      <t>ブン</t>
    </rPh>
    <rPh sb="34" eb="35">
      <t>タグイ</t>
    </rPh>
    <rPh sb="45" eb="46">
      <t>ベツ</t>
    </rPh>
    <rPh sb="56" eb="79">
      <t>ジギョウショ</t>
    </rPh>
    <rPh sb="89" eb="90">
      <t>スウ</t>
    </rPh>
    <phoneticPr fontId="3"/>
  </si>
  <si>
    <t>農林漁業</t>
    <rPh sb="0" eb="2">
      <t>ノウリン</t>
    </rPh>
    <rPh sb="2" eb="4">
      <t>ギョギョウ</t>
    </rPh>
    <phoneticPr fontId="3"/>
  </si>
  <si>
    <t>非農林漁業</t>
    <rPh sb="0" eb="1">
      <t>ヒ</t>
    </rPh>
    <rPh sb="1" eb="3">
      <t>ノウリン</t>
    </rPh>
    <rPh sb="3" eb="5">
      <t>ギョギョウ</t>
    </rPh>
    <phoneticPr fontId="3"/>
  </si>
  <si>
    <t>鉱業,採石業,　　　　　　          砂利採取業</t>
    <rPh sb="0" eb="2">
      <t>コウギョウ</t>
    </rPh>
    <rPh sb="3" eb="5">
      <t>サイセキ</t>
    </rPh>
    <rPh sb="5" eb="6">
      <t>ギョウ</t>
    </rPh>
    <rPh sb="23" eb="25">
      <t>ジャリ</t>
    </rPh>
    <rPh sb="25" eb="27">
      <t>サイシュ</t>
    </rPh>
    <rPh sb="27" eb="28">
      <t>ギョウ</t>
    </rPh>
    <phoneticPr fontId="3"/>
  </si>
  <si>
    <t>建設業</t>
    <rPh sb="0" eb="2">
      <t>ケンセツ</t>
    </rPh>
    <rPh sb="2" eb="3">
      <t>ギョウ</t>
    </rPh>
    <phoneticPr fontId="3"/>
  </si>
  <si>
    <t>製造業</t>
    <rPh sb="0" eb="3">
      <t>セイゾウギョウ</t>
    </rPh>
    <phoneticPr fontId="3"/>
  </si>
  <si>
    <t>電気・ガス・　　　　　　          熱供給・水道業</t>
    <rPh sb="0" eb="2">
      <t>デンキ</t>
    </rPh>
    <rPh sb="22" eb="25">
      <t>ネツキョウキュウ</t>
    </rPh>
    <rPh sb="26" eb="29">
      <t>スイドウギョウ</t>
    </rPh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</si>
  <si>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</si>
  <si>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卸売業,小売業</t>
    <rPh sb="0" eb="2">
      <t>オロシウリ</t>
    </rPh>
    <rPh sb="2" eb="3">
      <t>ギョウ</t>
    </rPh>
    <rPh sb="4" eb="7">
      <t>コウリギョウ</t>
    </rPh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</si>
  <si>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</si>
  <si>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不動産業,　　　　　　          物品賃貸業</t>
    <rPh sb="0" eb="4">
      <t>フドウサンギョウ</t>
    </rPh>
    <rPh sb="21" eb="23">
      <t>ブッピン</t>
    </rPh>
    <rPh sb="23" eb="25">
      <t>チンタイ</t>
    </rPh>
    <rPh sb="25" eb="26">
      <t>ギョウ</t>
    </rPh>
    <phoneticPr fontId="3"/>
  </si>
  <si>
    <t>学術研究,専門･　　　　　　          技術サービス業</t>
    <rPh sb="0" eb="2">
      <t>ガクジュツ</t>
    </rPh>
    <rPh sb="2" eb="4">
      <t>ケンキュウ</t>
    </rPh>
    <rPh sb="5" eb="7">
      <t>センモン</t>
    </rPh>
    <rPh sb="24" eb="26">
      <t>ギジュツ</t>
    </rPh>
    <rPh sb="30" eb="31">
      <t>ギョウ</t>
    </rPh>
    <phoneticPr fontId="3"/>
  </si>
  <si>
    <t>宿泊業,飲食　　　　　　          サービス業</t>
    <rPh sb="0" eb="2">
      <t>シュクハク</t>
    </rPh>
    <rPh sb="2" eb="3">
      <t>ギョウ</t>
    </rPh>
    <rPh sb="4" eb="6">
      <t>インショク</t>
    </rPh>
    <rPh sb="26" eb="27">
      <t>ギョウ</t>
    </rPh>
    <phoneticPr fontId="3"/>
  </si>
  <si>
    <t>生活関連サービ　　　　　　          ス業,娯楽業</t>
    <rPh sb="0" eb="2">
      <t>セイカツ</t>
    </rPh>
    <rPh sb="2" eb="4">
      <t>カンレン</t>
    </rPh>
    <rPh sb="24" eb="25">
      <t>ギョウ</t>
    </rPh>
    <rPh sb="26" eb="29">
      <t>ゴラクギョウ</t>
    </rPh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</si>
  <si>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</si>
  <si>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医療,福祉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</si>
  <si>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コト</t>
    </rPh>
    <rPh sb="7" eb="8">
      <t>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</si>
  <si>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3"/>
  </si>
  <si>
    <t>事業　　　　　　　　所数</t>
    <rPh sb="0" eb="11">
      <t>ジギョウショ</t>
    </rPh>
    <rPh sb="11" eb="12">
      <t>スウ</t>
    </rPh>
    <phoneticPr fontId="3"/>
  </si>
  <si>
    <t>従業　　　　　　者数</t>
    <rPh sb="0" eb="9">
      <t>ジュウギョウシャ</t>
    </rPh>
    <rPh sb="9" eb="10">
      <t>スウ</t>
    </rPh>
    <phoneticPr fontId="3"/>
  </si>
  <si>
    <t>山　梨　県</t>
    <rPh sb="0" eb="1">
      <t>ヤマ</t>
    </rPh>
    <rPh sb="2" eb="3">
      <t>ナシ</t>
    </rPh>
    <rPh sb="4" eb="5">
      <t>ケン</t>
    </rPh>
    <phoneticPr fontId="3"/>
  </si>
  <si>
    <t>市　　　部</t>
    <rPh sb="0" eb="1">
      <t>シ</t>
    </rPh>
    <rPh sb="4" eb="5">
      <t>ブ</t>
    </rPh>
    <phoneticPr fontId="3"/>
  </si>
  <si>
    <t>郡　　　部</t>
    <rPh sb="0" eb="1">
      <t>グン</t>
    </rPh>
    <rPh sb="4" eb="5">
      <t>ブ</t>
    </rPh>
    <phoneticPr fontId="3"/>
  </si>
  <si>
    <t>甲府市</t>
    <phoneticPr fontId="3"/>
  </si>
  <si>
    <t>富士吉田市</t>
  </si>
  <si>
    <t>都  留  市</t>
  </si>
  <si>
    <t>山  梨  市</t>
  </si>
  <si>
    <t>大  月  市</t>
  </si>
  <si>
    <t>韮  崎  市</t>
  </si>
  <si>
    <t>南アルプス市</t>
    <rPh sb="0" eb="1">
      <t>ミナミ</t>
    </rPh>
    <rPh sb="5" eb="6">
      <t>シ</t>
    </rPh>
    <phoneticPr fontId="3"/>
  </si>
  <si>
    <t>北　杜　市</t>
    <rPh sb="0" eb="1">
      <t>キタ</t>
    </rPh>
    <rPh sb="2" eb="3">
      <t>モリ</t>
    </rPh>
    <rPh sb="4" eb="5">
      <t>シ</t>
    </rPh>
    <phoneticPr fontId="3"/>
  </si>
  <si>
    <t>甲　斐　市</t>
    <rPh sb="0" eb="1">
      <t>コウ</t>
    </rPh>
    <rPh sb="2" eb="3">
      <t>アヤル</t>
    </rPh>
    <rPh sb="4" eb="5">
      <t>シ</t>
    </rPh>
    <phoneticPr fontId="3"/>
  </si>
  <si>
    <t>笛　吹　市</t>
    <rPh sb="0" eb="1">
      <t>フエ</t>
    </rPh>
    <rPh sb="2" eb="3">
      <t>スイ</t>
    </rPh>
    <rPh sb="4" eb="5">
      <t>シ</t>
    </rPh>
    <phoneticPr fontId="3"/>
  </si>
  <si>
    <t>上 野 原 市</t>
    <rPh sb="0" eb="1">
      <t>ウエ</t>
    </rPh>
    <rPh sb="2" eb="3">
      <t>ノ</t>
    </rPh>
    <rPh sb="4" eb="5">
      <t>ハラ</t>
    </rPh>
    <rPh sb="6" eb="7">
      <t>シ</t>
    </rPh>
    <phoneticPr fontId="3"/>
  </si>
  <si>
    <t>甲　州　市</t>
    <rPh sb="0" eb="1">
      <t>コウ</t>
    </rPh>
    <rPh sb="2" eb="3">
      <t>シュウ</t>
    </rPh>
    <rPh sb="4" eb="5">
      <t>シ</t>
    </rPh>
    <phoneticPr fontId="3"/>
  </si>
  <si>
    <t>中　央　市</t>
    <rPh sb="0" eb="1">
      <t>ナカ</t>
    </rPh>
    <rPh sb="2" eb="3">
      <t>ヒサシ</t>
    </rPh>
    <rPh sb="4" eb="5">
      <t>シ</t>
    </rPh>
    <phoneticPr fontId="3"/>
  </si>
  <si>
    <t>西八代郡</t>
    <rPh sb="0" eb="1">
      <t>ニシ</t>
    </rPh>
    <rPh sb="1" eb="3">
      <t>ヤツシロ</t>
    </rPh>
    <rPh sb="3" eb="4">
      <t>グン</t>
    </rPh>
    <phoneticPr fontId="3"/>
  </si>
  <si>
    <t>市川三郷町</t>
    <rPh sb="2" eb="4">
      <t>ミサト</t>
    </rPh>
    <phoneticPr fontId="3"/>
  </si>
  <si>
    <t>南巨摩郡</t>
    <phoneticPr fontId="3"/>
  </si>
  <si>
    <t>早川町</t>
    <phoneticPr fontId="3"/>
  </si>
  <si>
    <t>身延町</t>
    <phoneticPr fontId="3"/>
  </si>
  <si>
    <t>南部町</t>
    <phoneticPr fontId="3"/>
  </si>
  <si>
    <t>富士川町</t>
    <rPh sb="0" eb="4">
      <t>フジカワチョウ</t>
    </rPh>
    <phoneticPr fontId="3"/>
  </si>
  <si>
    <t>中巨摩郡</t>
    <phoneticPr fontId="3"/>
  </si>
  <si>
    <t>昭和町</t>
    <phoneticPr fontId="3"/>
  </si>
  <si>
    <t>南都留郡</t>
    <phoneticPr fontId="3"/>
  </si>
  <si>
    <t>道志村</t>
    <phoneticPr fontId="3"/>
  </si>
  <si>
    <t>西桂町</t>
    <phoneticPr fontId="3"/>
  </si>
  <si>
    <t>忍野村</t>
    <phoneticPr fontId="3"/>
  </si>
  <si>
    <t>山中湖村</t>
    <phoneticPr fontId="3"/>
  </si>
  <si>
    <t>鳴沢村</t>
    <phoneticPr fontId="3"/>
  </si>
  <si>
    <t>富士河口湖町</t>
    <rPh sb="0" eb="5">
      <t>フジカワグチコ</t>
    </rPh>
    <rPh sb="5" eb="6">
      <t>チョウ</t>
    </rPh>
    <phoneticPr fontId="3"/>
  </si>
  <si>
    <t>北都留郡</t>
    <phoneticPr fontId="3"/>
  </si>
  <si>
    <t>小菅村</t>
    <phoneticPr fontId="3"/>
  </si>
  <si>
    <t>丹波山村</t>
    <phoneticPr fontId="3"/>
  </si>
  <si>
    <t>（注）　総数には農林漁業を含む。</t>
    <rPh sb="1" eb="2">
      <t>チュウ</t>
    </rPh>
    <rPh sb="4" eb="6">
      <t>ソウスウ</t>
    </rPh>
    <rPh sb="8" eb="10">
      <t>ノウリン</t>
    </rPh>
    <rPh sb="10" eb="12">
      <t>ギョギョウ</t>
    </rPh>
    <rPh sb="13" eb="14">
      <t>フク</t>
    </rPh>
    <phoneticPr fontId="3"/>
  </si>
  <si>
    <t>資料　総務省・経済産業省　「平成28年経済センサス-活動調査」統計表</t>
    <rPh sb="0" eb="2">
      <t>シリョウ</t>
    </rPh>
    <rPh sb="3" eb="6">
      <t>ソウムショウ</t>
    </rPh>
    <rPh sb="7" eb="12">
      <t>ケイザイサンギョウショウ</t>
    </rPh>
    <rPh sb="14" eb="16">
      <t>ヘイセイ</t>
    </rPh>
    <rPh sb="18" eb="19">
      <t>ネン</t>
    </rPh>
    <rPh sb="19" eb="21">
      <t>ケイザイ</t>
    </rPh>
    <rPh sb="26" eb="28">
      <t>カツドウ</t>
    </rPh>
    <rPh sb="28" eb="30">
      <t>チョウサ</t>
    </rPh>
    <rPh sb="31" eb="34">
      <t>トウケイヒョウ</t>
    </rPh>
    <phoneticPr fontId="3"/>
  </si>
  <si>
    <t>資料　総務省・経済産業省　「平成28年経済センサス-活動調査」統計表</t>
    <phoneticPr fontId="1"/>
  </si>
  <si>
    <r>
      <t>２　産業中分類・経営組織別事業所数及び従業者数</t>
    </r>
    <r>
      <rPr>
        <b/>
        <sz val="12"/>
        <rFont val="ＭＳ 明朝"/>
        <family val="1"/>
        <charset val="128"/>
      </rPr>
      <t>（平成２８年６月１日）</t>
    </r>
    <rPh sb="2" eb="4">
      <t>サンギョウ</t>
    </rPh>
    <rPh sb="4" eb="5">
      <t>チュウ</t>
    </rPh>
    <rPh sb="5" eb="7">
      <t>ブンルイ</t>
    </rPh>
    <rPh sb="8" eb="10">
      <t>ケイエイ</t>
    </rPh>
    <rPh sb="10" eb="13">
      <t>ソシキベツ</t>
    </rPh>
    <rPh sb="13" eb="16">
      <t>ジギョウショ</t>
    </rPh>
    <rPh sb="16" eb="17">
      <t>スウ</t>
    </rPh>
    <rPh sb="17" eb="18">
      <t>オヨ</t>
    </rPh>
    <rPh sb="19" eb="22">
      <t>ジュウギョウシャ</t>
    </rPh>
    <rPh sb="22" eb="23">
      <t>スウ</t>
    </rPh>
    <rPh sb="24" eb="26">
      <t>ヘイセイ</t>
    </rPh>
    <rPh sb="28" eb="29">
      <t>ネン</t>
    </rPh>
    <rPh sb="30" eb="31">
      <t>ガツ</t>
    </rPh>
    <rPh sb="32" eb="33">
      <t>ニチ</t>
    </rPh>
    <phoneticPr fontId="3"/>
  </si>
  <si>
    <r>
      <t>３　産業中分類・従業者規模別事業所数及び従業者数</t>
    </r>
    <r>
      <rPr>
        <b/>
        <sz val="12"/>
        <rFont val="ＭＳ 明朝"/>
        <family val="1"/>
        <charset val="128"/>
      </rPr>
      <t>（平成２８年６月１日）</t>
    </r>
    <rPh sb="2" eb="4">
      <t>サンギョウ</t>
    </rPh>
    <rPh sb="4" eb="5">
      <t>チュウ</t>
    </rPh>
    <rPh sb="5" eb="7">
      <t>ブンルイ</t>
    </rPh>
    <rPh sb="8" eb="11">
      <t>ジュウギョウシャ</t>
    </rPh>
    <rPh sb="11" eb="14">
      <t>キボベツ</t>
    </rPh>
    <rPh sb="14" eb="17">
      <t>ジギョウショ</t>
    </rPh>
    <rPh sb="17" eb="18">
      <t>スウ</t>
    </rPh>
    <rPh sb="18" eb="19">
      <t>オヨ</t>
    </rPh>
    <rPh sb="20" eb="23">
      <t>ジュウギョウシャ</t>
    </rPh>
    <rPh sb="23" eb="24">
      <t>スウ</t>
    </rPh>
    <rPh sb="25" eb="27">
      <t>ヘイセイ</t>
    </rPh>
    <rPh sb="29" eb="30">
      <t>ネン</t>
    </rPh>
    <rPh sb="31" eb="32">
      <t>ガツ</t>
    </rPh>
    <rPh sb="33" eb="34">
      <t>ニチ</t>
    </rPh>
    <phoneticPr fontId="3"/>
  </si>
  <si>
    <t>４　市町村・産業別事業所数及び従業者数（非農林水産業）（平成２８年６月１日）</t>
    <rPh sb="2" eb="5">
      <t>シチョウソン</t>
    </rPh>
    <rPh sb="6" eb="9">
      <t>サンギョウベツ</t>
    </rPh>
    <rPh sb="9" eb="12">
      <t>ジギョウショ</t>
    </rPh>
    <rPh sb="12" eb="13">
      <t>スウ</t>
    </rPh>
    <rPh sb="13" eb="14">
      <t>オヨ</t>
    </rPh>
    <rPh sb="15" eb="18">
      <t>ジュウギョウシャ</t>
    </rPh>
    <rPh sb="18" eb="19">
      <t>スウ</t>
    </rPh>
    <rPh sb="20" eb="21">
      <t>ヒ</t>
    </rPh>
    <rPh sb="21" eb="23">
      <t>ノウリン</t>
    </rPh>
    <rPh sb="23" eb="26">
      <t>スイサンギョウ</t>
    </rPh>
    <rPh sb="28" eb="30">
      <t>ヘイセイ</t>
    </rPh>
    <rPh sb="32" eb="33">
      <t>ネン</t>
    </rPh>
    <rPh sb="34" eb="35">
      <t>ガツ</t>
    </rPh>
    <rPh sb="36" eb="37">
      <t>ニチ</t>
    </rPh>
    <phoneticPr fontId="3"/>
  </si>
  <si>
    <t>　事業所</t>
    <rPh sb="1" eb="4">
      <t>ジギョウショ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</si>
</sst>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##,###,###,##0;&quot;-&quot;#,###,###,##0"/>
    <numFmt numFmtId="177" formatCode="###,###,###,##0;&quot;-&quot;##,###,###,##0"/>
    <numFmt numFmtId="178" formatCode="#,###,###,##0;&quot; -&quot;###,###,##0"/>
    <numFmt numFmtId="179" formatCode="\ ###,###,##0;&quot;-&quot;###,###,##0"/>
    <numFmt numFmtId="180" formatCode="#,###,###,###,##0;&quot; -&quot;###,###,###,##0"/>
    <numFmt numFmtId="181" formatCode="###,###,##0;&quot;-&quot;##,###,##0"/>
    <numFmt numFmtId="182" formatCode="##,###,##0;&quot;-&quot;#,###,##0"/>
    <numFmt numFmtId="183" formatCode="#,###,##0;&quot; -&quot;###,##0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明朝"/>
      <family val="1"/>
      <charset val="128"/>
    </font>
    <font>
      <sz val="16"/>
      <name val="ＭＳ Ｐ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b/>
      <sz val="2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242">
    <xf numFmtId="0" fontId="0" fillId="0" borderId="0" xfId="0">
      <alignment vertical="center"/>
    </xf>
    <xf numFmtId="38" fontId="5" fillId="0" borderId="0" xfId="1" applyFont="1" applyAlignment="1"/>
    <xf numFmtId="38" fontId="7" fillId="0" borderId="0" xfId="1" applyFont="1" applyAlignment="1"/>
    <xf numFmtId="49" fontId="6" fillId="0" borderId="1" xfId="0" applyNumberFormat="1" applyFont="1" applyBorder="1" applyAlignment="1"/>
    <xf numFmtId="38" fontId="10" fillId="0" borderId="9" xfId="1" applyFont="1" applyBorder="1" applyAlignment="1">
      <alignment horizontal="center" vertical="center"/>
    </xf>
    <xf numFmtId="0" fontId="12" fillId="0" borderId="0" xfId="0" applyFont="1" applyBorder="1" applyAlignment="1"/>
    <xf numFmtId="0" fontId="11" fillId="0" borderId="11" xfId="0" applyFont="1" applyBorder="1" applyAlignment="1">
      <alignment horizontal="distributed" wrapText="1" justifyLastLine="1"/>
    </xf>
    <xf numFmtId="38" fontId="10" fillId="0" borderId="0" xfId="1" applyFont="1" applyBorder="1" applyAlignment="1">
      <alignment horizontal="right"/>
    </xf>
    <xf numFmtId="38" fontId="10" fillId="0" borderId="0" xfId="1" applyFont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13" xfId="0" applyFont="1" applyFill="1" applyBorder="1" applyAlignment="1">
      <alignment horizontal="distributed" wrapText="1"/>
    </xf>
    <xf numFmtId="38" fontId="10" fillId="0" borderId="0" xfId="1" applyFont="1" applyFill="1" applyBorder="1" applyAlignment="1">
      <alignment horizontal="right"/>
    </xf>
    <xf numFmtId="1" fontId="10" fillId="0" borderId="0" xfId="0" quotePrefix="1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1" fontId="10" fillId="0" borderId="0" xfId="0" quotePrefix="1" applyNumberFormat="1" applyFont="1" applyFill="1" applyBorder="1" applyAlignment="1">
      <alignment horizontal="left"/>
    </xf>
    <xf numFmtId="0" fontId="10" fillId="0" borderId="0" xfId="0" quotePrefix="1" applyFont="1" applyFill="1" applyBorder="1" applyAlignment="1">
      <alignment horizontal="right"/>
    </xf>
    <xf numFmtId="0" fontId="10" fillId="0" borderId="0" xfId="0" quotePrefix="1" applyFont="1" applyFill="1" applyBorder="1" applyAlignment="1">
      <alignment horizontal="left"/>
    </xf>
    <xf numFmtId="0" fontId="10" fillId="0" borderId="0" xfId="0" applyFont="1" applyFill="1" applyBorder="1" applyAlignment="1"/>
    <xf numFmtId="0" fontId="10" fillId="0" borderId="13" xfId="0" applyFont="1" applyFill="1" applyBorder="1" applyAlignment="1">
      <alignment horizontal="distributed" shrinkToFit="1"/>
    </xf>
    <xf numFmtId="0" fontId="10" fillId="0" borderId="13" xfId="0" applyFont="1" applyFill="1" applyBorder="1" applyAlignment="1">
      <alignment horizontal="distributed"/>
    </xf>
    <xf numFmtId="0" fontId="11" fillId="0" borderId="0" xfId="0" applyFont="1" applyFill="1" applyBorder="1" applyAlignment="1">
      <alignment vertical="center"/>
    </xf>
    <xf numFmtId="38" fontId="10" fillId="0" borderId="6" xfId="1" applyFont="1" applyFill="1" applyBorder="1" applyAlignment="1">
      <alignment horizontal="right"/>
    </xf>
    <xf numFmtId="0" fontId="10" fillId="0" borderId="7" xfId="0" applyFont="1" applyFill="1" applyBorder="1" applyAlignment="1">
      <alignment horizontal="distributed" wrapText="1"/>
    </xf>
    <xf numFmtId="38" fontId="10" fillId="0" borderId="0" xfId="1" applyFont="1" applyBorder="1" applyAlignment="1"/>
    <xf numFmtId="0" fontId="9" fillId="0" borderId="0" xfId="0" applyFont="1" applyFill="1" applyBorder="1" applyAlignment="1"/>
    <xf numFmtId="0" fontId="10" fillId="0" borderId="13" xfId="0" applyFont="1" applyFill="1" applyBorder="1" applyAlignment="1">
      <alignment horizontal="distributed" vertical="justify" wrapText="1"/>
    </xf>
    <xf numFmtId="0" fontId="10" fillId="0" borderId="13" xfId="0" applyFont="1" applyFill="1" applyBorder="1" applyAlignment="1">
      <alignment horizontal="distributed" wrapText="1" justifyLastLine="1"/>
    </xf>
    <xf numFmtId="0" fontId="10" fillId="0" borderId="6" xfId="0" applyFont="1" applyFill="1" applyBorder="1" applyAlignment="1"/>
    <xf numFmtId="0" fontId="13" fillId="0" borderId="0" xfId="0" applyFont="1" applyFill="1" applyBorder="1" applyAlignment="1">
      <alignment horizontal="left"/>
    </xf>
    <xf numFmtId="0" fontId="9" fillId="0" borderId="0" xfId="0" applyFont="1">
      <alignment vertical="center"/>
    </xf>
    <xf numFmtId="38" fontId="11" fillId="0" borderId="18" xfId="1" applyFont="1" applyBorder="1" applyAlignment="1">
      <alignment horizontal="center" vertical="center" shrinkToFit="1"/>
    </xf>
    <xf numFmtId="38" fontId="11" fillId="0" borderId="9" xfId="1" applyFont="1" applyBorder="1" applyAlignment="1">
      <alignment horizontal="center" vertical="center" shrinkToFit="1"/>
    </xf>
    <xf numFmtId="38" fontId="11" fillId="0" borderId="10" xfId="1" applyFont="1" applyBorder="1" applyAlignment="1">
      <alignment horizontal="center" vertical="center" shrinkToFit="1"/>
    </xf>
    <xf numFmtId="38" fontId="11" fillId="0" borderId="8" xfId="1" applyFont="1" applyBorder="1" applyAlignment="1">
      <alignment horizontal="center" vertical="center" shrinkToFit="1"/>
    </xf>
    <xf numFmtId="0" fontId="11" fillId="0" borderId="0" xfId="0" applyFont="1" applyBorder="1" applyAlignment="1"/>
    <xf numFmtId="0" fontId="11" fillId="0" borderId="11" xfId="0" applyFont="1" applyBorder="1" applyAlignment="1"/>
    <xf numFmtId="38" fontId="11" fillId="0" borderId="0" xfId="1" applyFont="1" applyBorder="1" applyAlignment="1">
      <alignment horizontal="center"/>
    </xf>
    <xf numFmtId="38" fontId="11" fillId="0" borderId="0" xfId="1" applyFont="1" applyBorder="1" applyAlignment="1">
      <alignment horizontal="right"/>
    </xf>
    <xf numFmtId="176" fontId="10" fillId="0" borderId="0" xfId="0" quotePrefix="1" applyNumberFormat="1" applyFont="1" applyFill="1" applyBorder="1" applyAlignment="1">
      <alignment horizontal="right"/>
    </xf>
    <xf numFmtId="177" fontId="10" fillId="0" borderId="0" xfId="0" quotePrefix="1" applyNumberFormat="1" applyFont="1" applyFill="1" applyBorder="1" applyAlignment="1">
      <alignment horizontal="right"/>
    </xf>
    <xf numFmtId="178" fontId="10" fillId="0" borderId="0" xfId="0" quotePrefix="1" applyNumberFormat="1" applyFont="1" applyFill="1" applyBorder="1" applyAlignment="1">
      <alignment horizontal="right"/>
    </xf>
    <xf numFmtId="179" fontId="10" fillId="0" borderId="0" xfId="0" quotePrefix="1" applyNumberFormat="1" applyFont="1" applyFill="1" applyBorder="1" applyAlignment="1">
      <alignment horizontal="right"/>
    </xf>
    <xf numFmtId="180" fontId="10" fillId="0" borderId="0" xfId="0" quotePrefix="1" applyNumberFormat="1" applyFont="1" applyFill="1" applyBorder="1" applyAlignment="1">
      <alignment horizontal="right"/>
    </xf>
    <xf numFmtId="178" fontId="10" fillId="0" borderId="0" xfId="0" applyNumberFormat="1" applyFont="1" applyFill="1" applyBorder="1" applyAlignment="1">
      <alignment horizontal="right"/>
    </xf>
    <xf numFmtId="0" fontId="13" fillId="0" borderId="0" xfId="2" applyFont="1" applyFill="1" applyBorder="1" applyAlignment="1">
      <alignment horizontal="right"/>
    </xf>
    <xf numFmtId="49" fontId="10" fillId="0" borderId="13" xfId="2" applyNumberFormat="1" applyFont="1" applyFill="1" applyBorder="1" applyAlignment="1">
      <alignment horizontal="distributed"/>
    </xf>
    <xf numFmtId="49" fontId="13" fillId="0" borderId="0" xfId="0" applyNumberFormat="1" applyFont="1" applyFill="1" applyBorder="1" applyAlignment="1">
      <alignment horizontal="right"/>
    </xf>
    <xf numFmtId="180" fontId="10" fillId="0" borderId="0" xfId="0" applyNumberFormat="1" applyFont="1" applyFill="1" applyBorder="1" applyAlignment="1">
      <alignment horizontal="right"/>
    </xf>
    <xf numFmtId="0" fontId="13" fillId="0" borderId="0" xfId="2" applyFont="1" applyFill="1" applyBorder="1" applyAlignment="1">
      <alignment horizontal="left"/>
    </xf>
    <xf numFmtId="176" fontId="10" fillId="0" borderId="0" xfId="0" applyNumberFormat="1" applyFont="1" applyFill="1" applyBorder="1" applyAlignment="1">
      <alignment horizontal="right"/>
    </xf>
    <xf numFmtId="177" fontId="10" fillId="0" borderId="0" xfId="0" applyNumberFormat="1" applyFont="1" applyFill="1" applyBorder="1" applyAlignment="1">
      <alignment horizontal="right"/>
    </xf>
    <xf numFmtId="179" fontId="10" fillId="0" borderId="0" xfId="0" applyNumberFormat="1" applyFont="1" applyFill="1" applyBorder="1" applyAlignment="1">
      <alignment horizontal="right"/>
    </xf>
    <xf numFmtId="49" fontId="13" fillId="0" borderId="0" xfId="0" applyNumberFormat="1" applyFont="1" applyFill="1" applyBorder="1" applyAlignment="1">
      <alignment horizontal="left"/>
    </xf>
    <xf numFmtId="0" fontId="13" fillId="0" borderId="0" xfId="0" applyFont="1" applyFill="1" applyBorder="1" applyAlignment="1">
      <alignment horizontal="right"/>
    </xf>
    <xf numFmtId="49" fontId="10" fillId="0" borderId="13" xfId="0" applyNumberFormat="1" applyFont="1" applyFill="1" applyBorder="1" applyAlignment="1">
      <alignment horizontal="distributed"/>
    </xf>
    <xf numFmtId="49" fontId="10" fillId="0" borderId="13" xfId="0" applyNumberFormat="1" applyFont="1" applyFill="1" applyBorder="1" applyAlignment="1">
      <alignment horizontal="distributed" wrapText="1"/>
    </xf>
    <xf numFmtId="0" fontId="13" fillId="0" borderId="6" xfId="0" applyFont="1" applyFill="1" applyBorder="1" applyAlignment="1">
      <alignment horizontal="right"/>
    </xf>
    <xf numFmtId="0" fontId="10" fillId="0" borderId="7" xfId="0" applyFont="1" applyFill="1" applyBorder="1" applyAlignment="1">
      <alignment horizontal="distributed"/>
    </xf>
    <xf numFmtId="177" fontId="10" fillId="0" borderId="6" xfId="0" quotePrefix="1" applyNumberFormat="1" applyFont="1" applyFill="1" applyBorder="1" applyAlignment="1">
      <alignment horizontal="right"/>
    </xf>
    <xf numFmtId="178" fontId="10" fillId="0" borderId="6" xfId="0" quotePrefix="1" applyNumberFormat="1" applyFont="1" applyFill="1" applyBorder="1" applyAlignment="1">
      <alignment horizontal="right"/>
    </xf>
    <xf numFmtId="179" fontId="10" fillId="0" borderId="6" xfId="0" quotePrefix="1" applyNumberFormat="1" applyFont="1" applyFill="1" applyBorder="1" applyAlignment="1">
      <alignment horizontal="right"/>
    </xf>
    <xf numFmtId="178" fontId="10" fillId="0" borderId="6" xfId="0" applyNumberFormat="1" applyFont="1" applyFill="1" applyBorder="1" applyAlignment="1">
      <alignment horizontal="right"/>
    </xf>
    <xf numFmtId="180" fontId="10" fillId="0" borderId="6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distributed"/>
    </xf>
    <xf numFmtId="0" fontId="14" fillId="0" borderId="13" xfId="0" applyFont="1" applyFill="1" applyBorder="1" applyAlignment="1">
      <alignment horizontal="distributed"/>
    </xf>
    <xf numFmtId="0" fontId="10" fillId="0" borderId="13" xfId="0" applyNumberFormat="1" applyFont="1" applyFill="1" applyBorder="1" applyAlignment="1">
      <alignment horizontal="distributed"/>
    </xf>
    <xf numFmtId="0" fontId="13" fillId="0" borderId="0" xfId="0" applyNumberFormat="1" applyFont="1" applyFill="1" applyBorder="1" applyAlignment="1">
      <alignment horizontal="right"/>
    </xf>
    <xf numFmtId="38" fontId="10" fillId="0" borderId="0" xfId="1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176" fontId="10" fillId="0" borderId="14" xfId="0" quotePrefix="1" applyNumberFormat="1" applyFont="1" applyFill="1" applyBorder="1" applyAlignment="1">
      <alignment horizontal="right"/>
    </xf>
    <xf numFmtId="176" fontId="10" fillId="0" borderId="6" xfId="0" applyNumberFormat="1" applyFont="1" applyFill="1" applyBorder="1" applyAlignment="1">
      <alignment horizontal="right"/>
    </xf>
    <xf numFmtId="179" fontId="10" fillId="0" borderId="6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/>
    <xf numFmtId="0" fontId="10" fillId="0" borderId="0" xfId="0" applyFont="1" applyAlignment="1"/>
    <xf numFmtId="0" fontId="14" fillId="0" borderId="15" xfId="0" applyFont="1" applyBorder="1" applyAlignment="1">
      <alignment horizontal="right"/>
    </xf>
    <xf numFmtId="0" fontId="10" fillId="0" borderId="13" xfId="2" applyFont="1" applyFill="1" applyBorder="1" applyAlignment="1">
      <alignment horizontal="distributed"/>
    </xf>
    <xf numFmtId="0" fontId="6" fillId="0" borderId="0" xfId="0" applyFont="1" applyBorder="1" applyAlignment="1"/>
    <xf numFmtId="38" fontId="15" fillId="0" borderId="16" xfId="1" applyFont="1" applyBorder="1" applyAlignment="1">
      <alignment horizontal="center" vertical="center" wrapText="1" shrinkToFit="1"/>
    </xf>
    <xf numFmtId="38" fontId="16" fillId="0" borderId="18" xfId="1" applyFont="1" applyBorder="1" applyAlignment="1">
      <alignment horizontal="center" vertical="center"/>
    </xf>
    <xf numFmtId="38" fontId="16" fillId="0" borderId="8" xfId="1" applyFont="1" applyBorder="1" applyAlignment="1">
      <alignment horizontal="center" vertical="center"/>
    </xf>
    <xf numFmtId="38" fontId="16" fillId="0" borderId="10" xfId="1" applyFont="1" applyBorder="1" applyAlignment="1">
      <alignment horizontal="center" vertical="center"/>
    </xf>
    <xf numFmtId="0" fontId="12" fillId="0" borderId="15" xfId="0" applyFont="1" applyBorder="1" applyAlignment="1"/>
    <xf numFmtId="0" fontId="12" fillId="0" borderId="11" xfId="0" applyFont="1" applyBorder="1" applyAlignment="1"/>
    <xf numFmtId="38" fontId="11" fillId="0" borderId="12" xfId="1" applyFont="1" applyBorder="1" applyAlignment="1">
      <alignment horizontal="center"/>
    </xf>
    <xf numFmtId="38" fontId="11" fillId="0" borderId="0" xfId="1" applyFont="1" applyBorder="1" applyAlignment="1"/>
    <xf numFmtId="38" fontId="11" fillId="0" borderId="15" xfId="1" applyFont="1" applyBorder="1" applyAlignment="1"/>
    <xf numFmtId="49" fontId="10" fillId="0" borderId="0" xfId="0" applyNumberFormat="1" applyFont="1" applyFill="1" applyBorder="1" applyAlignment="1">
      <alignment horizontal="distributed"/>
    </xf>
    <xf numFmtId="179" fontId="10" fillId="0" borderId="12" xfId="0" quotePrefix="1" applyNumberFormat="1" applyFont="1" applyFill="1" applyBorder="1" applyAlignment="1">
      <alignment horizontal="right"/>
    </xf>
    <xf numFmtId="181" fontId="10" fillId="0" borderId="0" xfId="0" quotePrefix="1" applyNumberFormat="1" applyFont="1" applyFill="1" applyBorder="1" applyAlignment="1">
      <alignment horizontal="right"/>
    </xf>
    <xf numFmtId="182" fontId="10" fillId="0" borderId="0" xfId="0" quotePrefix="1" applyNumberFormat="1" applyFont="1" applyFill="1" applyBorder="1" applyAlignment="1">
      <alignment horizontal="right"/>
    </xf>
    <xf numFmtId="179" fontId="10" fillId="0" borderId="0" xfId="0" quotePrefix="1" applyNumberFormat="1" applyFont="1" applyFill="1" applyBorder="1" applyAlignment="1">
      <alignment horizontal="right" vertical="center"/>
    </xf>
    <xf numFmtId="182" fontId="10" fillId="0" borderId="0" xfId="0" applyNumberFormat="1" applyFont="1" applyFill="1" applyBorder="1" applyAlignment="1">
      <alignment horizontal="right"/>
    </xf>
    <xf numFmtId="0" fontId="13" fillId="0" borderId="0" xfId="0" applyFont="1" applyFill="1" applyAlignment="1">
      <alignment horizontal="right"/>
    </xf>
    <xf numFmtId="179" fontId="10" fillId="0" borderId="12" xfId="0" applyNumberFormat="1" applyFont="1" applyFill="1" applyBorder="1" applyAlignment="1">
      <alignment horizontal="right"/>
    </xf>
    <xf numFmtId="181" fontId="10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179" fontId="10" fillId="0" borderId="0" xfId="0" applyNumberFormat="1" applyFont="1" applyFill="1" applyBorder="1" applyAlignment="1">
      <alignment horizontal="right" vertical="center"/>
    </xf>
    <xf numFmtId="179" fontId="10" fillId="0" borderId="14" xfId="0" quotePrefix="1" applyNumberFormat="1" applyFont="1" applyFill="1" applyBorder="1" applyAlignment="1">
      <alignment horizontal="right"/>
    </xf>
    <xf numFmtId="181" fontId="10" fillId="0" borderId="6" xfId="0" quotePrefix="1" applyNumberFormat="1" applyFont="1" applyFill="1" applyBorder="1" applyAlignment="1">
      <alignment horizontal="right"/>
    </xf>
    <xf numFmtId="182" fontId="10" fillId="0" borderId="6" xfId="0" quotePrefix="1" applyNumberFormat="1" applyFont="1" applyFill="1" applyBorder="1" applyAlignment="1">
      <alignment horizontal="right"/>
    </xf>
    <xf numFmtId="179" fontId="10" fillId="0" borderId="6" xfId="0" quotePrefix="1" applyNumberFormat="1" applyFont="1" applyFill="1" applyBorder="1" applyAlignment="1">
      <alignment horizontal="right" vertical="center"/>
    </xf>
    <xf numFmtId="182" fontId="10" fillId="0" borderId="6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182" fontId="10" fillId="0" borderId="0" xfId="0" applyNumberFormat="1" applyFont="1" applyFill="1" applyBorder="1" applyAlignment="1">
      <alignment horizontal="distributed"/>
    </xf>
    <xf numFmtId="183" fontId="13" fillId="0" borderId="0" xfId="0" applyNumberFormat="1" applyFont="1" applyFill="1" applyBorder="1" applyAlignment="1">
      <alignment horizontal="right" vertical="center"/>
    </xf>
    <xf numFmtId="183" fontId="10" fillId="0" borderId="0" xfId="0" applyNumberFormat="1" applyFont="1" applyFill="1" applyBorder="1" applyAlignment="1">
      <alignment horizontal="distributed"/>
    </xf>
    <xf numFmtId="182" fontId="13" fillId="0" borderId="0" xfId="0" applyNumberFormat="1" applyFont="1" applyFill="1" applyBorder="1" applyAlignment="1">
      <alignment horizontal="right" vertical="center"/>
    </xf>
    <xf numFmtId="49" fontId="13" fillId="0" borderId="0" xfId="0" applyNumberFormat="1" applyFont="1" applyFill="1" applyBorder="1" applyAlignment="1"/>
    <xf numFmtId="0" fontId="10" fillId="0" borderId="0" xfId="0" applyNumberFormat="1" applyFont="1" applyFill="1" applyBorder="1" applyAlignment="1">
      <alignment horizontal="distributed"/>
    </xf>
    <xf numFmtId="0" fontId="13" fillId="0" borderId="0" xfId="0" applyNumberFormat="1" applyFont="1" applyFill="1" applyBorder="1" applyAlignment="1">
      <alignment horizontal="left"/>
    </xf>
    <xf numFmtId="179" fontId="14" fillId="0" borderId="0" xfId="0" applyNumberFormat="1" applyFont="1" applyFill="1" applyBorder="1" applyAlignment="1">
      <alignment horizontal="right"/>
    </xf>
    <xf numFmtId="182" fontId="13" fillId="0" borderId="0" xfId="0" applyNumberFormat="1" applyFont="1" applyFill="1" applyBorder="1" applyAlignment="1">
      <alignment horizontal="right"/>
    </xf>
    <xf numFmtId="49" fontId="13" fillId="0" borderId="6" xfId="0" applyNumberFormat="1" applyFont="1" applyFill="1" applyBorder="1" applyAlignment="1">
      <alignment horizontal="right"/>
    </xf>
    <xf numFmtId="0" fontId="10" fillId="0" borderId="6" xfId="0" applyFont="1" applyFill="1" applyBorder="1" applyAlignment="1">
      <alignment horizontal="distributed"/>
    </xf>
    <xf numFmtId="0" fontId="10" fillId="0" borderId="2" xfId="0" applyFont="1" applyBorder="1" applyAlignment="1"/>
    <xf numFmtId="38" fontId="10" fillId="0" borderId="18" xfId="1" applyFont="1" applyBorder="1" applyAlignment="1">
      <alignment horizontal="center" vertical="center" wrapText="1"/>
    </xf>
    <xf numFmtId="38" fontId="10" fillId="0" borderId="10" xfId="1" applyFont="1" applyBorder="1" applyAlignment="1">
      <alignment horizontal="center" vertical="center" wrapText="1"/>
    </xf>
    <xf numFmtId="38" fontId="10" fillId="0" borderId="8" xfId="1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justifyLastLine="1"/>
    </xf>
    <xf numFmtId="0" fontId="10" fillId="0" borderId="13" xfId="0" applyFont="1" applyBorder="1" applyAlignment="1">
      <alignment horizontal="distributed" vertical="center"/>
    </xf>
    <xf numFmtId="41" fontId="10" fillId="0" borderId="0" xfId="0" quotePrefix="1" applyNumberFormat="1" applyFont="1" applyFill="1" applyBorder="1" applyAlignment="1">
      <alignment horizontal="right" vertical="center" shrinkToFit="1"/>
    </xf>
    <xf numFmtId="41" fontId="10" fillId="0" borderId="0" xfId="1" applyNumberFormat="1" applyFont="1" applyFill="1" applyBorder="1" applyAlignment="1">
      <alignment horizontal="right" vertical="center" shrinkToFit="1"/>
    </xf>
    <xf numFmtId="41" fontId="10" fillId="0" borderId="0" xfId="0" applyNumberFormat="1" applyFont="1" applyBorder="1" applyAlignment="1">
      <alignment vertical="center" shrinkToFit="1"/>
    </xf>
    <xf numFmtId="0" fontId="13" fillId="0" borderId="13" xfId="0" applyFont="1" applyBorder="1" applyAlignment="1">
      <alignment horizontal="distributed" vertical="center"/>
    </xf>
    <xf numFmtId="0" fontId="10" fillId="0" borderId="0" xfId="0" applyFont="1" applyBorder="1" applyAlignment="1">
      <alignment horizontal="right" vertical="center" shrinkToFit="1"/>
    </xf>
    <xf numFmtId="0" fontId="10" fillId="0" borderId="13" xfId="0" applyFont="1" applyBorder="1" applyAlignment="1">
      <alignment horizontal="distributed" vertical="center" shrinkToFit="1"/>
    </xf>
    <xf numFmtId="41" fontId="10" fillId="0" borderId="0" xfId="0" applyNumberFormat="1" applyFont="1" applyFill="1" applyBorder="1" applyAlignment="1">
      <alignment vertical="center" shrinkToFit="1"/>
    </xf>
    <xf numFmtId="41" fontId="10" fillId="0" borderId="0" xfId="0" applyNumberFormat="1" applyFont="1" applyFill="1" applyBorder="1" applyAlignment="1">
      <alignment horizontal="right" vertical="center" shrinkToFit="1"/>
    </xf>
    <xf numFmtId="0" fontId="16" fillId="0" borderId="13" xfId="0" applyFont="1" applyBorder="1" applyAlignment="1">
      <alignment horizontal="distributed" vertical="center" shrinkToFit="1"/>
    </xf>
    <xf numFmtId="0" fontId="10" fillId="0" borderId="6" xfId="0" applyFont="1" applyBorder="1" applyAlignment="1">
      <alignment horizontal="right" vertical="center"/>
    </xf>
    <xf numFmtId="0" fontId="10" fillId="0" borderId="7" xfId="0" applyFont="1" applyBorder="1" applyAlignment="1">
      <alignment horizontal="distributed" vertical="center"/>
    </xf>
    <xf numFmtId="41" fontId="10" fillId="0" borderId="6" xfId="1" applyNumberFormat="1" applyFont="1" applyFill="1" applyBorder="1" applyAlignment="1">
      <alignment horizontal="right" vertical="center" shrinkToFit="1"/>
    </xf>
    <xf numFmtId="41" fontId="10" fillId="0" borderId="6" xfId="0" quotePrefix="1" applyNumberFormat="1" applyFont="1" applyFill="1" applyBorder="1" applyAlignment="1">
      <alignment horizontal="right" vertical="center" shrinkToFit="1"/>
    </xf>
    <xf numFmtId="41" fontId="10" fillId="0" borderId="6" xfId="0" applyNumberFormat="1" applyFont="1" applyFill="1" applyBorder="1" applyAlignment="1">
      <alignment horizontal="right" vertical="center" shrinkToFit="1"/>
    </xf>
    <xf numFmtId="41" fontId="10" fillId="0" borderId="6" xfId="0" applyNumberFormat="1" applyFont="1" applyFill="1" applyBorder="1" applyAlignment="1">
      <alignment vertical="center" shrinkToFit="1"/>
    </xf>
    <xf numFmtId="38" fontId="10" fillId="0" borderId="0" xfId="1" applyFont="1" applyBorder="1" applyAlignment="1">
      <alignment vertical="center" shrinkToFit="1"/>
    </xf>
    <xf numFmtId="38" fontId="10" fillId="0" borderId="0" xfId="1" applyFont="1" applyBorder="1" applyAlignment="1">
      <alignment vertical="center"/>
    </xf>
    <xf numFmtId="38" fontId="10" fillId="0" borderId="0" xfId="1" applyFont="1" applyAlignment="1"/>
    <xf numFmtId="38" fontId="10" fillId="0" borderId="0" xfId="1" applyFont="1" applyBorder="1" applyAlignment="1">
      <alignment horizontal="right" vertical="center"/>
    </xf>
    <xf numFmtId="0" fontId="14" fillId="0" borderId="15" xfId="0" applyFont="1" applyBorder="1" applyAlignment="1">
      <alignment horizontal="right"/>
    </xf>
    <xf numFmtId="49" fontId="6" fillId="0" borderId="1" xfId="0" applyNumberFormat="1" applyFont="1" applyBorder="1" applyAlignment="1"/>
    <xf numFmtId="0" fontId="0" fillId="0" borderId="0" xfId="0" applyBorder="1">
      <alignment vertical="center"/>
    </xf>
    <xf numFmtId="0" fontId="4" fillId="0" borderId="0" xfId="0" applyFont="1" applyAlignment="1"/>
    <xf numFmtId="38" fontId="10" fillId="0" borderId="0" xfId="1" applyFont="1" applyFill="1" applyAlignment="1">
      <alignment horizontal="right"/>
    </xf>
    <xf numFmtId="0" fontId="14" fillId="0" borderId="0" xfId="0" applyFont="1" applyFill="1" applyBorder="1" applyAlignment="1">
      <alignment vertical="center"/>
    </xf>
    <xf numFmtId="0" fontId="9" fillId="0" borderId="0" xfId="0" applyFont="1" applyFill="1" applyAlignment="1"/>
    <xf numFmtId="0" fontId="9" fillId="0" borderId="0" xfId="0" applyFont="1" applyFill="1" applyBorder="1" applyAlignment="1">
      <alignment horizontal="right"/>
    </xf>
    <xf numFmtId="0" fontId="0" fillId="0" borderId="0" xfId="0" applyFill="1">
      <alignment vertical="center"/>
    </xf>
    <xf numFmtId="49" fontId="18" fillId="0" borderId="1" xfId="0" applyNumberFormat="1" applyFont="1" applyBorder="1" applyAlignment="1"/>
    <xf numFmtId="38" fontId="17" fillId="0" borderId="0" xfId="1" applyFont="1" applyAlignment="1"/>
    <xf numFmtId="0" fontId="19" fillId="0" borderId="0" xfId="0" applyFont="1" applyAlignment="1"/>
    <xf numFmtId="0" fontId="19" fillId="0" borderId="0" xfId="0" applyFont="1" applyBorder="1" applyAlignment="1"/>
    <xf numFmtId="0" fontId="18" fillId="0" borderId="0" xfId="0" applyFont="1">
      <alignment vertical="center"/>
    </xf>
    <xf numFmtId="38" fontId="19" fillId="0" borderId="0" xfId="1" applyFont="1" applyAlignment="1"/>
    <xf numFmtId="0" fontId="19" fillId="0" borderId="1" xfId="0" applyFont="1" applyBorder="1" applyAlignment="1"/>
    <xf numFmtId="49" fontId="6" fillId="0" borderId="1" xfId="0" applyNumberFormat="1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6" fillId="0" borderId="1" xfId="0" applyFont="1" applyBorder="1" applyAlignment="1"/>
    <xf numFmtId="0" fontId="9" fillId="0" borderId="2" xfId="0" applyFont="1" applyBorder="1" applyAlignment="1">
      <alignment horizontal="distributed" vertical="center" justifyLastLine="1"/>
    </xf>
    <xf numFmtId="0" fontId="9" fillId="0" borderId="3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 justifyLastLine="1"/>
    </xf>
    <xf numFmtId="0" fontId="9" fillId="0" borderId="7" xfId="0" applyFont="1" applyBorder="1" applyAlignment="1">
      <alignment horizontal="distributed" vertical="center" justifyLastLine="1"/>
    </xf>
    <xf numFmtId="38" fontId="10" fillId="0" borderId="5" xfId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justifyLastLine="1"/>
    </xf>
    <xf numFmtId="0" fontId="11" fillId="0" borderId="3" xfId="0" applyFont="1" applyBorder="1" applyAlignment="1">
      <alignment horizontal="center" vertical="center" justifyLastLine="1"/>
    </xf>
    <xf numFmtId="0" fontId="11" fillId="0" borderId="0" xfId="0" applyFont="1" applyBorder="1" applyAlignment="1">
      <alignment horizontal="center" vertical="center" justifyLastLine="1"/>
    </xf>
    <xf numFmtId="0" fontId="11" fillId="0" borderId="13" xfId="0" applyFont="1" applyBorder="1" applyAlignment="1">
      <alignment horizontal="center" vertical="center" justifyLastLine="1"/>
    </xf>
    <xf numFmtId="0" fontId="11" fillId="0" borderId="6" xfId="0" applyFont="1" applyBorder="1" applyAlignment="1">
      <alignment horizontal="center" vertical="center" justifyLastLine="1"/>
    </xf>
    <xf numFmtId="0" fontId="11" fillId="0" borderId="7" xfId="0" applyFont="1" applyBorder="1" applyAlignment="1">
      <alignment horizontal="center" vertical="center" justifyLastLine="1"/>
    </xf>
    <xf numFmtId="38" fontId="11" fillId="0" borderId="16" xfId="1" applyFont="1" applyBorder="1" applyAlignment="1">
      <alignment horizontal="distributed" vertical="center" wrapText="1" justifyLastLine="1"/>
    </xf>
    <xf numFmtId="38" fontId="11" fillId="0" borderId="3" xfId="1" applyFont="1" applyBorder="1" applyAlignment="1">
      <alignment horizontal="distributed" vertical="center" wrapText="1" justifyLastLine="1"/>
    </xf>
    <xf numFmtId="38" fontId="11" fillId="0" borderId="14" xfId="1" applyFont="1" applyBorder="1" applyAlignment="1">
      <alignment horizontal="distributed" vertical="center" wrapText="1" justifyLastLine="1"/>
    </xf>
    <xf numFmtId="38" fontId="11" fillId="0" borderId="7" xfId="1" applyFont="1" applyBorder="1" applyAlignment="1">
      <alignment horizontal="distributed" vertical="center" wrapText="1" justifyLastLine="1"/>
    </xf>
    <xf numFmtId="38" fontId="11" fillId="0" borderId="5" xfId="1" applyFont="1" applyBorder="1" applyAlignment="1">
      <alignment horizontal="center" vertical="distributed" wrapText="1"/>
    </xf>
    <xf numFmtId="38" fontId="11" fillId="0" borderId="17" xfId="1" applyFont="1" applyBorder="1" applyAlignment="1">
      <alignment horizontal="center" vertical="distributed" wrapText="1"/>
    </xf>
    <xf numFmtId="0" fontId="14" fillId="0" borderId="15" xfId="0" applyFont="1" applyBorder="1" applyAlignment="1">
      <alignment horizontal="right"/>
    </xf>
    <xf numFmtId="38" fontId="11" fillId="0" borderId="16" xfId="1" applyFont="1" applyBorder="1" applyAlignment="1">
      <alignment horizontal="center" vertical="center" wrapText="1" justifyLastLine="1"/>
    </xf>
    <xf numFmtId="38" fontId="11" fillId="0" borderId="2" xfId="1" applyFont="1" applyBorder="1" applyAlignment="1">
      <alignment horizontal="center" vertical="center" wrapText="1" justifyLastLine="1"/>
    </xf>
    <xf numFmtId="38" fontId="11" fillId="0" borderId="14" xfId="1" applyFont="1" applyBorder="1" applyAlignment="1">
      <alignment horizontal="center" vertical="center" wrapText="1" justifyLastLine="1"/>
    </xf>
    <xf numFmtId="38" fontId="11" fillId="0" borderId="6" xfId="1" applyFont="1" applyBorder="1" applyAlignment="1">
      <alignment horizontal="center" vertical="center" wrapText="1" justifyLastLine="1"/>
    </xf>
    <xf numFmtId="0" fontId="11" fillId="0" borderId="9" xfId="0" applyFont="1" applyBorder="1" applyAlignment="1">
      <alignment horizontal="distributed" vertical="center" wrapText="1" justifyLastLine="1"/>
    </xf>
    <xf numFmtId="0" fontId="11" fillId="0" borderId="10" xfId="0" applyFont="1" applyBorder="1" applyAlignment="1">
      <alignment horizontal="distributed" vertical="center" wrapText="1" justifyLastLine="1"/>
    </xf>
    <xf numFmtId="38" fontId="11" fillId="0" borderId="8" xfId="1" applyFont="1" applyBorder="1" applyAlignment="1">
      <alignment horizontal="distributed" vertical="center" wrapText="1" justifyLastLine="1"/>
    </xf>
    <xf numFmtId="38" fontId="11" fillId="0" borderId="10" xfId="1" applyFont="1" applyBorder="1" applyAlignment="1">
      <alignment horizontal="distributed" vertical="center" wrapText="1" justifyLastLine="1"/>
    </xf>
    <xf numFmtId="0" fontId="9" fillId="0" borderId="15" xfId="0" applyFont="1" applyFill="1" applyBorder="1" applyAlignment="1">
      <alignment horizontal="right" vertical="center"/>
    </xf>
    <xf numFmtId="38" fontId="10" fillId="0" borderId="4" xfId="1" applyFont="1" applyBorder="1" applyAlignment="1">
      <alignment horizontal="center" vertical="center" shrinkToFit="1"/>
    </xf>
    <xf numFmtId="38" fontId="10" fillId="0" borderId="5" xfId="1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49" fontId="6" fillId="0" borderId="1" xfId="0" applyNumberFormat="1" applyFont="1" applyBorder="1" applyAlignment="1"/>
    <xf numFmtId="49" fontId="18" fillId="0" borderId="1" xfId="0" applyNumberFormat="1" applyFont="1" applyBorder="1" applyAlignment="1"/>
    <xf numFmtId="0" fontId="11" fillId="0" borderId="2" xfId="0" applyFont="1" applyBorder="1" applyAlignment="1">
      <alignment horizontal="distributed" vertical="center" justifyLastLine="1"/>
    </xf>
    <xf numFmtId="0" fontId="11" fillId="0" borderId="3" xfId="0" applyFont="1" applyBorder="1" applyAlignment="1">
      <alignment horizontal="distributed" vertical="center" justifyLastLine="1"/>
    </xf>
    <xf numFmtId="0" fontId="11" fillId="0" borderId="6" xfId="0" applyFont="1" applyBorder="1" applyAlignment="1">
      <alignment horizontal="distributed" vertical="center" justifyLastLine="1"/>
    </xf>
    <xf numFmtId="0" fontId="11" fillId="0" borderId="7" xfId="0" applyFont="1" applyBorder="1" applyAlignment="1">
      <alignment horizontal="distributed" vertical="center" justifyLastLine="1"/>
    </xf>
    <xf numFmtId="38" fontId="10" fillId="0" borderId="17" xfId="1" applyFont="1" applyBorder="1" applyAlignment="1">
      <alignment horizontal="center" vertical="center" shrinkToFit="1"/>
    </xf>
    <xf numFmtId="38" fontId="10" fillId="0" borderId="12" xfId="1" applyFont="1" applyBorder="1" applyAlignment="1">
      <alignment horizontal="distributed" vertical="center" wrapText="1" justifyLastLine="1"/>
    </xf>
    <xf numFmtId="38" fontId="10" fillId="0" borderId="13" xfId="1" applyFont="1" applyBorder="1" applyAlignment="1">
      <alignment horizontal="distributed" vertical="center" wrapText="1" justifyLastLine="1"/>
    </xf>
    <xf numFmtId="38" fontId="10" fillId="0" borderId="14" xfId="1" applyFont="1" applyBorder="1" applyAlignment="1">
      <alignment horizontal="distributed" vertical="center" wrapText="1" justifyLastLine="1"/>
    </xf>
    <xf numFmtId="38" fontId="10" fillId="0" borderId="7" xfId="1" applyFont="1" applyBorder="1" applyAlignment="1">
      <alignment horizontal="distributed" vertical="center" wrapText="1" justifyLastLine="1"/>
    </xf>
    <xf numFmtId="38" fontId="13" fillId="0" borderId="18" xfId="1" applyFont="1" applyBorder="1" applyAlignment="1">
      <alignment horizontal="distributed" vertical="center" wrapText="1" justifyLastLine="1"/>
    </xf>
    <xf numFmtId="38" fontId="13" fillId="0" borderId="8" xfId="1" applyFont="1" applyBorder="1" applyAlignment="1">
      <alignment horizontal="distributed" vertical="center" wrapText="1" justifyLastLine="1"/>
    </xf>
    <xf numFmtId="38" fontId="10" fillId="0" borderId="20" xfId="1" applyFont="1" applyBorder="1" applyAlignment="1">
      <alignment horizontal="distributed" vertical="center" wrapText="1" justifyLastLine="1"/>
    </xf>
    <xf numFmtId="38" fontId="10" fillId="0" borderId="18" xfId="1" applyFont="1" applyBorder="1" applyAlignment="1">
      <alignment horizontal="distributed" vertical="center" wrapText="1" justifyLastLine="1"/>
    </xf>
    <xf numFmtId="38" fontId="10" fillId="0" borderId="8" xfId="1" applyFont="1" applyBorder="1" applyAlignment="1">
      <alignment horizontal="distributed" vertical="center" wrapText="1" justifyLastLine="1"/>
    </xf>
    <xf numFmtId="38" fontId="10" fillId="0" borderId="10" xfId="1" applyFont="1" applyBorder="1" applyAlignment="1">
      <alignment horizontal="distributed" vertical="center" wrapText="1" justifyLastLine="1"/>
    </xf>
    <xf numFmtId="0" fontId="10" fillId="0" borderId="15" xfId="0" applyFont="1" applyBorder="1" applyAlignment="1">
      <alignment horizontal="center" shrinkToFit="1"/>
    </xf>
    <xf numFmtId="0" fontId="10" fillId="0" borderId="11" xfId="0" applyFont="1" applyBorder="1" applyAlignment="1">
      <alignment horizontal="center" shrinkToFit="1"/>
    </xf>
    <xf numFmtId="0" fontId="10" fillId="0" borderId="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 justifyLastLine="1"/>
    </xf>
    <xf numFmtId="0" fontId="10" fillId="0" borderId="3" xfId="0" applyFont="1" applyBorder="1" applyAlignment="1">
      <alignment horizontal="center" vertical="center" wrapText="1" justifyLastLine="1"/>
    </xf>
    <xf numFmtId="0" fontId="10" fillId="0" borderId="0" xfId="0" applyFont="1" applyBorder="1" applyAlignment="1">
      <alignment horizontal="center" vertical="center" wrapText="1" justifyLastLine="1"/>
    </xf>
    <xf numFmtId="0" fontId="10" fillId="0" borderId="13" xfId="0" applyFont="1" applyBorder="1" applyAlignment="1">
      <alignment horizontal="center" vertical="center" wrapText="1" justifyLastLine="1"/>
    </xf>
    <xf numFmtId="0" fontId="10" fillId="0" borderId="6" xfId="0" applyFont="1" applyBorder="1" applyAlignment="1">
      <alignment horizontal="center" vertical="center" wrapText="1" justifyLastLine="1"/>
    </xf>
    <xf numFmtId="0" fontId="10" fillId="0" borderId="7" xfId="0" applyFont="1" applyBorder="1" applyAlignment="1">
      <alignment horizontal="center" vertical="center" wrapText="1" justifyLastLine="1"/>
    </xf>
    <xf numFmtId="38" fontId="10" fillId="0" borderId="16" xfId="1" applyFont="1" applyBorder="1" applyAlignment="1">
      <alignment horizontal="distributed" vertical="center" wrapText="1" justifyLastLine="1"/>
    </xf>
    <xf numFmtId="38" fontId="10" fillId="0" borderId="3" xfId="1" applyFont="1" applyBorder="1" applyAlignment="1">
      <alignment horizontal="distributed" vertical="center" justifyLastLine="1"/>
    </xf>
    <xf numFmtId="38" fontId="10" fillId="0" borderId="13" xfId="1" applyFont="1" applyBorder="1" applyAlignment="1">
      <alignment horizontal="distributed" vertical="center" justifyLastLine="1"/>
    </xf>
    <xf numFmtId="38" fontId="10" fillId="0" borderId="12" xfId="1" applyFont="1" applyBorder="1" applyAlignment="1">
      <alignment horizontal="distributed" vertical="center" justifyLastLine="1"/>
    </xf>
    <xf numFmtId="38" fontId="10" fillId="0" borderId="14" xfId="1" applyFont="1" applyBorder="1" applyAlignment="1">
      <alignment horizontal="distributed" vertical="center" justifyLastLine="1"/>
    </xf>
    <xf numFmtId="38" fontId="10" fillId="0" borderId="7" xfId="1" applyFont="1" applyBorder="1" applyAlignment="1">
      <alignment horizontal="distributed" vertical="center" justifyLastLine="1"/>
    </xf>
    <xf numFmtId="38" fontId="10" fillId="0" borderId="4" xfId="1" applyFont="1" applyBorder="1" applyAlignment="1">
      <alignment horizontal="center" vertical="center"/>
    </xf>
    <xf numFmtId="38" fontId="10" fillId="0" borderId="2" xfId="1" applyFont="1" applyBorder="1" applyAlignment="1">
      <alignment horizontal="center" vertical="center"/>
    </xf>
    <xf numFmtId="38" fontId="10" fillId="0" borderId="19" xfId="1" applyFont="1" applyBorder="1" applyAlignment="1">
      <alignment horizontal="distributed"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38" fontId="9" fillId="0" borderId="9" xfId="1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10" fillId="0" borderId="0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left" vertical="center" shrinkToFit="1"/>
    </xf>
  </cellXfs>
  <cellStyles count="3">
    <cellStyle name="桁区切り" xfId="1" builtinId="6"/>
    <cellStyle name="標準" xfId="0" builtinId="0"/>
    <cellStyle name="標準_産業　小分類　1－63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24"/>
  <sheetViews>
    <sheetView tabSelected="1" workbookViewId="0">
      <selection activeCell="B8" sqref="B8"/>
    </sheetView>
  </sheetViews>
  <sheetFormatPr defaultRowHeight="18" x14ac:dyDescent="0.45"/>
  <cols>
    <col min="2" max="2" width="31.8984375" customWidth="1"/>
    <col min="3" max="3" width="14.69921875" customWidth="1"/>
    <col min="4" max="4" width="14.5" customWidth="1"/>
  </cols>
  <sheetData>
    <row r="2" spans="1:4" ht="29.4" customHeight="1" x14ac:dyDescent="0.25">
      <c r="A2" s="161" t="s">
        <v>247</v>
      </c>
      <c r="B2" s="79"/>
      <c r="C2" s="79"/>
      <c r="D2" s="79"/>
    </row>
    <row r="3" spans="1:4" ht="22.2" customHeight="1" thickBot="1" x14ac:dyDescent="0.3">
      <c r="A3" s="162" t="s">
        <v>65</v>
      </c>
      <c r="B3" s="162"/>
      <c r="C3" s="1"/>
      <c r="D3" s="1"/>
    </row>
    <row r="4" spans="1:4" ht="18.600000000000001" thickTop="1" x14ac:dyDescent="0.45">
      <c r="A4" s="163" t="s">
        <v>66</v>
      </c>
      <c r="B4" s="164"/>
      <c r="C4" s="167" t="s">
        <v>67</v>
      </c>
      <c r="D4" s="168"/>
    </row>
    <row r="5" spans="1:4" x14ac:dyDescent="0.45">
      <c r="A5" s="165"/>
      <c r="B5" s="166"/>
      <c r="C5" s="4" t="s">
        <v>68</v>
      </c>
      <c r="D5" s="4" t="s">
        <v>69</v>
      </c>
    </row>
    <row r="6" spans="1:4" x14ac:dyDescent="0.2">
      <c r="A6" s="5"/>
      <c r="B6" s="6"/>
      <c r="C6" s="8"/>
      <c r="D6" s="7" t="s">
        <v>70</v>
      </c>
    </row>
    <row r="7" spans="1:4" x14ac:dyDescent="0.15">
      <c r="A7" s="9" t="s">
        <v>0</v>
      </c>
      <c r="B7" s="10" t="s">
        <v>71</v>
      </c>
      <c r="C7" s="11">
        <v>42387</v>
      </c>
      <c r="D7" s="148">
        <v>366320</v>
      </c>
    </row>
    <row r="8" spans="1:4" x14ac:dyDescent="0.15">
      <c r="A8" s="9" t="s">
        <v>1</v>
      </c>
      <c r="B8" s="10" t="s">
        <v>2</v>
      </c>
      <c r="C8" s="11">
        <v>289</v>
      </c>
      <c r="D8" s="11">
        <v>3064</v>
      </c>
    </row>
    <row r="9" spans="1:4" x14ac:dyDescent="0.15">
      <c r="A9" s="9" t="s">
        <v>3</v>
      </c>
      <c r="B9" s="10" t="s">
        <v>72</v>
      </c>
      <c r="C9" s="11">
        <v>274</v>
      </c>
      <c r="D9" s="11">
        <v>2943</v>
      </c>
    </row>
    <row r="10" spans="1:4" x14ac:dyDescent="0.15">
      <c r="A10" s="12" t="s">
        <v>4</v>
      </c>
      <c r="B10" s="10" t="s">
        <v>5</v>
      </c>
      <c r="C10" s="11">
        <v>195</v>
      </c>
      <c r="D10" s="11">
        <v>2283</v>
      </c>
    </row>
    <row r="11" spans="1:4" x14ac:dyDescent="0.15">
      <c r="A11" s="13" t="s">
        <v>6</v>
      </c>
      <c r="B11" s="10" t="s">
        <v>73</v>
      </c>
      <c r="C11" s="11">
        <v>79</v>
      </c>
      <c r="D11" s="11">
        <v>660</v>
      </c>
    </row>
    <row r="12" spans="1:4" x14ac:dyDescent="0.15">
      <c r="A12" s="14" t="s">
        <v>7</v>
      </c>
      <c r="B12" s="10" t="s">
        <v>74</v>
      </c>
      <c r="C12" s="11">
        <v>15</v>
      </c>
      <c r="D12" s="11">
        <v>121</v>
      </c>
    </row>
    <row r="13" spans="1:4" x14ac:dyDescent="0.15">
      <c r="A13" s="13" t="s">
        <v>8</v>
      </c>
      <c r="B13" s="10" t="s">
        <v>75</v>
      </c>
      <c r="C13" s="11" t="s">
        <v>9</v>
      </c>
      <c r="D13" s="11" t="s">
        <v>9</v>
      </c>
    </row>
    <row r="14" spans="1:4" x14ac:dyDescent="0.15">
      <c r="A14" s="12" t="s">
        <v>10</v>
      </c>
      <c r="B14" s="10" t="s">
        <v>76</v>
      </c>
      <c r="C14" s="11">
        <v>15</v>
      </c>
      <c r="D14" s="11">
        <v>121</v>
      </c>
    </row>
    <row r="15" spans="1:4" x14ac:dyDescent="0.15">
      <c r="A15" s="9" t="s">
        <v>11</v>
      </c>
      <c r="B15" s="10" t="s">
        <v>12</v>
      </c>
      <c r="C15" s="11">
        <v>42098</v>
      </c>
      <c r="D15" s="11">
        <v>363256</v>
      </c>
    </row>
    <row r="16" spans="1:4" x14ac:dyDescent="0.15">
      <c r="A16" s="9" t="s">
        <v>13</v>
      </c>
      <c r="B16" s="10" t="s">
        <v>77</v>
      </c>
      <c r="C16" s="11">
        <v>33</v>
      </c>
      <c r="D16" s="11">
        <v>257</v>
      </c>
    </row>
    <row r="17" spans="1:4" x14ac:dyDescent="0.15">
      <c r="A17" s="13" t="s">
        <v>14</v>
      </c>
      <c r="B17" s="10" t="s">
        <v>77</v>
      </c>
      <c r="C17" s="11">
        <v>33</v>
      </c>
      <c r="D17" s="11">
        <v>257</v>
      </c>
    </row>
    <row r="18" spans="1:4" x14ac:dyDescent="0.15">
      <c r="A18" s="14" t="s">
        <v>15</v>
      </c>
      <c r="B18" s="10" t="s">
        <v>78</v>
      </c>
      <c r="C18" s="11">
        <v>4418</v>
      </c>
      <c r="D18" s="11">
        <v>25886</v>
      </c>
    </row>
    <row r="19" spans="1:4" x14ac:dyDescent="0.15">
      <c r="A19" s="13" t="s">
        <v>16</v>
      </c>
      <c r="B19" s="10" t="s">
        <v>79</v>
      </c>
      <c r="C19" s="11">
        <v>2155</v>
      </c>
      <c r="D19" s="11">
        <v>14778</v>
      </c>
    </row>
    <row r="20" spans="1:4" x14ac:dyDescent="0.15">
      <c r="A20" s="15" t="s">
        <v>17</v>
      </c>
      <c r="B20" s="10" t="s">
        <v>18</v>
      </c>
      <c r="C20" s="11">
        <v>1277</v>
      </c>
      <c r="D20" s="11">
        <v>5362</v>
      </c>
    </row>
    <row r="21" spans="1:4" x14ac:dyDescent="0.15">
      <c r="A21" s="15" t="s">
        <v>19</v>
      </c>
      <c r="B21" s="10" t="s">
        <v>20</v>
      </c>
      <c r="C21" s="11">
        <v>986</v>
      </c>
      <c r="D21" s="11">
        <v>5746</v>
      </c>
    </row>
    <row r="22" spans="1:4" x14ac:dyDescent="0.15">
      <c r="A22" s="16" t="s">
        <v>21</v>
      </c>
      <c r="B22" s="10" t="s">
        <v>80</v>
      </c>
      <c r="C22" s="11">
        <v>4535</v>
      </c>
      <c r="D22" s="11">
        <v>77414</v>
      </c>
    </row>
    <row r="23" spans="1:4" x14ac:dyDescent="0.15">
      <c r="A23" s="13" t="s">
        <v>22</v>
      </c>
      <c r="B23" s="10" t="s">
        <v>81</v>
      </c>
      <c r="C23" s="11">
        <v>387</v>
      </c>
      <c r="D23" s="11">
        <v>10347</v>
      </c>
    </row>
    <row r="24" spans="1:4" x14ac:dyDescent="0.15">
      <c r="A24" s="15">
        <v>10</v>
      </c>
      <c r="B24" s="10" t="s">
        <v>82</v>
      </c>
      <c r="C24" s="11">
        <v>158</v>
      </c>
      <c r="D24" s="11">
        <v>2891</v>
      </c>
    </row>
    <row r="25" spans="1:4" x14ac:dyDescent="0.15">
      <c r="A25" s="17">
        <v>11</v>
      </c>
      <c r="B25" s="10" t="s">
        <v>23</v>
      </c>
      <c r="C25" s="11">
        <v>532</v>
      </c>
      <c r="D25" s="11">
        <v>2907</v>
      </c>
    </row>
    <row r="26" spans="1:4" x14ac:dyDescent="0.15">
      <c r="A26" s="17">
        <v>12</v>
      </c>
      <c r="B26" s="18" t="s">
        <v>24</v>
      </c>
      <c r="C26" s="11">
        <v>89</v>
      </c>
      <c r="D26" s="11">
        <v>726</v>
      </c>
    </row>
    <row r="27" spans="1:4" x14ac:dyDescent="0.15">
      <c r="A27" s="17">
        <v>13</v>
      </c>
      <c r="B27" s="10" t="s">
        <v>25</v>
      </c>
      <c r="C27" s="11">
        <v>192</v>
      </c>
      <c r="D27" s="11">
        <v>875</v>
      </c>
    </row>
    <row r="28" spans="1:4" x14ac:dyDescent="0.15">
      <c r="A28" s="17">
        <v>14</v>
      </c>
      <c r="B28" s="19" t="s">
        <v>26</v>
      </c>
      <c r="C28" s="11">
        <v>86</v>
      </c>
      <c r="D28" s="11">
        <v>1192</v>
      </c>
    </row>
    <row r="29" spans="1:4" x14ac:dyDescent="0.15">
      <c r="A29" s="17">
        <v>15</v>
      </c>
      <c r="B29" s="10" t="s">
        <v>27</v>
      </c>
      <c r="C29" s="11">
        <v>191</v>
      </c>
      <c r="D29" s="11">
        <v>1375</v>
      </c>
    </row>
    <row r="30" spans="1:4" x14ac:dyDescent="0.15">
      <c r="A30" s="17">
        <v>16</v>
      </c>
      <c r="B30" s="10" t="s">
        <v>28</v>
      </c>
      <c r="C30" s="11">
        <v>30</v>
      </c>
      <c r="D30" s="11">
        <v>1151</v>
      </c>
    </row>
    <row r="31" spans="1:4" x14ac:dyDescent="0.15">
      <c r="A31" s="17">
        <v>17</v>
      </c>
      <c r="B31" s="10" t="s">
        <v>29</v>
      </c>
      <c r="C31" s="11">
        <v>10</v>
      </c>
      <c r="D31" s="11">
        <v>53</v>
      </c>
    </row>
    <row r="32" spans="1:4" x14ac:dyDescent="0.15">
      <c r="A32" s="17">
        <v>18</v>
      </c>
      <c r="B32" s="10" t="s">
        <v>30</v>
      </c>
      <c r="C32" s="11">
        <v>279</v>
      </c>
      <c r="D32" s="11">
        <v>4308</v>
      </c>
    </row>
    <row r="33" spans="1:4" x14ac:dyDescent="0.15">
      <c r="A33" s="17">
        <v>19</v>
      </c>
      <c r="B33" s="10" t="s">
        <v>31</v>
      </c>
      <c r="C33" s="11">
        <v>30</v>
      </c>
      <c r="D33" s="11">
        <v>323</v>
      </c>
    </row>
    <row r="34" spans="1:4" x14ac:dyDescent="0.15">
      <c r="A34" s="17">
        <v>20</v>
      </c>
      <c r="B34" s="18" t="s">
        <v>32</v>
      </c>
      <c r="C34" s="11">
        <v>26</v>
      </c>
      <c r="D34" s="11">
        <v>246</v>
      </c>
    </row>
    <row r="35" spans="1:4" x14ac:dyDescent="0.15">
      <c r="A35" s="17">
        <v>21</v>
      </c>
      <c r="B35" s="10" t="s">
        <v>33</v>
      </c>
      <c r="C35" s="11">
        <v>179</v>
      </c>
      <c r="D35" s="11">
        <v>2074</v>
      </c>
    </row>
    <row r="36" spans="1:4" x14ac:dyDescent="0.15">
      <c r="A36" s="17">
        <v>22</v>
      </c>
      <c r="B36" s="10" t="s">
        <v>34</v>
      </c>
      <c r="C36" s="11">
        <v>36</v>
      </c>
      <c r="D36" s="11">
        <v>439</v>
      </c>
    </row>
    <row r="37" spans="1:4" x14ac:dyDescent="0.15">
      <c r="A37" s="17">
        <v>23</v>
      </c>
      <c r="B37" s="10" t="s">
        <v>35</v>
      </c>
      <c r="C37" s="11">
        <v>72</v>
      </c>
      <c r="D37" s="11">
        <v>1489</v>
      </c>
    </row>
    <row r="38" spans="1:4" x14ac:dyDescent="0.15">
      <c r="A38" s="17">
        <v>24</v>
      </c>
      <c r="B38" s="10" t="s">
        <v>36</v>
      </c>
      <c r="C38" s="11">
        <v>376</v>
      </c>
      <c r="D38" s="11">
        <v>4287</v>
      </c>
    </row>
    <row r="39" spans="1:4" x14ac:dyDescent="0.15">
      <c r="A39" s="17">
        <v>25</v>
      </c>
      <c r="B39" s="10" t="s">
        <v>83</v>
      </c>
      <c r="C39" s="11">
        <v>90</v>
      </c>
      <c r="D39" s="11">
        <v>3305</v>
      </c>
    </row>
    <row r="40" spans="1:4" x14ac:dyDescent="0.15">
      <c r="A40" s="17">
        <v>26</v>
      </c>
      <c r="B40" s="10" t="s">
        <v>84</v>
      </c>
      <c r="C40" s="11">
        <v>394</v>
      </c>
      <c r="D40" s="11">
        <v>9076</v>
      </c>
    </row>
    <row r="41" spans="1:4" x14ac:dyDescent="0.15">
      <c r="A41" s="17">
        <v>27</v>
      </c>
      <c r="B41" s="10" t="s">
        <v>85</v>
      </c>
      <c r="C41" s="11">
        <v>105</v>
      </c>
      <c r="D41" s="11">
        <v>3599</v>
      </c>
    </row>
    <row r="42" spans="1:4" x14ac:dyDescent="0.15">
      <c r="A42" s="17">
        <v>28</v>
      </c>
      <c r="B42" s="10" t="s">
        <v>86</v>
      </c>
      <c r="C42" s="11">
        <v>193</v>
      </c>
      <c r="D42" s="11">
        <v>6990</v>
      </c>
    </row>
    <row r="43" spans="1:4" x14ac:dyDescent="0.15">
      <c r="A43" s="17">
        <v>29</v>
      </c>
      <c r="B43" s="10" t="s">
        <v>87</v>
      </c>
      <c r="C43" s="11">
        <v>169</v>
      </c>
      <c r="D43" s="11">
        <v>7907</v>
      </c>
    </row>
    <row r="44" spans="1:4" x14ac:dyDescent="0.15">
      <c r="A44" s="17">
        <v>30</v>
      </c>
      <c r="B44" s="10" t="s">
        <v>88</v>
      </c>
      <c r="C44" s="11">
        <v>54</v>
      </c>
      <c r="D44" s="11">
        <v>2674</v>
      </c>
    </row>
    <row r="45" spans="1:4" x14ac:dyDescent="0.15">
      <c r="A45" s="17">
        <v>31</v>
      </c>
      <c r="B45" s="10" t="s">
        <v>89</v>
      </c>
      <c r="C45" s="11">
        <v>136</v>
      </c>
      <c r="D45" s="11">
        <v>4121</v>
      </c>
    </row>
    <row r="46" spans="1:4" x14ac:dyDescent="0.15">
      <c r="A46" s="17">
        <v>32</v>
      </c>
      <c r="B46" s="10" t="s">
        <v>37</v>
      </c>
      <c r="C46" s="11">
        <v>719</v>
      </c>
      <c r="D46" s="11">
        <v>5055</v>
      </c>
    </row>
    <row r="47" spans="1:4" x14ac:dyDescent="0.15">
      <c r="A47" s="17" t="s">
        <v>38</v>
      </c>
      <c r="B47" s="10" t="s">
        <v>90</v>
      </c>
      <c r="C47" s="11">
        <v>40</v>
      </c>
      <c r="D47" s="11">
        <v>1350</v>
      </c>
    </row>
    <row r="48" spans="1:4" x14ac:dyDescent="0.15">
      <c r="A48" s="17">
        <v>33</v>
      </c>
      <c r="B48" s="10" t="s">
        <v>91</v>
      </c>
      <c r="C48" s="11">
        <v>18</v>
      </c>
      <c r="D48" s="11">
        <v>1001</v>
      </c>
    </row>
    <row r="49" spans="1:4" x14ac:dyDescent="0.15">
      <c r="A49" s="17">
        <v>34</v>
      </c>
      <c r="B49" s="10" t="s">
        <v>39</v>
      </c>
      <c r="C49" s="11">
        <v>6</v>
      </c>
      <c r="D49" s="11">
        <v>197</v>
      </c>
    </row>
    <row r="50" spans="1:4" x14ac:dyDescent="0.15">
      <c r="A50" s="17">
        <v>35</v>
      </c>
      <c r="B50" s="10" t="s">
        <v>40</v>
      </c>
      <c r="C50" s="11" t="s">
        <v>9</v>
      </c>
      <c r="D50" s="11" t="s">
        <v>9</v>
      </c>
    </row>
    <row r="51" spans="1:4" x14ac:dyDescent="0.15">
      <c r="A51" s="17">
        <v>36</v>
      </c>
      <c r="B51" s="10" t="s">
        <v>41</v>
      </c>
      <c r="C51" s="11">
        <v>16</v>
      </c>
      <c r="D51" s="11">
        <v>152</v>
      </c>
    </row>
    <row r="52" spans="1:4" x14ac:dyDescent="0.15">
      <c r="A52" s="17" t="s">
        <v>42</v>
      </c>
      <c r="B52" s="10" t="s">
        <v>92</v>
      </c>
      <c r="C52" s="11">
        <v>287</v>
      </c>
      <c r="D52" s="11">
        <v>4124</v>
      </c>
    </row>
    <row r="53" spans="1:4" x14ac:dyDescent="0.15">
      <c r="A53" s="17">
        <v>37</v>
      </c>
      <c r="B53" s="10" t="s">
        <v>93</v>
      </c>
      <c r="C53" s="11">
        <v>9</v>
      </c>
      <c r="D53" s="11">
        <v>132</v>
      </c>
    </row>
    <row r="54" spans="1:4" x14ac:dyDescent="0.15">
      <c r="A54" s="17">
        <v>38</v>
      </c>
      <c r="B54" s="10" t="s">
        <v>94</v>
      </c>
      <c r="C54" s="11">
        <v>32</v>
      </c>
      <c r="D54" s="11">
        <v>773</v>
      </c>
    </row>
    <row r="55" spans="1:4" x14ac:dyDescent="0.15">
      <c r="A55" s="17">
        <v>39</v>
      </c>
      <c r="B55" s="10" t="s">
        <v>95</v>
      </c>
      <c r="C55" s="11">
        <v>152</v>
      </c>
      <c r="D55" s="11">
        <v>2539</v>
      </c>
    </row>
    <row r="56" spans="1:4" x14ac:dyDescent="0.15">
      <c r="A56" s="17">
        <v>40</v>
      </c>
      <c r="B56" s="10" t="s">
        <v>96</v>
      </c>
      <c r="C56" s="11">
        <v>17</v>
      </c>
      <c r="D56" s="11">
        <v>49</v>
      </c>
    </row>
    <row r="57" spans="1:4" x14ac:dyDescent="0.15">
      <c r="A57" s="17">
        <v>41</v>
      </c>
      <c r="B57" s="10" t="s">
        <v>97</v>
      </c>
      <c r="C57" s="11">
        <v>75</v>
      </c>
      <c r="D57" s="11">
        <v>614</v>
      </c>
    </row>
    <row r="58" spans="1:4" x14ac:dyDescent="0.15">
      <c r="A58" s="17" t="s">
        <v>43</v>
      </c>
      <c r="B58" s="10" t="s">
        <v>98</v>
      </c>
      <c r="C58" s="11">
        <v>787</v>
      </c>
      <c r="D58" s="11">
        <v>15233</v>
      </c>
    </row>
    <row r="59" spans="1:4" x14ac:dyDescent="0.15">
      <c r="A59" s="17">
        <v>42</v>
      </c>
      <c r="B59" s="10" t="s">
        <v>99</v>
      </c>
      <c r="C59" s="11">
        <v>49</v>
      </c>
      <c r="D59" s="11">
        <v>1123</v>
      </c>
    </row>
    <row r="60" spans="1:4" x14ac:dyDescent="0.15">
      <c r="A60" s="17">
        <v>43</v>
      </c>
      <c r="B60" s="10" t="s">
        <v>44</v>
      </c>
      <c r="C60" s="11">
        <v>170</v>
      </c>
      <c r="D60" s="11">
        <v>2920</v>
      </c>
    </row>
    <row r="61" spans="1:4" x14ac:dyDescent="0.15">
      <c r="A61" s="17">
        <v>44</v>
      </c>
      <c r="B61" s="10" t="s">
        <v>45</v>
      </c>
      <c r="C61" s="11">
        <v>452</v>
      </c>
      <c r="D61" s="11">
        <v>8842</v>
      </c>
    </row>
    <row r="62" spans="1:4" x14ac:dyDescent="0.15">
      <c r="A62" s="17">
        <v>45</v>
      </c>
      <c r="B62" s="10" t="s">
        <v>46</v>
      </c>
      <c r="C62" s="11">
        <v>3</v>
      </c>
      <c r="D62" s="11">
        <v>12</v>
      </c>
    </row>
    <row r="63" spans="1:4" x14ac:dyDescent="0.15">
      <c r="A63" s="17">
        <v>46</v>
      </c>
      <c r="B63" s="10" t="s">
        <v>47</v>
      </c>
      <c r="C63" s="11">
        <v>3</v>
      </c>
      <c r="D63" s="11">
        <v>50</v>
      </c>
    </row>
    <row r="64" spans="1:4" s="146" customFormat="1" x14ac:dyDescent="0.15">
      <c r="A64" s="11">
        <v>47</v>
      </c>
      <c r="B64" s="10" t="s">
        <v>48</v>
      </c>
      <c r="C64" s="11">
        <v>29</v>
      </c>
      <c r="D64" s="11">
        <v>273</v>
      </c>
    </row>
    <row r="65" spans="1:4" x14ac:dyDescent="0.15">
      <c r="A65" s="17">
        <v>48</v>
      </c>
      <c r="B65" s="25" t="s">
        <v>100</v>
      </c>
      <c r="C65" s="11">
        <v>78</v>
      </c>
      <c r="D65" s="11">
        <v>1018</v>
      </c>
    </row>
    <row r="66" spans="1:4" x14ac:dyDescent="0.15">
      <c r="A66" s="17">
        <v>49</v>
      </c>
      <c r="B66" s="10" t="s">
        <v>101</v>
      </c>
      <c r="C66" s="11">
        <v>2</v>
      </c>
      <c r="D66" s="11">
        <v>970</v>
      </c>
    </row>
    <row r="67" spans="1:4" x14ac:dyDescent="0.15">
      <c r="A67" s="9" t="s">
        <v>49</v>
      </c>
      <c r="B67" s="10" t="s">
        <v>102</v>
      </c>
      <c r="C67" s="11">
        <v>9999</v>
      </c>
      <c r="D67" s="11">
        <v>71342</v>
      </c>
    </row>
    <row r="68" spans="1:4" x14ac:dyDescent="0.15">
      <c r="A68" s="17">
        <v>50</v>
      </c>
      <c r="B68" s="10" t="s">
        <v>50</v>
      </c>
      <c r="C68" s="11">
        <v>7</v>
      </c>
      <c r="D68" s="11">
        <v>63</v>
      </c>
    </row>
    <row r="69" spans="1:4" x14ac:dyDescent="0.15">
      <c r="A69" s="17">
        <v>51</v>
      </c>
      <c r="B69" s="10" t="s">
        <v>103</v>
      </c>
      <c r="C69" s="11">
        <v>135</v>
      </c>
      <c r="D69" s="11">
        <v>884</v>
      </c>
    </row>
    <row r="70" spans="1:4" x14ac:dyDescent="0.15">
      <c r="A70" s="17">
        <v>52</v>
      </c>
      <c r="B70" s="10" t="s">
        <v>104</v>
      </c>
      <c r="C70" s="11">
        <v>539</v>
      </c>
      <c r="D70" s="11">
        <v>5051</v>
      </c>
    </row>
    <row r="71" spans="1:4" x14ac:dyDescent="0.15">
      <c r="A71" s="17">
        <v>53</v>
      </c>
      <c r="B71" s="10" t="s">
        <v>105</v>
      </c>
      <c r="C71" s="11">
        <v>484</v>
      </c>
      <c r="D71" s="11">
        <v>3141</v>
      </c>
    </row>
    <row r="72" spans="1:4" x14ac:dyDescent="0.15">
      <c r="A72" s="17">
        <v>54</v>
      </c>
      <c r="B72" s="10" t="s">
        <v>106</v>
      </c>
      <c r="C72" s="11">
        <v>500</v>
      </c>
      <c r="D72" s="11">
        <v>3592</v>
      </c>
    </row>
    <row r="73" spans="1:4" x14ac:dyDescent="0.15">
      <c r="A73" s="17">
        <v>55</v>
      </c>
      <c r="B73" s="10" t="s">
        <v>107</v>
      </c>
      <c r="C73" s="11">
        <v>654</v>
      </c>
      <c r="D73" s="11">
        <v>4919</v>
      </c>
    </row>
    <row r="74" spans="1:4" x14ac:dyDescent="0.15">
      <c r="A74" s="13">
        <v>56</v>
      </c>
      <c r="B74" s="10" t="s">
        <v>51</v>
      </c>
      <c r="C74" s="11">
        <v>22</v>
      </c>
      <c r="D74" s="11">
        <v>1662</v>
      </c>
    </row>
    <row r="75" spans="1:4" x14ac:dyDescent="0.15">
      <c r="A75" s="13">
        <v>57</v>
      </c>
      <c r="B75" s="10" t="s">
        <v>52</v>
      </c>
      <c r="C75" s="11">
        <v>999</v>
      </c>
      <c r="D75" s="11">
        <v>3946</v>
      </c>
    </row>
    <row r="76" spans="1:4" x14ac:dyDescent="0.15">
      <c r="A76" s="17">
        <v>58</v>
      </c>
      <c r="B76" s="10" t="s">
        <v>53</v>
      </c>
      <c r="C76" s="11">
        <v>2369</v>
      </c>
      <c r="D76" s="11">
        <v>22194</v>
      </c>
    </row>
    <row r="77" spans="1:4" x14ac:dyDescent="0.15">
      <c r="A77" s="13">
        <v>59</v>
      </c>
      <c r="B77" s="10" t="s">
        <v>108</v>
      </c>
      <c r="C77" s="11">
        <v>1074</v>
      </c>
      <c r="D77" s="11">
        <v>5995</v>
      </c>
    </row>
    <row r="78" spans="1:4" x14ac:dyDescent="0.15">
      <c r="A78" s="17">
        <v>60</v>
      </c>
      <c r="B78" s="10" t="s">
        <v>54</v>
      </c>
      <c r="C78" s="11">
        <v>2969</v>
      </c>
      <c r="D78" s="11">
        <v>17859</v>
      </c>
    </row>
    <row r="79" spans="1:4" x14ac:dyDescent="0.15">
      <c r="A79" s="13">
        <v>61</v>
      </c>
      <c r="B79" s="10" t="s">
        <v>109</v>
      </c>
      <c r="C79" s="11">
        <v>244</v>
      </c>
      <c r="D79" s="11">
        <v>2020</v>
      </c>
    </row>
    <row r="80" spans="1:4" x14ac:dyDescent="0.15">
      <c r="A80" s="17" t="s">
        <v>55</v>
      </c>
      <c r="B80" s="10" t="s">
        <v>110</v>
      </c>
      <c r="C80" s="11">
        <v>631</v>
      </c>
      <c r="D80" s="11">
        <v>8766</v>
      </c>
    </row>
    <row r="81" spans="1:4" x14ac:dyDescent="0.15">
      <c r="A81" s="17">
        <v>62</v>
      </c>
      <c r="B81" s="10" t="s">
        <v>111</v>
      </c>
      <c r="C81" s="11">
        <v>110</v>
      </c>
      <c r="D81" s="11">
        <v>2662</v>
      </c>
    </row>
    <row r="82" spans="1:4" x14ac:dyDescent="0.15">
      <c r="A82" s="17">
        <v>63</v>
      </c>
      <c r="B82" s="10" t="s">
        <v>112</v>
      </c>
      <c r="C82" s="11">
        <v>130</v>
      </c>
      <c r="D82" s="11">
        <v>2073</v>
      </c>
    </row>
    <row r="83" spans="1:4" x14ac:dyDescent="0.15">
      <c r="A83" s="17">
        <v>64</v>
      </c>
      <c r="B83" s="10" t="s">
        <v>113</v>
      </c>
      <c r="C83" s="11">
        <v>30</v>
      </c>
      <c r="D83" s="11">
        <v>168</v>
      </c>
    </row>
    <row r="84" spans="1:4" x14ac:dyDescent="0.15">
      <c r="A84" s="17">
        <v>65</v>
      </c>
      <c r="B84" s="18" t="s">
        <v>114</v>
      </c>
      <c r="C84" s="11">
        <v>15</v>
      </c>
      <c r="D84" s="11">
        <v>186</v>
      </c>
    </row>
    <row r="85" spans="1:4" x14ac:dyDescent="0.15">
      <c r="A85" s="17">
        <v>66</v>
      </c>
      <c r="B85" s="18" t="s">
        <v>115</v>
      </c>
      <c r="C85" s="11">
        <v>10</v>
      </c>
      <c r="D85" s="11">
        <v>107</v>
      </c>
    </row>
    <row r="86" spans="1:4" x14ac:dyDescent="0.15">
      <c r="A86" s="17">
        <v>67</v>
      </c>
      <c r="B86" s="26" t="s">
        <v>116</v>
      </c>
      <c r="C86" s="11">
        <v>336</v>
      </c>
      <c r="D86" s="11">
        <v>3570</v>
      </c>
    </row>
    <row r="87" spans="1:4" x14ac:dyDescent="0.15">
      <c r="A87" s="17" t="s">
        <v>56</v>
      </c>
      <c r="B87" s="10" t="s">
        <v>117</v>
      </c>
      <c r="C87" s="11">
        <v>2608</v>
      </c>
      <c r="D87" s="11">
        <v>7171</v>
      </c>
    </row>
    <row r="88" spans="1:4" x14ac:dyDescent="0.15">
      <c r="A88" s="17">
        <v>68</v>
      </c>
      <c r="B88" s="18" t="s">
        <v>57</v>
      </c>
      <c r="C88" s="11">
        <v>369</v>
      </c>
      <c r="D88" s="11">
        <v>1221</v>
      </c>
    </row>
    <row r="89" spans="1:4" x14ac:dyDescent="0.15">
      <c r="A89" s="17">
        <v>69</v>
      </c>
      <c r="B89" s="18" t="s">
        <v>118</v>
      </c>
      <c r="C89" s="11">
        <v>2028</v>
      </c>
      <c r="D89" s="11">
        <v>4127</v>
      </c>
    </row>
    <row r="90" spans="1:4" x14ac:dyDescent="0.15">
      <c r="A90" s="17">
        <v>70</v>
      </c>
      <c r="B90" s="10" t="s">
        <v>119</v>
      </c>
      <c r="C90" s="11">
        <v>207</v>
      </c>
      <c r="D90" s="11">
        <v>1513</v>
      </c>
    </row>
    <row r="91" spans="1:4" x14ac:dyDescent="0.15">
      <c r="A91" s="17" t="s">
        <v>58</v>
      </c>
      <c r="B91" s="10" t="s">
        <v>120</v>
      </c>
      <c r="C91" s="11">
        <v>1422</v>
      </c>
      <c r="D91" s="11">
        <v>7160</v>
      </c>
    </row>
    <row r="92" spans="1:4" x14ac:dyDescent="0.15">
      <c r="A92" s="17">
        <v>71</v>
      </c>
      <c r="B92" s="10" t="s">
        <v>121</v>
      </c>
      <c r="C92" s="11">
        <v>39</v>
      </c>
      <c r="D92" s="11">
        <v>626</v>
      </c>
    </row>
    <row r="93" spans="1:4" x14ac:dyDescent="0.15">
      <c r="A93" s="17">
        <v>72</v>
      </c>
      <c r="B93" s="10" t="s">
        <v>122</v>
      </c>
      <c r="C93" s="11">
        <v>616</v>
      </c>
      <c r="D93" s="11">
        <v>2506</v>
      </c>
    </row>
    <row r="94" spans="1:4" x14ac:dyDescent="0.15">
      <c r="A94" s="17">
        <v>73</v>
      </c>
      <c r="B94" s="10" t="s">
        <v>123</v>
      </c>
      <c r="C94" s="11">
        <v>33</v>
      </c>
      <c r="D94" s="11">
        <v>298</v>
      </c>
    </row>
    <row r="95" spans="1:4" x14ac:dyDescent="0.15">
      <c r="A95" s="17">
        <v>74</v>
      </c>
      <c r="B95" s="10" t="s">
        <v>124</v>
      </c>
      <c r="C95" s="11">
        <v>734</v>
      </c>
      <c r="D95" s="11">
        <v>3730</v>
      </c>
    </row>
    <row r="96" spans="1:4" x14ac:dyDescent="0.15">
      <c r="A96" s="17" t="s">
        <v>59</v>
      </c>
      <c r="B96" s="10" t="s">
        <v>125</v>
      </c>
      <c r="C96" s="11">
        <v>6185</v>
      </c>
      <c r="D96" s="11">
        <v>42258</v>
      </c>
    </row>
    <row r="97" spans="1:4" x14ac:dyDescent="0.15">
      <c r="A97" s="17">
        <v>75</v>
      </c>
      <c r="B97" s="10" t="s">
        <v>126</v>
      </c>
      <c r="C97" s="11">
        <v>1240</v>
      </c>
      <c r="D97" s="11">
        <v>12895</v>
      </c>
    </row>
    <row r="98" spans="1:4" x14ac:dyDescent="0.15">
      <c r="A98" s="17">
        <v>76</v>
      </c>
      <c r="B98" s="10" t="s">
        <v>127</v>
      </c>
      <c r="C98" s="11">
        <v>4518</v>
      </c>
      <c r="D98" s="11">
        <v>25502</v>
      </c>
    </row>
    <row r="99" spans="1:4" x14ac:dyDescent="0.15">
      <c r="A99" s="17">
        <v>77</v>
      </c>
      <c r="B99" s="10" t="s">
        <v>128</v>
      </c>
      <c r="C99" s="11">
        <v>424</v>
      </c>
      <c r="D99" s="11">
        <v>3851</v>
      </c>
    </row>
    <row r="100" spans="1:4" x14ac:dyDescent="0.15">
      <c r="A100" s="17" t="s">
        <v>60</v>
      </c>
      <c r="B100" s="10" t="s">
        <v>129</v>
      </c>
      <c r="C100" s="11">
        <v>3661</v>
      </c>
      <c r="D100" s="11">
        <v>17918</v>
      </c>
    </row>
    <row r="101" spans="1:4" x14ac:dyDescent="0.15">
      <c r="A101" s="17">
        <v>78</v>
      </c>
      <c r="B101" s="10" t="s">
        <v>130</v>
      </c>
      <c r="C101" s="11">
        <v>2854</v>
      </c>
      <c r="D101" s="11">
        <v>7959</v>
      </c>
    </row>
    <row r="102" spans="1:4" x14ac:dyDescent="0.15">
      <c r="A102" s="17">
        <v>79</v>
      </c>
      <c r="B102" s="10" t="s">
        <v>131</v>
      </c>
      <c r="C102" s="11">
        <v>361</v>
      </c>
      <c r="D102" s="11">
        <v>2705</v>
      </c>
    </row>
    <row r="103" spans="1:4" x14ac:dyDescent="0.15">
      <c r="A103" s="17">
        <v>80</v>
      </c>
      <c r="B103" s="10" t="s">
        <v>132</v>
      </c>
      <c r="C103" s="11">
        <v>446</v>
      </c>
      <c r="D103" s="11">
        <v>7254</v>
      </c>
    </row>
    <row r="104" spans="1:4" x14ac:dyDescent="0.15">
      <c r="A104" s="17" t="s">
        <v>61</v>
      </c>
      <c r="B104" s="10" t="s">
        <v>133</v>
      </c>
      <c r="C104" s="11">
        <v>1251</v>
      </c>
      <c r="D104" s="11">
        <v>11826</v>
      </c>
    </row>
    <row r="105" spans="1:4" x14ac:dyDescent="0.15">
      <c r="A105" s="17">
        <v>81</v>
      </c>
      <c r="B105" s="10" t="s">
        <v>134</v>
      </c>
      <c r="C105" s="11">
        <v>144</v>
      </c>
      <c r="D105" s="11">
        <v>7553</v>
      </c>
    </row>
    <row r="106" spans="1:4" x14ac:dyDescent="0.15">
      <c r="A106" s="17">
        <v>82</v>
      </c>
      <c r="B106" s="10" t="s">
        <v>135</v>
      </c>
      <c r="C106" s="11">
        <v>1107</v>
      </c>
      <c r="D106" s="11">
        <v>4273</v>
      </c>
    </row>
    <row r="107" spans="1:4" x14ac:dyDescent="0.15">
      <c r="A107" s="17" t="s">
        <v>62</v>
      </c>
      <c r="B107" s="10" t="s">
        <v>136</v>
      </c>
      <c r="C107" s="11">
        <v>2839</v>
      </c>
      <c r="D107" s="11">
        <v>44406</v>
      </c>
    </row>
    <row r="108" spans="1:4" x14ac:dyDescent="0.15">
      <c r="A108" s="17">
        <v>83</v>
      </c>
      <c r="B108" s="10" t="s">
        <v>137</v>
      </c>
      <c r="C108" s="11">
        <v>1644</v>
      </c>
      <c r="D108" s="11">
        <v>21771</v>
      </c>
    </row>
    <row r="109" spans="1:4" x14ac:dyDescent="0.15">
      <c r="A109" s="17">
        <v>84</v>
      </c>
      <c r="B109" s="10" t="s">
        <v>138</v>
      </c>
      <c r="C109" s="11">
        <v>19</v>
      </c>
      <c r="D109" s="11">
        <v>678</v>
      </c>
    </row>
    <row r="110" spans="1:4" x14ac:dyDescent="0.15">
      <c r="A110" s="17">
        <v>85</v>
      </c>
      <c r="B110" s="10" t="s">
        <v>139</v>
      </c>
      <c r="C110" s="11">
        <v>1176</v>
      </c>
      <c r="D110" s="11">
        <v>21957</v>
      </c>
    </row>
    <row r="111" spans="1:4" x14ac:dyDescent="0.15">
      <c r="A111" s="17" t="s">
        <v>63</v>
      </c>
      <c r="B111" s="10" t="s">
        <v>140</v>
      </c>
      <c r="C111" s="11">
        <v>388</v>
      </c>
      <c r="D111" s="11">
        <v>4468</v>
      </c>
    </row>
    <row r="112" spans="1:4" x14ac:dyDescent="0.15">
      <c r="A112" s="17">
        <v>86</v>
      </c>
      <c r="B112" s="10" t="s">
        <v>141</v>
      </c>
      <c r="C112" s="11">
        <v>239</v>
      </c>
      <c r="D112" s="11">
        <v>2441</v>
      </c>
    </row>
    <row r="113" spans="1:4" x14ac:dyDescent="0.15">
      <c r="A113" s="17">
        <v>87</v>
      </c>
      <c r="B113" s="10" t="s">
        <v>142</v>
      </c>
      <c r="C113" s="11">
        <v>149</v>
      </c>
      <c r="D113" s="11">
        <v>2027</v>
      </c>
    </row>
    <row r="114" spans="1:4" x14ac:dyDescent="0.15">
      <c r="A114" s="17" t="s">
        <v>64</v>
      </c>
      <c r="B114" s="10" t="s">
        <v>143</v>
      </c>
      <c r="C114" s="11">
        <v>3014</v>
      </c>
      <c r="D114" s="11">
        <v>23677</v>
      </c>
    </row>
    <row r="115" spans="1:4" x14ac:dyDescent="0.15">
      <c r="A115" s="17">
        <v>88</v>
      </c>
      <c r="B115" s="10" t="s">
        <v>144</v>
      </c>
      <c r="C115" s="11">
        <v>183</v>
      </c>
      <c r="D115" s="11">
        <v>1741</v>
      </c>
    </row>
    <row r="116" spans="1:4" x14ac:dyDescent="0.15">
      <c r="A116" s="17">
        <v>89</v>
      </c>
      <c r="B116" s="10" t="s">
        <v>145</v>
      </c>
      <c r="C116" s="11">
        <v>737</v>
      </c>
      <c r="D116" s="11">
        <v>2757</v>
      </c>
    </row>
    <row r="117" spans="1:4" x14ac:dyDescent="0.15">
      <c r="A117" s="17">
        <v>90</v>
      </c>
      <c r="B117" s="10" t="s">
        <v>146</v>
      </c>
      <c r="C117" s="11">
        <v>174</v>
      </c>
      <c r="D117" s="11">
        <v>728</v>
      </c>
    </row>
    <row r="118" spans="1:4" x14ac:dyDescent="0.15">
      <c r="A118" s="17">
        <v>91</v>
      </c>
      <c r="B118" s="10" t="s">
        <v>147</v>
      </c>
      <c r="C118" s="11">
        <v>105</v>
      </c>
      <c r="D118" s="11">
        <v>4335</v>
      </c>
    </row>
    <row r="119" spans="1:4" x14ac:dyDescent="0.15">
      <c r="A119" s="17">
        <v>92</v>
      </c>
      <c r="B119" s="10" t="s">
        <v>148</v>
      </c>
      <c r="C119" s="11">
        <v>442</v>
      </c>
      <c r="D119" s="11">
        <v>9298</v>
      </c>
    </row>
    <row r="120" spans="1:4" x14ac:dyDescent="0.15">
      <c r="A120" s="17">
        <v>93</v>
      </c>
      <c r="B120" s="10" t="s">
        <v>149</v>
      </c>
      <c r="C120" s="11">
        <v>310</v>
      </c>
      <c r="D120" s="11">
        <v>1948</v>
      </c>
    </row>
    <row r="121" spans="1:4" x14ac:dyDescent="0.15">
      <c r="A121" s="17">
        <v>94</v>
      </c>
      <c r="B121" s="10" t="s">
        <v>150</v>
      </c>
      <c r="C121" s="11">
        <v>1041</v>
      </c>
      <c r="D121" s="11">
        <v>2631</v>
      </c>
    </row>
    <row r="122" spans="1:4" x14ac:dyDescent="0.15">
      <c r="A122" s="27">
        <v>95</v>
      </c>
      <c r="B122" s="22" t="s">
        <v>151</v>
      </c>
      <c r="C122" s="21">
        <v>20</v>
      </c>
      <c r="D122" s="21">
        <v>202</v>
      </c>
    </row>
    <row r="123" spans="1:4" x14ac:dyDescent="0.15">
      <c r="A123" s="9" t="s">
        <v>243</v>
      </c>
      <c r="B123" s="9"/>
      <c r="C123" s="9"/>
      <c r="D123" s="9"/>
    </row>
    <row r="124" spans="1:4" x14ac:dyDescent="0.15">
      <c r="A124" s="28" t="s">
        <v>152</v>
      </c>
      <c r="B124" s="29"/>
      <c r="C124" s="29"/>
      <c r="D124" s="29"/>
    </row>
  </sheetData>
  <mergeCells count="3">
    <mergeCell ref="A3:B3"/>
    <mergeCell ref="A4:B5"/>
    <mergeCell ref="C4:D4"/>
  </mergeCells>
  <phoneticPr fontId="1"/>
  <pageMargins left="0.7" right="0.7" top="0.75" bottom="0.75" header="0.3" footer="0.3"/>
  <pageSetup paperSize="9" orientation="portrait" r:id="rId1"/>
  <ignoredErrors>
    <ignoredError sqref="A10:A11 A13:A14 A17 A19:A21 A2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123"/>
  <sheetViews>
    <sheetView workbookViewId="0">
      <selection activeCell="A2" sqref="A2"/>
    </sheetView>
  </sheetViews>
  <sheetFormatPr defaultRowHeight="18" x14ac:dyDescent="0.45"/>
  <cols>
    <col min="2" max="2" width="43.796875" bestFit="1" customWidth="1"/>
  </cols>
  <sheetData>
    <row r="2" spans="1:14" ht="19.8" thickBot="1" x14ac:dyDescent="0.3">
      <c r="A2" s="145" t="s">
        <v>244</v>
      </c>
      <c r="B2" s="153"/>
      <c r="C2" s="153"/>
      <c r="D2" s="153"/>
      <c r="E2" s="153"/>
      <c r="F2" s="153"/>
      <c r="G2" s="153"/>
      <c r="H2" s="153"/>
      <c r="I2" s="153"/>
      <c r="J2" s="2"/>
      <c r="K2" s="2"/>
      <c r="L2" s="2"/>
      <c r="M2" s="2"/>
      <c r="N2" s="2"/>
    </row>
    <row r="3" spans="1:14" ht="18.600000000000001" thickTop="1" x14ac:dyDescent="0.45">
      <c r="A3" s="169" t="s">
        <v>153</v>
      </c>
      <c r="B3" s="170"/>
      <c r="C3" s="175" t="s">
        <v>154</v>
      </c>
      <c r="D3" s="176"/>
      <c r="E3" s="175" t="s">
        <v>155</v>
      </c>
      <c r="F3" s="176"/>
      <c r="G3" s="179" t="s">
        <v>156</v>
      </c>
      <c r="H3" s="179"/>
      <c r="I3" s="179"/>
      <c r="J3" s="179"/>
      <c r="K3" s="179"/>
      <c r="L3" s="180"/>
      <c r="M3" s="182" t="s">
        <v>157</v>
      </c>
      <c r="N3" s="183"/>
    </row>
    <row r="4" spans="1:14" x14ac:dyDescent="0.45">
      <c r="A4" s="171"/>
      <c r="B4" s="172"/>
      <c r="C4" s="177"/>
      <c r="D4" s="178"/>
      <c r="E4" s="177"/>
      <c r="F4" s="178"/>
      <c r="G4" s="186" t="s">
        <v>158</v>
      </c>
      <c r="H4" s="187"/>
      <c r="I4" s="188" t="s">
        <v>159</v>
      </c>
      <c r="J4" s="189"/>
      <c r="K4" s="188" t="s">
        <v>160</v>
      </c>
      <c r="L4" s="189"/>
      <c r="M4" s="184"/>
      <c r="N4" s="185"/>
    </row>
    <row r="5" spans="1:14" x14ac:dyDescent="0.45">
      <c r="A5" s="173"/>
      <c r="B5" s="174"/>
      <c r="C5" s="30" t="s">
        <v>68</v>
      </c>
      <c r="D5" s="30" t="s">
        <v>69</v>
      </c>
      <c r="E5" s="31" t="s">
        <v>68</v>
      </c>
      <c r="F5" s="30" t="s">
        <v>69</v>
      </c>
      <c r="G5" s="32" t="s">
        <v>161</v>
      </c>
      <c r="H5" s="30" t="s">
        <v>162</v>
      </c>
      <c r="I5" s="30" t="s">
        <v>68</v>
      </c>
      <c r="J5" s="30" t="s">
        <v>69</v>
      </c>
      <c r="K5" s="31" t="s">
        <v>68</v>
      </c>
      <c r="L5" s="30" t="s">
        <v>69</v>
      </c>
      <c r="M5" s="31" t="s">
        <v>68</v>
      </c>
      <c r="N5" s="33" t="s">
        <v>69</v>
      </c>
    </row>
    <row r="6" spans="1:14" x14ac:dyDescent="0.2">
      <c r="A6" s="34"/>
      <c r="B6" s="35"/>
      <c r="C6" s="36"/>
      <c r="D6" s="37" t="s">
        <v>163</v>
      </c>
      <c r="E6" s="36"/>
      <c r="F6" s="37" t="s">
        <v>163</v>
      </c>
      <c r="G6" s="36"/>
      <c r="H6" s="37" t="s">
        <v>163</v>
      </c>
      <c r="I6" s="36"/>
      <c r="J6" s="37" t="s">
        <v>163</v>
      </c>
      <c r="K6" s="36"/>
      <c r="L6" s="37" t="s">
        <v>163</v>
      </c>
      <c r="M6" s="36"/>
      <c r="N6" s="37" t="s">
        <v>163</v>
      </c>
    </row>
    <row r="7" spans="1:14" x14ac:dyDescent="0.15">
      <c r="A7" s="48" t="s">
        <v>0</v>
      </c>
      <c r="B7" s="78" t="s">
        <v>71</v>
      </c>
      <c r="C7" s="38">
        <v>42387</v>
      </c>
      <c r="D7" s="39">
        <v>366320</v>
      </c>
      <c r="E7" s="40">
        <v>19768</v>
      </c>
      <c r="F7" s="38">
        <v>54741</v>
      </c>
      <c r="G7" s="41">
        <v>22471</v>
      </c>
      <c r="H7" s="40">
        <v>310996</v>
      </c>
      <c r="I7" s="11">
        <v>19031</v>
      </c>
      <c r="J7" s="11">
        <v>255844</v>
      </c>
      <c r="K7" s="42">
        <v>3440</v>
      </c>
      <c r="L7" s="42">
        <v>55152</v>
      </c>
      <c r="M7" s="40">
        <v>148</v>
      </c>
      <c r="N7" s="40">
        <v>583</v>
      </c>
    </row>
    <row r="8" spans="1:14" x14ac:dyDescent="0.15">
      <c r="A8" s="48" t="s">
        <v>1</v>
      </c>
      <c r="B8" s="78" t="s">
        <v>2</v>
      </c>
      <c r="C8" s="38">
        <v>289</v>
      </c>
      <c r="D8" s="39">
        <v>3064</v>
      </c>
      <c r="E8" s="40" t="s">
        <v>9</v>
      </c>
      <c r="F8" s="38" t="s">
        <v>9</v>
      </c>
      <c r="G8" s="41">
        <v>286</v>
      </c>
      <c r="H8" s="40">
        <v>3049</v>
      </c>
      <c r="I8" s="11">
        <v>203</v>
      </c>
      <c r="J8" s="11">
        <v>2061</v>
      </c>
      <c r="K8" s="42">
        <v>83</v>
      </c>
      <c r="L8" s="42">
        <v>988</v>
      </c>
      <c r="M8" s="40">
        <v>3</v>
      </c>
      <c r="N8" s="40">
        <v>15</v>
      </c>
    </row>
    <row r="9" spans="1:14" x14ac:dyDescent="0.15">
      <c r="A9" s="28" t="s">
        <v>3</v>
      </c>
      <c r="B9" s="19" t="s">
        <v>72</v>
      </c>
      <c r="C9" s="38">
        <v>274</v>
      </c>
      <c r="D9" s="39">
        <v>2943</v>
      </c>
      <c r="E9" s="40" t="s">
        <v>9</v>
      </c>
      <c r="F9" s="38" t="s">
        <v>9</v>
      </c>
      <c r="G9" s="41">
        <v>271</v>
      </c>
      <c r="H9" s="40">
        <v>2928</v>
      </c>
      <c r="I9" s="11">
        <v>195</v>
      </c>
      <c r="J9" s="11">
        <v>2024</v>
      </c>
      <c r="K9" s="42">
        <v>76</v>
      </c>
      <c r="L9" s="42">
        <v>904</v>
      </c>
      <c r="M9" s="43">
        <v>3</v>
      </c>
      <c r="N9" s="43">
        <v>15</v>
      </c>
    </row>
    <row r="10" spans="1:14" x14ac:dyDescent="0.15">
      <c r="A10" s="44" t="s">
        <v>4</v>
      </c>
      <c r="B10" s="45" t="s">
        <v>5</v>
      </c>
      <c r="C10" s="38">
        <v>195</v>
      </c>
      <c r="D10" s="39">
        <v>2283</v>
      </c>
      <c r="E10" s="40" t="s">
        <v>9</v>
      </c>
      <c r="F10" s="38" t="s">
        <v>9</v>
      </c>
      <c r="G10" s="41">
        <v>192</v>
      </c>
      <c r="H10" s="40">
        <v>2268</v>
      </c>
      <c r="I10" s="11">
        <v>137</v>
      </c>
      <c r="J10" s="11">
        <v>1679</v>
      </c>
      <c r="K10" s="42">
        <v>55</v>
      </c>
      <c r="L10" s="42">
        <v>589</v>
      </c>
      <c r="M10" s="43">
        <v>3</v>
      </c>
      <c r="N10" s="43">
        <v>15</v>
      </c>
    </row>
    <row r="11" spans="1:14" x14ac:dyDescent="0.15">
      <c r="A11" s="46" t="s">
        <v>6</v>
      </c>
      <c r="B11" s="19" t="s">
        <v>164</v>
      </c>
      <c r="C11" s="38">
        <v>79</v>
      </c>
      <c r="D11" s="39">
        <v>660</v>
      </c>
      <c r="E11" s="40" t="s">
        <v>9</v>
      </c>
      <c r="F11" s="38" t="s">
        <v>9</v>
      </c>
      <c r="G11" s="41">
        <v>79</v>
      </c>
      <c r="H11" s="40">
        <v>660</v>
      </c>
      <c r="I11" s="11">
        <v>58</v>
      </c>
      <c r="J11" s="11">
        <v>345</v>
      </c>
      <c r="K11" s="47">
        <v>21</v>
      </c>
      <c r="L11" s="47">
        <v>315</v>
      </c>
      <c r="M11" s="40" t="s">
        <v>9</v>
      </c>
      <c r="N11" s="40" t="s">
        <v>9</v>
      </c>
    </row>
    <row r="12" spans="1:14" x14ac:dyDescent="0.15">
      <c r="A12" s="48" t="s">
        <v>7</v>
      </c>
      <c r="B12" s="45" t="s">
        <v>165</v>
      </c>
      <c r="C12" s="38">
        <v>15</v>
      </c>
      <c r="D12" s="39">
        <v>121</v>
      </c>
      <c r="E12" s="40" t="s">
        <v>9</v>
      </c>
      <c r="F12" s="38" t="s">
        <v>9</v>
      </c>
      <c r="G12" s="41">
        <v>15</v>
      </c>
      <c r="H12" s="40">
        <v>121</v>
      </c>
      <c r="I12" s="11">
        <v>8</v>
      </c>
      <c r="J12" s="11">
        <v>37</v>
      </c>
      <c r="K12" s="47">
        <v>7</v>
      </c>
      <c r="L12" s="47">
        <v>84</v>
      </c>
      <c r="M12" s="40" t="s">
        <v>9</v>
      </c>
      <c r="N12" s="40" t="s">
        <v>9</v>
      </c>
    </row>
    <row r="13" spans="1:14" x14ac:dyDescent="0.15">
      <c r="A13" s="46" t="s">
        <v>8</v>
      </c>
      <c r="B13" s="19" t="s">
        <v>75</v>
      </c>
      <c r="C13" s="38" t="s">
        <v>9</v>
      </c>
      <c r="D13" s="39" t="s">
        <v>9</v>
      </c>
      <c r="E13" s="40" t="s">
        <v>9</v>
      </c>
      <c r="F13" s="38" t="s">
        <v>9</v>
      </c>
      <c r="G13" s="41" t="s">
        <v>9</v>
      </c>
      <c r="H13" s="40" t="s">
        <v>9</v>
      </c>
      <c r="I13" s="11" t="s">
        <v>9</v>
      </c>
      <c r="J13" s="11" t="s">
        <v>9</v>
      </c>
      <c r="K13" s="47" t="s">
        <v>9</v>
      </c>
      <c r="L13" s="47" t="s">
        <v>9</v>
      </c>
      <c r="M13" s="43" t="s">
        <v>9</v>
      </c>
      <c r="N13" s="43" t="s">
        <v>9</v>
      </c>
    </row>
    <row r="14" spans="1:14" x14ac:dyDescent="0.15">
      <c r="A14" s="44" t="s">
        <v>10</v>
      </c>
      <c r="B14" s="45" t="s">
        <v>76</v>
      </c>
      <c r="C14" s="49">
        <v>15</v>
      </c>
      <c r="D14" s="50">
        <v>121</v>
      </c>
      <c r="E14" s="43" t="s">
        <v>9</v>
      </c>
      <c r="F14" s="49" t="s">
        <v>9</v>
      </c>
      <c r="G14" s="51">
        <v>15</v>
      </c>
      <c r="H14" s="43">
        <v>121</v>
      </c>
      <c r="I14" s="43">
        <v>8</v>
      </c>
      <c r="J14" s="43">
        <v>37</v>
      </c>
      <c r="K14" s="47">
        <v>7</v>
      </c>
      <c r="L14" s="47">
        <v>84</v>
      </c>
      <c r="M14" s="43" t="s">
        <v>9</v>
      </c>
      <c r="N14" s="43" t="s">
        <v>9</v>
      </c>
    </row>
    <row r="15" spans="1:14" x14ac:dyDescent="0.15">
      <c r="A15" s="52" t="s">
        <v>11</v>
      </c>
      <c r="B15" s="19" t="s">
        <v>12</v>
      </c>
      <c r="C15" s="38">
        <v>42098</v>
      </c>
      <c r="D15" s="39">
        <v>363256</v>
      </c>
      <c r="E15" s="40">
        <v>19768</v>
      </c>
      <c r="F15" s="38">
        <v>54741</v>
      </c>
      <c r="G15" s="41">
        <v>22185</v>
      </c>
      <c r="H15" s="40">
        <v>307947</v>
      </c>
      <c r="I15" s="11">
        <v>18828</v>
      </c>
      <c r="J15" s="11">
        <v>253783</v>
      </c>
      <c r="K15" s="42">
        <v>3357</v>
      </c>
      <c r="L15" s="42">
        <v>54164</v>
      </c>
      <c r="M15" s="40">
        <v>145</v>
      </c>
      <c r="N15" s="40">
        <v>568</v>
      </c>
    </row>
    <row r="16" spans="1:14" x14ac:dyDescent="0.15">
      <c r="A16" s="52" t="s">
        <v>13</v>
      </c>
      <c r="B16" s="19" t="s">
        <v>77</v>
      </c>
      <c r="C16" s="38">
        <v>33</v>
      </c>
      <c r="D16" s="39">
        <v>257</v>
      </c>
      <c r="E16" s="40" t="s">
        <v>9</v>
      </c>
      <c r="F16" s="38" t="s">
        <v>9</v>
      </c>
      <c r="G16" s="41">
        <v>33</v>
      </c>
      <c r="H16" s="40">
        <v>257</v>
      </c>
      <c r="I16" s="11">
        <v>32</v>
      </c>
      <c r="J16" s="11">
        <v>255</v>
      </c>
      <c r="K16" s="42">
        <v>1</v>
      </c>
      <c r="L16" s="42">
        <v>2</v>
      </c>
      <c r="M16" s="40" t="s">
        <v>9</v>
      </c>
      <c r="N16" s="40" t="s">
        <v>9</v>
      </c>
    </row>
    <row r="17" spans="1:14" x14ac:dyDescent="0.15">
      <c r="A17" s="46" t="s">
        <v>14</v>
      </c>
      <c r="B17" s="19" t="s">
        <v>77</v>
      </c>
      <c r="C17" s="38">
        <v>33</v>
      </c>
      <c r="D17" s="39">
        <v>257</v>
      </c>
      <c r="E17" s="40" t="s">
        <v>9</v>
      </c>
      <c r="F17" s="38" t="s">
        <v>9</v>
      </c>
      <c r="G17" s="41">
        <v>33</v>
      </c>
      <c r="H17" s="40">
        <v>257</v>
      </c>
      <c r="I17" s="43">
        <v>32</v>
      </c>
      <c r="J17" s="43">
        <v>255</v>
      </c>
      <c r="K17" s="47">
        <v>1</v>
      </c>
      <c r="L17" s="47">
        <v>2</v>
      </c>
      <c r="M17" s="43" t="s">
        <v>9</v>
      </c>
      <c r="N17" s="43" t="s">
        <v>9</v>
      </c>
    </row>
    <row r="18" spans="1:14" x14ac:dyDescent="0.15">
      <c r="A18" s="52" t="s">
        <v>15</v>
      </c>
      <c r="B18" s="19" t="s">
        <v>166</v>
      </c>
      <c r="C18" s="38">
        <v>4418</v>
      </c>
      <c r="D18" s="39">
        <v>25886</v>
      </c>
      <c r="E18" s="40">
        <v>1876</v>
      </c>
      <c r="F18" s="38">
        <v>4646</v>
      </c>
      <c r="G18" s="41">
        <v>2540</v>
      </c>
      <c r="H18" s="40">
        <v>21229</v>
      </c>
      <c r="I18" s="43">
        <v>2533</v>
      </c>
      <c r="J18" s="43">
        <v>21204</v>
      </c>
      <c r="K18" s="47">
        <v>7</v>
      </c>
      <c r="L18" s="47">
        <v>25</v>
      </c>
      <c r="M18" s="43">
        <v>2</v>
      </c>
      <c r="N18" s="43">
        <v>11</v>
      </c>
    </row>
    <row r="19" spans="1:14" x14ac:dyDescent="0.15">
      <c r="A19" s="53" t="s">
        <v>16</v>
      </c>
      <c r="B19" s="54" t="s">
        <v>79</v>
      </c>
      <c r="C19" s="38">
        <v>2155</v>
      </c>
      <c r="D19" s="39">
        <v>14778</v>
      </c>
      <c r="E19" s="40">
        <v>700</v>
      </c>
      <c r="F19" s="38">
        <v>1833</v>
      </c>
      <c r="G19" s="41">
        <v>1455</v>
      </c>
      <c r="H19" s="40">
        <v>12945</v>
      </c>
      <c r="I19" s="11">
        <v>1451</v>
      </c>
      <c r="J19" s="11">
        <v>12938</v>
      </c>
      <c r="K19" s="47">
        <v>4</v>
      </c>
      <c r="L19" s="47">
        <v>7</v>
      </c>
      <c r="M19" s="43" t="s">
        <v>9</v>
      </c>
      <c r="N19" s="43" t="s">
        <v>9</v>
      </c>
    </row>
    <row r="20" spans="1:14" x14ac:dyDescent="0.15">
      <c r="A20" s="53" t="s">
        <v>17</v>
      </c>
      <c r="B20" s="54" t="s">
        <v>18</v>
      </c>
      <c r="C20" s="38">
        <v>1277</v>
      </c>
      <c r="D20" s="39">
        <v>5362</v>
      </c>
      <c r="E20" s="40">
        <v>800</v>
      </c>
      <c r="F20" s="38">
        <v>1918</v>
      </c>
      <c r="G20" s="41">
        <v>475</v>
      </c>
      <c r="H20" s="40">
        <v>3433</v>
      </c>
      <c r="I20" s="11">
        <v>474</v>
      </c>
      <c r="J20" s="11">
        <v>3428</v>
      </c>
      <c r="K20" s="47">
        <v>1</v>
      </c>
      <c r="L20" s="47">
        <v>5</v>
      </c>
      <c r="M20" s="43">
        <v>2</v>
      </c>
      <c r="N20" s="43">
        <v>11</v>
      </c>
    </row>
    <row r="21" spans="1:14" x14ac:dyDescent="0.15">
      <c r="A21" s="53" t="s">
        <v>19</v>
      </c>
      <c r="B21" s="54" t="s">
        <v>20</v>
      </c>
      <c r="C21" s="38">
        <v>986</v>
      </c>
      <c r="D21" s="39">
        <v>5746</v>
      </c>
      <c r="E21" s="40">
        <v>376</v>
      </c>
      <c r="F21" s="38">
        <v>895</v>
      </c>
      <c r="G21" s="41">
        <v>610</v>
      </c>
      <c r="H21" s="40">
        <v>4851</v>
      </c>
      <c r="I21" s="43">
        <v>608</v>
      </c>
      <c r="J21" s="43">
        <v>4838</v>
      </c>
      <c r="K21" s="47">
        <v>2</v>
      </c>
      <c r="L21" s="47">
        <v>13</v>
      </c>
      <c r="M21" s="43" t="s">
        <v>9</v>
      </c>
      <c r="N21" s="43" t="s">
        <v>9</v>
      </c>
    </row>
    <row r="22" spans="1:14" x14ac:dyDescent="0.15">
      <c r="A22" s="28" t="s">
        <v>21</v>
      </c>
      <c r="B22" s="54" t="s">
        <v>167</v>
      </c>
      <c r="C22" s="38">
        <v>4535</v>
      </c>
      <c r="D22" s="39">
        <v>77414</v>
      </c>
      <c r="E22" s="40">
        <v>1884</v>
      </c>
      <c r="F22" s="38">
        <v>5086</v>
      </c>
      <c r="G22" s="41">
        <v>2650</v>
      </c>
      <c r="H22" s="40">
        <v>72326</v>
      </c>
      <c r="I22" s="43">
        <v>2626</v>
      </c>
      <c r="J22" s="43">
        <v>71859</v>
      </c>
      <c r="K22" s="47">
        <v>24</v>
      </c>
      <c r="L22" s="47">
        <v>467</v>
      </c>
      <c r="M22" s="43">
        <v>1</v>
      </c>
      <c r="N22" s="43">
        <v>2</v>
      </c>
    </row>
    <row r="23" spans="1:14" x14ac:dyDescent="0.15">
      <c r="A23" s="53" t="s">
        <v>22</v>
      </c>
      <c r="B23" s="54" t="s">
        <v>81</v>
      </c>
      <c r="C23" s="38">
        <v>387</v>
      </c>
      <c r="D23" s="39">
        <v>10347</v>
      </c>
      <c r="E23" s="40">
        <v>136</v>
      </c>
      <c r="F23" s="38">
        <v>598</v>
      </c>
      <c r="G23" s="41">
        <v>250</v>
      </c>
      <c r="H23" s="40">
        <v>9747</v>
      </c>
      <c r="I23" s="11">
        <v>241</v>
      </c>
      <c r="J23" s="11">
        <v>9588</v>
      </c>
      <c r="K23" s="42">
        <v>9</v>
      </c>
      <c r="L23" s="42">
        <v>159</v>
      </c>
      <c r="M23" s="43">
        <v>1</v>
      </c>
      <c r="N23" s="43">
        <v>2</v>
      </c>
    </row>
    <row r="24" spans="1:14" x14ac:dyDescent="0.15">
      <c r="A24" s="53">
        <v>10</v>
      </c>
      <c r="B24" s="54" t="s">
        <v>82</v>
      </c>
      <c r="C24" s="38">
        <v>158</v>
      </c>
      <c r="D24" s="39">
        <v>2891</v>
      </c>
      <c r="E24" s="40">
        <v>9</v>
      </c>
      <c r="F24" s="38">
        <v>28</v>
      </c>
      <c r="G24" s="41">
        <v>149</v>
      </c>
      <c r="H24" s="40">
        <v>2863</v>
      </c>
      <c r="I24" s="11">
        <v>143</v>
      </c>
      <c r="J24" s="11">
        <v>2600</v>
      </c>
      <c r="K24" s="47">
        <v>6</v>
      </c>
      <c r="L24" s="47">
        <v>263</v>
      </c>
      <c r="M24" s="43" t="s">
        <v>9</v>
      </c>
      <c r="N24" s="43" t="s">
        <v>9</v>
      </c>
    </row>
    <row r="25" spans="1:14" x14ac:dyDescent="0.15">
      <c r="A25" s="53">
        <v>11</v>
      </c>
      <c r="B25" s="54" t="s">
        <v>23</v>
      </c>
      <c r="C25" s="38">
        <v>532</v>
      </c>
      <c r="D25" s="39">
        <v>2907</v>
      </c>
      <c r="E25" s="40">
        <v>392</v>
      </c>
      <c r="F25" s="38">
        <v>899</v>
      </c>
      <c r="G25" s="41">
        <v>140</v>
      </c>
      <c r="H25" s="40">
        <v>2008</v>
      </c>
      <c r="I25" s="11">
        <v>138</v>
      </c>
      <c r="J25" s="11">
        <v>2000</v>
      </c>
      <c r="K25" s="47">
        <v>2</v>
      </c>
      <c r="L25" s="47">
        <v>8</v>
      </c>
      <c r="M25" s="43" t="s">
        <v>9</v>
      </c>
      <c r="N25" s="43" t="s">
        <v>9</v>
      </c>
    </row>
    <row r="26" spans="1:14" x14ac:dyDescent="0.15">
      <c r="A26" s="53">
        <v>12</v>
      </c>
      <c r="B26" s="54" t="s">
        <v>24</v>
      </c>
      <c r="C26" s="38">
        <v>89</v>
      </c>
      <c r="D26" s="39">
        <v>726</v>
      </c>
      <c r="E26" s="40">
        <v>37</v>
      </c>
      <c r="F26" s="38">
        <v>98</v>
      </c>
      <c r="G26" s="41">
        <v>52</v>
      </c>
      <c r="H26" s="40">
        <v>628</v>
      </c>
      <c r="I26" s="11">
        <v>48</v>
      </c>
      <c r="J26" s="11">
        <v>601</v>
      </c>
      <c r="K26" s="47">
        <v>4</v>
      </c>
      <c r="L26" s="47">
        <v>27</v>
      </c>
      <c r="M26" s="43" t="s">
        <v>9</v>
      </c>
      <c r="N26" s="43" t="s">
        <v>9</v>
      </c>
    </row>
    <row r="27" spans="1:14" x14ac:dyDescent="0.15">
      <c r="A27" s="53">
        <v>13</v>
      </c>
      <c r="B27" s="55" t="s">
        <v>25</v>
      </c>
      <c r="C27" s="38">
        <v>192</v>
      </c>
      <c r="D27" s="39">
        <v>875</v>
      </c>
      <c r="E27" s="40">
        <v>140</v>
      </c>
      <c r="F27" s="38">
        <v>285</v>
      </c>
      <c r="G27" s="41">
        <v>52</v>
      </c>
      <c r="H27" s="40">
        <v>590</v>
      </c>
      <c r="I27" s="43">
        <v>52</v>
      </c>
      <c r="J27" s="43">
        <v>590</v>
      </c>
      <c r="K27" s="47" t="s">
        <v>9</v>
      </c>
      <c r="L27" s="47" t="s">
        <v>9</v>
      </c>
      <c r="M27" s="43" t="s">
        <v>9</v>
      </c>
      <c r="N27" s="43" t="s">
        <v>9</v>
      </c>
    </row>
    <row r="28" spans="1:14" x14ac:dyDescent="0.15">
      <c r="A28" s="53">
        <v>14</v>
      </c>
      <c r="B28" s="54" t="s">
        <v>26</v>
      </c>
      <c r="C28" s="38">
        <v>86</v>
      </c>
      <c r="D28" s="39">
        <v>1192</v>
      </c>
      <c r="E28" s="40">
        <v>25</v>
      </c>
      <c r="F28" s="38">
        <v>64</v>
      </c>
      <c r="G28" s="41">
        <v>61</v>
      </c>
      <c r="H28" s="40">
        <v>1128</v>
      </c>
      <c r="I28" s="11">
        <v>59</v>
      </c>
      <c r="J28" s="11">
        <v>1123</v>
      </c>
      <c r="K28" s="47">
        <v>2</v>
      </c>
      <c r="L28" s="47">
        <v>5</v>
      </c>
      <c r="M28" s="43" t="s">
        <v>9</v>
      </c>
      <c r="N28" s="43" t="s">
        <v>9</v>
      </c>
    </row>
    <row r="29" spans="1:14" x14ac:dyDescent="0.15">
      <c r="A29" s="53">
        <v>15</v>
      </c>
      <c r="B29" s="54" t="s">
        <v>27</v>
      </c>
      <c r="C29" s="38">
        <v>191</v>
      </c>
      <c r="D29" s="39">
        <v>1375</v>
      </c>
      <c r="E29" s="40">
        <v>88</v>
      </c>
      <c r="F29" s="38">
        <v>212</v>
      </c>
      <c r="G29" s="41">
        <v>103</v>
      </c>
      <c r="H29" s="40">
        <v>1163</v>
      </c>
      <c r="I29" s="43">
        <v>103</v>
      </c>
      <c r="J29" s="43">
        <v>1163</v>
      </c>
      <c r="K29" s="47" t="s">
        <v>9</v>
      </c>
      <c r="L29" s="47" t="s">
        <v>9</v>
      </c>
      <c r="M29" s="43" t="s">
        <v>9</v>
      </c>
      <c r="N29" s="43" t="s">
        <v>9</v>
      </c>
    </row>
    <row r="30" spans="1:14" x14ac:dyDescent="0.15">
      <c r="A30" s="53">
        <v>16</v>
      </c>
      <c r="B30" s="54" t="s">
        <v>28</v>
      </c>
      <c r="C30" s="38">
        <v>30</v>
      </c>
      <c r="D30" s="39">
        <v>1151</v>
      </c>
      <c r="E30" s="40" t="s">
        <v>9</v>
      </c>
      <c r="F30" s="38" t="s">
        <v>9</v>
      </c>
      <c r="G30" s="41">
        <v>30</v>
      </c>
      <c r="H30" s="40">
        <v>1151</v>
      </c>
      <c r="I30" s="11">
        <v>30</v>
      </c>
      <c r="J30" s="11">
        <v>1151</v>
      </c>
      <c r="K30" s="47" t="s">
        <v>9</v>
      </c>
      <c r="L30" s="47" t="s">
        <v>9</v>
      </c>
      <c r="M30" s="43" t="s">
        <v>9</v>
      </c>
      <c r="N30" s="43" t="s">
        <v>9</v>
      </c>
    </row>
    <row r="31" spans="1:14" x14ac:dyDescent="0.15">
      <c r="A31" s="53">
        <v>17</v>
      </c>
      <c r="B31" s="54" t="s">
        <v>29</v>
      </c>
      <c r="C31" s="38">
        <v>10</v>
      </c>
      <c r="D31" s="39">
        <v>53</v>
      </c>
      <c r="E31" s="40" t="s">
        <v>9</v>
      </c>
      <c r="F31" s="38" t="s">
        <v>9</v>
      </c>
      <c r="G31" s="41">
        <v>10</v>
      </c>
      <c r="H31" s="40">
        <v>53</v>
      </c>
      <c r="I31" s="43">
        <v>10</v>
      </c>
      <c r="J31" s="43">
        <v>53</v>
      </c>
      <c r="K31" s="47" t="s">
        <v>9</v>
      </c>
      <c r="L31" s="47" t="s">
        <v>9</v>
      </c>
      <c r="M31" s="43" t="s">
        <v>9</v>
      </c>
      <c r="N31" s="43" t="s">
        <v>9</v>
      </c>
    </row>
    <row r="32" spans="1:14" x14ac:dyDescent="0.15">
      <c r="A32" s="53">
        <v>18</v>
      </c>
      <c r="B32" s="54" t="s">
        <v>30</v>
      </c>
      <c r="C32" s="38">
        <v>279</v>
      </c>
      <c r="D32" s="39">
        <v>4308</v>
      </c>
      <c r="E32" s="40">
        <v>75</v>
      </c>
      <c r="F32" s="38">
        <v>252</v>
      </c>
      <c r="G32" s="41">
        <v>204</v>
      </c>
      <c r="H32" s="40">
        <v>4056</v>
      </c>
      <c r="I32" s="11">
        <v>204</v>
      </c>
      <c r="J32" s="11">
        <v>4056</v>
      </c>
      <c r="K32" s="47" t="s">
        <v>9</v>
      </c>
      <c r="L32" s="47" t="s">
        <v>9</v>
      </c>
      <c r="M32" s="43" t="s">
        <v>9</v>
      </c>
      <c r="N32" s="43" t="s">
        <v>9</v>
      </c>
    </row>
    <row r="33" spans="1:14" x14ac:dyDescent="0.15">
      <c r="A33" s="53">
        <v>19</v>
      </c>
      <c r="B33" s="54" t="s">
        <v>31</v>
      </c>
      <c r="C33" s="38">
        <v>30</v>
      </c>
      <c r="D33" s="39">
        <v>323</v>
      </c>
      <c r="E33" s="40">
        <v>17</v>
      </c>
      <c r="F33" s="38">
        <v>47</v>
      </c>
      <c r="G33" s="41">
        <v>13</v>
      </c>
      <c r="H33" s="40">
        <v>276</v>
      </c>
      <c r="I33" s="43">
        <v>13</v>
      </c>
      <c r="J33" s="43">
        <v>276</v>
      </c>
      <c r="K33" s="47" t="s">
        <v>9</v>
      </c>
      <c r="L33" s="47" t="s">
        <v>9</v>
      </c>
      <c r="M33" s="43" t="s">
        <v>9</v>
      </c>
      <c r="N33" s="43" t="s">
        <v>9</v>
      </c>
    </row>
    <row r="34" spans="1:14" x14ac:dyDescent="0.15">
      <c r="A34" s="53">
        <v>20</v>
      </c>
      <c r="B34" s="54" t="s">
        <v>32</v>
      </c>
      <c r="C34" s="38">
        <v>26</v>
      </c>
      <c r="D34" s="39">
        <v>246</v>
      </c>
      <c r="E34" s="40">
        <v>14</v>
      </c>
      <c r="F34" s="38">
        <v>52</v>
      </c>
      <c r="G34" s="41">
        <v>12</v>
      </c>
      <c r="H34" s="40">
        <v>194</v>
      </c>
      <c r="I34" s="11">
        <v>12</v>
      </c>
      <c r="J34" s="11">
        <v>194</v>
      </c>
      <c r="K34" s="47" t="s">
        <v>9</v>
      </c>
      <c r="L34" s="47" t="s">
        <v>9</v>
      </c>
      <c r="M34" s="43" t="s">
        <v>9</v>
      </c>
      <c r="N34" s="43" t="s">
        <v>9</v>
      </c>
    </row>
    <row r="35" spans="1:14" x14ac:dyDescent="0.15">
      <c r="A35" s="53">
        <v>21</v>
      </c>
      <c r="B35" s="54" t="s">
        <v>33</v>
      </c>
      <c r="C35" s="38">
        <v>179</v>
      </c>
      <c r="D35" s="39">
        <v>2074</v>
      </c>
      <c r="E35" s="40">
        <v>57</v>
      </c>
      <c r="F35" s="38">
        <v>139</v>
      </c>
      <c r="G35" s="41">
        <v>122</v>
      </c>
      <c r="H35" s="40">
        <v>1935</v>
      </c>
      <c r="I35" s="43">
        <v>121</v>
      </c>
      <c r="J35" s="43">
        <v>1930</v>
      </c>
      <c r="K35" s="47">
        <v>1</v>
      </c>
      <c r="L35" s="47">
        <v>5</v>
      </c>
      <c r="M35" s="43" t="s">
        <v>9</v>
      </c>
      <c r="N35" s="43" t="s">
        <v>9</v>
      </c>
    </row>
    <row r="36" spans="1:14" x14ac:dyDescent="0.15">
      <c r="A36" s="53">
        <v>22</v>
      </c>
      <c r="B36" s="54" t="s">
        <v>34</v>
      </c>
      <c r="C36" s="38">
        <v>36</v>
      </c>
      <c r="D36" s="39">
        <v>439</v>
      </c>
      <c r="E36" s="40">
        <v>14</v>
      </c>
      <c r="F36" s="38">
        <v>35</v>
      </c>
      <c r="G36" s="41">
        <v>22</v>
      </c>
      <c r="H36" s="40">
        <v>404</v>
      </c>
      <c r="I36" s="43">
        <v>22</v>
      </c>
      <c r="J36" s="43">
        <v>404</v>
      </c>
      <c r="K36" s="47" t="s">
        <v>9</v>
      </c>
      <c r="L36" s="47" t="s">
        <v>9</v>
      </c>
      <c r="M36" s="43" t="s">
        <v>9</v>
      </c>
      <c r="N36" s="43" t="s">
        <v>9</v>
      </c>
    </row>
    <row r="37" spans="1:14" x14ac:dyDescent="0.15">
      <c r="A37" s="53">
        <v>23</v>
      </c>
      <c r="B37" s="54" t="s">
        <v>35</v>
      </c>
      <c r="C37" s="38">
        <v>72</v>
      </c>
      <c r="D37" s="39">
        <v>1489</v>
      </c>
      <c r="E37" s="40">
        <v>31</v>
      </c>
      <c r="F37" s="38">
        <v>79</v>
      </c>
      <c r="G37" s="41">
        <v>41</v>
      </c>
      <c r="H37" s="40">
        <v>1410</v>
      </c>
      <c r="I37" s="43">
        <v>41</v>
      </c>
      <c r="J37" s="43">
        <v>1410</v>
      </c>
      <c r="K37" s="47" t="s">
        <v>9</v>
      </c>
      <c r="L37" s="47" t="s">
        <v>9</v>
      </c>
      <c r="M37" s="43" t="s">
        <v>9</v>
      </c>
      <c r="N37" s="43" t="s">
        <v>9</v>
      </c>
    </row>
    <row r="38" spans="1:14" x14ac:dyDescent="0.15">
      <c r="A38" s="53">
        <v>24</v>
      </c>
      <c r="B38" s="54" t="s">
        <v>36</v>
      </c>
      <c r="C38" s="38">
        <v>376</v>
      </c>
      <c r="D38" s="39">
        <v>4287</v>
      </c>
      <c r="E38" s="40">
        <v>161</v>
      </c>
      <c r="F38" s="38">
        <v>462</v>
      </c>
      <c r="G38" s="41">
        <v>215</v>
      </c>
      <c r="H38" s="40">
        <v>3825</v>
      </c>
      <c r="I38" s="43">
        <v>215</v>
      </c>
      <c r="J38" s="43">
        <v>3825</v>
      </c>
      <c r="K38" s="47" t="s">
        <v>9</v>
      </c>
      <c r="L38" s="47" t="s">
        <v>9</v>
      </c>
      <c r="M38" s="43" t="s">
        <v>9</v>
      </c>
      <c r="N38" s="43" t="s">
        <v>9</v>
      </c>
    </row>
    <row r="39" spans="1:14" x14ac:dyDescent="0.15">
      <c r="A39" s="53">
        <v>25</v>
      </c>
      <c r="B39" s="54" t="s">
        <v>83</v>
      </c>
      <c r="C39" s="38">
        <v>90</v>
      </c>
      <c r="D39" s="39">
        <v>3305</v>
      </c>
      <c r="E39" s="40">
        <v>24</v>
      </c>
      <c r="F39" s="38">
        <v>64</v>
      </c>
      <c r="G39" s="41">
        <v>66</v>
      </c>
      <c r="H39" s="40">
        <v>3241</v>
      </c>
      <c r="I39" s="43">
        <v>66</v>
      </c>
      <c r="J39" s="43">
        <v>3241</v>
      </c>
      <c r="K39" s="47" t="s">
        <v>9</v>
      </c>
      <c r="L39" s="47" t="s">
        <v>9</v>
      </c>
      <c r="M39" s="43" t="s">
        <v>9</v>
      </c>
      <c r="N39" s="43" t="s">
        <v>9</v>
      </c>
    </row>
    <row r="40" spans="1:14" x14ac:dyDescent="0.15">
      <c r="A40" s="53">
        <v>26</v>
      </c>
      <c r="B40" s="54" t="s">
        <v>84</v>
      </c>
      <c r="C40" s="38">
        <v>394</v>
      </c>
      <c r="D40" s="39">
        <v>9076</v>
      </c>
      <c r="E40" s="40">
        <v>129</v>
      </c>
      <c r="F40" s="38">
        <v>339</v>
      </c>
      <c r="G40" s="41">
        <v>265</v>
      </c>
      <c r="H40" s="40">
        <v>8737</v>
      </c>
      <c r="I40" s="43">
        <v>265</v>
      </c>
      <c r="J40" s="43">
        <v>8737</v>
      </c>
      <c r="K40" s="47" t="s">
        <v>9</v>
      </c>
      <c r="L40" s="47" t="s">
        <v>9</v>
      </c>
      <c r="M40" s="43" t="s">
        <v>9</v>
      </c>
      <c r="N40" s="43" t="s">
        <v>9</v>
      </c>
    </row>
    <row r="41" spans="1:14" x14ac:dyDescent="0.15">
      <c r="A41" s="53">
        <v>27</v>
      </c>
      <c r="B41" s="54" t="s">
        <v>85</v>
      </c>
      <c r="C41" s="38">
        <v>105</v>
      </c>
      <c r="D41" s="39">
        <v>3599</v>
      </c>
      <c r="E41" s="40">
        <v>25</v>
      </c>
      <c r="F41" s="38">
        <v>71</v>
      </c>
      <c r="G41" s="41">
        <v>80</v>
      </c>
      <c r="H41" s="40">
        <v>3528</v>
      </c>
      <c r="I41" s="43">
        <v>80</v>
      </c>
      <c r="J41" s="43">
        <v>3528</v>
      </c>
      <c r="K41" s="47" t="s">
        <v>9</v>
      </c>
      <c r="L41" s="47" t="s">
        <v>9</v>
      </c>
      <c r="M41" s="43" t="s">
        <v>9</v>
      </c>
      <c r="N41" s="43" t="s">
        <v>9</v>
      </c>
    </row>
    <row r="42" spans="1:14" x14ac:dyDescent="0.15">
      <c r="A42" s="53">
        <v>28</v>
      </c>
      <c r="B42" s="54" t="s">
        <v>86</v>
      </c>
      <c r="C42" s="38">
        <v>193</v>
      </c>
      <c r="D42" s="39">
        <v>6990</v>
      </c>
      <c r="E42" s="40">
        <v>50</v>
      </c>
      <c r="F42" s="38">
        <v>204</v>
      </c>
      <c r="G42" s="41">
        <v>143</v>
      </c>
      <c r="H42" s="40">
        <v>6786</v>
      </c>
      <c r="I42" s="43">
        <v>143</v>
      </c>
      <c r="J42" s="43">
        <v>6786</v>
      </c>
      <c r="K42" s="47" t="s">
        <v>9</v>
      </c>
      <c r="L42" s="47" t="s">
        <v>9</v>
      </c>
      <c r="M42" s="43" t="s">
        <v>9</v>
      </c>
      <c r="N42" s="43" t="s">
        <v>9</v>
      </c>
    </row>
    <row r="43" spans="1:14" x14ac:dyDescent="0.15">
      <c r="A43" s="53">
        <v>29</v>
      </c>
      <c r="B43" s="54" t="s">
        <v>87</v>
      </c>
      <c r="C43" s="38">
        <v>169</v>
      </c>
      <c r="D43" s="39">
        <v>7907</v>
      </c>
      <c r="E43" s="40">
        <v>44</v>
      </c>
      <c r="F43" s="38">
        <v>171</v>
      </c>
      <c r="G43" s="41">
        <v>125</v>
      </c>
      <c r="H43" s="40">
        <v>7736</v>
      </c>
      <c r="I43" s="43">
        <v>125</v>
      </c>
      <c r="J43" s="43">
        <v>7736</v>
      </c>
      <c r="K43" s="47" t="s">
        <v>9</v>
      </c>
      <c r="L43" s="47" t="s">
        <v>9</v>
      </c>
      <c r="M43" s="43" t="s">
        <v>9</v>
      </c>
      <c r="N43" s="43" t="s">
        <v>9</v>
      </c>
    </row>
    <row r="44" spans="1:14" x14ac:dyDescent="0.15">
      <c r="A44" s="53">
        <v>30</v>
      </c>
      <c r="B44" s="54" t="s">
        <v>88</v>
      </c>
      <c r="C44" s="38">
        <v>54</v>
      </c>
      <c r="D44" s="39">
        <v>2674</v>
      </c>
      <c r="E44" s="40">
        <v>13</v>
      </c>
      <c r="F44" s="38">
        <v>34</v>
      </c>
      <c r="G44" s="41">
        <v>41</v>
      </c>
      <c r="H44" s="40">
        <v>2640</v>
      </c>
      <c r="I44" s="43">
        <v>41</v>
      </c>
      <c r="J44" s="43">
        <v>2640</v>
      </c>
      <c r="K44" s="47" t="s">
        <v>9</v>
      </c>
      <c r="L44" s="47" t="s">
        <v>9</v>
      </c>
      <c r="M44" s="43" t="s">
        <v>9</v>
      </c>
      <c r="N44" s="43" t="s">
        <v>9</v>
      </c>
    </row>
    <row r="45" spans="1:14" x14ac:dyDescent="0.15">
      <c r="A45" s="53">
        <v>31</v>
      </c>
      <c r="B45" s="54" t="s">
        <v>89</v>
      </c>
      <c r="C45" s="38">
        <v>136</v>
      </c>
      <c r="D45" s="39">
        <v>4121</v>
      </c>
      <c r="E45" s="40">
        <v>47</v>
      </c>
      <c r="F45" s="38">
        <v>154</v>
      </c>
      <c r="G45" s="41">
        <v>89</v>
      </c>
      <c r="H45" s="40">
        <v>3967</v>
      </c>
      <c r="I45" s="43">
        <v>89</v>
      </c>
      <c r="J45" s="43">
        <v>3967</v>
      </c>
      <c r="K45" s="47" t="s">
        <v>9</v>
      </c>
      <c r="L45" s="47" t="s">
        <v>9</v>
      </c>
      <c r="M45" s="43" t="s">
        <v>9</v>
      </c>
      <c r="N45" s="43" t="s">
        <v>9</v>
      </c>
    </row>
    <row r="46" spans="1:14" x14ac:dyDescent="0.15">
      <c r="A46" s="53">
        <v>32</v>
      </c>
      <c r="B46" s="54" t="s">
        <v>37</v>
      </c>
      <c r="C46" s="38">
        <v>719</v>
      </c>
      <c r="D46" s="39">
        <v>5055</v>
      </c>
      <c r="E46" s="40">
        <v>354</v>
      </c>
      <c r="F46" s="38">
        <v>795</v>
      </c>
      <c r="G46" s="41">
        <v>365</v>
      </c>
      <c r="H46" s="40">
        <v>4260</v>
      </c>
      <c r="I46" s="43">
        <v>365</v>
      </c>
      <c r="J46" s="43">
        <v>4260</v>
      </c>
      <c r="K46" s="47" t="s">
        <v>9</v>
      </c>
      <c r="L46" s="47" t="s">
        <v>9</v>
      </c>
      <c r="M46" s="43" t="s">
        <v>9</v>
      </c>
      <c r="N46" s="43" t="s">
        <v>9</v>
      </c>
    </row>
    <row r="47" spans="1:14" x14ac:dyDescent="0.15">
      <c r="A47" s="28" t="s">
        <v>38</v>
      </c>
      <c r="B47" s="54" t="s">
        <v>90</v>
      </c>
      <c r="C47" s="38">
        <v>40</v>
      </c>
      <c r="D47" s="39">
        <v>1350</v>
      </c>
      <c r="E47" s="40">
        <v>1</v>
      </c>
      <c r="F47" s="38">
        <v>1</v>
      </c>
      <c r="G47" s="41">
        <v>39</v>
      </c>
      <c r="H47" s="40">
        <v>1349</v>
      </c>
      <c r="I47" s="43">
        <v>39</v>
      </c>
      <c r="J47" s="43">
        <v>1349</v>
      </c>
      <c r="K47" s="42" t="s">
        <v>9</v>
      </c>
      <c r="L47" s="42" t="s">
        <v>9</v>
      </c>
      <c r="M47" s="43" t="s">
        <v>9</v>
      </c>
      <c r="N47" s="43" t="s">
        <v>9</v>
      </c>
    </row>
    <row r="48" spans="1:14" x14ac:dyDescent="0.15">
      <c r="A48" s="53">
        <v>33</v>
      </c>
      <c r="B48" s="54" t="s">
        <v>91</v>
      </c>
      <c r="C48" s="38">
        <v>18</v>
      </c>
      <c r="D48" s="39">
        <v>1001</v>
      </c>
      <c r="E48" s="40">
        <v>1</v>
      </c>
      <c r="F48" s="38">
        <v>1</v>
      </c>
      <c r="G48" s="41">
        <v>17</v>
      </c>
      <c r="H48" s="40">
        <v>1000</v>
      </c>
      <c r="I48" s="43">
        <v>17</v>
      </c>
      <c r="J48" s="43">
        <v>1000</v>
      </c>
      <c r="K48" s="47" t="s">
        <v>9</v>
      </c>
      <c r="L48" s="47" t="s">
        <v>9</v>
      </c>
      <c r="M48" s="43" t="s">
        <v>9</v>
      </c>
      <c r="N48" s="43" t="s">
        <v>9</v>
      </c>
    </row>
    <row r="49" spans="1:14" x14ac:dyDescent="0.15">
      <c r="A49" s="53">
        <v>34</v>
      </c>
      <c r="B49" s="54" t="s">
        <v>39</v>
      </c>
      <c r="C49" s="38">
        <v>6</v>
      </c>
      <c r="D49" s="39">
        <v>197</v>
      </c>
      <c r="E49" s="40" t="s">
        <v>9</v>
      </c>
      <c r="F49" s="38" t="s">
        <v>9</v>
      </c>
      <c r="G49" s="41">
        <v>6</v>
      </c>
      <c r="H49" s="40">
        <v>197</v>
      </c>
      <c r="I49" s="43">
        <v>6</v>
      </c>
      <c r="J49" s="43">
        <v>197</v>
      </c>
      <c r="K49" s="47" t="s">
        <v>9</v>
      </c>
      <c r="L49" s="47" t="s">
        <v>9</v>
      </c>
      <c r="M49" s="43" t="s">
        <v>9</v>
      </c>
      <c r="N49" s="43" t="s">
        <v>9</v>
      </c>
    </row>
    <row r="50" spans="1:14" x14ac:dyDescent="0.15">
      <c r="A50" s="53">
        <v>35</v>
      </c>
      <c r="B50" s="54" t="s">
        <v>40</v>
      </c>
      <c r="C50" s="38" t="s">
        <v>9</v>
      </c>
      <c r="D50" s="39" t="s">
        <v>9</v>
      </c>
      <c r="E50" s="40" t="s">
        <v>9</v>
      </c>
      <c r="F50" s="38" t="s">
        <v>9</v>
      </c>
      <c r="G50" s="41" t="s">
        <v>9</v>
      </c>
      <c r="H50" s="40" t="s">
        <v>9</v>
      </c>
      <c r="I50" s="43" t="s">
        <v>9</v>
      </c>
      <c r="J50" s="43" t="s">
        <v>9</v>
      </c>
      <c r="K50" s="47" t="s">
        <v>9</v>
      </c>
      <c r="L50" s="47" t="s">
        <v>9</v>
      </c>
      <c r="M50" s="43" t="s">
        <v>9</v>
      </c>
      <c r="N50" s="43" t="s">
        <v>9</v>
      </c>
    </row>
    <row r="51" spans="1:14" x14ac:dyDescent="0.15">
      <c r="A51" s="53">
        <v>36</v>
      </c>
      <c r="B51" s="54" t="s">
        <v>41</v>
      </c>
      <c r="C51" s="49">
        <v>16</v>
      </c>
      <c r="D51" s="50">
        <v>152</v>
      </c>
      <c r="E51" s="43" t="s">
        <v>9</v>
      </c>
      <c r="F51" s="49" t="s">
        <v>9</v>
      </c>
      <c r="G51" s="51">
        <v>16</v>
      </c>
      <c r="H51" s="43">
        <v>152</v>
      </c>
      <c r="I51" s="43">
        <v>16</v>
      </c>
      <c r="J51" s="43">
        <v>152</v>
      </c>
      <c r="K51" s="47" t="s">
        <v>9</v>
      </c>
      <c r="L51" s="47" t="s">
        <v>9</v>
      </c>
      <c r="M51" s="43" t="s">
        <v>9</v>
      </c>
      <c r="N51" s="43" t="s">
        <v>9</v>
      </c>
    </row>
    <row r="52" spans="1:14" x14ac:dyDescent="0.15">
      <c r="A52" s="28" t="s">
        <v>42</v>
      </c>
      <c r="B52" s="54" t="s">
        <v>92</v>
      </c>
      <c r="C52" s="38">
        <v>287</v>
      </c>
      <c r="D52" s="39">
        <v>4124</v>
      </c>
      <c r="E52" s="40">
        <v>15</v>
      </c>
      <c r="F52" s="38">
        <v>34</v>
      </c>
      <c r="G52" s="41">
        <v>270</v>
      </c>
      <c r="H52" s="40">
        <v>4076</v>
      </c>
      <c r="I52" s="43">
        <v>263</v>
      </c>
      <c r="J52" s="43">
        <v>3955</v>
      </c>
      <c r="K52" s="47">
        <v>7</v>
      </c>
      <c r="L52" s="47">
        <v>121</v>
      </c>
      <c r="M52" s="43">
        <v>2</v>
      </c>
      <c r="N52" s="43">
        <v>14</v>
      </c>
    </row>
    <row r="53" spans="1:14" x14ac:dyDescent="0.15">
      <c r="A53" s="53">
        <v>37</v>
      </c>
      <c r="B53" s="19" t="s">
        <v>93</v>
      </c>
      <c r="C53" s="38">
        <v>9</v>
      </c>
      <c r="D53" s="39">
        <v>132</v>
      </c>
      <c r="E53" s="40" t="s">
        <v>9</v>
      </c>
      <c r="F53" s="38" t="s">
        <v>9</v>
      </c>
      <c r="G53" s="41">
        <v>9</v>
      </c>
      <c r="H53" s="40">
        <v>132</v>
      </c>
      <c r="I53" s="11">
        <v>9</v>
      </c>
      <c r="J53" s="11">
        <v>132</v>
      </c>
      <c r="K53" s="42" t="s">
        <v>9</v>
      </c>
      <c r="L53" s="42" t="s">
        <v>9</v>
      </c>
      <c r="M53" s="43" t="s">
        <v>9</v>
      </c>
      <c r="N53" s="43" t="s">
        <v>9</v>
      </c>
    </row>
    <row r="54" spans="1:14" x14ac:dyDescent="0.15">
      <c r="A54" s="53">
        <v>38</v>
      </c>
      <c r="B54" s="54" t="s">
        <v>94</v>
      </c>
      <c r="C54" s="38">
        <v>32</v>
      </c>
      <c r="D54" s="39">
        <v>773</v>
      </c>
      <c r="E54" s="40" t="s">
        <v>9</v>
      </c>
      <c r="F54" s="38" t="s">
        <v>9</v>
      </c>
      <c r="G54" s="41">
        <v>31</v>
      </c>
      <c r="H54" s="40">
        <v>763</v>
      </c>
      <c r="I54" s="11">
        <v>30</v>
      </c>
      <c r="J54" s="11">
        <v>653</v>
      </c>
      <c r="K54" s="47">
        <v>1</v>
      </c>
      <c r="L54" s="47">
        <v>110</v>
      </c>
      <c r="M54" s="43">
        <v>1</v>
      </c>
      <c r="N54" s="43">
        <v>10</v>
      </c>
    </row>
    <row r="55" spans="1:14" x14ac:dyDescent="0.15">
      <c r="A55" s="53">
        <v>39</v>
      </c>
      <c r="B55" s="54" t="s">
        <v>95</v>
      </c>
      <c r="C55" s="38">
        <v>152</v>
      </c>
      <c r="D55" s="39">
        <v>2539</v>
      </c>
      <c r="E55" s="40">
        <v>6</v>
      </c>
      <c r="F55" s="38">
        <v>10</v>
      </c>
      <c r="G55" s="41">
        <v>146</v>
      </c>
      <c r="H55" s="40">
        <v>2529</v>
      </c>
      <c r="I55" s="11">
        <v>143</v>
      </c>
      <c r="J55" s="11">
        <v>2525</v>
      </c>
      <c r="K55" s="42">
        <v>3</v>
      </c>
      <c r="L55" s="42">
        <v>4</v>
      </c>
      <c r="M55" s="43" t="s">
        <v>9</v>
      </c>
      <c r="N55" s="43" t="s">
        <v>9</v>
      </c>
    </row>
    <row r="56" spans="1:14" x14ac:dyDescent="0.15">
      <c r="A56" s="53">
        <v>40</v>
      </c>
      <c r="B56" s="54" t="s">
        <v>96</v>
      </c>
      <c r="C56" s="38">
        <v>17</v>
      </c>
      <c r="D56" s="39">
        <v>49</v>
      </c>
      <c r="E56" s="40">
        <v>1</v>
      </c>
      <c r="F56" s="38">
        <v>1</v>
      </c>
      <c r="G56" s="41">
        <v>16</v>
      </c>
      <c r="H56" s="40">
        <v>48</v>
      </c>
      <c r="I56" s="11">
        <v>16</v>
      </c>
      <c r="J56" s="11">
        <v>48</v>
      </c>
      <c r="K56" s="47" t="s">
        <v>9</v>
      </c>
      <c r="L56" s="47" t="s">
        <v>9</v>
      </c>
      <c r="M56" s="43" t="s">
        <v>9</v>
      </c>
      <c r="N56" s="43" t="s">
        <v>9</v>
      </c>
    </row>
    <row r="57" spans="1:14" x14ac:dyDescent="0.15">
      <c r="A57" s="53">
        <v>41</v>
      </c>
      <c r="B57" s="54" t="s">
        <v>97</v>
      </c>
      <c r="C57" s="38">
        <v>75</v>
      </c>
      <c r="D57" s="39">
        <v>614</v>
      </c>
      <c r="E57" s="40">
        <v>8</v>
      </c>
      <c r="F57" s="38">
        <v>23</v>
      </c>
      <c r="G57" s="41">
        <v>66</v>
      </c>
      <c r="H57" s="40">
        <v>587</v>
      </c>
      <c r="I57" s="43">
        <v>63</v>
      </c>
      <c r="J57" s="43">
        <v>580</v>
      </c>
      <c r="K57" s="47">
        <v>3</v>
      </c>
      <c r="L57" s="47">
        <v>7</v>
      </c>
      <c r="M57" s="43">
        <v>1</v>
      </c>
      <c r="N57" s="43">
        <v>4</v>
      </c>
    </row>
    <row r="58" spans="1:14" x14ac:dyDescent="0.15">
      <c r="A58" s="28" t="s">
        <v>43</v>
      </c>
      <c r="B58" s="54" t="s">
        <v>98</v>
      </c>
      <c r="C58" s="38">
        <v>787</v>
      </c>
      <c r="D58" s="39">
        <v>15233</v>
      </c>
      <c r="E58" s="40">
        <v>50</v>
      </c>
      <c r="F58" s="38">
        <v>107</v>
      </c>
      <c r="G58" s="41">
        <v>732</v>
      </c>
      <c r="H58" s="40">
        <v>15110</v>
      </c>
      <c r="I58" s="11">
        <v>724</v>
      </c>
      <c r="J58" s="11">
        <v>15043</v>
      </c>
      <c r="K58" s="47">
        <v>8</v>
      </c>
      <c r="L58" s="47">
        <v>67</v>
      </c>
      <c r="M58" s="43">
        <v>5</v>
      </c>
      <c r="N58" s="43">
        <v>16</v>
      </c>
    </row>
    <row r="59" spans="1:14" x14ac:dyDescent="0.15">
      <c r="A59" s="53">
        <v>42</v>
      </c>
      <c r="B59" s="19" t="s">
        <v>99</v>
      </c>
      <c r="C59" s="38">
        <v>49</v>
      </c>
      <c r="D59" s="39">
        <v>1123</v>
      </c>
      <c r="E59" s="40" t="s">
        <v>9</v>
      </c>
      <c r="F59" s="38" t="s">
        <v>9</v>
      </c>
      <c r="G59" s="41">
        <v>49</v>
      </c>
      <c r="H59" s="40">
        <v>1123</v>
      </c>
      <c r="I59" s="11">
        <v>49</v>
      </c>
      <c r="J59" s="11">
        <v>1123</v>
      </c>
      <c r="K59" s="42" t="s">
        <v>9</v>
      </c>
      <c r="L59" s="42" t="s">
        <v>9</v>
      </c>
      <c r="M59" s="43" t="s">
        <v>9</v>
      </c>
      <c r="N59" s="43" t="s">
        <v>9</v>
      </c>
    </row>
    <row r="60" spans="1:14" x14ac:dyDescent="0.15">
      <c r="A60" s="53">
        <v>43</v>
      </c>
      <c r="B60" s="19" t="s">
        <v>44</v>
      </c>
      <c r="C60" s="38">
        <v>170</v>
      </c>
      <c r="D60" s="39">
        <v>2920</v>
      </c>
      <c r="E60" s="40">
        <v>6</v>
      </c>
      <c r="F60" s="38">
        <v>18</v>
      </c>
      <c r="G60" s="41">
        <v>164</v>
      </c>
      <c r="H60" s="40">
        <v>2902</v>
      </c>
      <c r="I60" s="43">
        <v>162</v>
      </c>
      <c r="J60" s="43">
        <v>2862</v>
      </c>
      <c r="K60" s="47">
        <v>2</v>
      </c>
      <c r="L60" s="47">
        <v>40</v>
      </c>
      <c r="M60" s="43" t="s">
        <v>9</v>
      </c>
      <c r="N60" s="43" t="s">
        <v>9</v>
      </c>
    </row>
    <row r="61" spans="1:14" x14ac:dyDescent="0.15">
      <c r="A61" s="53">
        <v>44</v>
      </c>
      <c r="B61" s="19" t="s">
        <v>45</v>
      </c>
      <c r="C61" s="38">
        <v>452</v>
      </c>
      <c r="D61" s="39">
        <v>8842</v>
      </c>
      <c r="E61" s="40">
        <v>39</v>
      </c>
      <c r="F61" s="38">
        <v>82</v>
      </c>
      <c r="G61" s="41">
        <v>413</v>
      </c>
      <c r="H61" s="40">
        <v>8760</v>
      </c>
      <c r="I61" s="43">
        <v>411</v>
      </c>
      <c r="J61" s="43">
        <v>8751</v>
      </c>
      <c r="K61" s="47">
        <v>2</v>
      </c>
      <c r="L61" s="47">
        <v>9</v>
      </c>
      <c r="M61" s="43" t="s">
        <v>9</v>
      </c>
      <c r="N61" s="43" t="s">
        <v>9</v>
      </c>
    </row>
    <row r="62" spans="1:14" s="146" customFormat="1" x14ac:dyDescent="0.15">
      <c r="A62" s="53">
        <v>45</v>
      </c>
      <c r="B62" s="19" t="s">
        <v>46</v>
      </c>
      <c r="C62" s="38">
        <v>3</v>
      </c>
      <c r="D62" s="39">
        <v>12</v>
      </c>
      <c r="E62" s="40">
        <v>2</v>
      </c>
      <c r="F62" s="38">
        <v>2</v>
      </c>
      <c r="G62" s="41">
        <v>1</v>
      </c>
      <c r="H62" s="40">
        <v>10</v>
      </c>
      <c r="I62" s="43">
        <v>1</v>
      </c>
      <c r="J62" s="43">
        <v>10</v>
      </c>
      <c r="K62" s="47" t="s">
        <v>9</v>
      </c>
      <c r="L62" s="47" t="s">
        <v>9</v>
      </c>
      <c r="M62" s="43" t="s">
        <v>9</v>
      </c>
      <c r="N62" s="43" t="s">
        <v>9</v>
      </c>
    </row>
    <row r="63" spans="1:14" x14ac:dyDescent="0.15">
      <c r="A63" s="53">
        <v>46</v>
      </c>
      <c r="B63" s="19" t="s">
        <v>47</v>
      </c>
      <c r="C63" s="38">
        <v>3</v>
      </c>
      <c r="D63" s="39">
        <v>50</v>
      </c>
      <c r="E63" s="40" t="s">
        <v>9</v>
      </c>
      <c r="F63" s="38" t="s">
        <v>9</v>
      </c>
      <c r="G63" s="41">
        <v>3</v>
      </c>
      <c r="H63" s="40">
        <v>50</v>
      </c>
      <c r="I63" s="43">
        <v>3</v>
      </c>
      <c r="J63" s="43">
        <v>50</v>
      </c>
      <c r="K63" s="47" t="s">
        <v>9</v>
      </c>
      <c r="L63" s="47" t="s">
        <v>9</v>
      </c>
      <c r="M63" s="43" t="s">
        <v>9</v>
      </c>
      <c r="N63" s="43" t="s">
        <v>9</v>
      </c>
    </row>
    <row r="64" spans="1:14" x14ac:dyDescent="0.15">
      <c r="A64" s="53">
        <v>47</v>
      </c>
      <c r="B64" s="19" t="s">
        <v>48</v>
      </c>
      <c r="C64" s="38">
        <v>29</v>
      </c>
      <c r="D64" s="39">
        <v>273</v>
      </c>
      <c r="E64" s="40" t="s">
        <v>9</v>
      </c>
      <c r="F64" s="38" t="s">
        <v>9</v>
      </c>
      <c r="G64" s="41">
        <v>29</v>
      </c>
      <c r="H64" s="40">
        <v>273</v>
      </c>
      <c r="I64" s="43">
        <v>29</v>
      </c>
      <c r="J64" s="43">
        <v>273</v>
      </c>
      <c r="K64" s="47" t="s">
        <v>9</v>
      </c>
      <c r="L64" s="47" t="s">
        <v>9</v>
      </c>
      <c r="M64" s="43" t="s">
        <v>9</v>
      </c>
      <c r="N64" s="43" t="s">
        <v>9</v>
      </c>
    </row>
    <row r="65" spans="1:14" x14ac:dyDescent="0.15">
      <c r="A65" s="53">
        <v>48</v>
      </c>
      <c r="B65" s="19" t="s">
        <v>100</v>
      </c>
      <c r="C65" s="38">
        <v>78</v>
      </c>
      <c r="D65" s="39">
        <v>1018</v>
      </c>
      <c r="E65" s="40">
        <v>3</v>
      </c>
      <c r="F65" s="38">
        <v>5</v>
      </c>
      <c r="G65" s="41">
        <v>70</v>
      </c>
      <c r="H65" s="40">
        <v>997</v>
      </c>
      <c r="I65" s="11">
        <v>66</v>
      </c>
      <c r="J65" s="11">
        <v>979</v>
      </c>
      <c r="K65" s="47">
        <v>4</v>
      </c>
      <c r="L65" s="47">
        <v>18</v>
      </c>
      <c r="M65" s="43">
        <v>5</v>
      </c>
      <c r="N65" s="43">
        <v>16</v>
      </c>
    </row>
    <row r="66" spans="1:14" x14ac:dyDescent="0.15">
      <c r="A66" s="53">
        <v>49</v>
      </c>
      <c r="B66" s="19" t="s">
        <v>101</v>
      </c>
      <c r="C66" s="38">
        <v>2</v>
      </c>
      <c r="D66" s="39">
        <v>970</v>
      </c>
      <c r="E66" s="40" t="s">
        <v>9</v>
      </c>
      <c r="F66" s="38" t="s">
        <v>9</v>
      </c>
      <c r="G66" s="41">
        <v>2</v>
      </c>
      <c r="H66" s="40">
        <v>970</v>
      </c>
      <c r="I66" s="11">
        <v>2</v>
      </c>
      <c r="J66" s="11">
        <v>970</v>
      </c>
      <c r="K66" s="42" t="s">
        <v>9</v>
      </c>
      <c r="L66" s="42" t="s">
        <v>9</v>
      </c>
      <c r="M66" s="43" t="s">
        <v>9</v>
      </c>
      <c r="N66" s="43" t="s">
        <v>9</v>
      </c>
    </row>
    <row r="67" spans="1:14" x14ac:dyDescent="0.15">
      <c r="A67" s="28" t="s">
        <v>49</v>
      </c>
      <c r="B67" s="19" t="s">
        <v>168</v>
      </c>
      <c r="C67" s="38">
        <v>9999</v>
      </c>
      <c r="D67" s="39">
        <v>71342</v>
      </c>
      <c r="E67" s="40">
        <v>4204</v>
      </c>
      <c r="F67" s="38">
        <v>13247</v>
      </c>
      <c r="G67" s="41">
        <v>5778</v>
      </c>
      <c r="H67" s="40">
        <v>57973</v>
      </c>
      <c r="I67" s="11">
        <v>5607</v>
      </c>
      <c r="J67" s="11">
        <v>55781</v>
      </c>
      <c r="K67" s="42">
        <v>171</v>
      </c>
      <c r="L67" s="42">
        <v>2192</v>
      </c>
      <c r="M67" s="43">
        <v>17</v>
      </c>
      <c r="N67" s="43">
        <v>122</v>
      </c>
    </row>
    <row r="68" spans="1:14" x14ac:dyDescent="0.15">
      <c r="A68" s="53">
        <v>50</v>
      </c>
      <c r="B68" s="19" t="s">
        <v>50</v>
      </c>
      <c r="C68" s="38">
        <v>7</v>
      </c>
      <c r="D68" s="39">
        <v>63</v>
      </c>
      <c r="E68" s="40" t="s">
        <v>9</v>
      </c>
      <c r="F68" s="38" t="s">
        <v>9</v>
      </c>
      <c r="G68" s="41">
        <v>7</v>
      </c>
      <c r="H68" s="40">
        <v>63</v>
      </c>
      <c r="I68" s="43">
        <v>7</v>
      </c>
      <c r="J68" s="43">
        <v>63</v>
      </c>
      <c r="K68" s="47" t="s">
        <v>9</v>
      </c>
      <c r="L68" s="47" t="s">
        <v>9</v>
      </c>
      <c r="M68" s="43" t="s">
        <v>9</v>
      </c>
      <c r="N68" s="43" t="s">
        <v>9</v>
      </c>
    </row>
    <row r="69" spans="1:14" x14ac:dyDescent="0.15">
      <c r="A69" s="53">
        <v>51</v>
      </c>
      <c r="B69" s="19" t="s">
        <v>103</v>
      </c>
      <c r="C69" s="38">
        <v>135</v>
      </c>
      <c r="D69" s="39">
        <v>884</v>
      </c>
      <c r="E69" s="40">
        <v>33</v>
      </c>
      <c r="F69" s="38">
        <v>68</v>
      </c>
      <c r="G69" s="41">
        <v>102</v>
      </c>
      <c r="H69" s="40">
        <v>816</v>
      </c>
      <c r="I69" s="11">
        <v>100</v>
      </c>
      <c r="J69" s="11">
        <v>809</v>
      </c>
      <c r="K69" s="47">
        <v>2</v>
      </c>
      <c r="L69" s="47">
        <v>7</v>
      </c>
      <c r="M69" s="43" t="s">
        <v>9</v>
      </c>
      <c r="N69" s="43" t="s">
        <v>9</v>
      </c>
    </row>
    <row r="70" spans="1:14" x14ac:dyDescent="0.15">
      <c r="A70" s="53">
        <v>52</v>
      </c>
      <c r="B70" s="19" t="s">
        <v>104</v>
      </c>
      <c r="C70" s="38">
        <v>539</v>
      </c>
      <c r="D70" s="39">
        <v>5051</v>
      </c>
      <c r="E70" s="40">
        <v>148</v>
      </c>
      <c r="F70" s="38">
        <v>411</v>
      </c>
      <c r="G70" s="41">
        <v>390</v>
      </c>
      <c r="H70" s="40">
        <v>4602</v>
      </c>
      <c r="I70" s="11">
        <v>367</v>
      </c>
      <c r="J70" s="11">
        <v>3906</v>
      </c>
      <c r="K70" s="47">
        <v>23</v>
      </c>
      <c r="L70" s="47">
        <v>696</v>
      </c>
      <c r="M70" s="43">
        <v>1</v>
      </c>
      <c r="N70" s="43">
        <v>38</v>
      </c>
    </row>
    <row r="71" spans="1:14" x14ac:dyDescent="0.15">
      <c r="A71" s="53">
        <v>53</v>
      </c>
      <c r="B71" s="19" t="s">
        <v>105</v>
      </c>
      <c r="C71" s="38">
        <v>484</v>
      </c>
      <c r="D71" s="39">
        <v>3141</v>
      </c>
      <c r="E71" s="40">
        <v>89</v>
      </c>
      <c r="F71" s="38">
        <v>228</v>
      </c>
      <c r="G71" s="41">
        <v>395</v>
      </c>
      <c r="H71" s="40">
        <v>2913</v>
      </c>
      <c r="I71" s="11">
        <v>385</v>
      </c>
      <c r="J71" s="11">
        <v>2862</v>
      </c>
      <c r="K71" s="47">
        <v>10</v>
      </c>
      <c r="L71" s="47">
        <v>51</v>
      </c>
      <c r="M71" s="43" t="s">
        <v>9</v>
      </c>
      <c r="N71" s="43" t="s">
        <v>9</v>
      </c>
    </row>
    <row r="72" spans="1:14" x14ac:dyDescent="0.15">
      <c r="A72" s="53">
        <v>54</v>
      </c>
      <c r="B72" s="19" t="s">
        <v>106</v>
      </c>
      <c r="C72" s="38">
        <v>500</v>
      </c>
      <c r="D72" s="39">
        <v>3592</v>
      </c>
      <c r="E72" s="40">
        <v>48</v>
      </c>
      <c r="F72" s="38">
        <v>134</v>
      </c>
      <c r="G72" s="41">
        <v>451</v>
      </c>
      <c r="H72" s="40">
        <v>3458</v>
      </c>
      <c r="I72" s="43">
        <v>450</v>
      </c>
      <c r="J72" s="43">
        <v>3457</v>
      </c>
      <c r="K72" s="47">
        <v>1</v>
      </c>
      <c r="L72" s="47">
        <v>1</v>
      </c>
      <c r="M72" s="43">
        <v>1</v>
      </c>
      <c r="N72" s="43" t="s">
        <v>9</v>
      </c>
    </row>
    <row r="73" spans="1:14" x14ac:dyDescent="0.15">
      <c r="A73" s="53">
        <v>55</v>
      </c>
      <c r="B73" s="19" t="s">
        <v>107</v>
      </c>
      <c r="C73" s="38">
        <v>654</v>
      </c>
      <c r="D73" s="39">
        <v>4919</v>
      </c>
      <c r="E73" s="40">
        <v>133</v>
      </c>
      <c r="F73" s="38">
        <v>330</v>
      </c>
      <c r="G73" s="41">
        <v>521</v>
      </c>
      <c r="H73" s="40">
        <v>4589</v>
      </c>
      <c r="I73" s="11">
        <v>517</v>
      </c>
      <c r="J73" s="11">
        <v>4550</v>
      </c>
      <c r="K73" s="47">
        <v>4</v>
      </c>
      <c r="L73" s="47">
        <v>39</v>
      </c>
      <c r="M73" s="43" t="s">
        <v>9</v>
      </c>
      <c r="N73" s="43" t="s">
        <v>9</v>
      </c>
    </row>
    <row r="74" spans="1:14" x14ac:dyDescent="0.15">
      <c r="A74" s="53">
        <v>56</v>
      </c>
      <c r="B74" s="19" t="s">
        <v>51</v>
      </c>
      <c r="C74" s="38">
        <v>22</v>
      </c>
      <c r="D74" s="39">
        <v>1662</v>
      </c>
      <c r="E74" s="40" t="s">
        <v>9</v>
      </c>
      <c r="F74" s="38" t="s">
        <v>9</v>
      </c>
      <c r="G74" s="41">
        <v>22</v>
      </c>
      <c r="H74" s="40">
        <v>1662</v>
      </c>
      <c r="I74" s="11">
        <v>20</v>
      </c>
      <c r="J74" s="11">
        <v>1634</v>
      </c>
      <c r="K74" s="47">
        <v>2</v>
      </c>
      <c r="L74" s="47">
        <v>28</v>
      </c>
      <c r="M74" s="43" t="s">
        <v>9</v>
      </c>
      <c r="N74" s="43" t="s">
        <v>9</v>
      </c>
    </row>
    <row r="75" spans="1:14" x14ac:dyDescent="0.15">
      <c r="A75" s="53">
        <v>57</v>
      </c>
      <c r="B75" s="19" t="s">
        <v>52</v>
      </c>
      <c r="C75" s="38">
        <v>999</v>
      </c>
      <c r="D75" s="39">
        <v>3946</v>
      </c>
      <c r="E75" s="40">
        <v>462</v>
      </c>
      <c r="F75" s="38">
        <v>906</v>
      </c>
      <c r="G75" s="41">
        <v>536</v>
      </c>
      <c r="H75" s="40">
        <v>3038</v>
      </c>
      <c r="I75" s="11">
        <v>533</v>
      </c>
      <c r="J75" s="11">
        <v>3029</v>
      </c>
      <c r="K75" s="47">
        <v>3</v>
      </c>
      <c r="L75" s="47">
        <v>9</v>
      </c>
      <c r="M75" s="43">
        <v>1</v>
      </c>
      <c r="N75" s="43">
        <v>2</v>
      </c>
    </row>
    <row r="76" spans="1:14" x14ac:dyDescent="0.15">
      <c r="A76" s="53">
        <v>58</v>
      </c>
      <c r="B76" s="19" t="s">
        <v>53</v>
      </c>
      <c r="C76" s="38">
        <v>2369</v>
      </c>
      <c r="D76" s="39">
        <v>22194</v>
      </c>
      <c r="E76" s="40">
        <v>1441</v>
      </c>
      <c r="F76" s="38">
        <v>6557</v>
      </c>
      <c r="G76" s="41">
        <v>917</v>
      </c>
      <c r="H76" s="40">
        <v>15571</v>
      </c>
      <c r="I76" s="11">
        <v>871</v>
      </c>
      <c r="J76" s="11">
        <v>14949</v>
      </c>
      <c r="K76" s="42">
        <v>46</v>
      </c>
      <c r="L76" s="42">
        <v>622</v>
      </c>
      <c r="M76" s="43">
        <v>11</v>
      </c>
      <c r="N76" s="43">
        <v>66</v>
      </c>
    </row>
    <row r="77" spans="1:14" x14ac:dyDescent="0.15">
      <c r="A77" s="53">
        <v>59</v>
      </c>
      <c r="B77" s="19" t="s">
        <v>108</v>
      </c>
      <c r="C77" s="38">
        <v>1074</v>
      </c>
      <c r="D77" s="39">
        <v>5995</v>
      </c>
      <c r="E77" s="40">
        <v>493</v>
      </c>
      <c r="F77" s="38">
        <v>1035</v>
      </c>
      <c r="G77" s="41">
        <v>581</v>
      </c>
      <c r="H77" s="40">
        <v>4960</v>
      </c>
      <c r="I77" s="47">
        <v>576</v>
      </c>
      <c r="J77" s="47">
        <v>4903</v>
      </c>
      <c r="K77" s="47">
        <v>5</v>
      </c>
      <c r="L77" s="47">
        <v>57</v>
      </c>
      <c r="M77" s="43" t="s">
        <v>9</v>
      </c>
      <c r="N77" s="43" t="s">
        <v>9</v>
      </c>
    </row>
    <row r="78" spans="1:14" x14ac:dyDescent="0.15">
      <c r="A78" s="53">
        <v>60</v>
      </c>
      <c r="B78" s="19" t="s">
        <v>54</v>
      </c>
      <c r="C78" s="38">
        <v>2969</v>
      </c>
      <c r="D78" s="39">
        <v>17859</v>
      </c>
      <c r="E78" s="40">
        <v>1282</v>
      </c>
      <c r="F78" s="38">
        <v>3441</v>
      </c>
      <c r="G78" s="41">
        <v>1684</v>
      </c>
      <c r="H78" s="40">
        <v>14402</v>
      </c>
      <c r="I78" s="11">
        <v>1619</v>
      </c>
      <c r="J78" s="11">
        <v>14002</v>
      </c>
      <c r="K78" s="47">
        <v>65</v>
      </c>
      <c r="L78" s="47">
        <v>400</v>
      </c>
      <c r="M78" s="43">
        <v>3</v>
      </c>
      <c r="N78" s="43">
        <v>16</v>
      </c>
    </row>
    <row r="79" spans="1:14" x14ac:dyDescent="0.15">
      <c r="A79" s="53">
        <v>61</v>
      </c>
      <c r="B79" s="19" t="s">
        <v>109</v>
      </c>
      <c r="C79" s="38">
        <v>244</v>
      </c>
      <c r="D79" s="39">
        <v>2020</v>
      </c>
      <c r="E79" s="40">
        <v>75</v>
      </c>
      <c r="F79" s="38">
        <v>137</v>
      </c>
      <c r="G79" s="41">
        <v>169</v>
      </c>
      <c r="H79" s="40">
        <v>1883</v>
      </c>
      <c r="I79" s="11">
        <v>159</v>
      </c>
      <c r="J79" s="11">
        <v>1601</v>
      </c>
      <c r="K79" s="42">
        <v>10</v>
      </c>
      <c r="L79" s="42">
        <v>282</v>
      </c>
      <c r="M79" s="43" t="s">
        <v>9</v>
      </c>
      <c r="N79" s="43" t="s">
        <v>9</v>
      </c>
    </row>
    <row r="80" spans="1:14" x14ac:dyDescent="0.15">
      <c r="A80" s="28" t="s">
        <v>55</v>
      </c>
      <c r="B80" s="19" t="s">
        <v>110</v>
      </c>
      <c r="C80" s="38">
        <v>631</v>
      </c>
      <c r="D80" s="39">
        <v>8766</v>
      </c>
      <c r="E80" s="40">
        <v>38</v>
      </c>
      <c r="F80" s="38">
        <v>69</v>
      </c>
      <c r="G80" s="41">
        <v>593</v>
      </c>
      <c r="H80" s="40">
        <v>8697</v>
      </c>
      <c r="I80" s="11">
        <v>440</v>
      </c>
      <c r="J80" s="11">
        <v>6288</v>
      </c>
      <c r="K80" s="47">
        <v>153</v>
      </c>
      <c r="L80" s="47">
        <v>2409</v>
      </c>
      <c r="M80" s="43" t="s">
        <v>9</v>
      </c>
      <c r="N80" s="43" t="s">
        <v>9</v>
      </c>
    </row>
    <row r="81" spans="1:14" x14ac:dyDescent="0.15">
      <c r="A81" s="53">
        <v>62</v>
      </c>
      <c r="B81" s="19" t="s">
        <v>111</v>
      </c>
      <c r="C81" s="38">
        <v>110</v>
      </c>
      <c r="D81" s="39">
        <v>2662</v>
      </c>
      <c r="E81" s="40" t="s">
        <v>9</v>
      </c>
      <c r="F81" s="38" t="s">
        <v>9</v>
      </c>
      <c r="G81" s="41">
        <v>110</v>
      </c>
      <c r="H81" s="40">
        <v>2662</v>
      </c>
      <c r="I81" s="11">
        <v>109</v>
      </c>
      <c r="J81" s="11">
        <v>2625</v>
      </c>
      <c r="K81" s="47">
        <v>1</v>
      </c>
      <c r="L81" s="47">
        <v>37</v>
      </c>
      <c r="M81" s="43" t="s">
        <v>9</v>
      </c>
      <c r="N81" s="43" t="s">
        <v>9</v>
      </c>
    </row>
    <row r="82" spans="1:14" x14ac:dyDescent="0.15">
      <c r="A82" s="53">
        <v>63</v>
      </c>
      <c r="B82" s="64" t="s">
        <v>112</v>
      </c>
      <c r="C82" s="38">
        <v>130</v>
      </c>
      <c r="D82" s="39">
        <v>2073</v>
      </c>
      <c r="E82" s="40" t="s">
        <v>9</v>
      </c>
      <c r="F82" s="38" t="s">
        <v>9</v>
      </c>
      <c r="G82" s="51">
        <v>130</v>
      </c>
      <c r="H82" s="43">
        <v>2073</v>
      </c>
      <c r="I82" s="40">
        <v>1</v>
      </c>
      <c r="J82" s="38">
        <v>22</v>
      </c>
      <c r="K82" s="47">
        <v>129</v>
      </c>
      <c r="L82" s="47">
        <v>2051</v>
      </c>
      <c r="M82" s="43" t="s">
        <v>9</v>
      </c>
      <c r="N82" s="43" t="s">
        <v>9</v>
      </c>
    </row>
    <row r="83" spans="1:14" x14ac:dyDescent="0.15">
      <c r="A83" s="53">
        <v>64</v>
      </c>
      <c r="B83" s="19" t="s">
        <v>113</v>
      </c>
      <c r="C83" s="38">
        <v>30</v>
      </c>
      <c r="D83" s="39">
        <v>168</v>
      </c>
      <c r="E83" s="40">
        <v>8</v>
      </c>
      <c r="F83" s="38">
        <v>17</v>
      </c>
      <c r="G83" s="51">
        <v>22</v>
      </c>
      <c r="H83" s="43">
        <v>151</v>
      </c>
      <c r="I83" s="40">
        <v>18</v>
      </c>
      <c r="J83" s="38">
        <v>129</v>
      </c>
      <c r="K83" s="47">
        <v>4</v>
      </c>
      <c r="L83" s="47">
        <v>22</v>
      </c>
      <c r="M83" s="43" t="s">
        <v>9</v>
      </c>
      <c r="N83" s="43" t="s">
        <v>9</v>
      </c>
    </row>
    <row r="84" spans="1:14" x14ac:dyDescent="0.15">
      <c r="A84" s="53">
        <v>65</v>
      </c>
      <c r="B84" s="19" t="s">
        <v>114</v>
      </c>
      <c r="C84" s="38">
        <v>15</v>
      </c>
      <c r="D84" s="39">
        <v>186</v>
      </c>
      <c r="E84" s="40">
        <v>1</v>
      </c>
      <c r="F84" s="38">
        <v>2</v>
      </c>
      <c r="G84" s="41">
        <v>14</v>
      </c>
      <c r="H84" s="40">
        <v>184</v>
      </c>
      <c r="I84" s="11">
        <v>14</v>
      </c>
      <c r="J84" s="11">
        <v>184</v>
      </c>
      <c r="K84" s="47" t="s">
        <v>9</v>
      </c>
      <c r="L84" s="47" t="s">
        <v>9</v>
      </c>
      <c r="M84" s="43" t="s">
        <v>9</v>
      </c>
      <c r="N84" s="43" t="s">
        <v>9</v>
      </c>
    </row>
    <row r="85" spans="1:14" x14ac:dyDescent="0.15">
      <c r="A85" s="53">
        <v>66</v>
      </c>
      <c r="B85" s="19" t="s">
        <v>115</v>
      </c>
      <c r="C85" s="38">
        <v>10</v>
      </c>
      <c r="D85" s="39">
        <v>107</v>
      </c>
      <c r="E85" s="40" t="s">
        <v>9</v>
      </c>
      <c r="F85" s="38" t="s">
        <v>9</v>
      </c>
      <c r="G85" s="41">
        <v>10</v>
      </c>
      <c r="H85" s="40">
        <v>107</v>
      </c>
      <c r="I85" s="43">
        <v>6</v>
      </c>
      <c r="J85" s="43">
        <v>33</v>
      </c>
      <c r="K85" s="47">
        <v>4</v>
      </c>
      <c r="L85" s="47">
        <v>74</v>
      </c>
      <c r="M85" s="43" t="s">
        <v>9</v>
      </c>
      <c r="N85" s="43" t="s">
        <v>9</v>
      </c>
    </row>
    <row r="86" spans="1:14" x14ac:dyDescent="0.15">
      <c r="A86" s="53">
        <v>67</v>
      </c>
      <c r="B86" s="19" t="s">
        <v>116</v>
      </c>
      <c r="C86" s="38">
        <v>336</v>
      </c>
      <c r="D86" s="39">
        <v>3570</v>
      </c>
      <c r="E86" s="40">
        <v>29</v>
      </c>
      <c r="F86" s="38">
        <v>50</v>
      </c>
      <c r="G86" s="41">
        <v>307</v>
      </c>
      <c r="H86" s="40">
        <v>3520</v>
      </c>
      <c r="I86" s="11">
        <v>292</v>
      </c>
      <c r="J86" s="11">
        <v>3295</v>
      </c>
      <c r="K86" s="47">
        <v>15</v>
      </c>
      <c r="L86" s="47">
        <v>225</v>
      </c>
      <c r="M86" s="43" t="s">
        <v>9</v>
      </c>
      <c r="N86" s="43" t="s">
        <v>9</v>
      </c>
    </row>
    <row r="87" spans="1:14" x14ac:dyDescent="0.15">
      <c r="A87" s="28" t="s">
        <v>56</v>
      </c>
      <c r="B87" s="19" t="s">
        <v>117</v>
      </c>
      <c r="C87" s="38">
        <v>2608</v>
      </c>
      <c r="D87" s="39">
        <v>7171</v>
      </c>
      <c r="E87" s="40">
        <v>1505</v>
      </c>
      <c r="F87" s="38">
        <v>2304</v>
      </c>
      <c r="G87" s="41">
        <v>1103</v>
      </c>
      <c r="H87" s="40">
        <v>4867</v>
      </c>
      <c r="I87" s="11">
        <v>1083</v>
      </c>
      <c r="J87" s="11">
        <v>4775</v>
      </c>
      <c r="K87" s="47">
        <v>20</v>
      </c>
      <c r="L87" s="47">
        <v>92</v>
      </c>
      <c r="M87" s="43" t="s">
        <v>9</v>
      </c>
      <c r="N87" s="43" t="s">
        <v>9</v>
      </c>
    </row>
    <row r="88" spans="1:14" x14ac:dyDescent="0.15">
      <c r="A88" s="53">
        <v>68</v>
      </c>
      <c r="B88" s="19" t="s">
        <v>57</v>
      </c>
      <c r="C88" s="38">
        <v>369</v>
      </c>
      <c r="D88" s="39">
        <v>1221</v>
      </c>
      <c r="E88" s="40">
        <v>57</v>
      </c>
      <c r="F88" s="38">
        <v>115</v>
      </c>
      <c r="G88" s="41">
        <v>312</v>
      </c>
      <c r="H88" s="40">
        <v>1106</v>
      </c>
      <c r="I88" s="11">
        <v>309</v>
      </c>
      <c r="J88" s="11">
        <v>1082</v>
      </c>
      <c r="K88" s="42">
        <v>3</v>
      </c>
      <c r="L88" s="42">
        <v>24</v>
      </c>
      <c r="M88" s="40" t="s">
        <v>9</v>
      </c>
      <c r="N88" s="40" t="s">
        <v>9</v>
      </c>
    </row>
    <row r="89" spans="1:14" x14ac:dyDescent="0.15">
      <c r="A89" s="53">
        <v>69</v>
      </c>
      <c r="B89" s="19" t="s">
        <v>118</v>
      </c>
      <c r="C89" s="38">
        <v>2028</v>
      </c>
      <c r="D89" s="39">
        <v>4127</v>
      </c>
      <c r="E89" s="40">
        <v>1421</v>
      </c>
      <c r="F89" s="38">
        <v>2108</v>
      </c>
      <c r="G89" s="41">
        <v>607</v>
      </c>
      <c r="H89" s="40">
        <v>2019</v>
      </c>
      <c r="I89" s="11">
        <v>592</v>
      </c>
      <c r="J89" s="11">
        <v>1977</v>
      </c>
      <c r="K89" s="47">
        <v>15</v>
      </c>
      <c r="L89" s="47">
        <v>42</v>
      </c>
      <c r="M89" s="43" t="s">
        <v>9</v>
      </c>
      <c r="N89" s="43" t="s">
        <v>9</v>
      </c>
    </row>
    <row r="90" spans="1:14" x14ac:dyDescent="0.15">
      <c r="A90" s="53">
        <v>70</v>
      </c>
      <c r="B90" s="19" t="s">
        <v>119</v>
      </c>
      <c r="C90" s="38">
        <v>207</v>
      </c>
      <c r="D90" s="39">
        <v>1513</v>
      </c>
      <c r="E90" s="40">
        <v>27</v>
      </c>
      <c r="F90" s="38">
        <v>81</v>
      </c>
      <c r="G90" s="41">
        <v>180</v>
      </c>
      <c r="H90" s="40">
        <v>1432</v>
      </c>
      <c r="I90" s="11">
        <v>178</v>
      </c>
      <c r="J90" s="11">
        <v>1406</v>
      </c>
      <c r="K90" s="42">
        <v>2</v>
      </c>
      <c r="L90" s="42">
        <v>26</v>
      </c>
      <c r="M90" s="40" t="s">
        <v>9</v>
      </c>
      <c r="N90" s="40" t="s">
        <v>9</v>
      </c>
    </row>
    <row r="91" spans="1:14" x14ac:dyDescent="0.15">
      <c r="A91" s="28" t="s">
        <v>58</v>
      </c>
      <c r="B91" s="19" t="s">
        <v>120</v>
      </c>
      <c r="C91" s="38">
        <v>1422</v>
      </c>
      <c r="D91" s="39">
        <v>7160</v>
      </c>
      <c r="E91" s="40">
        <v>787</v>
      </c>
      <c r="F91" s="38">
        <v>2514</v>
      </c>
      <c r="G91" s="41">
        <v>635</v>
      </c>
      <c r="H91" s="40">
        <v>4646</v>
      </c>
      <c r="I91" s="11">
        <v>561</v>
      </c>
      <c r="J91" s="11">
        <v>3907</v>
      </c>
      <c r="K91" s="42">
        <v>74</v>
      </c>
      <c r="L91" s="42">
        <v>739</v>
      </c>
      <c r="M91" s="40" t="s">
        <v>9</v>
      </c>
      <c r="N91" s="43" t="s">
        <v>9</v>
      </c>
    </row>
    <row r="92" spans="1:14" x14ac:dyDescent="0.15">
      <c r="A92" s="53">
        <v>71</v>
      </c>
      <c r="B92" s="19" t="s">
        <v>121</v>
      </c>
      <c r="C92" s="38">
        <v>39</v>
      </c>
      <c r="D92" s="39">
        <v>626</v>
      </c>
      <c r="E92" s="40" t="s">
        <v>9</v>
      </c>
      <c r="F92" s="38" t="s">
        <v>9</v>
      </c>
      <c r="G92" s="41">
        <v>39</v>
      </c>
      <c r="H92" s="40">
        <v>626</v>
      </c>
      <c r="I92" s="11">
        <v>19</v>
      </c>
      <c r="J92" s="11">
        <v>352</v>
      </c>
      <c r="K92" s="42">
        <v>20</v>
      </c>
      <c r="L92" s="42">
        <v>274</v>
      </c>
      <c r="M92" s="43" t="s">
        <v>9</v>
      </c>
      <c r="N92" s="43" t="s">
        <v>9</v>
      </c>
    </row>
    <row r="93" spans="1:14" x14ac:dyDescent="0.15">
      <c r="A93" s="53">
        <v>72</v>
      </c>
      <c r="B93" s="19" t="s">
        <v>122</v>
      </c>
      <c r="C93" s="38">
        <v>616</v>
      </c>
      <c r="D93" s="39">
        <v>2506</v>
      </c>
      <c r="E93" s="40">
        <v>457</v>
      </c>
      <c r="F93" s="38">
        <v>1698</v>
      </c>
      <c r="G93" s="41">
        <v>159</v>
      </c>
      <c r="H93" s="40">
        <v>808</v>
      </c>
      <c r="I93" s="11">
        <v>127</v>
      </c>
      <c r="J93" s="11">
        <v>617</v>
      </c>
      <c r="K93" s="47">
        <v>32</v>
      </c>
      <c r="L93" s="47">
        <v>191</v>
      </c>
      <c r="M93" s="43" t="s">
        <v>9</v>
      </c>
      <c r="N93" s="43" t="s">
        <v>9</v>
      </c>
    </row>
    <row r="94" spans="1:14" x14ac:dyDescent="0.15">
      <c r="A94" s="53">
        <v>73</v>
      </c>
      <c r="B94" s="19" t="s">
        <v>123</v>
      </c>
      <c r="C94" s="38">
        <v>33</v>
      </c>
      <c r="D94" s="39">
        <v>298</v>
      </c>
      <c r="E94" s="40">
        <v>7</v>
      </c>
      <c r="F94" s="38">
        <v>19</v>
      </c>
      <c r="G94" s="41">
        <v>26</v>
      </c>
      <c r="H94" s="40">
        <v>279</v>
      </c>
      <c r="I94" s="11">
        <v>26</v>
      </c>
      <c r="J94" s="11">
        <v>279</v>
      </c>
      <c r="K94" s="42" t="s">
        <v>9</v>
      </c>
      <c r="L94" s="42" t="s">
        <v>9</v>
      </c>
      <c r="M94" s="40" t="s">
        <v>9</v>
      </c>
      <c r="N94" s="43" t="s">
        <v>9</v>
      </c>
    </row>
    <row r="95" spans="1:14" x14ac:dyDescent="0.15">
      <c r="A95" s="53">
        <v>74</v>
      </c>
      <c r="B95" s="65" t="s">
        <v>124</v>
      </c>
      <c r="C95" s="38">
        <v>734</v>
      </c>
      <c r="D95" s="39">
        <v>3730</v>
      </c>
      <c r="E95" s="40">
        <v>323</v>
      </c>
      <c r="F95" s="38">
        <v>797</v>
      </c>
      <c r="G95" s="41">
        <v>411</v>
      </c>
      <c r="H95" s="40">
        <v>2933</v>
      </c>
      <c r="I95" s="11">
        <v>389</v>
      </c>
      <c r="J95" s="11">
        <v>2659</v>
      </c>
      <c r="K95" s="42">
        <v>22</v>
      </c>
      <c r="L95" s="42">
        <v>274</v>
      </c>
      <c r="M95" s="40" t="s">
        <v>9</v>
      </c>
      <c r="N95" s="40" t="s">
        <v>9</v>
      </c>
    </row>
    <row r="96" spans="1:14" x14ac:dyDescent="0.15">
      <c r="A96" s="147" t="s">
        <v>59</v>
      </c>
      <c r="B96" s="65" t="s">
        <v>125</v>
      </c>
      <c r="C96" s="38">
        <v>6185</v>
      </c>
      <c r="D96" s="39">
        <v>42258</v>
      </c>
      <c r="E96" s="40">
        <v>4172</v>
      </c>
      <c r="F96" s="38">
        <v>13248</v>
      </c>
      <c r="G96" s="41">
        <v>2003</v>
      </c>
      <c r="H96" s="40">
        <v>28931</v>
      </c>
      <c r="I96" s="11">
        <v>1951</v>
      </c>
      <c r="J96" s="11">
        <v>28566</v>
      </c>
      <c r="K96" s="42">
        <v>52</v>
      </c>
      <c r="L96" s="42">
        <v>365</v>
      </c>
      <c r="M96" s="43">
        <v>10</v>
      </c>
      <c r="N96" s="43">
        <v>79</v>
      </c>
    </row>
    <row r="97" spans="1:14" x14ac:dyDescent="0.15">
      <c r="A97" s="66">
        <v>75</v>
      </c>
      <c r="B97" s="65" t="s">
        <v>126</v>
      </c>
      <c r="C97" s="38">
        <v>1240</v>
      </c>
      <c r="D97" s="39">
        <v>12895</v>
      </c>
      <c r="E97" s="40">
        <v>714</v>
      </c>
      <c r="F97" s="38">
        <v>2512</v>
      </c>
      <c r="G97" s="41">
        <v>521</v>
      </c>
      <c r="H97" s="40">
        <v>10336</v>
      </c>
      <c r="I97" s="11">
        <v>485</v>
      </c>
      <c r="J97" s="11">
        <v>10084</v>
      </c>
      <c r="K97" s="47">
        <v>36</v>
      </c>
      <c r="L97" s="47">
        <v>252</v>
      </c>
      <c r="M97" s="43">
        <v>5</v>
      </c>
      <c r="N97" s="43">
        <v>47</v>
      </c>
    </row>
    <row r="98" spans="1:14" x14ac:dyDescent="0.15">
      <c r="A98" s="66">
        <v>76</v>
      </c>
      <c r="B98" s="65" t="s">
        <v>127</v>
      </c>
      <c r="C98" s="38">
        <v>4518</v>
      </c>
      <c r="D98" s="39">
        <v>25502</v>
      </c>
      <c r="E98" s="40">
        <v>3408</v>
      </c>
      <c r="F98" s="38">
        <v>10496</v>
      </c>
      <c r="G98" s="41">
        <v>1105</v>
      </c>
      <c r="H98" s="40">
        <v>14974</v>
      </c>
      <c r="I98" s="11">
        <v>1091</v>
      </c>
      <c r="J98" s="11">
        <v>14874</v>
      </c>
      <c r="K98" s="42">
        <v>14</v>
      </c>
      <c r="L98" s="42">
        <v>100</v>
      </c>
      <c r="M98" s="40">
        <v>5</v>
      </c>
      <c r="N98" s="40">
        <v>32</v>
      </c>
    </row>
    <row r="99" spans="1:14" x14ac:dyDescent="0.15">
      <c r="A99" s="53">
        <v>77</v>
      </c>
      <c r="B99" s="19" t="s">
        <v>128</v>
      </c>
      <c r="C99" s="38">
        <v>424</v>
      </c>
      <c r="D99" s="39">
        <v>3851</v>
      </c>
      <c r="E99" s="40">
        <v>49</v>
      </c>
      <c r="F99" s="38">
        <v>239</v>
      </c>
      <c r="G99" s="41">
        <v>375</v>
      </c>
      <c r="H99" s="40">
        <v>3612</v>
      </c>
      <c r="I99" s="11">
        <v>373</v>
      </c>
      <c r="J99" s="11">
        <v>3599</v>
      </c>
      <c r="K99" s="42">
        <v>2</v>
      </c>
      <c r="L99" s="42">
        <v>13</v>
      </c>
      <c r="M99" s="40" t="s">
        <v>9</v>
      </c>
      <c r="N99" s="40" t="s">
        <v>9</v>
      </c>
    </row>
    <row r="100" spans="1:14" x14ac:dyDescent="0.15">
      <c r="A100" s="147" t="s">
        <v>60</v>
      </c>
      <c r="B100" s="19" t="s">
        <v>129</v>
      </c>
      <c r="C100" s="38">
        <v>3661</v>
      </c>
      <c r="D100" s="39">
        <v>17918</v>
      </c>
      <c r="E100" s="40">
        <v>2573</v>
      </c>
      <c r="F100" s="38">
        <v>4904</v>
      </c>
      <c r="G100" s="41">
        <v>1082</v>
      </c>
      <c r="H100" s="40">
        <v>12976</v>
      </c>
      <c r="I100" s="11">
        <v>1018</v>
      </c>
      <c r="J100" s="11">
        <v>12409</v>
      </c>
      <c r="K100" s="47">
        <v>64</v>
      </c>
      <c r="L100" s="47">
        <v>567</v>
      </c>
      <c r="M100" s="43">
        <v>6</v>
      </c>
      <c r="N100" s="43">
        <v>38</v>
      </c>
    </row>
    <row r="101" spans="1:14" x14ac:dyDescent="0.15">
      <c r="A101" s="53">
        <v>78</v>
      </c>
      <c r="B101" s="19" t="s">
        <v>130</v>
      </c>
      <c r="C101" s="38">
        <v>2854</v>
      </c>
      <c r="D101" s="39">
        <v>7959</v>
      </c>
      <c r="E101" s="40">
        <v>2352</v>
      </c>
      <c r="F101" s="38">
        <v>4224</v>
      </c>
      <c r="G101" s="41">
        <v>500</v>
      </c>
      <c r="H101" s="40">
        <v>3729</v>
      </c>
      <c r="I101" s="11">
        <v>490</v>
      </c>
      <c r="J101" s="11">
        <v>3635</v>
      </c>
      <c r="K101" s="42">
        <v>10</v>
      </c>
      <c r="L101" s="42">
        <v>94</v>
      </c>
      <c r="M101" s="40">
        <v>2</v>
      </c>
      <c r="N101" s="40">
        <v>6</v>
      </c>
    </row>
    <row r="102" spans="1:14" x14ac:dyDescent="0.15">
      <c r="A102" s="53">
        <v>79</v>
      </c>
      <c r="B102" s="19" t="s">
        <v>131</v>
      </c>
      <c r="C102" s="38">
        <v>361</v>
      </c>
      <c r="D102" s="39">
        <v>2705</v>
      </c>
      <c r="E102" s="40">
        <v>127</v>
      </c>
      <c r="F102" s="38">
        <v>402</v>
      </c>
      <c r="G102" s="41">
        <v>234</v>
      </c>
      <c r="H102" s="40">
        <v>2303</v>
      </c>
      <c r="I102" s="11">
        <v>216</v>
      </c>
      <c r="J102" s="11">
        <v>2171</v>
      </c>
      <c r="K102" s="47">
        <v>18</v>
      </c>
      <c r="L102" s="47">
        <v>132</v>
      </c>
      <c r="M102" s="43" t="s">
        <v>9</v>
      </c>
      <c r="N102" s="43" t="s">
        <v>9</v>
      </c>
    </row>
    <row r="103" spans="1:14" x14ac:dyDescent="0.15">
      <c r="A103" s="53">
        <v>80</v>
      </c>
      <c r="B103" s="19" t="s">
        <v>132</v>
      </c>
      <c r="C103" s="38">
        <v>446</v>
      </c>
      <c r="D103" s="39">
        <v>7254</v>
      </c>
      <c r="E103" s="40">
        <v>94</v>
      </c>
      <c r="F103" s="38">
        <v>278</v>
      </c>
      <c r="G103" s="41">
        <v>348</v>
      </c>
      <c r="H103" s="40">
        <v>6944</v>
      </c>
      <c r="I103" s="11">
        <v>312</v>
      </c>
      <c r="J103" s="11">
        <v>6603</v>
      </c>
      <c r="K103" s="47">
        <v>36</v>
      </c>
      <c r="L103" s="47">
        <v>341</v>
      </c>
      <c r="M103" s="43">
        <v>4</v>
      </c>
      <c r="N103" s="43">
        <v>32</v>
      </c>
    </row>
    <row r="104" spans="1:14" x14ac:dyDescent="0.15">
      <c r="A104" s="147" t="s">
        <v>61</v>
      </c>
      <c r="B104" s="19" t="s">
        <v>133</v>
      </c>
      <c r="C104" s="38">
        <v>1251</v>
      </c>
      <c r="D104" s="39">
        <v>11826</v>
      </c>
      <c r="E104" s="40">
        <v>718</v>
      </c>
      <c r="F104" s="38">
        <v>1420</v>
      </c>
      <c r="G104" s="51">
        <v>532</v>
      </c>
      <c r="H104" s="43">
        <v>10403</v>
      </c>
      <c r="I104" s="40">
        <v>348</v>
      </c>
      <c r="J104" s="38">
        <v>2542</v>
      </c>
      <c r="K104" s="47">
        <v>184</v>
      </c>
      <c r="L104" s="47">
        <v>7861</v>
      </c>
      <c r="M104" s="43">
        <v>1</v>
      </c>
      <c r="N104" s="43">
        <v>3</v>
      </c>
    </row>
    <row r="105" spans="1:14" x14ac:dyDescent="0.15">
      <c r="A105" s="53">
        <v>81</v>
      </c>
      <c r="B105" s="19" t="s">
        <v>134</v>
      </c>
      <c r="C105" s="38">
        <v>144</v>
      </c>
      <c r="D105" s="39">
        <v>7553</v>
      </c>
      <c r="E105" s="40">
        <v>4</v>
      </c>
      <c r="F105" s="38">
        <v>35</v>
      </c>
      <c r="G105" s="41">
        <v>140</v>
      </c>
      <c r="H105" s="40">
        <v>7518</v>
      </c>
      <c r="I105" s="11">
        <v>3</v>
      </c>
      <c r="J105" s="11">
        <v>18</v>
      </c>
      <c r="K105" s="42">
        <v>137</v>
      </c>
      <c r="L105" s="42">
        <v>7500</v>
      </c>
      <c r="M105" s="40" t="s">
        <v>9</v>
      </c>
      <c r="N105" s="40" t="s">
        <v>9</v>
      </c>
    </row>
    <row r="106" spans="1:14" x14ac:dyDescent="0.15">
      <c r="A106" s="53">
        <v>82</v>
      </c>
      <c r="B106" s="19" t="s">
        <v>135</v>
      </c>
      <c r="C106" s="38">
        <v>1107</v>
      </c>
      <c r="D106" s="39">
        <v>4273</v>
      </c>
      <c r="E106" s="40">
        <v>714</v>
      </c>
      <c r="F106" s="38">
        <v>1385</v>
      </c>
      <c r="G106" s="41">
        <v>392</v>
      </c>
      <c r="H106" s="40">
        <v>2885</v>
      </c>
      <c r="I106" s="11">
        <v>345</v>
      </c>
      <c r="J106" s="11">
        <v>2524</v>
      </c>
      <c r="K106" s="42">
        <v>47</v>
      </c>
      <c r="L106" s="42">
        <v>361</v>
      </c>
      <c r="M106" s="40">
        <v>1</v>
      </c>
      <c r="N106" s="40">
        <v>3</v>
      </c>
    </row>
    <row r="107" spans="1:14" x14ac:dyDescent="0.15">
      <c r="A107" s="28" t="s">
        <v>62</v>
      </c>
      <c r="B107" s="19" t="s">
        <v>136</v>
      </c>
      <c r="C107" s="38">
        <v>2839</v>
      </c>
      <c r="D107" s="39">
        <v>44406</v>
      </c>
      <c r="E107" s="40">
        <v>1234</v>
      </c>
      <c r="F107" s="38">
        <v>5417</v>
      </c>
      <c r="G107" s="41">
        <v>1594</v>
      </c>
      <c r="H107" s="40">
        <v>38920</v>
      </c>
      <c r="I107" s="11">
        <v>488</v>
      </c>
      <c r="J107" s="11">
        <v>6456</v>
      </c>
      <c r="K107" s="42">
        <v>1106</v>
      </c>
      <c r="L107" s="42">
        <v>32464</v>
      </c>
      <c r="M107" s="43">
        <v>11</v>
      </c>
      <c r="N107" s="43">
        <v>69</v>
      </c>
    </row>
    <row r="108" spans="1:14" x14ac:dyDescent="0.15">
      <c r="A108" s="53">
        <v>83</v>
      </c>
      <c r="B108" s="19" t="s">
        <v>137</v>
      </c>
      <c r="C108" s="38">
        <v>1644</v>
      </c>
      <c r="D108" s="39">
        <v>21771</v>
      </c>
      <c r="E108" s="40">
        <v>1211</v>
      </c>
      <c r="F108" s="38">
        <v>5142</v>
      </c>
      <c r="G108" s="41">
        <v>432</v>
      </c>
      <c r="H108" s="40">
        <v>16628</v>
      </c>
      <c r="I108" s="11">
        <v>84</v>
      </c>
      <c r="J108" s="11">
        <v>626</v>
      </c>
      <c r="K108" s="42">
        <v>348</v>
      </c>
      <c r="L108" s="42">
        <v>16002</v>
      </c>
      <c r="M108" s="43">
        <v>1</v>
      </c>
      <c r="N108" s="43">
        <v>1</v>
      </c>
    </row>
    <row r="109" spans="1:14" x14ac:dyDescent="0.15">
      <c r="A109" s="53">
        <v>84</v>
      </c>
      <c r="B109" s="19" t="s">
        <v>138</v>
      </c>
      <c r="C109" s="38">
        <v>19</v>
      </c>
      <c r="D109" s="39">
        <v>678</v>
      </c>
      <c r="E109" s="40">
        <v>1</v>
      </c>
      <c r="F109" s="38">
        <v>1</v>
      </c>
      <c r="G109" s="41">
        <v>18</v>
      </c>
      <c r="H109" s="40">
        <v>677</v>
      </c>
      <c r="I109" s="11">
        <v>8</v>
      </c>
      <c r="J109" s="11">
        <v>120</v>
      </c>
      <c r="K109" s="47">
        <v>10</v>
      </c>
      <c r="L109" s="47">
        <v>557</v>
      </c>
      <c r="M109" s="43" t="s">
        <v>9</v>
      </c>
      <c r="N109" s="43" t="s">
        <v>9</v>
      </c>
    </row>
    <row r="110" spans="1:14" x14ac:dyDescent="0.15">
      <c r="A110" s="53">
        <v>85</v>
      </c>
      <c r="B110" s="19" t="s">
        <v>139</v>
      </c>
      <c r="C110" s="38">
        <v>1176</v>
      </c>
      <c r="D110" s="39">
        <v>21957</v>
      </c>
      <c r="E110" s="40">
        <v>22</v>
      </c>
      <c r="F110" s="38">
        <v>274</v>
      </c>
      <c r="G110" s="41">
        <v>1144</v>
      </c>
      <c r="H110" s="40">
        <v>21615</v>
      </c>
      <c r="I110" s="11">
        <v>396</v>
      </c>
      <c r="J110" s="11">
        <v>5710</v>
      </c>
      <c r="K110" s="42">
        <v>748</v>
      </c>
      <c r="L110" s="42">
        <v>15905</v>
      </c>
      <c r="M110" s="43">
        <v>10</v>
      </c>
      <c r="N110" s="43">
        <v>68</v>
      </c>
    </row>
    <row r="111" spans="1:14" x14ac:dyDescent="0.15">
      <c r="A111" s="147" t="s">
        <v>63</v>
      </c>
      <c r="B111" s="19" t="s">
        <v>140</v>
      </c>
      <c r="C111" s="38">
        <v>388</v>
      </c>
      <c r="D111" s="39">
        <v>4468</v>
      </c>
      <c r="E111" s="40">
        <v>35</v>
      </c>
      <c r="F111" s="38">
        <v>88</v>
      </c>
      <c r="G111" s="41">
        <v>352</v>
      </c>
      <c r="H111" s="40">
        <v>4377</v>
      </c>
      <c r="I111" s="11">
        <v>202</v>
      </c>
      <c r="J111" s="11">
        <v>2349</v>
      </c>
      <c r="K111" s="42">
        <v>150</v>
      </c>
      <c r="L111" s="42">
        <v>2028</v>
      </c>
      <c r="M111" s="43">
        <v>1</v>
      </c>
      <c r="N111" s="43">
        <v>3</v>
      </c>
    </row>
    <row r="112" spans="1:14" x14ac:dyDescent="0.15">
      <c r="A112" s="53">
        <v>86</v>
      </c>
      <c r="B112" s="19" t="s">
        <v>141</v>
      </c>
      <c r="C112" s="38">
        <v>239</v>
      </c>
      <c r="D112" s="39">
        <v>2441</v>
      </c>
      <c r="E112" s="40">
        <v>35</v>
      </c>
      <c r="F112" s="38">
        <v>88</v>
      </c>
      <c r="G112" s="41">
        <v>203</v>
      </c>
      <c r="H112" s="40">
        <v>2350</v>
      </c>
      <c r="I112" s="11">
        <v>202</v>
      </c>
      <c r="J112" s="11">
        <v>2349</v>
      </c>
      <c r="K112" s="47">
        <v>1</v>
      </c>
      <c r="L112" s="47">
        <v>1</v>
      </c>
      <c r="M112" s="43">
        <v>1</v>
      </c>
      <c r="N112" s="43">
        <v>3</v>
      </c>
    </row>
    <row r="113" spans="1:14" x14ac:dyDescent="0.15">
      <c r="A113" s="53">
        <v>87</v>
      </c>
      <c r="B113" s="19" t="s">
        <v>142</v>
      </c>
      <c r="C113" s="38">
        <v>149</v>
      </c>
      <c r="D113" s="39">
        <v>2027</v>
      </c>
      <c r="E113" s="40" t="s">
        <v>9</v>
      </c>
      <c r="F113" s="38" t="s">
        <v>9</v>
      </c>
      <c r="G113" s="41">
        <v>149</v>
      </c>
      <c r="H113" s="40">
        <v>2027</v>
      </c>
      <c r="I113" s="43" t="s">
        <v>9</v>
      </c>
      <c r="J113" s="43" t="s">
        <v>9</v>
      </c>
      <c r="K113" s="47">
        <v>149</v>
      </c>
      <c r="L113" s="47">
        <v>2027</v>
      </c>
      <c r="M113" s="43" t="s">
        <v>9</v>
      </c>
      <c r="N113" s="43" t="s">
        <v>9</v>
      </c>
    </row>
    <row r="114" spans="1:14" x14ac:dyDescent="0.15">
      <c r="A114" s="147" t="s">
        <v>64</v>
      </c>
      <c r="B114" s="19" t="s">
        <v>143</v>
      </c>
      <c r="C114" s="38">
        <v>3014</v>
      </c>
      <c r="D114" s="39">
        <v>23677</v>
      </c>
      <c r="E114" s="40">
        <v>676</v>
      </c>
      <c r="F114" s="38">
        <v>1656</v>
      </c>
      <c r="G114" s="41">
        <v>2249</v>
      </c>
      <c r="H114" s="40">
        <v>21810</v>
      </c>
      <c r="I114" s="11">
        <v>913</v>
      </c>
      <c r="J114" s="11">
        <v>17045</v>
      </c>
      <c r="K114" s="47">
        <v>1336</v>
      </c>
      <c r="L114" s="47">
        <v>4765</v>
      </c>
      <c r="M114" s="43">
        <v>89</v>
      </c>
      <c r="N114" s="43">
        <v>211</v>
      </c>
    </row>
    <row r="115" spans="1:14" x14ac:dyDescent="0.15">
      <c r="A115" s="53">
        <v>88</v>
      </c>
      <c r="B115" s="19" t="s">
        <v>144</v>
      </c>
      <c r="C115" s="38">
        <v>183</v>
      </c>
      <c r="D115" s="39">
        <v>1741</v>
      </c>
      <c r="E115" s="40">
        <v>23</v>
      </c>
      <c r="F115" s="38">
        <v>70</v>
      </c>
      <c r="G115" s="51">
        <v>160</v>
      </c>
      <c r="H115" s="43">
        <v>1671</v>
      </c>
      <c r="I115" s="40">
        <v>150</v>
      </c>
      <c r="J115" s="38">
        <v>1586</v>
      </c>
      <c r="K115" s="42">
        <v>10</v>
      </c>
      <c r="L115" s="42">
        <v>85</v>
      </c>
      <c r="M115" s="43" t="s">
        <v>9</v>
      </c>
      <c r="N115" s="43" t="s">
        <v>9</v>
      </c>
    </row>
    <row r="116" spans="1:14" x14ac:dyDescent="0.15">
      <c r="A116" s="53">
        <v>89</v>
      </c>
      <c r="B116" s="19" t="s">
        <v>145</v>
      </c>
      <c r="C116" s="38">
        <v>737</v>
      </c>
      <c r="D116" s="39">
        <v>2757</v>
      </c>
      <c r="E116" s="40">
        <v>520</v>
      </c>
      <c r="F116" s="38">
        <v>1280</v>
      </c>
      <c r="G116" s="51">
        <v>217</v>
      </c>
      <c r="H116" s="43">
        <v>1477</v>
      </c>
      <c r="I116" s="40">
        <v>210</v>
      </c>
      <c r="J116" s="38">
        <v>1410</v>
      </c>
      <c r="K116" s="42">
        <v>7</v>
      </c>
      <c r="L116" s="42">
        <v>67</v>
      </c>
      <c r="M116" s="43" t="s">
        <v>9</v>
      </c>
      <c r="N116" s="43" t="s">
        <v>9</v>
      </c>
    </row>
    <row r="117" spans="1:14" x14ac:dyDescent="0.15">
      <c r="A117" s="53">
        <v>90</v>
      </c>
      <c r="B117" s="19" t="s">
        <v>146</v>
      </c>
      <c r="C117" s="38">
        <v>174</v>
      </c>
      <c r="D117" s="39">
        <v>728</v>
      </c>
      <c r="E117" s="40">
        <v>74</v>
      </c>
      <c r="F117" s="38">
        <v>127</v>
      </c>
      <c r="G117" s="51">
        <v>100</v>
      </c>
      <c r="H117" s="43">
        <v>601</v>
      </c>
      <c r="I117" s="40">
        <v>98</v>
      </c>
      <c r="J117" s="38">
        <v>597</v>
      </c>
      <c r="K117" s="42">
        <v>2</v>
      </c>
      <c r="L117" s="42">
        <v>4</v>
      </c>
      <c r="M117" s="43" t="s">
        <v>9</v>
      </c>
      <c r="N117" s="43" t="s">
        <v>9</v>
      </c>
    </row>
    <row r="118" spans="1:14" x14ac:dyDescent="0.15">
      <c r="A118" s="53">
        <v>91</v>
      </c>
      <c r="B118" s="19" t="s">
        <v>147</v>
      </c>
      <c r="C118" s="38">
        <v>105</v>
      </c>
      <c r="D118" s="39">
        <v>4335</v>
      </c>
      <c r="E118" s="43">
        <v>5</v>
      </c>
      <c r="F118" s="49">
        <v>30</v>
      </c>
      <c r="G118" s="51">
        <v>100</v>
      </c>
      <c r="H118" s="43">
        <v>4305</v>
      </c>
      <c r="I118" s="43">
        <v>89</v>
      </c>
      <c r="J118" s="43">
        <v>4256</v>
      </c>
      <c r="K118" s="47">
        <v>11</v>
      </c>
      <c r="L118" s="47">
        <v>49</v>
      </c>
      <c r="M118" s="40" t="s">
        <v>9</v>
      </c>
      <c r="N118" s="40" t="s">
        <v>9</v>
      </c>
    </row>
    <row r="119" spans="1:14" x14ac:dyDescent="0.15">
      <c r="A119" s="53">
        <v>92</v>
      </c>
      <c r="B119" s="19" t="s">
        <v>148</v>
      </c>
      <c r="C119" s="38">
        <v>442</v>
      </c>
      <c r="D119" s="39">
        <v>9298</v>
      </c>
      <c r="E119" s="43">
        <v>44</v>
      </c>
      <c r="F119" s="49">
        <v>129</v>
      </c>
      <c r="G119" s="51">
        <v>393</v>
      </c>
      <c r="H119" s="43">
        <v>9157</v>
      </c>
      <c r="I119" s="43">
        <v>360</v>
      </c>
      <c r="J119" s="43">
        <v>9039</v>
      </c>
      <c r="K119" s="47">
        <v>33</v>
      </c>
      <c r="L119" s="47">
        <v>118</v>
      </c>
      <c r="M119" s="40">
        <v>5</v>
      </c>
      <c r="N119" s="40">
        <v>12</v>
      </c>
    </row>
    <row r="120" spans="1:14" x14ac:dyDescent="0.15">
      <c r="A120" s="53">
        <v>93</v>
      </c>
      <c r="B120" s="19" t="s">
        <v>149</v>
      </c>
      <c r="C120" s="67">
        <v>310</v>
      </c>
      <c r="D120" s="67">
        <v>1948</v>
      </c>
      <c r="E120" s="68" t="s">
        <v>9</v>
      </c>
      <c r="F120" s="68" t="s">
        <v>9</v>
      </c>
      <c r="G120" s="67">
        <v>236</v>
      </c>
      <c r="H120" s="67">
        <v>1784</v>
      </c>
      <c r="I120" s="69" t="s">
        <v>9</v>
      </c>
      <c r="J120" s="69" t="s">
        <v>9</v>
      </c>
      <c r="K120" s="67">
        <v>236</v>
      </c>
      <c r="L120" s="67">
        <v>1784</v>
      </c>
      <c r="M120" s="70">
        <v>74</v>
      </c>
      <c r="N120" s="70">
        <v>164</v>
      </c>
    </row>
    <row r="121" spans="1:14" x14ac:dyDescent="0.15">
      <c r="A121" s="53">
        <v>94</v>
      </c>
      <c r="B121" s="19" t="s">
        <v>150</v>
      </c>
      <c r="C121" s="67">
        <v>1041</v>
      </c>
      <c r="D121" s="67">
        <v>2631</v>
      </c>
      <c r="E121" s="70">
        <v>9</v>
      </c>
      <c r="F121" s="70">
        <v>19</v>
      </c>
      <c r="G121" s="67">
        <v>1023</v>
      </c>
      <c r="H121" s="67">
        <v>2595</v>
      </c>
      <c r="I121" s="69" t="s">
        <v>9</v>
      </c>
      <c r="J121" s="69" t="s">
        <v>9</v>
      </c>
      <c r="K121" s="67">
        <v>1023</v>
      </c>
      <c r="L121" s="67">
        <v>2595</v>
      </c>
      <c r="M121" s="70">
        <v>9</v>
      </c>
      <c r="N121" s="70">
        <v>17</v>
      </c>
    </row>
    <row r="122" spans="1:14" x14ac:dyDescent="0.15">
      <c r="A122" s="56">
        <v>95</v>
      </c>
      <c r="B122" s="57" t="s">
        <v>151</v>
      </c>
      <c r="C122" s="71">
        <v>20</v>
      </c>
      <c r="D122" s="58">
        <v>202</v>
      </c>
      <c r="E122" s="61" t="s">
        <v>9</v>
      </c>
      <c r="F122" s="72" t="s">
        <v>9</v>
      </c>
      <c r="G122" s="73">
        <v>19</v>
      </c>
      <c r="H122" s="61">
        <v>184</v>
      </c>
      <c r="I122" s="61">
        <v>5</v>
      </c>
      <c r="J122" s="61">
        <v>121</v>
      </c>
      <c r="K122" s="62">
        <v>14</v>
      </c>
      <c r="L122" s="62">
        <v>63</v>
      </c>
      <c r="M122" s="59">
        <v>1</v>
      </c>
      <c r="N122" s="59">
        <v>18</v>
      </c>
    </row>
    <row r="123" spans="1:14" x14ac:dyDescent="0.15">
      <c r="A123" s="74" t="s">
        <v>169</v>
      </c>
      <c r="B123" s="75" t="s">
        <v>170</v>
      </c>
      <c r="C123" s="75"/>
      <c r="D123" s="76"/>
      <c r="E123" s="75"/>
      <c r="F123" s="75"/>
      <c r="G123" s="75"/>
      <c r="H123" s="75"/>
      <c r="I123" s="181" t="s">
        <v>171</v>
      </c>
      <c r="J123" s="181"/>
      <c r="K123" s="181"/>
      <c r="L123" s="181"/>
      <c r="M123" s="181"/>
      <c r="N123" s="181"/>
    </row>
  </sheetData>
  <mergeCells count="9">
    <mergeCell ref="A3:B5"/>
    <mergeCell ref="C3:D4"/>
    <mergeCell ref="E3:F4"/>
    <mergeCell ref="G3:L3"/>
    <mergeCell ref="I123:N123"/>
    <mergeCell ref="M3:N4"/>
    <mergeCell ref="G4:H4"/>
    <mergeCell ref="I4:J4"/>
    <mergeCell ref="K4:L4"/>
  </mergeCells>
  <phoneticPr fontId="1"/>
  <pageMargins left="0.7" right="0.7" top="0.75" bottom="0.75" header="0.3" footer="0.3"/>
  <pageSetup paperSize="9" orientation="portrait" r:id="rId1"/>
  <ignoredErrors>
    <ignoredError sqref="A21 A10:A11 A13:A14 A17 A19:A20 A2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W122"/>
  <sheetViews>
    <sheetView workbookViewId="0">
      <selection activeCell="E67" sqref="E67"/>
    </sheetView>
  </sheetViews>
  <sheetFormatPr defaultRowHeight="18" x14ac:dyDescent="0.45"/>
  <cols>
    <col min="2" max="2" width="41.19921875" customWidth="1"/>
    <col min="23" max="23" width="8.796875" customWidth="1"/>
  </cols>
  <sheetData>
    <row r="2" spans="1:23" s="157" customFormat="1" ht="19.8" thickBot="1" x14ac:dyDescent="0.3">
      <c r="A2" s="194" t="s">
        <v>245</v>
      </c>
      <c r="B2" s="195"/>
      <c r="C2" s="195"/>
      <c r="D2" s="195"/>
      <c r="E2" s="195"/>
      <c r="F2" s="195"/>
      <c r="G2" s="195"/>
      <c r="H2" s="195"/>
      <c r="I2" s="195"/>
      <c r="J2" s="154"/>
      <c r="K2" s="154"/>
      <c r="L2" s="154"/>
      <c r="M2" s="154"/>
      <c r="N2" s="154"/>
      <c r="O2" s="154"/>
      <c r="P2" s="154"/>
      <c r="Q2" s="155"/>
      <c r="R2" s="156"/>
      <c r="S2" s="156"/>
      <c r="T2" s="155"/>
      <c r="U2" s="155"/>
      <c r="V2" s="156"/>
      <c r="W2" s="156"/>
    </row>
    <row r="3" spans="1:23" ht="18.600000000000001" thickTop="1" x14ac:dyDescent="0.45">
      <c r="A3" s="196" t="s">
        <v>153</v>
      </c>
      <c r="B3" s="197"/>
      <c r="C3" s="192" t="s">
        <v>154</v>
      </c>
      <c r="D3" s="200"/>
      <c r="E3" s="191" t="s">
        <v>172</v>
      </c>
      <c r="F3" s="200"/>
      <c r="G3" s="191" t="s">
        <v>173</v>
      </c>
      <c r="H3" s="200"/>
      <c r="I3" s="192" t="s">
        <v>174</v>
      </c>
      <c r="J3" s="200"/>
      <c r="K3" s="191" t="s">
        <v>175</v>
      </c>
      <c r="L3" s="200"/>
      <c r="M3" s="191" t="s">
        <v>176</v>
      </c>
      <c r="N3" s="200"/>
      <c r="O3" s="191" t="s">
        <v>177</v>
      </c>
      <c r="P3" s="200"/>
      <c r="Q3" s="191" t="s">
        <v>178</v>
      </c>
      <c r="R3" s="192"/>
      <c r="S3" s="191" t="s">
        <v>179</v>
      </c>
      <c r="T3" s="193"/>
      <c r="U3" s="191" t="s">
        <v>180</v>
      </c>
      <c r="V3" s="192"/>
      <c r="W3" s="80" t="s">
        <v>181</v>
      </c>
    </row>
    <row r="4" spans="1:23" x14ac:dyDescent="0.45">
      <c r="A4" s="198"/>
      <c r="B4" s="199"/>
      <c r="C4" s="81" t="s">
        <v>68</v>
      </c>
      <c r="D4" s="81" t="s">
        <v>69</v>
      </c>
      <c r="E4" s="81" t="s">
        <v>68</v>
      </c>
      <c r="F4" s="81" t="s">
        <v>69</v>
      </c>
      <c r="G4" s="81" t="s">
        <v>68</v>
      </c>
      <c r="H4" s="81" t="s">
        <v>69</v>
      </c>
      <c r="I4" s="82" t="s">
        <v>68</v>
      </c>
      <c r="J4" s="83" t="s">
        <v>69</v>
      </c>
      <c r="K4" s="81" t="s">
        <v>68</v>
      </c>
      <c r="L4" s="81" t="s">
        <v>69</v>
      </c>
      <c r="M4" s="81" t="s">
        <v>68</v>
      </c>
      <c r="N4" s="81" t="s">
        <v>69</v>
      </c>
      <c r="O4" s="81" t="s">
        <v>68</v>
      </c>
      <c r="P4" s="81" t="s">
        <v>69</v>
      </c>
      <c r="Q4" s="81" t="s">
        <v>68</v>
      </c>
      <c r="R4" s="82" t="s">
        <v>69</v>
      </c>
      <c r="S4" s="81" t="s">
        <v>68</v>
      </c>
      <c r="T4" s="81" t="s">
        <v>69</v>
      </c>
      <c r="U4" s="81" t="s">
        <v>68</v>
      </c>
      <c r="V4" s="82" t="s">
        <v>69</v>
      </c>
      <c r="W4" s="82" t="s">
        <v>68</v>
      </c>
    </row>
    <row r="5" spans="1:23" x14ac:dyDescent="0.2">
      <c r="A5" s="84"/>
      <c r="B5" s="85"/>
      <c r="C5" s="86"/>
      <c r="D5" s="37" t="s">
        <v>163</v>
      </c>
      <c r="E5" s="36"/>
      <c r="F5" s="37" t="s">
        <v>163</v>
      </c>
      <c r="G5" s="36"/>
      <c r="H5" s="37" t="s">
        <v>163</v>
      </c>
      <c r="I5" s="87"/>
      <c r="J5" s="37" t="s">
        <v>163</v>
      </c>
      <c r="K5" s="37"/>
      <c r="L5" s="37" t="s">
        <v>163</v>
      </c>
      <c r="M5" s="37"/>
      <c r="N5" s="37" t="s">
        <v>163</v>
      </c>
      <c r="O5" s="37"/>
      <c r="P5" s="37" t="s">
        <v>163</v>
      </c>
      <c r="Q5" s="37"/>
      <c r="R5" s="37" t="s">
        <v>163</v>
      </c>
      <c r="S5" s="88"/>
      <c r="T5" s="37" t="s">
        <v>163</v>
      </c>
      <c r="U5" s="37"/>
      <c r="V5" s="37" t="s">
        <v>163</v>
      </c>
      <c r="W5" s="37"/>
    </row>
    <row r="6" spans="1:23" x14ac:dyDescent="0.15">
      <c r="A6" s="28" t="s">
        <v>0</v>
      </c>
      <c r="B6" s="89" t="s">
        <v>71</v>
      </c>
      <c r="C6" s="90">
        <v>42387</v>
      </c>
      <c r="D6" s="40">
        <v>366320</v>
      </c>
      <c r="E6" s="41">
        <v>26293</v>
      </c>
      <c r="F6" s="41">
        <v>55116</v>
      </c>
      <c r="G6" s="91">
        <v>7867</v>
      </c>
      <c r="H6" s="41">
        <v>51468</v>
      </c>
      <c r="I6" s="92">
        <v>4440</v>
      </c>
      <c r="J6" s="41">
        <v>59746</v>
      </c>
      <c r="K6" s="41">
        <v>1471</v>
      </c>
      <c r="L6" s="40">
        <v>35085</v>
      </c>
      <c r="M6" s="92">
        <v>1037</v>
      </c>
      <c r="N6" s="91">
        <v>39036</v>
      </c>
      <c r="O6" s="92">
        <v>675</v>
      </c>
      <c r="P6" s="91">
        <v>45840</v>
      </c>
      <c r="Q6" s="92">
        <v>233</v>
      </c>
      <c r="R6" s="41">
        <v>30933</v>
      </c>
      <c r="S6" s="92">
        <v>54</v>
      </c>
      <c r="T6" s="41">
        <v>12915</v>
      </c>
      <c r="U6" s="92">
        <v>62</v>
      </c>
      <c r="V6" s="41">
        <v>36181</v>
      </c>
      <c r="W6" s="92">
        <v>255</v>
      </c>
    </row>
    <row r="7" spans="1:23" x14ac:dyDescent="0.15">
      <c r="A7" s="28" t="s">
        <v>1</v>
      </c>
      <c r="B7" s="89" t="s">
        <v>2</v>
      </c>
      <c r="C7" s="90">
        <v>289</v>
      </c>
      <c r="D7" s="40">
        <v>3064</v>
      </c>
      <c r="E7" s="41">
        <v>96</v>
      </c>
      <c r="F7" s="41">
        <v>250</v>
      </c>
      <c r="G7" s="91">
        <v>96</v>
      </c>
      <c r="H7" s="41">
        <v>644</v>
      </c>
      <c r="I7" s="92">
        <v>53</v>
      </c>
      <c r="J7" s="93">
        <v>674</v>
      </c>
      <c r="K7" s="41">
        <v>18</v>
      </c>
      <c r="L7" s="40">
        <v>432</v>
      </c>
      <c r="M7" s="92">
        <v>10</v>
      </c>
      <c r="N7" s="91">
        <v>377</v>
      </c>
      <c r="O7" s="92">
        <v>8</v>
      </c>
      <c r="P7" s="91">
        <v>452</v>
      </c>
      <c r="Q7" s="92">
        <v>2</v>
      </c>
      <c r="R7" s="41">
        <v>235</v>
      </c>
      <c r="S7" s="94" t="s">
        <v>182</v>
      </c>
      <c r="T7" s="94" t="s">
        <v>182</v>
      </c>
      <c r="U7" s="94" t="s">
        <v>182</v>
      </c>
      <c r="V7" s="94" t="s">
        <v>182</v>
      </c>
      <c r="W7" s="92">
        <v>6</v>
      </c>
    </row>
    <row r="8" spans="1:23" x14ac:dyDescent="0.15">
      <c r="A8" s="28" t="s">
        <v>3</v>
      </c>
      <c r="B8" s="89" t="s">
        <v>72</v>
      </c>
      <c r="C8" s="90">
        <v>274</v>
      </c>
      <c r="D8" s="40">
        <v>2943</v>
      </c>
      <c r="E8" s="41">
        <v>90</v>
      </c>
      <c r="F8" s="41">
        <v>235</v>
      </c>
      <c r="G8" s="91">
        <v>90</v>
      </c>
      <c r="H8" s="41">
        <v>601</v>
      </c>
      <c r="I8" s="92">
        <v>52</v>
      </c>
      <c r="J8" s="93">
        <v>662</v>
      </c>
      <c r="K8" s="41">
        <v>16</v>
      </c>
      <c r="L8" s="40">
        <v>381</v>
      </c>
      <c r="M8" s="92">
        <v>10</v>
      </c>
      <c r="N8" s="91">
        <v>377</v>
      </c>
      <c r="O8" s="92">
        <v>8</v>
      </c>
      <c r="P8" s="91">
        <v>452</v>
      </c>
      <c r="Q8" s="92">
        <v>2</v>
      </c>
      <c r="R8" s="41">
        <v>235</v>
      </c>
      <c r="S8" s="94" t="s">
        <v>182</v>
      </c>
      <c r="T8" s="94" t="s">
        <v>182</v>
      </c>
      <c r="U8" s="94" t="s">
        <v>182</v>
      </c>
      <c r="V8" s="94" t="s">
        <v>182</v>
      </c>
      <c r="W8" s="94">
        <v>6</v>
      </c>
    </row>
    <row r="9" spans="1:23" x14ac:dyDescent="0.15">
      <c r="A9" s="46" t="s">
        <v>4</v>
      </c>
      <c r="B9" s="89" t="s">
        <v>5</v>
      </c>
      <c r="C9" s="90">
        <v>195</v>
      </c>
      <c r="D9" s="40">
        <v>2283</v>
      </c>
      <c r="E9" s="41">
        <v>60</v>
      </c>
      <c r="F9" s="41">
        <v>151</v>
      </c>
      <c r="G9" s="91">
        <v>63</v>
      </c>
      <c r="H9" s="41">
        <v>423</v>
      </c>
      <c r="I9" s="92">
        <v>37</v>
      </c>
      <c r="J9" s="93">
        <v>476</v>
      </c>
      <c r="K9" s="41">
        <v>12</v>
      </c>
      <c r="L9" s="40">
        <v>287</v>
      </c>
      <c r="M9" s="92">
        <v>7</v>
      </c>
      <c r="N9" s="91">
        <v>259</v>
      </c>
      <c r="O9" s="92">
        <v>8</v>
      </c>
      <c r="P9" s="91">
        <v>452</v>
      </c>
      <c r="Q9" s="92">
        <v>2</v>
      </c>
      <c r="R9" s="41">
        <v>235</v>
      </c>
      <c r="S9" s="94" t="s">
        <v>182</v>
      </c>
      <c r="T9" s="51" t="s">
        <v>182</v>
      </c>
      <c r="U9" s="94" t="s">
        <v>182</v>
      </c>
      <c r="V9" s="51" t="s">
        <v>182</v>
      </c>
      <c r="W9" s="92">
        <v>6</v>
      </c>
    </row>
    <row r="10" spans="1:23" x14ac:dyDescent="0.15">
      <c r="A10" s="53" t="s">
        <v>6</v>
      </c>
      <c r="B10" s="89" t="s">
        <v>164</v>
      </c>
      <c r="C10" s="90">
        <v>79</v>
      </c>
      <c r="D10" s="40">
        <v>660</v>
      </c>
      <c r="E10" s="41">
        <v>30</v>
      </c>
      <c r="F10" s="41">
        <v>84</v>
      </c>
      <c r="G10" s="91">
        <v>27</v>
      </c>
      <c r="H10" s="41">
        <v>178</v>
      </c>
      <c r="I10" s="92">
        <v>15</v>
      </c>
      <c r="J10" s="93">
        <v>186</v>
      </c>
      <c r="K10" s="51">
        <v>4</v>
      </c>
      <c r="L10" s="43">
        <v>94</v>
      </c>
      <c r="M10" s="92">
        <v>3</v>
      </c>
      <c r="N10" s="91">
        <v>118</v>
      </c>
      <c r="O10" s="94" t="s">
        <v>182</v>
      </c>
      <c r="P10" s="51" t="s">
        <v>182</v>
      </c>
      <c r="Q10" s="94" t="s">
        <v>182</v>
      </c>
      <c r="R10" s="51" t="s">
        <v>182</v>
      </c>
      <c r="S10" s="94" t="s">
        <v>182</v>
      </c>
      <c r="T10" s="51" t="s">
        <v>182</v>
      </c>
      <c r="U10" s="94" t="s">
        <v>182</v>
      </c>
      <c r="V10" s="51" t="s">
        <v>182</v>
      </c>
      <c r="W10" s="51" t="s">
        <v>182</v>
      </c>
    </row>
    <row r="11" spans="1:23" x14ac:dyDescent="0.15">
      <c r="A11" s="52" t="s">
        <v>7</v>
      </c>
      <c r="B11" s="89" t="s">
        <v>165</v>
      </c>
      <c r="C11" s="90">
        <v>15</v>
      </c>
      <c r="D11" s="40">
        <v>121</v>
      </c>
      <c r="E11" s="41">
        <v>6</v>
      </c>
      <c r="F11" s="41">
        <v>15</v>
      </c>
      <c r="G11" s="91">
        <v>6</v>
      </c>
      <c r="H11" s="41">
        <v>43</v>
      </c>
      <c r="I11" s="92">
        <v>1</v>
      </c>
      <c r="J11" s="93">
        <v>12</v>
      </c>
      <c r="K11" s="51">
        <v>2</v>
      </c>
      <c r="L11" s="43">
        <v>51</v>
      </c>
      <c r="M11" s="94" t="s">
        <v>182</v>
      </c>
      <c r="N11" s="51" t="s">
        <v>182</v>
      </c>
      <c r="O11" s="94" t="s">
        <v>182</v>
      </c>
      <c r="P11" s="51" t="s">
        <v>182</v>
      </c>
      <c r="Q11" s="94" t="s">
        <v>182</v>
      </c>
      <c r="R11" s="51" t="s">
        <v>182</v>
      </c>
      <c r="S11" s="94" t="s">
        <v>182</v>
      </c>
      <c r="T11" s="51" t="s">
        <v>182</v>
      </c>
      <c r="U11" s="94" t="s">
        <v>182</v>
      </c>
      <c r="V11" s="51" t="s">
        <v>182</v>
      </c>
      <c r="W11" s="94" t="s">
        <v>182</v>
      </c>
    </row>
    <row r="12" spans="1:23" x14ac:dyDescent="0.15">
      <c r="A12" s="95" t="s">
        <v>8</v>
      </c>
      <c r="B12" s="89" t="s">
        <v>75</v>
      </c>
      <c r="C12" s="90" t="s">
        <v>182</v>
      </c>
      <c r="D12" s="94" t="s">
        <v>182</v>
      </c>
      <c r="E12" s="51" t="s">
        <v>182</v>
      </c>
      <c r="F12" s="94" t="s">
        <v>182</v>
      </c>
      <c r="G12" s="51" t="s">
        <v>182</v>
      </c>
      <c r="H12" s="94" t="s">
        <v>182</v>
      </c>
      <c r="I12" s="51" t="s">
        <v>182</v>
      </c>
      <c r="J12" s="94" t="s">
        <v>182</v>
      </c>
      <c r="K12" s="51" t="s">
        <v>182</v>
      </c>
      <c r="L12" s="94" t="s">
        <v>182</v>
      </c>
      <c r="M12" s="51" t="s">
        <v>182</v>
      </c>
      <c r="N12" s="94" t="s">
        <v>182</v>
      </c>
      <c r="O12" s="51" t="s">
        <v>182</v>
      </c>
      <c r="P12" s="94" t="s">
        <v>182</v>
      </c>
      <c r="Q12" s="51" t="s">
        <v>182</v>
      </c>
      <c r="R12" s="94" t="s">
        <v>182</v>
      </c>
      <c r="S12" s="51" t="s">
        <v>182</v>
      </c>
      <c r="T12" s="94" t="s">
        <v>182</v>
      </c>
      <c r="U12" s="51" t="s">
        <v>182</v>
      </c>
      <c r="V12" s="94" t="s">
        <v>182</v>
      </c>
      <c r="W12" s="94" t="s">
        <v>182</v>
      </c>
    </row>
    <row r="13" spans="1:23" x14ac:dyDescent="0.15">
      <c r="A13" s="46" t="s">
        <v>10</v>
      </c>
      <c r="B13" s="89" t="s">
        <v>76</v>
      </c>
      <c r="C13" s="96">
        <v>15</v>
      </c>
      <c r="D13" s="43">
        <v>121</v>
      </c>
      <c r="E13" s="51">
        <v>6</v>
      </c>
      <c r="F13" s="51">
        <v>15</v>
      </c>
      <c r="G13" s="97">
        <v>6</v>
      </c>
      <c r="H13" s="51">
        <v>43</v>
      </c>
      <c r="I13" s="94">
        <v>1</v>
      </c>
      <c r="J13" s="93">
        <v>12</v>
      </c>
      <c r="K13" s="51">
        <v>2</v>
      </c>
      <c r="L13" s="43">
        <v>51</v>
      </c>
      <c r="M13" s="51" t="s">
        <v>182</v>
      </c>
      <c r="N13" s="94" t="s">
        <v>182</v>
      </c>
      <c r="O13" s="51" t="s">
        <v>182</v>
      </c>
      <c r="P13" s="94" t="s">
        <v>182</v>
      </c>
      <c r="Q13" s="51" t="s">
        <v>182</v>
      </c>
      <c r="R13" s="94" t="s">
        <v>182</v>
      </c>
      <c r="S13" s="51" t="s">
        <v>182</v>
      </c>
      <c r="T13" s="94" t="s">
        <v>182</v>
      </c>
      <c r="U13" s="51" t="s">
        <v>182</v>
      </c>
      <c r="V13" s="94" t="s">
        <v>182</v>
      </c>
      <c r="W13" s="94" t="s">
        <v>182</v>
      </c>
    </row>
    <row r="14" spans="1:23" x14ac:dyDescent="0.15">
      <c r="A14" s="52" t="s">
        <v>11</v>
      </c>
      <c r="B14" s="108" t="s">
        <v>12</v>
      </c>
      <c r="C14" s="90">
        <v>42098</v>
      </c>
      <c r="D14" s="40">
        <v>363256</v>
      </c>
      <c r="E14" s="41">
        <v>26197</v>
      </c>
      <c r="F14" s="41">
        <v>54866</v>
      </c>
      <c r="G14" s="91">
        <v>7771</v>
      </c>
      <c r="H14" s="41">
        <v>50824</v>
      </c>
      <c r="I14" s="92">
        <v>4387</v>
      </c>
      <c r="J14" s="93">
        <v>59072</v>
      </c>
      <c r="K14" s="41">
        <v>1453</v>
      </c>
      <c r="L14" s="40">
        <v>34653</v>
      </c>
      <c r="M14" s="92">
        <v>1027</v>
      </c>
      <c r="N14" s="91">
        <v>38659</v>
      </c>
      <c r="O14" s="92">
        <v>667</v>
      </c>
      <c r="P14" s="91">
        <v>45388</v>
      </c>
      <c r="Q14" s="92">
        <v>231</v>
      </c>
      <c r="R14" s="41">
        <v>30698</v>
      </c>
      <c r="S14" s="92">
        <v>54</v>
      </c>
      <c r="T14" s="41">
        <v>12915</v>
      </c>
      <c r="U14" s="92">
        <v>62</v>
      </c>
      <c r="V14" s="41">
        <v>36181</v>
      </c>
      <c r="W14" s="92">
        <v>249</v>
      </c>
    </row>
    <row r="15" spans="1:23" x14ac:dyDescent="0.15">
      <c r="A15" s="28" t="s">
        <v>13</v>
      </c>
      <c r="B15" s="89" t="s">
        <v>77</v>
      </c>
      <c r="C15" s="90">
        <v>33</v>
      </c>
      <c r="D15" s="40">
        <v>257</v>
      </c>
      <c r="E15" s="41">
        <v>10</v>
      </c>
      <c r="F15" s="41">
        <v>25</v>
      </c>
      <c r="G15" s="91">
        <v>12</v>
      </c>
      <c r="H15" s="41">
        <v>77</v>
      </c>
      <c r="I15" s="92">
        <v>7</v>
      </c>
      <c r="J15" s="93">
        <v>93</v>
      </c>
      <c r="K15" s="41">
        <v>3</v>
      </c>
      <c r="L15" s="40">
        <v>62</v>
      </c>
      <c r="M15" s="51" t="s">
        <v>182</v>
      </c>
      <c r="N15" s="94" t="s">
        <v>182</v>
      </c>
      <c r="O15" s="51" t="s">
        <v>182</v>
      </c>
      <c r="P15" s="94" t="s">
        <v>182</v>
      </c>
      <c r="Q15" s="51" t="s">
        <v>182</v>
      </c>
      <c r="R15" s="94" t="s">
        <v>182</v>
      </c>
      <c r="S15" s="51" t="s">
        <v>182</v>
      </c>
      <c r="T15" s="94" t="s">
        <v>182</v>
      </c>
      <c r="U15" s="51" t="s">
        <v>182</v>
      </c>
      <c r="V15" s="94" t="s">
        <v>182</v>
      </c>
      <c r="W15" s="92">
        <v>1</v>
      </c>
    </row>
    <row r="16" spans="1:23" x14ac:dyDescent="0.15">
      <c r="A16" s="53" t="s">
        <v>14</v>
      </c>
      <c r="B16" s="89" t="s">
        <v>77</v>
      </c>
      <c r="C16" s="90">
        <v>33</v>
      </c>
      <c r="D16" s="40">
        <v>257</v>
      </c>
      <c r="E16" s="41">
        <v>10</v>
      </c>
      <c r="F16" s="41">
        <v>25</v>
      </c>
      <c r="G16" s="91">
        <v>12</v>
      </c>
      <c r="H16" s="41">
        <v>77</v>
      </c>
      <c r="I16" s="92">
        <v>7</v>
      </c>
      <c r="J16" s="93">
        <v>93</v>
      </c>
      <c r="K16" s="41">
        <v>3</v>
      </c>
      <c r="L16" s="40">
        <v>62</v>
      </c>
      <c r="M16" s="51" t="s">
        <v>182</v>
      </c>
      <c r="N16" s="94" t="s">
        <v>182</v>
      </c>
      <c r="O16" s="51" t="s">
        <v>182</v>
      </c>
      <c r="P16" s="94" t="s">
        <v>182</v>
      </c>
      <c r="Q16" s="98" t="s">
        <v>9</v>
      </c>
      <c r="R16" s="99" t="s">
        <v>9</v>
      </c>
      <c r="S16" s="51" t="s">
        <v>182</v>
      </c>
      <c r="T16" s="94" t="s">
        <v>182</v>
      </c>
      <c r="U16" s="51" t="s">
        <v>182</v>
      </c>
      <c r="V16" s="94" t="s">
        <v>182</v>
      </c>
      <c r="W16" s="92">
        <v>1</v>
      </c>
    </row>
    <row r="17" spans="1:23" x14ac:dyDescent="0.15">
      <c r="A17" s="52" t="s">
        <v>15</v>
      </c>
      <c r="B17" s="89" t="s">
        <v>166</v>
      </c>
      <c r="C17" s="90">
        <v>4418</v>
      </c>
      <c r="D17" s="40">
        <v>25886</v>
      </c>
      <c r="E17" s="41">
        <v>2683</v>
      </c>
      <c r="F17" s="41">
        <v>6052</v>
      </c>
      <c r="G17" s="91">
        <v>1071</v>
      </c>
      <c r="H17" s="41">
        <v>6873</v>
      </c>
      <c r="I17" s="92">
        <v>482</v>
      </c>
      <c r="J17" s="93">
        <v>6293</v>
      </c>
      <c r="K17" s="41">
        <v>95</v>
      </c>
      <c r="L17" s="40">
        <v>2255</v>
      </c>
      <c r="M17" s="92">
        <v>48</v>
      </c>
      <c r="N17" s="91">
        <v>1757</v>
      </c>
      <c r="O17" s="94">
        <v>33</v>
      </c>
      <c r="P17" s="97">
        <v>2180</v>
      </c>
      <c r="Q17" s="51" t="s">
        <v>182</v>
      </c>
      <c r="R17" s="94" t="s">
        <v>182</v>
      </c>
      <c r="S17" s="94">
        <v>2</v>
      </c>
      <c r="T17" s="51">
        <v>476</v>
      </c>
      <c r="U17" s="51" t="s">
        <v>182</v>
      </c>
      <c r="V17" s="94" t="s">
        <v>182</v>
      </c>
      <c r="W17" s="92">
        <v>4</v>
      </c>
    </row>
    <row r="18" spans="1:23" x14ac:dyDescent="0.15">
      <c r="A18" s="46" t="s">
        <v>16</v>
      </c>
      <c r="B18" s="89" t="s">
        <v>79</v>
      </c>
      <c r="C18" s="90">
        <v>2155</v>
      </c>
      <c r="D18" s="40">
        <v>14778</v>
      </c>
      <c r="E18" s="41">
        <v>1109</v>
      </c>
      <c r="F18" s="41">
        <v>2559</v>
      </c>
      <c r="G18" s="91">
        <v>612</v>
      </c>
      <c r="H18" s="41">
        <v>3954</v>
      </c>
      <c r="I18" s="92">
        <v>323</v>
      </c>
      <c r="J18" s="93">
        <v>4214</v>
      </c>
      <c r="K18" s="41">
        <v>60</v>
      </c>
      <c r="L18" s="40">
        <v>1429</v>
      </c>
      <c r="M18" s="92">
        <v>26</v>
      </c>
      <c r="N18" s="91">
        <v>967</v>
      </c>
      <c r="O18" s="92">
        <v>22</v>
      </c>
      <c r="P18" s="91">
        <v>1429</v>
      </c>
      <c r="Q18" s="51" t="s">
        <v>182</v>
      </c>
      <c r="R18" s="94" t="s">
        <v>182</v>
      </c>
      <c r="S18" s="92">
        <v>1</v>
      </c>
      <c r="T18" s="41">
        <v>226</v>
      </c>
      <c r="U18" s="51" t="s">
        <v>182</v>
      </c>
      <c r="V18" s="94" t="s">
        <v>182</v>
      </c>
      <c r="W18" s="94">
        <v>2</v>
      </c>
    </row>
    <row r="19" spans="1:23" x14ac:dyDescent="0.15">
      <c r="A19" s="46" t="s">
        <v>17</v>
      </c>
      <c r="B19" s="89" t="s">
        <v>18</v>
      </c>
      <c r="C19" s="90">
        <v>1277</v>
      </c>
      <c r="D19" s="40">
        <v>5362</v>
      </c>
      <c r="E19" s="41">
        <v>935</v>
      </c>
      <c r="F19" s="41">
        <v>2015</v>
      </c>
      <c r="G19" s="91">
        <v>234</v>
      </c>
      <c r="H19" s="41">
        <v>1488</v>
      </c>
      <c r="I19" s="92">
        <v>78</v>
      </c>
      <c r="J19" s="93">
        <v>1032</v>
      </c>
      <c r="K19" s="41">
        <v>21</v>
      </c>
      <c r="L19" s="40">
        <v>504</v>
      </c>
      <c r="M19" s="92">
        <v>8</v>
      </c>
      <c r="N19" s="91">
        <v>273</v>
      </c>
      <c r="O19" s="92">
        <v>1</v>
      </c>
      <c r="P19" s="91">
        <v>50</v>
      </c>
      <c r="Q19" s="51" t="s">
        <v>182</v>
      </c>
      <c r="R19" s="94" t="s">
        <v>182</v>
      </c>
      <c r="S19" s="51" t="s">
        <v>182</v>
      </c>
      <c r="T19" s="94" t="s">
        <v>182</v>
      </c>
      <c r="U19" s="94" t="s">
        <v>182</v>
      </c>
      <c r="V19" s="94" t="s">
        <v>182</v>
      </c>
      <c r="W19" s="94" t="s">
        <v>182</v>
      </c>
    </row>
    <row r="20" spans="1:23" x14ac:dyDescent="0.15">
      <c r="A20" s="46" t="s">
        <v>19</v>
      </c>
      <c r="B20" s="89" t="s">
        <v>20</v>
      </c>
      <c r="C20" s="90">
        <v>986</v>
      </c>
      <c r="D20" s="40">
        <v>5746</v>
      </c>
      <c r="E20" s="41">
        <v>639</v>
      </c>
      <c r="F20" s="41">
        <v>1478</v>
      </c>
      <c r="G20" s="91">
        <v>225</v>
      </c>
      <c r="H20" s="41">
        <v>1431</v>
      </c>
      <c r="I20" s="92">
        <v>81</v>
      </c>
      <c r="J20" s="93">
        <v>1047</v>
      </c>
      <c r="K20" s="41">
        <v>14</v>
      </c>
      <c r="L20" s="40">
        <v>322</v>
      </c>
      <c r="M20" s="92">
        <v>14</v>
      </c>
      <c r="N20" s="91">
        <v>517</v>
      </c>
      <c r="O20" s="92">
        <v>10</v>
      </c>
      <c r="P20" s="91">
        <v>701</v>
      </c>
      <c r="Q20" s="51" t="s">
        <v>182</v>
      </c>
      <c r="R20" s="94" t="s">
        <v>182</v>
      </c>
      <c r="S20" s="94">
        <v>1</v>
      </c>
      <c r="T20" s="51">
        <v>250</v>
      </c>
      <c r="U20" s="94" t="s">
        <v>182</v>
      </c>
      <c r="V20" s="94" t="s">
        <v>182</v>
      </c>
      <c r="W20" s="94">
        <v>2</v>
      </c>
    </row>
    <row r="21" spans="1:23" x14ac:dyDescent="0.15">
      <c r="A21" s="52" t="s">
        <v>21</v>
      </c>
      <c r="B21" s="89" t="s">
        <v>167</v>
      </c>
      <c r="C21" s="90">
        <v>4535</v>
      </c>
      <c r="D21" s="40">
        <v>77414</v>
      </c>
      <c r="E21" s="41">
        <v>2380</v>
      </c>
      <c r="F21" s="41">
        <v>5193</v>
      </c>
      <c r="G21" s="91">
        <v>877</v>
      </c>
      <c r="H21" s="41">
        <v>5829</v>
      </c>
      <c r="I21" s="92">
        <v>535</v>
      </c>
      <c r="J21" s="93">
        <v>7322</v>
      </c>
      <c r="K21" s="41">
        <v>249</v>
      </c>
      <c r="L21" s="40">
        <v>6030</v>
      </c>
      <c r="M21" s="92">
        <v>193</v>
      </c>
      <c r="N21" s="91">
        <v>7478</v>
      </c>
      <c r="O21" s="92">
        <v>180</v>
      </c>
      <c r="P21" s="91">
        <v>12490</v>
      </c>
      <c r="Q21" s="92">
        <v>70</v>
      </c>
      <c r="R21" s="41">
        <v>9720</v>
      </c>
      <c r="S21" s="92">
        <v>14</v>
      </c>
      <c r="T21" s="41">
        <v>3334</v>
      </c>
      <c r="U21" s="94">
        <v>30</v>
      </c>
      <c r="V21" s="51">
        <v>20018</v>
      </c>
      <c r="W21" s="94">
        <v>7</v>
      </c>
    </row>
    <row r="22" spans="1:23" x14ac:dyDescent="0.15">
      <c r="A22" s="46" t="s">
        <v>22</v>
      </c>
      <c r="B22" s="89" t="s">
        <v>81</v>
      </c>
      <c r="C22" s="90">
        <v>387</v>
      </c>
      <c r="D22" s="40">
        <v>10347</v>
      </c>
      <c r="E22" s="41">
        <v>154</v>
      </c>
      <c r="F22" s="41">
        <v>381</v>
      </c>
      <c r="G22" s="91">
        <v>75</v>
      </c>
      <c r="H22" s="41">
        <v>507</v>
      </c>
      <c r="I22" s="92">
        <v>66</v>
      </c>
      <c r="J22" s="93">
        <v>921</v>
      </c>
      <c r="K22" s="41">
        <v>31</v>
      </c>
      <c r="L22" s="40">
        <v>767</v>
      </c>
      <c r="M22" s="92">
        <v>19</v>
      </c>
      <c r="N22" s="91">
        <v>742</v>
      </c>
      <c r="O22" s="92">
        <v>22</v>
      </c>
      <c r="P22" s="91">
        <v>1508</v>
      </c>
      <c r="Q22" s="92">
        <v>12</v>
      </c>
      <c r="R22" s="41">
        <v>1754</v>
      </c>
      <c r="S22" s="92">
        <v>2</v>
      </c>
      <c r="T22" s="41">
        <v>512</v>
      </c>
      <c r="U22" s="92">
        <v>5</v>
      </c>
      <c r="V22" s="41">
        <v>3255</v>
      </c>
      <c r="W22" s="92">
        <v>1</v>
      </c>
    </row>
    <row r="23" spans="1:23" x14ac:dyDescent="0.15">
      <c r="A23" s="46">
        <v>10</v>
      </c>
      <c r="B23" s="89" t="s">
        <v>82</v>
      </c>
      <c r="C23" s="90">
        <v>158</v>
      </c>
      <c r="D23" s="40">
        <v>2891</v>
      </c>
      <c r="E23" s="41">
        <v>47</v>
      </c>
      <c r="F23" s="41">
        <v>134</v>
      </c>
      <c r="G23" s="91">
        <v>44</v>
      </c>
      <c r="H23" s="41">
        <v>300</v>
      </c>
      <c r="I23" s="92">
        <v>27</v>
      </c>
      <c r="J23" s="93">
        <v>390</v>
      </c>
      <c r="K23" s="41">
        <v>12</v>
      </c>
      <c r="L23" s="40">
        <v>291</v>
      </c>
      <c r="M23" s="92">
        <v>14</v>
      </c>
      <c r="N23" s="91">
        <v>551</v>
      </c>
      <c r="O23" s="92">
        <v>10</v>
      </c>
      <c r="P23" s="91">
        <v>699</v>
      </c>
      <c r="Q23" s="92">
        <v>2</v>
      </c>
      <c r="R23" s="41">
        <v>290</v>
      </c>
      <c r="S23" s="92">
        <v>1</v>
      </c>
      <c r="T23" s="41">
        <v>236</v>
      </c>
      <c r="U23" s="92" t="s">
        <v>9</v>
      </c>
      <c r="V23" s="41" t="s">
        <v>9</v>
      </c>
      <c r="W23" s="92">
        <v>1</v>
      </c>
    </row>
    <row r="24" spans="1:23" x14ac:dyDescent="0.15">
      <c r="A24" s="46">
        <v>11</v>
      </c>
      <c r="B24" s="89" t="s">
        <v>23</v>
      </c>
      <c r="C24" s="90">
        <v>532</v>
      </c>
      <c r="D24" s="40">
        <v>2907</v>
      </c>
      <c r="E24" s="41">
        <v>412</v>
      </c>
      <c r="F24" s="41">
        <v>817</v>
      </c>
      <c r="G24" s="91">
        <v>64</v>
      </c>
      <c r="H24" s="41">
        <v>411</v>
      </c>
      <c r="I24" s="92">
        <v>34</v>
      </c>
      <c r="J24" s="93">
        <v>467</v>
      </c>
      <c r="K24" s="41">
        <v>11</v>
      </c>
      <c r="L24" s="40">
        <v>273</v>
      </c>
      <c r="M24" s="92">
        <v>4</v>
      </c>
      <c r="N24" s="91">
        <v>152</v>
      </c>
      <c r="O24" s="92">
        <v>5</v>
      </c>
      <c r="P24" s="91">
        <v>322</v>
      </c>
      <c r="Q24" s="92">
        <v>1</v>
      </c>
      <c r="R24" s="41">
        <v>135</v>
      </c>
      <c r="S24" s="92" t="s">
        <v>9</v>
      </c>
      <c r="T24" s="41" t="s">
        <v>9</v>
      </c>
      <c r="U24" s="94">
        <v>1</v>
      </c>
      <c r="V24" s="51">
        <v>330</v>
      </c>
      <c r="W24" s="94" t="s">
        <v>9</v>
      </c>
    </row>
    <row r="25" spans="1:23" x14ac:dyDescent="0.15">
      <c r="A25" s="46">
        <v>12</v>
      </c>
      <c r="B25" s="89" t="s">
        <v>24</v>
      </c>
      <c r="C25" s="90">
        <v>89</v>
      </c>
      <c r="D25" s="40">
        <v>726</v>
      </c>
      <c r="E25" s="41">
        <v>49</v>
      </c>
      <c r="F25" s="41">
        <v>114</v>
      </c>
      <c r="G25" s="91">
        <v>21</v>
      </c>
      <c r="H25" s="41">
        <v>138</v>
      </c>
      <c r="I25" s="92">
        <v>12</v>
      </c>
      <c r="J25" s="93">
        <v>162</v>
      </c>
      <c r="K25" s="41">
        <v>2</v>
      </c>
      <c r="L25" s="40">
        <v>46</v>
      </c>
      <c r="M25" s="92">
        <v>1</v>
      </c>
      <c r="N25" s="91">
        <v>46</v>
      </c>
      <c r="O25" s="92">
        <v>3</v>
      </c>
      <c r="P25" s="91">
        <v>220</v>
      </c>
      <c r="Q25" s="51" t="s">
        <v>182</v>
      </c>
      <c r="R25" s="94" t="s">
        <v>182</v>
      </c>
      <c r="S25" s="51" t="s">
        <v>182</v>
      </c>
      <c r="T25" s="94" t="s">
        <v>182</v>
      </c>
      <c r="U25" s="51" t="s">
        <v>182</v>
      </c>
      <c r="V25" s="94" t="s">
        <v>182</v>
      </c>
      <c r="W25" s="94">
        <v>1</v>
      </c>
    </row>
    <row r="26" spans="1:23" x14ac:dyDescent="0.15">
      <c r="A26" s="46">
        <v>13</v>
      </c>
      <c r="B26" s="89" t="s">
        <v>25</v>
      </c>
      <c r="C26" s="90">
        <v>192</v>
      </c>
      <c r="D26" s="40">
        <v>875</v>
      </c>
      <c r="E26" s="41">
        <v>149</v>
      </c>
      <c r="F26" s="41">
        <v>273</v>
      </c>
      <c r="G26" s="91">
        <v>30</v>
      </c>
      <c r="H26" s="41">
        <v>183</v>
      </c>
      <c r="I26" s="92">
        <v>4</v>
      </c>
      <c r="J26" s="93">
        <v>53</v>
      </c>
      <c r="K26" s="41">
        <v>3</v>
      </c>
      <c r="L26" s="40">
        <v>66</v>
      </c>
      <c r="M26" s="92">
        <v>3</v>
      </c>
      <c r="N26" s="91">
        <v>118</v>
      </c>
      <c r="O26" s="92">
        <v>3</v>
      </c>
      <c r="P26" s="91">
        <v>182</v>
      </c>
      <c r="Q26" s="51" t="s">
        <v>182</v>
      </c>
      <c r="R26" s="94" t="s">
        <v>182</v>
      </c>
      <c r="S26" s="51" t="s">
        <v>182</v>
      </c>
      <c r="T26" s="94" t="s">
        <v>182</v>
      </c>
      <c r="U26" s="51" t="s">
        <v>182</v>
      </c>
      <c r="V26" s="94" t="s">
        <v>182</v>
      </c>
      <c r="W26" s="94" t="s">
        <v>9</v>
      </c>
    </row>
    <row r="27" spans="1:23" x14ac:dyDescent="0.15">
      <c r="A27" s="46">
        <v>14</v>
      </c>
      <c r="B27" s="89" t="s">
        <v>26</v>
      </c>
      <c r="C27" s="90">
        <v>86</v>
      </c>
      <c r="D27" s="40">
        <v>1192</v>
      </c>
      <c r="E27" s="41">
        <v>36</v>
      </c>
      <c r="F27" s="41">
        <v>91</v>
      </c>
      <c r="G27" s="91">
        <v>15</v>
      </c>
      <c r="H27" s="41">
        <v>107</v>
      </c>
      <c r="I27" s="92">
        <v>18</v>
      </c>
      <c r="J27" s="93">
        <v>263</v>
      </c>
      <c r="K27" s="41">
        <v>5</v>
      </c>
      <c r="L27" s="40">
        <v>114</v>
      </c>
      <c r="M27" s="94">
        <v>7</v>
      </c>
      <c r="N27" s="97">
        <v>265</v>
      </c>
      <c r="O27" s="92">
        <v>4</v>
      </c>
      <c r="P27" s="91">
        <v>241</v>
      </c>
      <c r="Q27" s="94">
        <v>1</v>
      </c>
      <c r="R27" s="51">
        <v>111</v>
      </c>
      <c r="S27" s="51" t="s">
        <v>182</v>
      </c>
      <c r="T27" s="94" t="s">
        <v>182</v>
      </c>
      <c r="U27" s="51" t="s">
        <v>182</v>
      </c>
      <c r="V27" s="94" t="s">
        <v>182</v>
      </c>
      <c r="W27" s="94" t="s">
        <v>9</v>
      </c>
    </row>
    <row r="28" spans="1:23" x14ac:dyDescent="0.15">
      <c r="A28" s="46">
        <v>15</v>
      </c>
      <c r="B28" s="89" t="s">
        <v>27</v>
      </c>
      <c r="C28" s="90">
        <v>191</v>
      </c>
      <c r="D28" s="40">
        <v>1375</v>
      </c>
      <c r="E28" s="41">
        <v>130</v>
      </c>
      <c r="F28" s="41">
        <v>298</v>
      </c>
      <c r="G28" s="91">
        <v>33</v>
      </c>
      <c r="H28" s="41">
        <v>213</v>
      </c>
      <c r="I28" s="92">
        <v>13</v>
      </c>
      <c r="J28" s="93">
        <v>173</v>
      </c>
      <c r="K28" s="41">
        <v>9</v>
      </c>
      <c r="L28" s="40">
        <v>204</v>
      </c>
      <c r="M28" s="92">
        <v>3</v>
      </c>
      <c r="N28" s="91">
        <v>125</v>
      </c>
      <c r="O28" s="92">
        <v>1</v>
      </c>
      <c r="P28" s="91">
        <v>60</v>
      </c>
      <c r="Q28" s="94">
        <v>2</v>
      </c>
      <c r="R28" s="51">
        <v>302</v>
      </c>
      <c r="S28" s="51" t="s">
        <v>182</v>
      </c>
      <c r="T28" s="94" t="s">
        <v>182</v>
      </c>
      <c r="U28" s="51" t="s">
        <v>182</v>
      </c>
      <c r="V28" s="94" t="s">
        <v>182</v>
      </c>
      <c r="W28" s="94" t="s">
        <v>9</v>
      </c>
    </row>
    <row r="29" spans="1:23" x14ac:dyDescent="0.15">
      <c r="A29" s="46">
        <v>16</v>
      </c>
      <c r="B29" s="89" t="s">
        <v>28</v>
      </c>
      <c r="C29" s="90">
        <v>30</v>
      </c>
      <c r="D29" s="40">
        <v>1151</v>
      </c>
      <c r="E29" s="41">
        <v>8</v>
      </c>
      <c r="F29" s="41">
        <v>14</v>
      </c>
      <c r="G29" s="91">
        <v>4</v>
      </c>
      <c r="H29" s="41">
        <v>28</v>
      </c>
      <c r="I29" s="92">
        <v>5</v>
      </c>
      <c r="J29" s="93">
        <v>65</v>
      </c>
      <c r="K29" s="41">
        <v>2</v>
      </c>
      <c r="L29" s="40">
        <v>53</v>
      </c>
      <c r="M29" s="92">
        <v>3</v>
      </c>
      <c r="N29" s="91">
        <v>105</v>
      </c>
      <c r="O29" s="92">
        <v>4</v>
      </c>
      <c r="P29" s="91">
        <v>321</v>
      </c>
      <c r="Q29" s="94">
        <v>3</v>
      </c>
      <c r="R29" s="51">
        <v>354</v>
      </c>
      <c r="S29" s="92">
        <v>1</v>
      </c>
      <c r="T29" s="41">
        <v>211</v>
      </c>
      <c r="U29" s="51" t="s">
        <v>182</v>
      </c>
      <c r="V29" s="94" t="s">
        <v>182</v>
      </c>
      <c r="W29" s="94" t="s">
        <v>9</v>
      </c>
    </row>
    <row r="30" spans="1:23" x14ac:dyDescent="0.15">
      <c r="A30" s="46">
        <v>17</v>
      </c>
      <c r="B30" s="89" t="s">
        <v>29</v>
      </c>
      <c r="C30" s="90">
        <v>10</v>
      </c>
      <c r="D30" s="40">
        <v>53</v>
      </c>
      <c r="E30" s="41">
        <v>4</v>
      </c>
      <c r="F30" s="41">
        <v>10</v>
      </c>
      <c r="G30" s="91">
        <v>5</v>
      </c>
      <c r="H30" s="41">
        <v>30</v>
      </c>
      <c r="I30" s="92">
        <v>1</v>
      </c>
      <c r="J30" s="93">
        <v>13</v>
      </c>
      <c r="K30" s="41" t="s">
        <v>9</v>
      </c>
      <c r="L30" s="40" t="s">
        <v>9</v>
      </c>
      <c r="M30" s="92" t="s">
        <v>9</v>
      </c>
      <c r="N30" s="91" t="s">
        <v>9</v>
      </c>
      <c r="O30" s="92" t="s">
        <v>9</v>
      </c>
      <c r="P30" s="91" t="s">
        <v>9</v>
      </c>
      <c r="Q30" s="94" t="s">
        <v>9</v>
      </c>
      <c r="R30" s="51" t="s">
        <v>9</v>
      </c>
      <c r="S30" s="94" t="s">
        <v>9</v>
      </c>
      <c r="T30" s="51" t="s">
        <v>9</v>
      </c>
      <c r="U30" s="92" t="s">
        <v>9</v>
      </c>
      <c r="V30" s="41" t="s">
        <v>9</v>
      </c>
      <c r="W30" s="94" t="s">
        <v>9</v>
      </c>
    </row>
    <row r="31" spans="1:23" x14ac:dyDescent="0.15">
      <c r="A31" s="46">
        <v>18</v>
      </c>
      <c r="B31" s="89" t="s">
        <v>30</v>
      </c>
      <c r="C31" s="90">
        <v>279</v>
      </c>
      <c r="D31" s="40">
        <v>4308</v>
      </c>
      <c r="E31" s="41">
        <v>102</v>
      </c>
      <c r="F31" s="41">
        <v>237</v>
      </c>
      <c r="G31" s="91">
        <v>77</v>
      </c>
      <c r="H31" s="41">
        <v>524</v>
      </c>
      <c r="I31" s="92">
        <v>42</v>
      </c>
      <c r="J31" s="93">
        <v>571</v>
      </c>
      <c r="K31" s="41">
        <v>20</v>
      </c>
      <c r="L31" s="40">
        <v>511</v>
      </c>
      <c r="M31" s="92">
        <v>22</v>
      </c>
      <c r="N31" s="91">
        <v>884</v>
      </c>
      <c r="O31" s="92">
        <v>9</v>
      </c>
      <c r="P31" s="91">
        <v>608</v>
      </c>
      <c r="Q31" s="92">
        <v>6</v>
      </c>
      <c r="R31" s="41">
        <v>695</v>
      </c>
      <c r="S31" s="92">
        <v>1</v>
      </c>
      <c r="T31" s="41">
        <v>278</v>
      </c>
      <c r="U31" s="92" t="s">
        <v>9</v>
      </c>
      <c r="V31" s="41" t="s">
        <v>9</v>
      </c>
      <c r="W31" s="94" t="s">
        <v>9</v>
      </c>
    </row>
    <row r="32" spans="1:23" x14ac:dyDescent="0.15">
      <c r="A32" s="46">
        <v>19</v>
      </c>
      <c r="B32" s="89" t="s">
        <v>31</v>
      </c>
      <c r="C32" s="90">
        <v>30</v>
      </c>
      <c r="D32" s="40">
        <v>323</v>
      </c>
      <c r="E32" s="41">
        <v>18</v>
      </c>
      <c r="F32" s="41">
        <v>44</v>
      </c>
      <c r="G32" s="91">
        <v>5</v>
      </c>
      <c r="H32" s="41">
        <v>32</v>
      </c>
      <c r="I32" s="92">
        <v>2</v>
      </c>
      <c r="J32" s="93">
        <v>33</v>
      </c>
      <c r="K32" s="51">
        <v>2</v>
      </c>
      <c r="L32" s="43">
        <v>49</v>
      </c>
      <c r="M32" s="94">
        <v>2</v>
      </c>
      <c r="N32" s="97">
        <v>68</v>
      </c>
      <c r="O32" s="94">
        <v>1</v>
      </c>
      <c r="P32" s="97">
        <v>97</v>
      </c>
      <c r="Q32" s="94" t="s">
        <v>9</v>
      </c>
      <c r="R32" s="51" t="s">
        <v>9</v>
      </c>
      <c r="S32" s="94" t="s">
        <v>9</v>
      </c>
      <c r="T32" s="51" t="s">
        <v>9</v>
      </c>
      <c r="U32" s="92" t="s">
        <v>9</v>
      </c>
      <c r="V32" s="41" t="s">
        <v>9</v>
      </c>
      <c r="W32" s="94" t="s">
        <v>9</v>
      </c>
    </row>
    <row r="33" spans="1:23" x14ac:dyDescent="0.15">
      <c r="A33" s="46">
        <v>20</v>
      </c>
      <c r="B33" s="89" t="s">
        <v>32</v>
      </c>
      <c r="C33" s="90">
        <v>26</v>
      </c>
      <c r="D33" s="40">
        <v>246</v>
      </c>
      <c r="E33" s="41">
        <v>17</v>
      </c>
      <c r="F33" s="41">
        <v>32</v>
      </c>
      <c r="G33" s="91">
        <v>3</v>
      </c>
      <c r="H33" s="41">
        <v>24</v>
      </c>
      <c r="I33" s="92">
        <v>2</v>
      </c>
      <c r="J33" s="93">
        <v>26</v>
      </c>
      <c r="K33" s="41">
        <v>2</v>
      </c>
      <c r="L33" s="40">
        <v>52</v>
      </c>
      <c r="M33" s="92">
        <v>1</v>
      </c>
      <c r="N33" s="91">
        <v>49</v>
      </c>
      <c r="O33" s="92">
        <v>1</v>
      </c>
      <c r="P33" s="91">
        <v>63</v>
      </c>
      <c r="Q33" s="94" t="s">
        <v>9</v>
      </c>
      <c r="R33" s="51" t="s">
        <v>9</v>
      </c>
      <c r="S33" s="94" t="s">
        <v>9</v>
      </c>
      <c r="T33" s="51" t="s">
        <v>9</v>
      </c>
      <c r="U33" s="92" t="s">
        <v>9</v>
      </c>
      <c r="V33" s="41" t="s">
        <v>9</v>
      </c>
      <c r="W33" s="94" t="s">
        <v>9</v>
      </c>
    </row>
    <row r="34" spans="1:23" x14ac:dyDescent="0.15">
      <c r="A34" s="46">
        <v>21</v>
      </c>
      <c r="B34" s="89" t="s">
        <v>33</v>
      </c>
      <c r="C34" s="90">
        <v>179</v>
      </c>
      <c r="D34" s="40">
        <v>2074</v>
      </c>
      <c r="E34" s="41">
        <v>80</v>
      </c>
      <c r="F34" s="41">
        <v>192</v>
      </c>
      <c r="G34" s="91">
        <v>39</v>
      </c>
      <c r="H34" s="41">
        <v>260</v>
      </c>
      <c r="I34" s="92">
        <v>28</v>
      </c>
      <c r="J34" s="93">
        <v>378</v>
      </c>
      <c r="K34" s="41">
        <v>22</v>
      </c>
      <c r="L34" s="40">
        <v>522</v>
      </c>
      <c r="M34" s="92">
        <v>5</v>
      </c>
      <c r="N34" s="91">
        <v>171</v>
      </c>
      <c r="O34" s="92">
        <v>3</v>
      </c>
      <c r="P34" s="91">
        <v>240</v>
      </c>
      <c r="Q34" s="94" t="s">
        <v>9</v>
      </c>
      <c r="R34" s="51" t="s">
        <v>9</v>
      </c>
      <c r="S34" s="94" t="s">
        <v>9</v>
      </c>
      <c r="T34" s="51" t="s">
        <v>9</v>
      </c>
      <c r="U34" s="94">
        <v>1</v>
      </c>
      <c r="V34" s="51">
        <v>311</v>
      </c>
      <c r="W34" s="94">
        <v>1</v>
      </c>
    </row>
    <row r="35" spans="1:23" x14ac:dyDescent="0.15">
      <c r="A35" s="46">
        <v>22</v>
      </c>
      <c r="B35" s="89" t="s">
        <v>34</v>
      </c>
      <c r="C35" s="90">
        <v>36</v>
      </c>
      <c r="D35" s="40">
        <v>439</v>
      </c>
      <c r="E35" s="41">
        <v>17</v>
      </c>
      <c r="F35" s="41">
        <v>37</v>
      </c>
      <c r="G35" s="91">
        <v>5</v>
      </c>
      <c r="H35" s="41">
        <v>31</v>
      </c>
      <c r="I35" s="92">
        <v>5</v>
      </c>
      <c r="J35" s="93">
        <v>72</v>
      </c>
      <c r="K35" s="51">
        <v>5</v>
      </c>
      <c r="L35" s="43">
        <v>122</v>
      </c>
      <c r="M35" s="92">
        <v>3</v>
      </c>
      <c r="N35" s="91">
        <v>104</v>
      </c>
      <c r="O35" s="92">
        <v>1</v>
      </c>
      <c r="P35" s="91">
        <v>73</v>
      </c>
      <c r="Q35" s="94" t="s">
        <v>9</v>
      </c>
      <c r="R35" s="51" t="s">
        <v>9</v>
      </c>
      <c r="S35" s="94" t="s">
        <v>9</v>
      </c>
      <c r="T35" s="51" t="s">
        <v>9</v>
      </c>
      <c r="U35" s="92" t="s">
        <v>9</v>
      </c>
      <c r="V35" s="41" t="s">
        <v>9</v>
      </c>
      <c r="W35" s="94" t="s">
        <v>9</v>
      </c>
    </row>
    <row r="36" spans="1:23" x14ac:dyDescent="0.15">
      <c r="A36" s="46">
        <v>23</v>
      </c>
      <c r="B36" s="89" t="s">
        <v>35</v>
      </c>
      <c r="C36" s="90">
        <v>72</v>
      </c>
      <c r="D36" s="40">
        <v>1489</v>
      </c>
      <c r="E36" s="41">
        <v>41</v>
      </c>
      <c r="F36" s="41">
        <v>95</v>
      </c>
      <c r="G36" s="91">
        <v>9</v>
      </c>
      <c r="H36" s="41">
        <v>52</v>
      </c>
      <c r="I36" s="92">
        <v>4</v>
      </c>
      <c r="J36" s="93">
        <v>52</v>
      </c>
      <c r="K36" s="41">
        <v>5</v>
      </c>
      <c r="L36" s="40">
        <v>110</v>
      </c>
      <c r="M36" s="92">
        <v>1</v>
      </c>
      <c r="N36" s="91">
        <v>33</v>
      </c>
      <c r="O36" s="92">
        <v>9</v>
      </c>
      <c r="P36" s="91">
        <v>630</v>
      </c>
      <c r="Q36" s="92">
        <v>2</v>
      </c>
      <c r="R36" s="41">
        <v>313</v>
      </c>
      <c r="S36" s="94">
        <v>1</v>
      </c>
      <c r="T36" s="51">
        <v>204</v>
      </c>
      <c r="U36" s="92" t="s">
        <v>9</v>
      </c>
      <c r="V36" s="41" t="s">
        <v>9</v>
      </c>
      <c r="W36" s="94" t="s">
        <v>9</v>
      </c>
    </row>
    <row r="37" spans="1:23" x14ac:dyDescent="0.15">
      <c r="A37" s="46">
        <v>24</v>
      </c>
      <c r="B37" s="89" t="s">
        <v>36</v>
      </c>
      <c r="C37" s="90">
        <v>376</v>
      </c>
      <c r="D37" s="40">
        <v>4287</v>
      </c>
      <c r="E37" s="41">
        <v>191</v>
      </c>
      <c r="F37" s="41">
        <v>412</v>
      </c>
      <c r="G37" s="91">
        <v>79</v>
      </c>
      <c r="H37" s="41">
        <v>516</v>
      </c>
      <c r="I37" s="92">
        <v>45</v>
      </c>
      <c r="J37" s="93">
        <v>603</v>
      </c>
      <c r="K37" s="41">
        <v>26</v>
      </c>
      <c r="L37" s="40">
        <v>596</v>
      </c>
      <c r="M37" s="94">
        <v>14</v>
      </c>
      <c r="N37" s="97">
        <v>538</v>
      </c>
      <c r="O37" s="94">
        <v>17</v>
      </c>
      <c r="P37" s="97">
        <v>1131</v>
      </c>
      <c r="Q37" s="94">
        <v>4</v>
      </c>
      <c r="R37" s="51">
        <v>491</v>
      </c>
      <c r="S37" s="94" t="s">
        <v>9</v>
      </c>
      <c r="T37" s="51" t="s">
        <v>9</v>
      </c>
      <c r="U37" s="94" t="s">
        <v>9</v>
      </c>
      <c r="V37" s="51" t="s">
        <v>9</v>
      </c>
      <c r="W37" s="94" t="s">
        <v>9</v>
      </c>
    </row>
    <row r="38" spans="1:23" x14ac:dyDescent="0.15">
      <c r="A38" s="46">
        <v>25</v>
      </c>
      <c r="B38" s="89" t="s">
        <v>83</v>
      </c>
      <c r="C38" s="90">
        <v>90</v>
      </c>
      <c r="D38" s="40">
        <v>3305</v>
      </c>
      <c r="E38" s="41">
        <v>33</v>
      </c>
      <c r="F38" s="41">
        <v>72</v>
      </c>
      <c r="G38" s="91">
        <v>17</v>
      </c>
      <c r="H38" s="41">
        <v>125</v>
      </c>
      <c r="I38" s="92">
        <v>14</v>
      </c>
      <c r="J38" s="93">
        <v>188</v>
      </c>
      <c r="K38" s="41">
        <v>8</v>
      </c>
      <c r="L38" s="40">
        <v>197</v>
      </c>
      <c r="M38" s="92">
        <v>6</v>
      </c>
      <c r="N38" s="91">
        <v>246</v>
      </c>
      <c r="O38" s="92">
        <v>6</v>
      </c>
      <c r="P38" s="91">
        <v>450</v>
      </c>
      <c r="Q38" s="92">
        <v>3</v>
      </c>
      <c r="R38" s="41">
        <v>485</v>
      </c>
      <c r="S38" s="94" t="s">
        <v>9</v>
      </c>
      <c r="T38" s="51" t="s">
        <v>9</v>
      </c>
      <c r="U38" s="94">
        <v>3</v>
      </c>
      <c r="V38" s="51">
        <v>1542</v>
      </c>
      <c r="W38" s="94" t="s">
        <v>9</v>
      </c>
    </row>
    <row r="39" spans="1:23" x14ac:dyDescent="0.15">
      <c r="A39" s="46">
        <v>26</v>
      </c>
      <c r="B39" s="89" t="s">
        <v>84</v>
      </c>
      <c r="C39" s="90">
        <v>394</v>
      </c>
      <c r="D39" s="40">
        <v>9076</v>
      </c>
      <c r="E39" s="41">
        <v>193</v>
      </c>
      <c r="F39" s="41">
        <v>421</v>
      </c>
      <c r="G39" s="91">
        <v>77</v>
      </c>
      <c r="H39" s="41">
        <v>522</v>
      </c>
      <c r="I39" s="92">
        <v>37</v>
      </c>
      <c r="J39" s="93">
        <v>505</v>
      </c>
      <c r="K39" s="41">
        <v>24</v>
      </c>
      <c r="L39" s="40">
        <v>584</v>
      </c>
      <c r="M39" s="92">
        <v>26</v>
      </c>
      <c r="N39" s="91">
        <v>1015</v>
      </c>
      <c r="O39" s="92">
        <v>24</v>
      </c>
      <c r="P39" s="91">
        <v>1684</v>
      </c>
      <c r="Q39" s="92">
        <v>5</v>
      </c>
      <c r="R39" s="41">
        <v>706</v>
      </c>
      <c r="S39" s="94">
        <v>1</v>
      </c>
      <c r="T39" s="51">
        <v>229</v>
      </c>
      <c r="U39" s="94">
        <v>7</v>
      </c>
      <c r="V39" s="51">
        <v>3410</v>
      </c>
      <c r="W39" s="94" t="s">
        <v>9</v>
      </c>
    </row>
    <row r="40" spans="1:23" x14ac:dyDescent="0.15">
      <c r="A40" s="46">
        <v>27</v>
      </c>
      <c r="B40" s="89" t="s">
        <v>85</v>
      </c>
      <c r="C40" s="90">
        <v>105</v>
      </c>
      <c r="D40" s="40">
        <v>3599</v>
      </c>
      <c r="E40" s="41">
        <v>42</v>
      </c>
      <c r="F40" s="41">
        <v>95</v>
      </c>
      <c r="G40" s="91">
        <v>22</v>
      </c>
      <c r="H40" s="41">
        <v>150</v>
      </c>
      <c r="I40" s="92">
        <v>18</v>
      </c>
      <c r="J40" s="93">
        <v>243</v>
      </c>
      <c r="K40" s="41">
        <v>7</v>
      </c>
      <c r="L40" s="40">
        <v>177</v>
      </c>
      <c r="M40" s="92">
        <v>6</v>
      </c>
      <c r="N40" s="91">
        <v>220</v>
      </c>
      <c r="O40" s="92">
        <v>6</v>
      </c>
      <c r="P40" s="91">
        <v>424</v>
      </c>
      <c r="Q40" s="92">
        <v>1</v>
      </c>
      <c r="R40" s="41">
        <v>100</v>
      </c>
      <c r="S40" s="94" t="s">
        <v>9</v>
      </c>
      <c r="T40" s="51" t="s">
        <v>9</v>
      </c>
      <c r="U40" s="92">
        <v>3</v>
      </c>
      <c r="V40" s="41">
        <v>2190</v>
      </c>
      <c r="W40" s="94" t="s">
        <v>9</v>
      </c>
    </row>
    <row r="41" spans="1:23" x14ac:dyDescent="0.15">
      <c r="A41" s="46">
        <v>28</v>
      </c>
      <c r="B41" s="89" t="s">
        <v>86</v>
      </c>
      <c r="C41" s="90">
        <v>193</v>
      </c>
      <c r="D41" s="40">
        <v>6990</v>
      </c>
      <c r="E41" s="41">
        <v>66</v>
      </c>
      <c r="F41" s="41">
        <v>140</v>
      </c>
      <c r="G41" s="91">
        <v>33</v>
      </c>
      <c r="H41" s="41">
        <v>220</v>
      </c>
      <c r="I41" s="92">
        <v>35</v>
      </c>
      <c r="J41" s="93">
        <v>472</v>
      </c>
      <c r="K41" s="41">
        <v>13</v>
      </c>
      <c r="L41" s="40">
        <v>311</v>
      </c>
      <c r="M41" s="92">
        <v>14</v>
      </c>
      <c r="N41" s="91">
        <v>559</v>
      </c>
      <c r="O41" s="92">
        <v>14</v>
      </c>
      <c r="P41" s="91">
        <v>973</v>
      </c>
      <c r="Q41" s="92">
        <v>10</v>
      </c>
      <c r="R41" s="41">
        <v>1417</v>
      </c>
      <c r="S41" s="92">
        <v>3</v>
      </c>
      <c r="T41" s="41">
        <v>718</v>
      </c>
      <c r="U41" s="92">
        <v>4</v>
      </c>
      <c r="V41" s="41">
        <v>2180</v>
      </c>
      <c r="W41" s="94">
        <v>1</v>
      </c>
    </row>
    <row r="42" spans="1:23" x14ac:dyDescent="0.15">
      <c r="A42" s="46">
        <v>29</v>
      </c>
      <c r="B42" s="89" t="s">
        <v>87</v>
      </c>
      <c r="C42" s="90">
        <v>169</v>
      </c>
      <c r="D42" s="40">
        <v>7907</v>
      </c>
      <c r="E42" s="41">
        <v>57</v>
      </c>
      <c r="F42" s="41">
        <v>142</v>
      </c>
      <c r="G42" s="91">
        <v>40</v>
      </c>
      <c r="H42" s="41">
        <v>271</v>
      </c>
      <c r="I42" s="92">
        <v>28</v>
      </c>
      <c r="J42" s="93">
        <v>415</v>
      </c>
      <c r="K42" s="41">
        <v>13</v>
      </c>
      <c r="L42" s="40">
        <v>318</v>
      </c>
      <c r="M42" s="92">
        <v>11</v>
      </c>
      <c r="N42" s="91">
        <v>430</v>
      </c>
      <c r="O42" s="92">
        <v>10</v>
      </c>
      <c r="P42" s="91">
        <v>718</v>
      </c>
      <c r="Q42" s="92">
        <v>6</v>
      </c>
      <c r="R42" s="41">
        <v>869</v>
      </c>
      <c r="S42" s="92">
        <v>2</v>
      </c>
      <c r="T42" s="41">
        <v>430</v>
      </c>
      <c r="U42" s="92">
        <v>2</v>
      </c>
      <c r="V42" s="41">
        <v>4314</v>
      </c>
      <c r="W42" s="94" t="s">
        <v>9</v>
      </c>
    </row>
    <row r="43" spans="1:23" x14ac:dyDescent="0.15">
      <c r="A43" s="46">
        <v>30</v>
      </c>
      <c r="B43" s="89" t="s">
        <v>88</v>
      </c>
      <c r="C43" s="90">
        <v>54</v>
      </c>
      <c r="D43" s="40">
        <v>2674</v>
      </c>
      <c r="E43" s="41">
        <v>16</v>
      </c>
      <c r="F43" s="41">
        <v>41</v>
      </c>
      <c r="G43" s="91">
        <v>4</v>
      </c>
      <c r="H43" s="41">
        <v>28</v>
      </c>
      <c r="I43" s="92">
        <v>11</v>
      </c>
      <c r="J43" s="93">
        <v>165</v>
      </c>
      <c r="K43" s="41">
        <v>2</v>
      </c>
      <c r="L43" s="40">
        <v>50</v>
      </c>
      <c r="M43" s="92">
        <v>4</v>
      </c>
      <c r="N43" s="91">
        <v>168</v>
      </c>
      <c r="O43" s="92">
        <v>11</v>
      </c>
      <c r="P43" s="91">
        <v>779</v>
      </c>
      <c r="Q43" s="92">
        <v>2</v>
      </c>
      <c r="R43" s="41">
        <v>306</v>
      </c>
      <c r="S43" s="92">
        <v>1</v>
      </c>
      <c r="T43" s="41">
        <v>271</v>
      </c>
      <c r="U43" s="92">
        <v>2</v>
      </c>
      <c r="V43" s="41">
        <v>866</v>
      </c>
      <c r="W43" s="94">
        <v>1</v>
      </c>
    </row>
    <row r="44" spans="1:23" x14ac:dyDescent="0.15">
      <c r="A44" s="46">
        <v>31</v>
      </c>
      <c r="B44" s="89" t="s">
        <v>89</v>
      </c>
      <c r="C44" s="90">
        <v>136</v>
      </c>
      <c r="D44" s="40">
        <v>4121</v>
      </c>
      <c r="E44" s="41">
        <v>56</v>
      </c>
      <c r="F44" s="41">
        <v>125</v>
      </c>
      <c r="G44" s="91">
        <v>27</v>
      </c>
      <c r="H44" s="41">
        <v>175</v>
      </c>
      <c r="I44" s="92">
        <v>24</v>
      </c>
      <c r="J44" s="93">
        <v>325</v>
      </c>
      <c r="K44" s="41">
        <v>6</v>
      </c>
      <c r="L44" s="40">
        <v>156</v>
      </c>
      <c r="M44" s="92">
        <v>7</v>
      </c>
      <c r="N44" s="91">
        <v>258</v>
      </c>
      <c r="O44" s="92">
        <v>7</v>
      </c>
      <c r="P44" s="91">
        <v>503</v>
      </c>
      <c r="Q44" s="92">
        <v>7</v>
      </c>
      <c r="R44" s="41">
        <v>959</v>
      </c>
      <c r="S44" s="94" t="s">
        <v>9</v>
      </c>
      <c r="T44" s="51" t="s">
        <v>9</v>
      </c>
      <c r="U44" s="92">
        <v>2</v>
      </c>
      <c r="V44" s="41">
        <v>1620</v>
      </c>
      <c r="W44" s="94" t="s">
        <v>9</v>
      </c>
    </row>
    <row r="45" spans="1:23" x14ac:dyDescent="0.15">
      <c r="A45" s="46">
        <v>32</v>
      </c>
      <c r="B45" s="89" t="s">
        <v>37</v>
      </c>
      <c r="C45" s="90">
        <v>719</v>
      </c>
      <c r="D45" s="40">
        <v>5055</v>
      </c>
      <c r="E45" s="41">
        <v>460</v>
      </c>
      <c r="F45" s="41">
        <v>972</v>
      </c>
      <c r="G45" s="91">
        <v>149</v>
      </c>
      <c r="H45" s="41">
        <v>982</v>
      </c>
      <c r="I45" s="92">
        <v>60</v>
      </c>
      <c r="J45" s="93">
        <v>767</v>
      </c>
      <c r="K45" s="41">
        <v>19</v>
      </c>
      <c r="L45" s="40">
        <v>461</v>
      </c>
      <c r="M45" s="92">
        <v>17</v>
      </c>
      <c r="N45" s="91">
        <v>631</v>
      </c>
      <c r="O45" s="92">
        <v>9</v>
      </c>
      <c r="P45" s="91">
        <v>564</v>
      </c>
      <c r="Q45" s="92">
        <v>3</v>
      </c>
      <c r="R45" s="41">
        <v>433</v>
      </c>
      <c r="S45" s="92">
        <v>1</v>
      </c>
      <c r="T45" s="41">
        <v>245</v>
      </c>
      <c r="U45" s="94" t="s">
        <v>9</v>
      </c>
      <c r="V45" s="51" t="s">
        <v>9</v>
      </c>
      <c r="W45" s="94">
        <v>1</v>
      </c>
    </row>
    <row r="46" spans="1:23" x14ac:dyDescent="0.15">
      <c r="A46" s="52" t="s">
        <v>38</v>
      </c>
      <c r="B46" s="89" t="s">
        <v>90</v>
      </c>
      <c r="C46" s="90">
        <v>40</v>
      </c>
      <c r="D46" s="40">
        <v>1350</v>
      </c>
      <c r="E46" s="41">
        <v>16</v>
      </c>
      <c r="F46" s="41">
        <v>32</v>
      </c>
      <c r="G46" s="91">
        <v>4</v>
      </c>
      <c r="H46" s="41">
        <v>24</v>
      </c>
      <c r="I46" s="92">
        <v>2</v>
      </c>
      <c r="J46" s="93">
        <v>30</v>
      </c>
      <c r="K46" s="41">
        <v>2</v>
      </c>
      <c r="L46" s="40">
        <v>49</v>
      </c>
      <c r="M46" s="92">
        <v>1</v>
      </c>
      <c r="N46" s="91">
        <v>48</v>
      </c>
      <c r="O46" s="92">
        <v>11</v>
      </c>
      <c r="P46" s="91">
        <v>1033</v>
      </c>
      <c r="Q46" s="92">
        <v>1</v>
      </c>
      <c r="R46" s="41">
        <v>134</v>
      </c>
      <c r="S46" s="94" t="s">
        <v>9</v>
      </c>
      <c r="T46" s="51" t="s">
        <v>9</v>
      </c>
      <c r="U46" s="94" t="s">
        <v>9</v>
      </c>
      <c r="V46" s="51" t="s">
        <v>9</v>
      </c>
      <c r="W46" s="94">
        <v>3</v>
      </c>
    </row>
    <row r="47" spans="1:23" x14ac:dyDescent="0.15">
      <c r="A47" s="46">
        <v>33</v>
      </c>
      <c r="B47" s="89" t="s">
        <v>91</v>
      </c>
      <c r="C47" s="90">
        <v>18</v>
      </c>
      <c r="D47" s="40">
        <v>1001</v>
      </c>
      <c r="E47" s="41">
        <v>5</v>
      </c>
      <c r="F47" s="41">
        <v>9</v>
      </c>
      <c r="G47" s="91" t="s">
        <v>182</v>
      </c>
      <c r="H47" s="41" t="s">
        <v>182</v>
      </c>
      <c r="I47" s="92">
        <v>1</v>
      </c>
      <c r="J47" s="93">
        <v>12</v>
      </c>
      <c r="K47" s="41" t="s">
        <v>182</v>
      </c>
      <c r="L47" s="40" t="s">
        <v>182</v>
      </c>
      <c r="M47" s="92" t="s">
        <v>182</v>
      </c>
      <c r="N47" s="91" t="s">
        <v>182</v>
      </c>
      <c r="O47" s="92">
        <v>10</v>
      </c>
      <c r="P47" s="91">
        <v>980</v>
      </c>
      <c r="Q47" s="92" t="s">
        <v>182</v>
      </c>
      <c r="R47" s="41" t="s">
        <v>182</v>
      </c>
      <c r="S47" s="92" t="s">
        <v>182</v>
      </c>
      <c r="T47" s="41" t="s">
        <v>182</v>
      </c>
      <c r="U47" s="92" t="s">
        <v>182</v>
      </c>
      <c r="V47" s="41" t="s">
        <v>182</v>
      </c>
      <c r="W47" s="92">
        <v>2</v>
      </c>
    </row>
    <row r="48" spans="1:23" x14ac:dyDescent="0.15">
      <c r="A48" s="46">
        <v>34</v>
      </c>
      <c r="B48" s="89" t="s">
        <v>39</v>
      </c>
      <c r="C48" s="90">
        <v>6</v>
      </c>
      <c r="D48" s="40">
        <v>197</v>
      </c>
      <c r="E48" s="41">
        <v>1</v>
      </c>
      <c r="F48" s="41">
        <v>2</v>
      </c>
      <c r="G48" s="97">
        <v>2</v>
      </c>
      <c r="H48" s="51">
        <v>13</v>
      </c>
      <c r="I48" s="92" t="s">
        <v>182</v>
      </c>
      <c r="J48" s="93" t="s">
        <v>182</v>
      </c>
      <c r="K48" s="41" t="s">
        <v>182</v>
      </c>
      <c r="L48" s="40" t="s">
        <v>182</v>
      </c>
      <c r="M48" s="92">
        <v>1</v>
      </c>
      <c r="N48" s="91">
        <v>48</v>
      </c>
      <c r="O48" s="92" t="s">
        <v>182</v>
      </c>
      <c r="P48" s="91" t="s">
        <v>182</v>
      </c>
      <c r="Q48" s="92">
        <v>1</v>
      </c>
      <c r="R48" s="41">
        <v>134</v>
      </c>
      <c r="S48" s="92" t="s">
        <v>182</v>
      </c>
      <c r="T48" s="41" t="s">
        <v>182</v>
      </c>
      <c r="U48" s="92" t="s">
        <v>182</v>
      </c>
      <c r="V48" s="41" t="s">
        <v>182</v>
      </c>
      <c r="W48" s="94">
        <v>1</v>
      </c>
    </row>
    <row r="49" spans="1:23" x14ac:dyDescent="0.15">
      <c r="A49" s="46">
        <v>35</v>
      </c>
      <c r="B49" s="89" t="s">
        <v>40</v>
      </c>
      <c r="C49" s="90" t="s">
        <v>182</v>
      </c>
      <c r="D49" s="40" t="s">
        <v>182</v>
      </c>
      <c r="E49" s="51" t="s">
        <v>182</v>
      </c>
      <c r="F49" s="51" t="s">
        <v>182</v>
      </c>
      <c r="G49" s="97" t="s">
        <v>182</v>
      </c>
      <c r="H49" s="51" t="s">
        <v>182</v>
      </c>
      <c r="I49" s="94" t="s">
        <v>182</v>
      </c>
      <c r="J49" s="100" t="s">
        <v>182</v>
      </c>
      <c r="K49" s="51" t="s">
        <v>182</v>
      </c>
      <c r="L49" s="43" t="s">
        <v>182</v>
      </c>
      <c r="M49" s="92" t="s">
        <v>182</v>
      </c>
      <c r="N49" s="91" t="s">
        <v>182</v>
      </c>
      <c r="O49" s="92" t="s">
        <v>182</v>
      </c>
      <c r="P49" s="91" t="s">
        <v>182</v>
      </c>
      <c r="Q49" s="94" t="s">
        <v>182</v>
      </c>
      <c r="R49" s="51" t="s">
        <v>182</v>
      </c>
      <c r="S49" s="94" t="s">
        <v>182</v>
      </c>
      <c r="T49" s="51" t="s">
        <v>182</v>
      </c>
      <c r="U49" s="94" t="s">
        <v>182</v>
      </c>
      <c r="V49" s="51" t="s">
        <v>182</v>
      </c>
      <c r="W49" s="94" t="s">
        <v>182</v>
      </c>
    </row>
    <row r="50" spans="1:23" x14ac:dyDescent="0.15">
      <c r="A50" s="46">
        <v>36</v>
      </c>
      <c r="B50" s="89" t="s">
        <v>41</v>
      </c>
      <c r="C50" s="96">
        <v>16</v>
      </c>
      <c r="D50" s="43">
        <v>152</v>
      </c>
      <c r="E50" s="51">
        <v>10</v>
      </c>
      <c r="F50" s="51">
        <v>21</v>
      </c>
      <c r="G50" s="97">
        <v>2</v>
      </c>
      <c r="H50" s="51">
        <v>11</v>
      </c>
      <c r="I50" s="94">
        <v>1</v>
      </c>
      <c r="J50" s="100">
        <v>18</v>
      </c>
      <c r="K50" s="51">
        <v>2</v>
      </c>
      <c r="L50" s="43">
        <v>49</v>
      </c>
      <c r="M50" s="94" t="s">
        <v>182</v>
      </c>
      <c r="N50" s="97" t="s">
        <v>182</v>
      </c>
      <c r="O50" s="94">
        <v>1</v>
      </c>
      <c r="P50" s="97">
        <v>53</v>
      </c>
      <c r="Q50" s="94" t="s">
        <v>182</v>
      </c>
      <c r="R50" s="51" t="s">
        <v>182</v>
      </c>
      <c r="S50" s="94" t="s">
        <v>182</v>
      </c>
      <c r="T50" s="51" t="s">
        <v>182</v>
      </c>
      <c r="U50" s="94" t="s">
        <v>182</v>
      </c>
      <c r="V50" s="51" t="s">
        <v>182</v>
      </c>
      <c r="W50" s="94" t="s">
        <v>182</v>
      </c>
    </row>
    <row r="51" spans="1:23" x14ac:dyDescent="0.15">
      <c r="A51" s="52" t="s">
        <v>42</v>
      </c>
      <c r="B51" s="89" t="s">
        <v>92</v>
      </c>
      <c r="C51" s="90">
        <v>287</v>
      </c>
      <c r="D51" s="40">
        <v>4124</v>
      </c>
      <c r="E51" s="41">
        <v>149</v>
      </c>
      <c r="F51" s="41">
        <v>298</v>
      </c>
      <c r="G51" s="91">
        <v>49</v>
      </c>
      <c r="H51" s="41">
        <v>322</v>
      </c>
      <c r="I51" s="92">
        <v>36</v>
      </c>
      <c r="J51" s="93">
        <v>485</v>
      </c>
      <c r="K51" s="41">
        <v>17</v>
      </c>
      <c r="L51" s="40">
        <v>416</v>
      </c>
      <c r="M51" s="92">
        <v>16</v>
      </c>
      <c r="N51" s="91">
        <v>582</v>
      </c>
      <c r="O51" s="92">
        <v>9</v>
      </c>
      <c r="P51" s="91">
        <v>615</v>
      </c>
      <c r="Q51" s="92">
        <v>8</v>
      </c>
      <c r="R51" s="41">
        <v>1154</v>
      </c>
      <c r="S51" s="94">
        <v>1</v>
      </c>
      <c r="T51" s="51">
        <v>252</v>
      </c>
      <c r="U51" s="94" t="s">
        <v>182</v>
      </c>
      <c r="V51" s="51" t="s">
        <v>182</v>
      </c>
      <c r="W51" s="92">
        <v>2</v>
      </c>
    </row>
    <row r="52" spans="1:23" x14ac:dyDescent="0.15">
      <c r="A52" s="46">
        <v>37</v>
      </c>
      <c r="B52" s="89" t="s">
        <v>93</v>
      </c>
      <c r="C52" s="90">
        <v>9</v>
      </c>
      <c r="D52" s="40">
        <v>132</v>
      </c>
      <c r="E52" s="41">
        <v>4</v>
      </c>
      <c r="F52" s="41">
        <v>11</v>
      </c>
      <c r="G52" s="91">
        <v>1</v>
      </c>
      <c r="H52" s="41">
        <v>6</v>
      </c>
      <c r="I52" s="92">
        <v>2</v>
      </c>
      <c r="J52" s="93">
        <v>25</v>
      </c>
      <c r="K52" s="41">
        <v>1</v>
      </c>
      <c r="L52" s="40">
        <v>25</v>
      </c>
      <c r="M52" s="92" t="s">
        <v>182</v>
      </c>
      <c r="N52" s="91" t="s">
        <v>182</v>
      </c>
      <c r="O52" s="92">
        <v>1</v>
      </c>
      <c r="P52" s="91">
        <v>65</v>
      </c>
      <c r="Q52" s="92" t="s">
        <v>182</v>
      </c>
      <c r="R52" s="41" t="s">
        <v>182</v>
      </c>
      <c r="S52" s="92" t="s">
        <v>182</v>
      </c>
      <c r="T52" s="41" t="s">
        <v>182</v>
      </c>
      <c r="U52" s="92" t="s">
        <v>182</v>
      </c>
      <c r="V52" s="41" t="s">
        <v>182</v>
      </c>
      <c r="W52" s="92" t="s">
        <v>182</v>
      </c>
    </row>
    <row r="53" spans="1:23" x14ac:dyDescent="0.15">
      <c r="A53" s="46">
        <v>38</v>
      </c>
      <c r="B53" s="89" t="s">
        <v>94</v>
      </c>
      <c r="C53" s="90">
        <v>32</v>
      </c>
      <c r="D53" s="40">
        <v>773</v>
      </c>
      <c r="E53" s="41">
        <v>7</v>
      </c>
      <c r="F53" s="41">
        <v>18</v>
      </c>
      <c r="G53" s="91">
        <v>6</v>
      </c>
      <c r="H53" s="41">
        <v>40</v>
      </c>
      <c r="I53" s="92">
        <v>8</v>
      </c>
      <c r="J53" s="93">
        <v>109</v>
      </c>
      <c r="K53" s="41">
        <v>4</v>
      </c>
      <c r="L53" s="40">
        <v>107</v>
      </c>
      <c r="M53" s="92">
        <v>2</v>
      </c>
      <c r="N53" s="91">
        <v>75</v>
      </c>
      <c r="O53" s="92">
        <v>1</v>
      </c>
      <c r="P53" s="91">
        <v>63</v>
      </c>
      <c r="Q53" s="94">
        <v>3</v>
      </c>
      <c r="R53" s="51">
        <v>361</v>
      </c>
      <c r="S53" s="92" t="s">
        <v>182</v>
      </c>
      <c r="T53" s="41" t="s">
        <v>182</v>
      </c>
      <c r="U53" s="92" t="s">
        <v>182</v>
      </c>
      <c r="V53" s="41" t="s">
        <v>182</v>
      </c>
      <c r="W53" s="94">
        <v>1</v>
      </c>
    </row>
    <row r="54" spans="1:23" x14ac:dyDescent="0.15">
      <c r="A54" s="46">
        <v>39</v>
      </c>
      <c r="B54" s="89" t="s">
        <v>95</v>
      </c>
      <c r="C54" s="90">
        <v>152</v>
      </c>
      <c r="D54" s="40">
        <v>2539</v>
      </c>
      <c r="E54" s="41">
        <v>75</v>
      </c>
      <c r="F54" s="41">
        <v>154</v>
      </c>
      <c r="G54" s="91">
        <v>26</v>
      </c>
      <c r="H54" s="41">
        <v>176</v>
      </c>
      <c r="I54" s="92">
        <v>17</v>
      </c>
      <c r="J54" s="93">
        <v>235</v>
      </c>
      <c r="K54" s="41">
        <v>9</v>
      </c>
      <c r="L54" s="40">
        <v>212</v>
      </c>
      <c r="M54" s="92">
        <v>13</v>
      </c>
      <c r="N54" s="91">
        <v>463</v>
      </c>
      <c r="O54" s="94">
        <v>6</v>
      </c>
      <c r="P54" s="97">
        <v>436</v>
      </c>
      <c r="Q54" s="92">
        <v>4</v>
      </c>
      <c r="R54" s="41">
        <v>611</v>
      </c>
      <c r="S54" s="94">
        <v>1</v>
      </c>
      <c r="T54" s="51">
        <v>252</v>
      </c>
      <c r="U54" s="94" t="s">
        <v>182</v>
      </c>
      <c r="V54" s="51" t="s">
        <v>182</v>
      </c>
      <c r="W54" s="92">
        <v>1</v>
      </c>
    </row>
    <row r="55" spans="1:23" x14ac:dyDescent="0.15">
      <c r="A55" s="46">
        <v>40</v>
      </c>
      <c r="B55" s="89" t="s">
        <v>96</v>
      </c>
      <c r="C55" s="90">
        <v>17</v>
      </c>
      <c r="D55" s="40">
        <v>49</v>
      </c>
      <c r="E55" s="41">
        <v>13</v>
      </c>
      <c r="F55" s="41">
        <v>23</v>
      </c>
      <c r="G55" s="91">
        <v>4</v>
      </c>
      <c r="H55" s="41">
        <v>26</v>
      </c>
      <c r="I55" s="92" t="s">
        <v>182</v>
      </c>
      <c r="J55" s="93" t="s">
        <v>182</v>
      </c>
      <c r="K55" s="41" t="s">
        <v>182</v>
      </c>
      <c r="L55" s="40" t="s">
        <v>182</v>
      </c>
      <c r="M55" s="92" t="s">
        <v>182</v>
      </c>
      <c r="N55" s="91" t="s">
        <v>182</v>
      </c>
      <c r="O55" s="92" t="s">
        <v>182</v>
      </c>
      <c r="P55" s="91" t="s">
        <v>182</v>
      </c>
      <c r="Q55" s="92" t="s">
        <v>182</v>
      </c>
      <c r="R55" s="41" t="s">
        <v>182</v>
      </c>
      <c r="S55" s="94" t="s">
        <v>182</v>
      </c>
      <c r="T55" s="51" t="s">
        <v>182</v>
      </c>
      <c r="U55" s="94" t="s">
        <v>182</v>
      </c>
      <c r="V55" s="51" t="s">
        <v>182</v>
      </c>
      <c r="W55" s="94" t="s">
        <v>182</v>
      </c>
    </row>
    <row r="56" spans="1:23" x14ac:dyDescent="0.15">
      <c r="A56" s="46">
        <v>41</v>
      </c>
      <c r="B56" s="89" t="s">
        <v>97</v>
      </c>
      <c r="C56" s="90">
        <v>75</v>
      </c>
      <c r="D56" s="40">
        <v>614</v>
      </c>
      <c r="E56" s="41">
        <v>49</v>
      </c>
      <c r="F56" s="41">
        <v>91</v>
      </c>
      <c r="G56" s="91">
        <v>12</v>
      </c>
      <c r="H56" s="41">
        <v>74</v>
      </c>
      <c r="I56" s="92">
        <v>8</v>
      </c>
      <c r="J56" s="93">
        <v>100</v>
      </c>
      <c r="K56" s="51">
        <v>3</v>
      </c>
      <c r="L56" s="43">
        <v>72</v>
      </c>
      <c r="M56" s="94">
        <v>1</v>
      </c>
      <c r="N56" s="97">
        <v>44</v>
      </c>
      <c r="O56" s="94">
        <v>1</v>
      </c>
      <c r="P56" s="97">
        <v>51</v>
      </c>
      <c r="Q56" s="94">
        <v>1</v>
      </c>
      <c r="R56" s="51">
        <v>182</v>
      </c>
      <c r="S56" s="94" t="s">
        <v>182</v>
      </c>
      <c r="T56" s="51" t="s">
        <v>182</v>
      </c>
      <c r="U56" s="94" t="s">
        <v>182</v>
      </c>
      <c r="V56" s="51" t="s">
        <v>182</v>
      </c>
      <c r="W56" s="94" t="s">
        <v>182</v>
      </c>
    </row>
    <row r="57" spans="1:23" x14ac:dyDescent="0.15">
      <c r="A57" s="52" t="s">
        <v>43</v>
      </c>
      <c r="B57" s="89" t="s">
        <v>98</v>
      </c>
      <c r="C57" s="90">
        <v>787</v>
      </c>
      <c r="D57" s="40">
        <v>15233</v>
      </c>
      <c r="E57" s="41">
        <v>188</v>
      </c>
      <c r="F57" s="41">
        <v>439</v>
      </c>
      <c r="G57" s="91">
        <v>169</v>
      </c>
      <c r="H57" s="41">
        <v>1180</v>
      </c>
      <c r="I57" s="92">
        <v>212</v>
      </c>
      <c r="J57" s="93">
        <v>2867</v>
      </c>
      <c r="K57" s="41">
        <v>81</v>
      </c>
      <c r="L57" s="40">
        <v>1913</v>
      </c>
      <c r="M57" s="92">
        <v>74</v>
      </c>
      <c r="N57" s="91">
        <v>2724</v>
      </c>
      <c r="O57" s="94">
        <v>39</v>
      </c>
      <c r="P57" s="97">
        <v>2738</v>
      </c>
      <c r="Q57" s="92">
        <v>10</v>
      </c>
      <c r="R57" s="41">
        <v>1393</v>
      </c>
      <c r="S57" s="94">
        <v>3</v>
      </c>
      <c r="T57" s="51">
        <v>665</v>
      </c>
      <c r="U57" s="94">
        <v>2</v>
      </c>
      <c r="V57" s="51">
        <v>1314</v>
      </c>
      <c r="W57" s="94">
        <v>9</v>
      </c>
    </row>
    <row r="58" spans="1:23" x14ac:dyDescent="0.15">
      <c r="A58" s="46">
        <v>42</v>
      </c>
      <c r="B58" s="63" t="s">
        <v>99</v>
      </c>
      <c r="C58" s="90">
        <v>49</v>
      </c>
      <c r="D58" s="40">
        <v>1123</v>
      </c>
      <c r="E58" s="41">
        <v>12</v>
      </c>
      <c r="F58" s="41">
        <v>29</v>
      </c>
      <c r="G58" s="91">
        <v>6</v>
      </c>
      <c r="H58" s="41">
        <v>50</v>
      </c>
      <c r="I58" s="92">
        <v>14</v>
      </c>
      <c r="J58" s="93">
        <v>174</v>
      </c>
      <c r="K58" s="41">
        <v>5</v>
      </c>
      <c r="L58" s="40">
        <v>118</v>
      </c>
      <c r="M58" s="92">
        <v>3</v>
      </c>
      <c r="N58" s="91">
        <v>110</v>
      </c>
      <c r="O58" s="92">
        <v>4</v>
      </c>
      <c r="P58" s="91">
        <v>288</v>
      </c>
      <c r="Q58" s="92">
        <v>1</v>
      </c>
      <c r="R58" s="41">
        <v>130</v>
      </c>
      <c r="S58" s="92">
        <v>1</v>
      </c>
      <c r="T58" s="41">
        <v>224</v>
      </c>
      <c r="U58" s="94" t="s">
        <v>182</v>
      </c>
      <c r="V58" s="51" t="s">
        <v>182</v>
      </c>
      <c r="W58" s="92">
        <v>3</v>
      </c>
    </row>
    <row r="59" spans="1:23" x14ac:dyDescent="0.15">
      <c r="A59" s="53">
        <v>43</v>
      </c>
      <c r="B59" s="63" t="s">
        <v>44</v>
      </c>
      <c r="C59" s="90">
        <v>170</v>
      </c>
      <c r="D59" s="40">
        <v>2920</v>
      </c>
      <c r="E59" s="41">
        <v>35</v>
      </c>
      <c r="F59" s="41">
        <v>89</v>
      </c>
      <c r="G59" s="91">
        <v>40</v>
      </c>
      <c r="H59" s="41">
        <v>274</v>
      </c>
      <c r="I59" s="92">
        <v>53</v>
      </c>
      <c r="J59" s="93">
        <v>721</v>
      </c>
      <c r="K59" s="41">
        <v>16</v>
      </c>
      <c r="L59" s="40">
        <v>384</v>
      </c>
      <c r="M59" s="92">
        <v>18</v>
      </c>
      <c r="N59" s="91">
        <v>668</v>
      </c>
      <c r="O59" s="92">
        <v>5</v>
      </c>
      <c r="P59" s="91">
        <v>346</v>
      </c>
      <c r="Q59" s="92">
        <v>3</v>
      </c>
      <c r="R59" s="41">
        <v>438</v>
      </c>
      <c r="S59" s="94" t="s">
        <v>182</v>
      </c>
      <c r="T59" s="51" t="s">
        <v>182</v>
      </c>
      <c r="U59" s="94" t="s">
        <v>182</v>
      </c>
      <c r="V59" s="51" t="s">
        <v>182</v>
      </c>
      <c r="W59" s="94" t="s">
        <v>182</v>
      </c>
    </row>
    <row r="60" spans="1:23" x14ac:dyDescent="0.15">
      <c r="A60" s="53">
        <v>44</v>
      </c>
      <c r="B60" s="63" t="s">
        <v>45</v>
      </c>
      <c r="C60" s="90">
        <v>452</v>
      </c>
      <c r="D60" s="40">
        <v>8842</v>
      </c>
      <c r="E60" s="41">
        <v>102</v>
      </c>
      <c r="F60" s="41">
        <v>237</v>
      </c>
      <c r="G60" s="91">
        <v>99</v>
      </c>
      <c r="H60" s="41">
        <v>690</v>
      </c>
      <c r="I60" s="92">
        <v>114</v>
      </c>
      <c r="J60" s="93">
        <v>1587</v>
      </c>
      <c r="K60" s="41">
        <v>49</v>
      </c>
      <c r="L60" s="40">
        <v>1158</v>
      </c>
      <c r="M60" s="92">
        <v>48</v>
      </c>
      <c r="N60" s="91">
        <v>1770</v>
      </c>
      <c r="O60" s="92">
        <v>28</v>
      </c>
      <c r="P60" s="91">
        <v>1979</v>
      </c>
      <c r="Q60" s="92">
        <v>4</v>
      </c>
      <c r="R60" s="41">
        <v>513</v>
      </c>
      <c r="S60" s="94">
        <v>2</v>
      </c>
      <c r="T60" s="51">
        <v>441</v>
      </c>
      <c r="U60" s="94">
        <v>1</v>
      </c>
      <c r="V60" s="51">
        <v>467</v>
      </c>
      <c r="W60" s="94">
        <v>5</v>
      </c>
    </row>
    <row r="61" spans="1:23" s="146" customFormat="1" x14ac:dyDescent="0.15">
      <c r="A61" s="53">
        <v>45</v>
      </c>
      <c r="B61" s="19" t="s">
        <v>46</v>
      </c>
      <c r="C61" s="90">
        <v>3</v>
      </c>
      <c r="D61" s="40">
        <v>12</v>
      </c>
      <c r="E61" s="41">
        <v>2</v>
      </c>
      <c r="F61" s="41">
        <v>2</v>
      </c>
      <c r="G61" s="91" t="s">
        <v>182</v>
      </c>
      <c r="H61" s="41" t="s">
        <v>182</v>
      </c>
      <c r="I61" s="92">
        <v>1</v>
      </c>
      <c r="J61" s="93">
        <v>10</v>
      </c>
      <c r="K61" s="41" t="s">
        <v>182</v>
      </c>
      <c r="L61" s="40" t="s">
        <v>182</v>
      </c>
      <c r="M61" s="92" t="s">
        <v>182</v>
      </c>
      <c r="N61" s="91" t="s">
        <v>182</v>
      </c>
      <c r="O61" s="92" t="s">
        <v>182</v>
      </c>
      <c r="P61" s="91" t="s">
        <v>182</v>
      </c>
      <c r="Q61" s="92" t="s">
        <v>182</v>
      </c>
      <c r="R61" s="41" t="s">
        <v>182</v>
      </c>
      <c r="S61" s="92" t="s">
        <v>182</v>
      </c>
      <c r="T61" s="41" t="s">
        <v>182</v>
      </c>
      <c r="U61" s="94" t="s">
        <v>182</v>
      </c>
      <c r="V61" s="51" t="s">
        <v>182</v>
      </c>
      <c r="W61" s="92" t="s">
        <v>182</v>
      </c>
    </row>
    <row r="62" spans="1:23" x14ac:dyDescent="0.15">
      <c r="A62" s="109">
        <v>46</v>
      </c>
      <c r="B62" s="110" t="s">
        <v>47</v>
      </c>
      <c r="C62" s="90">
        <v>3</v>
      </c>
      <c r="D62" s="40">
        <v>50</v>
      </c>
      <c r="E62" s="41" t="s">
        <v>182</v>
      </c>
      <c r="F62" s="41" t="s">
        <v>182</v>
      </c>
      <c r="G62" s="91">
        <v>2</v>
      </c>
      <c r="H62" s="41">
        <v>13</v>
      </c>
      <c r="I62" s="94" t="s">
        <v>182</v>
      </c>
      <c r="J62" s="51" t="s">
        <v>182</v>
      </c>
      <c r="K62" s="51" t="s">
        <v>182</v>
      </c>
      <c r="L62" s="43" t="s">
        <v>182</v>
      </c>
      <c r="M62" s="94">
        <v>1</v>
      </c>
      <c r="N62" s="97">
        <v>37</v>
      </c>
      <c r="O62" s="94" t="s">
        <v>182</v>
      </c>
      <c r="P62" s="97" t="s">
        <v>182</v>
      </c>
      <c r="Q62" s="94" t="s">
        <v>182</v>
      </c>
      <c r="R62" s="51" t="s">
        <v>182</v>
      </c>
      <c r="S62" s="94" t="s">
        <v>182</v>
      </c>
      <c r="T62" s="51" t="s">
        <v>182</v>
      </c>
      <c r="U62" s="94" t="s">
        <v>182</v>
      </c>
      <c r="V62" s="51" t="s">
        <v>182</v>
      </c>
      <c r="W62" s="94" t="s">
        <v>182</v>
      </c>
    </row>
    <row r="63" spans="1:23" x14ac:dyDescent="0.15">
      <c r="A63" s="109">
        <v>47</v>
      </c>
      <c r="B63" s="110" t="s">
        <v>48</v>
      </c>
      <c r="C63" s="90">
        <v>29</v>
      </c>
      <c r="D63" s="40">
        <v>273</v>
      </c>
      <c r="E63" s="51">
        <v>9</v>
      </c>
      <c r="F63" s="51">
        <v>20</v>
      </c>
      <c r="G63" s="97">
        <v>11</v>
      </c>
      <c r="H63" s="51">
        <v>77</v>
      </c>
      <c r="I63" s="92">
        <v>6</v>
      </c>
      <c r="J63" s="41">
        <v>80</v>
      </c>
      <c r="K63" s="51">
        <v>2</v>
      </c>
      <c r="L63" s="43">
        <v>48</v>
      </c>
      <c r="M63" s="94">
        <v>1</v>
      </c>
      <c r="N63" s="97">
        <v>48</v>
      </c>
      <c r="O63" s="94" t="s">
        <v>182</v>
      </c>
      <c r="P63" s="97" t="s">
        <v>182</v>
      </c>
      <c r="Q63" s="94" t="s">
        <v>182</v>
      </c>
      <c r="R63" s="51" t="s">
        <v>182</v>
      </c>
      <c r="S63" s="94" t="s">
        <v>182</v>
      </c>
      <c r="T63" s="51" t="s">
        <v>182</v>
      </c>
      <c r="U63" s="92" t="s">
        <v>182</v>
      </c>
      <c r="V63" s="51" t="s">
        <v>182</v>
      </c>
      <c r="W63" s="94" t="s">
        <v>182</v>
      </c>
    </row>
    <row r="64" spans="1:23" x14ac:dyDescent="0.15">
      <c r="A64" s="111">
        <v>48</v>
      </c>
      <c r="B64" s="108" t="s">
        <v>100</v>
      </c>
      <c r="C64" s="90">
        <v>78</v>
      </c>
      <c r="D64" s="40">
        <v>1018</v>
      </c>
      <c r="E64" s="41">
        <v>28</v>
      </c>
      <c r="F64" s="41">
        <v>62</v>
      </c>
      <c r="G64" s="91">
        <v>11</v>
      </c>
      <c r="H64" s="41">
        <v>76</v>
      </c>
      <c r="I64" s="92">
        <v>24</v>
      </c>
      <c r="J64" s="41">
        <v>295</v>
      </c>
      <c r="K64" s="41">
        <v>8</v>
      </c>
      <c r="L64" s="40">
        <v>180</v>
      </c>
      <c r="M64" s="92">
        <v>3</v>
      </c>
      <c r="N64" s="91">
        <v>91</v>
      </c>
      <c r="O64" s="94">
        <v>2</v>
      </c>
      <c r="P64" s="97">
        <v>125</v>
      </c>
      <c r="Q64" s="94">
        <v>1</v>
      </c>
      <c r="R64" s="51">
        <v>189</v>
      </c>
      <c r="S64" s="94" t="s">
        <v>182</v>
      </c>
      <c r="T64" s="51" t="s">
        <v>182</v>
      </c>
      <c r="U64" s="94" t="s">
        <v>182</v>
      </c>
      <c r="V64" s="51" t="s">
        <v>182</v>
      </c>
      <c r="W64" s="92">
        <v>1</v>
      </c>
    </row>
    <row r="65" spans="1:23" x14ac:dyDescent="0.15">
      <c r="A65" s="53">
        <v>49</v>
      </c>
      <c r="B65" s="63" t="s">
        <v>101</v>
      </c>
      <c r="C65" s="90">
        <v>2</v>
      </c>
      <c r="D65" s="40">
        <v>970</v>
      </c>
      <c r="E65" s="41" t="s">
        <v>182</v>
      </c>
      <c r="F65" s="41" t="s">
        <v>182</v>
      </c>
      <c r="G65" s="91" t="s">
        <v>182</v>
      </c>
      <c r="H65" s="41" t="s">
        <v>182</v>
      </c>
      <c r="I65" s="92" t="s">
        <v>182</v>
      </c>
      <c r="J65" s="41" t="s">
        <v>182</v>
      </c>
      <c r="K65" s="41" t="s">
        <v>182</v>
      </c>
      <c r="L65" s="40" t="s">
        <v>182</v>
      </c>
      <c r="M65" s="92" t="s">
        <v>182</v>
      </c>
      <c r="N65" s="91" t="s">
        <v>182</v>
      </c>
      <c r="O65" s="92" t="s">
        <v>182</v>
      </c>
      <c r="P65" s="91" t="s">
        <v>182</v>
      </c>
      <c r="Q65" s="94">
        <v>1</v>
      </c>
      <c r="R65" s="51">
        <v>123</v>
      </c>
      <c r="S65" s="94" t="s">
        <v>182</v>
      </c>
      <c r="T65" s="51" t="s">
        <v>182</v>
      </c>
      <c r="U65" s="94">
        <v>1</v>
      </c>
      <c r="V65" s="51">
        <v>847</v>
      </c>
      <c r="W65" s="92" t="s">
        <v>182</v>
      </c>
    </row>
    <row r="66" spans="1:23" x14ac:dyDescent="0.15">
      <c r="A66" s="112" t="s">
        <v>49</v>
      </c>
      <c r="B66" s="63" t="s">
        <v>168</v>
      </c>
      <c r="C66" s="90">
        <v>9999</v>
      </c>
      <c r="D66" s="40">
        <v>71342</v>
      </c>
      <c r="E66" s="41">
        <v>6143</v>
      </c>
      <c r="F66" s="41">
        <v>13702</v>
      </c>
      <c r="G66" s="91">
        <v>1989</v>
      </c>
      <c r="H66" s="41">
        <v>13022</v>
      </c>
      <c r="I66" s="92">
        <v>1125</v>
      </c>
      <c r="J66" s="93">
        <v>15211</v>
      </c>
      <c r="K66" s="41">
        <v>297</v>
      </c>
      <c r="L66" s="40">
        <v>6983</v>
      </c>
      <c r="M66" s="92">
        <v>190</v>
      </c>
      <c r="N66" s="91">
        <v>7152</v>
      </c>
      <c r="O66" s="92">
        <v>117</v>
      </c>
      <c r="P66" s="91">
        <v>8009</v>
      </c>
      <c r="Q66" s="92">
        <v>48</v>
      </c>
      <c r="R66" s="41">
        <v>5963</v>
      </c>
      <c r="S66" s="92">
        <v>4</v>
      </c>
      <c r="T66" s="41">
        <v>997</v>
      </c>
      <c r="U66" s="92">
        <v>1</v>
      </c>
      <c r="V66" s="41">
        <v>303</v>
      </c>
      <c r="W66" s="92">
        <v>85</v>
      </c>
    </row>
    <row r="67" spans="1:23" x14ac:dyDescent="0.15">
      <c r="A67" s="53">
        <v>50</v>
      </c>
      <c r="B67" s="63" t="s">
        <v>50</v>
      </c>
      <c r="C67" s="90">
        <v>7</v>
      </c>
      <c r="D67" s="40">
        <v>63</v>
      </c>
      <c r="E67" s="41">
        <v>2</v>
      </c>
      <c r="F67" s="41">
        <v>5</v>
      </c>
      <c r="G67" s="91">
        <v>3</v>
      </c>
      <c r="H67" s="41">
        <v>26</v>
      </c>
      <c r="I67" s="92">
        <v>2</v>
      </c>
      <c r="J67" s="93">
        <v>32</v>
      </c>
      <c r="K67" s="41" t="s">
        <v>182</v>
      </c>
      <c r="L67" s="40" t="s">
        <v>182</v>
      </c>
      <c r="M67" s="94" t="s">
        <v>182</v>
      </c>
      <c r="N67" s="97" t="s">
        <v>182</v>
      </c>
      <c r="O67" s="92" t="s">
        <v>182</v>
      </c>
      <c r="P67" s="91" t="s">
        <v>182</v>
      </c>
      <c r="Q67" s="94" t="s">
        <v>182</v>
      </c>
      <c r="R67" s="51" t="s">
        <v>182</v>
      </c>
      <c r="S67" s="94" t="s">
        <v>182</v>
      </c>
      <c r="T67" s="51" t="s">
        <v>182</v>
      </c>
      <c r="U67" s="94" t="s">
        <v>182</v>
      </c>
      <c r="V67" s="51" t="s">
        <v>182</v>
      </c>
      <c r="W67" s="94" t="s">
        <v>182</v>
      </c>
    </row>
    <row r="68" spans="1:23" x14ac:dyDescent="0.15">
      <c r="A68" s="53">
        <v>51</v>
      </c>
      <c r="B68" s="63" t="s">
        <v>103</v>
      </c>
      <c r="C68" s="90">
        <v>135</v>
      </c>
      <c r="D68" s="40">
        <v>884</v>
      </c>
      <c r="E68" s="41">
        <v>92</v>
      </c>
      <c r="F68" s="41">
        <v>200</v>
      </c>
      <c r="G68" s="91">
        <v>25</v>
      </c>
      <c r="H68" s="41">
        <v>163</v>
      </c>
      <c r="I68" s="92">
        <v>11</v>
      </c>
      <c r="J68" s="93">
        <v>160</v>
      </c>
      <c r="K68" s="41">
        <v>3</v>
      </c>
      <c r="L68" s="40">
        <v>75</v>
      </c>
      <c r="M68" s="92">
        <v>3</v>
      </c>
      <c r="N68" s="91">
        <v>126</v>
      </c>
      <c r="O68" s="92" t="s">
        <v>182</v>
      </c>
      <c r="P68" s="91" t="s">
        <v>182</v>
      </c>
      <c r="Q68" s="94">
        <v>1</v>
      </c>
      <c r="R68" s="51">
        <v>160</v>
      </c>
      <c r="S68" s="94" t="s">
        <v>182</v>
      </c>
      <c r="T68" s="51" t="s">
        <v>182</v>
      </c>
      <c r="U68" s="94" t="s">
        <v>182</v>
      </c>
      <c r="V68" s="51" t="s">
        <v>182</v>
      </c>
      <c r="W68" s="94" t="s">
        <v>182</v>
      </c>
    </row>
    <row r="69" spans="1:23" x14ac:dyDescent="0.15">
      <c r="A69" s="53">
        <v>52</v>
      </c>
      <c r="B69" s="63" t="s">
        <v>104</v>
      </c>
      <c r="C69" s="90">
        <v>539</v>
      </c>
      <c r="D69" s="40">
        <v>5051</v>
      </c>
      <c r="E69" s="41">
        <v>282</v>
      </c>
      <c r="F69" s="41">
        <v>671</v>
      </c>
      <c r="G69" s="91">
        <v>119</v>
      </c>
      <c r="H69" s="41">
        <v>792</v>
      </c>
      <c r="I69" s="92">
        <v>77</v>
      </c>
      <c r="J69" s="93">
        <v>1061</v>
      </c>
      <c r="K69" s="41">
        <v>27</v>
      </c>
      <c r="L69" s="40">
        <v>642</v>
      </c>
      <c r="M69" s="92">
        <v>17</v>
      </c>
      <c r="N69" s="91">
        <v>632</v>
      </c>
      <c r="O69" s="92">
        <v>10</v>
      </c>
      <c r="P69" s="91">
        <v>724</v>
      </c>
      <c r="Q69" s="92">
        <v>4</v>
      </c>
      <c r="R69" s="41">
        <v>529</v>
      </c>
      <c r="S69" s="92" t="s">
        <v>182</v>
      </c>
      <c r="T69" s="41" t="s">
        <v>182</v>
      </c>
      <c r="U69" s="94" t="s">
        <v>182</v>
      </c>
      <c r="V69" s="51" t="s">
        <v>182</v>
      </c>
      <c r="W69" s="94">
        <v>3</v>
      </c>
    </row>
    <row r="70" spans="1:23" x14ac:dyDescent="0.15">
      <c r="A70" s="53">
        <v>53</v>
      </c>
      <c r="B70" s="63" t="s">
        <v>105</v>
      </c>
      <c r="C70" s="90">
        <v>484</v>
      </c>
      <c r="D70" s="40">
        <v>3141</v>
      </c>
      <c r="E70" s="41">
        <v>270</v>
      </c>
      <c r="F70" s="41">
        <v>660</v>
      </c>
      <c r="G70" s="91">
        <v>116</v>
      </c>
      <c r="H70" s="41">
        <v>752</v>
      </c>
      <c r="I70" s="92">
        <v>73</v>
      </c>
      <c r="J70" s="93">
        <v>930</v>
      </c>
      <c r="K70" s="41">
        <v>13</v>
      </c>
      <c r="L70" s="40">
        <v>312</v>
      </c>
      <c r="M70" s="92">
        <v>6</v>
      </c>
      <c r="N70" s="91">
        <v>245</v>
      </c>
      <c r="O70" s="92">
        <v>4</v>
      </c>
      <c r="P70" s="91">
        <v>242</v>
      </c>
      <c r="Q70" s="94" t="s">
        <v>182</v>
      </c>
      <c r="R70" s="51" t="s">
        <v>182</v>
      </c>
      <c r="S70" s="94" t="s">
        <v>182</v>
      </c>
      <c r="T70" s="51" t="s">
        <v>182</v>
      </c>
      <c r="U70" s="94" t="s">
        <v>182</v>
      </c>
      <c r="V70" s="51" t="s">
        <v>182</v>
      </c>
      <c r="W70" s="94">
        <v>2</v>
      </c>
    </row>
    <row r="71" spans="1:23" x14ac:dyDescent="0.15">
      <c r="A71" s="53">
        <v>54</v>
      </c>
      <c r="B71" s="63" t="s">
        <v>106</v>
      </c>
      <c r="C71" s="90">
        <v>500</v>
      </c>
      <c r="D71" s="40">
        <v>3592</v>
      </c>
      <c r="E71" s="41">
        <v>254</v>
      </c>
      <c r="F71" s="41">
        <v>595</v>
      </c>
      <c r="G71" s="91">
        <v>154</v>
      </c>
      <c r="H71" s="41">
        <v>1013</v>
      </c>
      <c r="I71" s="92">
        <v>48</v>
      </c>
      <c r="J71" s="93">
        <v>624</v>
      </c>
      <c r="K71" s="41">
        <v>23</v>
      </c>
      <c r="L71" s="40">
        <v>549</v>
      </c>
      <c r="M71" s="92">
        <v>9</v>
      </c>
      <c r="N71" s="91">
        <v>323</v>
      </c>
      <c r="O71" s="92">
        <v>6</v>
      </c>
      <c r="P71" s="91">
        <v>387</v>
      </c>
      <c r="Q71" s="92">
        <v>1</v>
      </c>
      <c r="R71" s="41">
        <v>101</v>
      </c>
      <c r="S71" s="94" t="s">
        <v>182</v>
      </c>
      <c r="T71" s="51" t="s">
        <v>182</v>
      </c>
      <c r="U71" s="94" t="s">
        <v>182</v>
      </c>
      <c r="V71" s="51" t="s">
        <v>182</v>
      </c>
      <c r="W71" s="92">
        <v>5</v>
      </c>
    </row>
    <row r="72" spans="1:23" x14ac:dyDescent="0.15">
      <c r="A72" s="53">
        <v>55</v>
      </c>
      <c r="B72" s="63" t="s">
        <v>107</v>
      </c>
      <c r="C72" s="90">
        <v>654</v>
      </c>
      <c r="D72" s="40">
        <v>4919</v>
      </c>
      <c r="E72" s="41">
        <v>375</v>
      </c>
      <c r="F72" s="41">
        <v>851</v>
      </c>
      <c r="G72" s="91">
        <v>171</v>
      </c>
      <c r="H72" s="41">
        <v>1128</v>
      </c>
      <c r="I72" s="92">
        <v>66</v>
      </c>
      <c r="J72" s="93">
        <v>879</v>
      </c>
      <c r="K72" s="41">
        <v>17</v>
      </c>
      <c r="L72" s="40">
        <v>388</v>
      </c>
      <c r="M72" s="92">
        <v>9</v>
      </c>
      <c r="N72" s="91">
        <v>323</v>
      </c>
      <c r="O72" s="92">
        <v>10</v>
      </c>
      <c r="P72" s="91">
        <v>685</v>
      </c>
      <c r="Q72" s="92">
        <v>3</v>
      </c>
      <c r="R72" s="41">
        <v>362</v>
      </c>
      <c r="S72" s="94" t="s">
        <v>182</v>
      </c>
      <c r="T72" s="51" t="s">
        <v>182</v>
      </c>
      <c r="U72" s="94">
        <v>1</v>
      </c>
      <c r="V72" s="51">
        <v>303</v>
      </c>
      <c r="W72" s="94">
        <v>2</v>
      </c>
    </row>
    <row r="73" spans="1:23" x14ac:dyDescent="0.15">
      <c r="A73" s="53">
        <v>56</v>
      </c>
      <c r="B73" s="63" t="s">
        <v>51</v>
      </c>
      <c r="C73" s="90">
        <v>22</v>
      </c>
      <c r="D73" s="40">
        <v>1662</v>
      </c>
      <c r="E73" s="41">
        <v>2</v>
      </c>
      <c r="F73" s="41">
        <v>7</v>
      </c>
      <c r="G73" s="91">
        <v>6</v>
      </c>
      <c r="H73" s="41">
        <v>43</v>
      </c>
      <c r="I73" s="92">
        <v>3</v>
      </c>
      <c r="J73" s="93">
        <v>41</v>
      </c>
      <c r="K73" s="41" t="s">
        <v>182</v>
      </c>
      <c r="L73" s="40" t="s">
        <v>182</v>
      </c>
      <c r="M73" s="94">
        <v>1</v>
      </c>
      <c r="N73" s="97">
        <v>43</v>
      </c>
      <c r="O73" s="92">
        <v>3</v>
      </c>
      <c r="P73" s="91">
        <v>221</v>
      </c>
      <c r="Q73" s="92">
        <v>4</v>
      </c>
      <c r="R73" s="41">
        <v>549</v>
      </c>
      <c r="S73" s="92">
        <v>3</v>
      </c>
      <c r="T73" s="41">
        <v>758</v>
      </c>
      <c r="U73" s="92" t="s">
        <v>182</v>
      </c>
      <c r="V73" s="41" t="s">
        <v>182</v>
      </c>
      <c r="W73" s="94" t="s">
        <v>182</v>
      </c>
    </row>
    <row r="74" spans="1:23" x14ac:dyDescent="0.15">
      <c r="A74" s="53">
        <v>57</v>
      </c>
      <c r="B74" s="63" t="s">
        <v>52</v>
      </c>
      <c r="C74" s="90">
        <v>999</v>
      </c>
      <c r="D74" s="40">
        <v>3946</v>
      </c>
      <c r="E74" s="41">
        <v>735</v>
      </c>
      <c r="F74" s="41">
        <v>1569</v>
      </c>
      <c r="G74" s="91">
        <v>179</v>
      </c>
      <c r="H74" s="41">
        <v>1153</v>
      </c>
      <c r="I74" s="92">
        <v>53</v>
      </c>
      <c r="J74" s="93">
        <v>684</v>
      </c>
      <c r="K74" s="41">
        <v>5</v>
      </c>
      <c r="L74" s="40">
        <v>110</v>
      </c>
      <c r="M74" s="92">
        <v>5</v>
      </c>
      <c r="N74" s="91">
        <v>179</v>
      </c>
      <c r="O74" s="92">
        <v>4</v>
      </c>
      <c r="P74" s="91">
        <v>251</v>
      </c>
      <c r="Q74" s="94" t="s">
        <v>182</v>
      </c>
      <c r="R74" s="51" t="s">
        <v>182</v>
      </c>
      <c r="S74" s="92" t="s">
        <v>182</v>
      </c>
      <c r="T74" s="41" t="s">
        <v>182</v>
      </c>
      <c r="U74" s="94" t="s">
        <v>182</v>
      </c>
      <c r="V74" s="51" t="s">
        <v>182</v>
      </c>
      <c r="W74" s="92">
        <v>18</v>
      </c>
    </row>
    <row r="75" spans="1:23" x14ac:dyDescent="0.15">
      <c r="A75" s="53">
        <v>58</v>
      </c>
      <c r="B75" s="63" t="s">
        <v>53</v>
      </c>
      <c r="C75" s="90">
        <v>2369</v>
      </c>
      <c r="D75" s="40">
        <v>22194</v>
      </c>
      <c r="E75" s="41">
        <v>1366</v>
      </c>
      <c r="F75" s="41">
        <v>2921</v>
      </c>
      <c r="G75" s="91">
        <v>348</v>
      </c>
      <c r="H75" s="41">
        <v>2312</v>
      </c>
      <c r="I75" s="92">
        <v>413</v>
      </c>
      <c r="J75" s="93">
        <v>5815</v>
      </c>
      <c r="K75" s="41">
        <v>98</v>
      </c>
      <c r="L75" s="40">
        <v>2270</v>
      </c>
      <c r="M75" s="92">
        <v>49</v>
      </c>
      <c r="N75" s="91">
        <v>1849</v>
      </c>
      <c r="O75" s="92">
        <v>48</v>
      </c>
      <c r="P75" s="91">
        <v>3496</v>
      </c>
      <c r="Q75" s="92">
        <v>27</v>
      </c>
      <c r="R75" s="41">
        <v>3292</v>
      </c>
      <c r="S75" s="92">
        <v>1</v>
      </c>
      <c r="T75" s="41">
        <v>239</v>
      </c>
      <c r="U75" s="94" t="s">
        <v>182</v>
      </c>
      <c r="V75" s="51" t="s">
        <v>182</v>
      </c>
      <c r="W75" s="92">
        <v>19</v>
      </c>
    </row>
    <row r="76" spans="1:23" x14ac:dyDescent="0.15">
      <c r="A76" s="53">
        <v>59</v>
      </c>
      <c r="B76" s="63" t="s">
        <v>108</v>
      </c>
      <c r="C76" s="90">
        <v>1074</v>
      </c>
      <c r="D76" s="40">
        <v>5995</v>
      </c>
      <c r="E76" s="41">
        <v>690</v>
      </c>
      <c r="F76" s="41">
        <v>1467</v>
      </c>
      <c r="G76" s="91">
        <v>190</v>
      </c>
      <c r="H76" s="41">
        <v>1232</v>
      </c>
      <c r="I76" s="92">
        <v>123</v>
      </c>
      <c r="J76" s="93">
        <v>1675</v>
      </c>
      <c r="K76" s="41">
        <v>26</v>
      </c>
      <c r="L76" s="40">
        <v>606</v>
      </c>
      <c r="M76" s="92">
        <v>22</v>
      </c>
      <c r="N76" s="91">
        <v>812</v>
      </c>
      <c r="O76" s="92">
        <v>3</v>
      </c>
      <c r="P76" s="91">
        <v>203</v>
      </c>
      <c r="Q76" s="94" t="s">
        <v>182</v>
      </c>
      <c r="R76" s="51" t="s">
        <v>182</v>
      </c>
      <c r="S76" s="94" t="s">
        <v>182</v>
      </c>
      <c r="T76" s="51" t="s">
        <v>182</v>
      </c>
      <c r="U76" s="94" t="s">
        <v>182</v>
      </c>
      <c r="V76" s="51" t="s">
        <v>182</v>
      </c>
      <c r="W76" s="94">
        <v>20</v>
      </c>
    </row>
    <row r="77" spans="1:23" x14ac:dyDescent="0.15">
      <c r="A77" s="53">
        <v>60</v>
      </c>
      <c r="B77" s="63" t="s">
        <v>54</v>
      </c>
      <c r="C77" s="90">
        <v>2969</v>
      </c>
      <c r="D77" s="40">
        <v>17859</v>
      </c>
      <c r="E77" s="41">
        <v>1913</v>
      </c>
      <c r="F77" s="41">
        <v>4461</v>
      </c>
      <c r="G77" s="91">
        <v>642</v>
      </c>
      <c r="H77" s="41">
        <v>4162</v>
      </c>
      <c r="I77" s="92">
        <v>231</v>
      </c>
      <c r="J77" s="93">
        <v>2978</v>
      </c>
      <c r="K77" s="41">
        <v>77</v>
      </c>
      <c r="L77" s="40">
        <v>1843</v>
      </c>
      <c r="M77" s="92">
        <v>59</v>
      </c>
      <c r="N77" s="91">
        <v>2225</v>
      </c>
      <c r="O77" s="92">
        <v>25</v>
      </c>
      <c r="P77" s="91">
        <v>1553</v>
      </c>
      <c r="Q77" s="94">
        <v>6</v>
      </c>
      <c r="R77" s="51">
        <v>637</v>
      </c>
      <c r="S77" s="94" t="s">
        <v>182</v>
      </c>
      <c r="T77" s="51" t="s">
        <v>182</v>
      </c>
      <c r="U77" s="94" t="s">
        <v>182</v>
      </c>
      <c r="V77" s="51" t="s">
        <v>182</v>
      </c>
      <c r="W77" s="92">
        <v>16</v>
      </c>
    </row>
    <row r="78" spans="1:23" x14ac:dyDescent="0.15">
      <c r="A78" s="53">
        <v>61</v>
      </c>
      <c r="B78" s="63" t="s">
        <v>109</v>
      </c>
      <c r="C78" s="90">
        <v>244</v>
      </c>
      <c r="D78" s="40">
        <v>2020</v>
      </c>
      <c r="E78" s="41">
        <v>160</v>
      </c>
      <c r="F78" s="41">
        <v>289</v>
      </c>
      <c r="G78" s="91">
        <v>36</v>
      </c>
      <c r="H78" s="41">
        <v>246</v>
      </c>
      <c r="I78" s="92">
        <v>24</v>
      </c>
      <c r="J78" s="93">
        <v>322</v>
      </c>
      <c r="K78" s="41">
        <v>8</v>
      </c>
      <c r="L78" s="40">
        <v>188</v>
      </c>
      <c r="M78" s="92">
        <v>10</v>
      </c>
      <c r="N78" s="91">
        <v>395</v>
      </c>
      <c r="O78" s="92">
        <v>4</v>
      </c>
      <c r="P78" s="91">
        <v>247</v>
      </c>
      <c r="Q78" s="92">
        <v>2</v>
      </c>
      <c r="R78" s="41">
        <v>333</v>
      </c>
      <c r="S78" s="94" t="s">
        <v>182</v>
      </c>
      <c r="T78" s="51" t="s">
        <v>182</v>
      </c>
      <c r="U78" s="94" t="s">
        <v>182</v>
      </c>
      <c r="V78" s="51" t="s">
        <v>182</v>
      </c>
      <c r="W78" s="92" t="s">
        <v>182</v>
      </c>
    </row>
    <row r="79" spans="1:23" x14ac:dyDescent="0.15">
      <c r="A79" s="112" t="s">
        <v>55</v>
      </c>
      <c r="B79" s="63" t="s">
        <v>110</v>
      </c>
      <c r="C79" s="90">
        <v>631</v>
      </c>
      <c r="D79" s="40">
        <v>8766</v>
      </c>
      <c r="E79" s="41">
        <v>218</v>
      </c>
      <c r="F79" s="41">
        <v>492</v>
      </c>
      <c r="G79" s="91">
        <v>140</v>
      </c>
      <c r="H79" s="41">
        <v>1019</v>
      </c>
      <c r="I79" s="92">
        <v>142</v>
      </c>
      <c r="J79" s="93">
        <v>1956</v>
      </c>
      <c r="K79" s="41">
        <v>65</v>
      </c>
      <c r="L79" s="40">
        <v>1585</v>
      </c>
      <c r="M79" s="92">
        <v>44</v>
      </c>
      <c r="N79" s="91">
        <v>1555</v>
      </c>
      <c r="O79" s="92">
        <v>13</v>
      </c>
      <c r="P79" s="91">
        <v>861</v>
      </c>
      <c r="Q79" s="92">
        <v>4</v>
      </c>
      <c r="R79" s="41">
        <v>527</v>
      </c>
      <c r="S79" s="94" t="s">
        <v>182</v>
      </c>
      <c r="T79" s="51" t="s">
        <v>182</v>
      </c>
      <c r="U79" s="92">
        <v>1</v>
      </c>
      <c r="V79" s="41">
        <v>771</v>
      </c>
      <c r="W79" s="92">
        <v>4</v>
      </c>
    </row>
    <row r="80" spans="1:23" x14ac:dyDescent="0.15">
      <c r="A80" s="53">
        <v>62</v>
      </c>
      <c r="B80" s="63" t="s">
        <v>111</v>
      </c>
      <c r="C80" s="90">
        <v>110</v>
      </c>
      <c r="D80" s="40">
        <v>2662</v>
      </c>
      <c r="E80" s="41">
        <v>24</v>
      </c>
      <c r="F80" s="41">
        <v>28</v>
      </c>
      <c r="G80" s="91">
        <v>28</v>
      </c>
      <c r="H80" s="41">
        <v>225</v>
      </c>
      <c r="I80" s="92">
        <v>20</v>
      </c>
      <c r="J80" s="93">
        <v>288</v>
      </c>
      <c r="K80" s="41">
        <v>17</v>
      </c>
      <c r="L80" s="40">
        <v>414</v>
      </c>
      <c r="M80" s="92">
        <v>14</v>
      </c>
      <c r="N80" s="91">
        <v>465</v>
      </c>
      <c r="O80" s="92">
        <v>5</v>
      </c>
      <c r="P80" s="91">
        <v>351</v>
      </c>
      <c r="Q80" s="94">
        <v>1</v>
      </c>
      <c r="R80" s="51">
        <v>120</v>
      </c>
      <c r="S80" s="94" t="s">
        <v>182</v>
      </c>
      <c r="T80" s="51" t="s">
        <v>182</v>
      </c>
      <c r="U80" s="92">
        <v>1</v>
      </c>
      <c r="V80" s="41">
        <v>771</v>
      </c>
      <c r="W80" s="94" t="s">
        <v>182</v>
      </c>
    </row>
    <row r="81" spans="1:23" x14ac:dyDescent="0.15">
      <c r="A81" s="53">
        <v>63</v>
      </c>
      <c r="B81" s="63" t="s">
        <v>112</v>
      </c>
      <c r="C81" s="90">
        <v>130</v>
      </c>
      <c r="D81" s="40">
        <v>2073</v>
      </c>
      <c r="E81" s="41">
        <v>4</v>
      </c>
      <c r="F81" s="41">
        <v>7</v>
      </c>
      <c r="G81" s="91">
        <v>38</v>
      </c>
      <c r="H81" s="41">
        <v>303</v>
      </c>
      <c r="I81" s="92">
        <v>69</v>
      </c>
      <c r="J81" s="93">
        <v>937</v>
      </c>
      <c r="K81" s="41">
        <v>13</v>
      </c>
      <c r="L81" s="40">
        <v>297</v>
      </c>
      <c r="M81" s="92">
        <v>2</v>
      </c>
      <c r="N81" s="91">
        <v>61</v>
      </c>
      <c r="O81" s="92">
        <v>1</v>
      </c>
      <c r="P81" s="91">
        <v>61</v>
      </c>
      <c r="Q81" s="92">
        <v>3</v>
      </c>
      <c r="R81" s="41">
        <v>407</v>
      </c>
      <c r="S81" s="94" t="s">
        <v>182</v>
      </c>
      <c r="T81" s="51" t="s">
        <v>182</v>
      </c>
      <c r="U81" s="94" t="s">
        <v>182</v>
      </c>
      <c r="V81" s="51" t="s">
        <v>182</v>
      </c>
      <c r="W81" s="94" t="s">
        <v>182</v>
      </c>
    </row>
    <row r="82" spans="1:23" x14ac:dyDescent="0.15">
      <c r="A82" s="53">
        <v>64</v>
      </c>
      <c r="B82" s="63" t="s">
        <v>113</v>
      </c>
      <c r="C82" s="90">
        <v>30</v>
      </c>
      <c r="D82" s="40">
        <v>168</v>
      </c>
      <c r="E82" s="51">
        <v>18</v>
      </c>
      <c r="F82" s="51">
        <v>39</v>
      </c>
      <c r="G82" s="91">
        <v>8</v>
      </c>
      <c r="H82" s="41">
        <v>53</v>
      </c>
      <c r="I82" s="92">
        <v>2</v>
      </c>
      <c r="J82" s="93">
        <v>24</v>
      </c>
      <c r="K82" s="41">
        <v>1</v>
      </c>
      <c r="L82" s="40">
        <v>21</v>
      </c>
      <c r="M82" s="92">
        <v>1</v>
      </c>
      <c r="N82" s="91">
        <v>31</v>
      </c>
      <c r="O82" s="94" t="s">
        <v>182</v>
      </c>
      <c r="P82" s="97" t="s">
        <v>182</v>
      </c>
      <c r="Q82" s="94" t="s">
        <v>182</v>
      </c>
      <c r="R82" s="51" t="s">
        <v>182</v>
      </c>
      <c r="S82" s="94" t="s">
        <v>182</v>
      </c>
      <c r="T82" s="51" t="s">
        <v>182</v>
      </c>
      <c r="U82" s="94" t="s">
        <v>182</v>
      </c>
      <c r="V82" s="51" t="s">
        <v>182</v>
      </c>
      <c r="W82" s="94" t="s">
        <v>182</v>
      </c>
    </row>
    <row r="83" spans="1:23" x14ac:dyDescent="0.15">
      <c r="A83" s="53">
        <v>65</v>
      </c>
      <c r="B83" s="63" t="s">
        <v>114</v>
      </c>
      <c r="C83" s="90">
        <v>15</v>
      </c>
      <c r="D83" s="40">
        <v>186</v>
      </c>
      <c r="E83" s="41">
        <v>8</v>
      </c>
      <c r="F83" s="41">
        <v>20</v>
      </c>
      <c r="G83" s="91" t="s">
        <v>182</v>
      </c>
      <c r="H83" s="41" t="s">
        <v>182</v>
      </c>
      <c r="I83" s="92">
        <v>2</v>
      </c>
      <c r="J83" s="93">
        <v>26</v>
      </c>
      <c r="K83" s="41">
        <v>2</v>
      </c>
      <c r="L83" s="40">
        <v>56</v>
      </c>
      <c r="M83" s="94">
        <v>1</v>
      </c>
      <c r="N83" s="97">
        <v>32</v>
      </c>
      <c r="O83" s="94">
        <v>1</v>
      </c>
      <c r="P83" s="97">
        <v>52</v>
      </c>
      <c r="Q83" s="94" t="s">
        <v>182</v>
      </c>
      <c r="R83" s="51" t="s">
        <v>182</v>
      </c>
      <c r="S83" s="94" t="s">
        <v>182</v>
      </c>
      <c r="T83" s="51" t="s">
        <v>182</v>
      </c>
      <c r="U83" s="94" t="s">
        <v>182</v>
      </c>
      <c r="V83" s="51" t="s">
        <v>182</v>
      </c>
      <c r="W83" s="94">
        <v>1</v>
      </c>
    </row>
    <row r="84" spans="1:23" x14ac:dyDescent="0.15">
      <c r="A84" s="53">
        <v>66</v>
      </c>
      <c r="B84" s="63" t="s">
        <v>115</v>
      </c>
      <c r="C84" s="90">
        <v>10</v>
      </c>
      <c r="D84" s="40">
        <v>107</v>
      </c>
      <c r="E84" s="41">
        <v>2</v>
      </c>
      <c r="F84" s="41">
        <v>5</v>
      </c>
      <c r="G84" s="91">
        <v>6</v>
      </c>
      <c r="H84" s="41">
        <v>39</v>
      </c>
      <c r="I84" s="92" t="s">
        <v>182</v>
      </c>
      <c r="J84" s="93" t="s">
        <v>182</v>
      </c>
      <c r="K84" s="41" t="s">
        <v>182</v>
      </c>
      <c r="L84" s="40" t="s">
        <v>182</v>
      </c>
      <c r="M84" s="92" t="s">
        <v>182</v>
      </c>
      <c r="N84" s="91" t="s">
        <v>182</v>
      </c>
      <c r="O84" s="92">
        <v>1</v>
      </c>
      <c r="P84" s="91">
        <v>63</v>
      </c>
      <c r="Q84" s="94" t="s">
        <v>182</v>
      </c>
      <c r="R84" s="51" t="s">
        <v>182</v>
      </c>
      <c r="S84" s="94" t="s">
        <v>182</v>
      </c>
      <c r="T84" s="51" t="s">
        <v>182</v>
      </c>
      <c r="U84" s="94" t="s">
        <v>182</v>
      </c>
      <c r="V84" s="51" t="s">
        <v>182</v>
      </c>
      <c r="W84" s="94">
        <v>1</v>
      </c>
    </row>
    <row r="85" spans="1:23" x14ac:dyDescent="0.15">
      <c r="A85" s="53">
        <v>67</v>
      </c>
      <c r="B85" s="63" t="s">
        <v>116</v>
      </c>
      <c r="C85" s="90">
        <v>336</v>
      </c>
      <c r="D85" s="40">
        <v>3570</v>
      </c>
      <c r="E85" s="41">
        <v>162</v>
      </c>
      <c r="F85" s="41">
        <v>393</v>
      </c>
      <c r="G85" s="91">
        <v>60</v>
      </c>
      <c r="H85" s="41">
        <v>399</v>
      </c>
      <c r="I85" s="92">
        <v>49</v>
      </c>
      <c r="J85" s="93">
        <v>681</v>
      </c>
      <c r="K85" s="51">
        <v>32</v>
      </c>
      <c r="L85" s="43">
        <v>797</v>
      </c>
      <c r="M85" s="94">
        <v>26</v>
      </c>
      <c r="N85" s="97">
        <v>966</v>
      </c>
      <c r="O85" s="92">
        <v>5</v>
      </c>
      <c r="P85" s="91">
        <v>334</v>
      </c>
      <c r="Q85" s="94" t="s">
        <v>182</v>
      </c>
      <c r="R85" s="51" t="s">
        <v>182</v>
      </c>
      <c r="S85" s="94" t="s">
        <v>182</v>
      </c>
      <c r="T85" s="51" t="s">
        <v>182</v>
      </c>
      <c r="U85" s="94" t="s">
        <v>182</v>
      </c>
      <c r="V85" s="51" t="s">
        <v>182</v>
      </c>
      <c r="W85" s="94">
        <v>2</v>
      </c>
    </row>
    <row r="86" spans="1:23" x14ac:dyDescent="0.15">
      <c r="A86" s="28" t="s">
        <v>56</v>
      </c>
      <c r="B86" s="63" t="s">
        <v>117</v>
      </c>
      <c r="C86" s="90">
        <v>2608</v>
      </c>
      <c r="D86" s="40">
        <v>7171</v>
      </c>
      <c r="E86" s="41">
        <v>2326</v>
      </c>
      <c r="F86" s="41">
        <v>3974</v>
      </c>
      <c r="G86" s="91">
        <v>174</v>
      </c>
      <c r="H86" s="41">
        <v>1066</v>
      </c>
      <c r="I86" s="92">
        <v>57</v>
      </c>
      <c r="J86" s="93">
        <v>760</v>
      </c>
      <c r="K86" s="41">
        <v>19</v>
      </c>
      <c r="L86" s="40">
        <v>456</v>
      </c>
      <c r="M86" s="92">
        <v>9</v>
      </c>
      <c r="N86" s="91">
        <v>344</v>
      </c>
      <c r="O86" s="92">
        <v>5</v>
      </c>
      <c r="P86" s="91">
        <v>308</v>
      </c>
      <c r="Q86" s="94" t="s">
        <v>182</v>
      </c>
      <c r="R86" s="51" t="s">
        <v>182</v>
      </c>
      <c r="S86" s="94">
        <v>1</v>
      </c>
      <c r="T86" s="51">
        <v>263</v>
      </c>
      <c r="U86" s="94" t="s">
        <v>182</v>
      </c>
      <c r="V86" s="51" t="s">
        <v>182</v>
      </c>
      <c r="W86" s="92">
        <v>17</v>
      </c>
    </row>
    <row r="87" spans="1:23" x14ac:dyDescent="0.15">
      <c r="A87" s="46">
        <v>68</v>
      </c>
      <c r="B87" s="63" t="s">
        <v>57</v>
      </c>
      <c r="C87" s="90">
        <v>369</v>
      </c>
      <c r="D87" s="40">
        <v>1221</v>
      </c>
      <c r="E87" s="41">
        <v>306</v>
      </c>
      <c r="F87" s="41">
        <v>695</v>
      </c>
      <c r="G87" s="91">
        <v>46</v>
      </c>
      <c r="H87" s="41">
        <v>273</v>
      </c>
      <c r="I87" s="92">
        <v>9</v>
      </c>
      <c r="J87" s="93">
        <v>125</v>
      </c>
      <c r="K87" s="41">
        <v>2</v>
      </c>
      <c r="L87" s="40">
        <v>49</v>
      </c>
      <c r="M87" s="92">
        <v>2</v>
      </c>
      <c r="N87" s="91">
        <v>79</v>
      </c>
      <c r="O87" s="92" t="s">
        <v>182</v>
      </c>
      <c r="P87" s="91" t="s">
        <v>182</v>
      </c>
      <c r="Q87" s="92" t="s">
        <v>182</v>
      </c>
      <c r="R87" s="41" t="s">
        <v>182</v>
      </c>
      <c r="S87" s="94" t="s">
        <v>182</v>
      </c>
      <c r="T87" s="51" t="s">
        <v>182</v>
      </c>
      <c r="U87" s="94" t="s">
        <v>182</v>
      </c>
      <c r="V87" s="51" t="s">
        <v>182</v>
      </c>
      <c r="W87" s="92">
        <v>4</v>
      </c>
    </row>
    <row r="88" spans="1:23" x14ac:dyDescent="0.15">
      <c r="A88" s="53">
        <v>69</v>
      </c>
      <c r="B88" s="63" t="s">
        <v>118</v>
      </c>
      <c r="C88" s="90">
        <v>2028</v>
      </c>
      <c r="D88" s="40">
        <v>4127</v>
      </c>
      <c r="E88" s="41">
        <v>1919</v>
      </c>
      <c r="F88" s="41">
        <v>3043</v>
      </c>
      <c r="G88" s="91">
        <v>70</v>
      </c>
      <c r="H88" s="41">
        <v>415</v>
      </c>
      <c r="I88" s="92">
        <v>16</v>
      </c>
      <c r="J88" s="93">
        <v>230</v>
      </c>
      <c r="K88" s="41">
        <v>6</v>
      </c>
      <c r="L88" s="40">
        <v>147</v>
      </c>
      <c r="M88" s="92">
        <v>4</v>
      </c>
      <c r="N88" s="91">
        <v>153</v>
      </c>
      <c r="O88" s="92">
        <v>2</v>
      </c>
      <c r="P88" s="91">
        <v>139</v>
      </c>
      <c r="Q88" s="94" t="s">
        <v>182</v>
      </c>
      <c r="R88" s="51" t="s">
        <v>182</v>
      </c>
      <c r="S88" s="94" t="s">
        <v>182</v>
      </c>
      <c r="T88" s="51" t="s">
        <v>182</v>
      </c>
      <c r="U88" s="94" t="s">
        <v>182</v>
      </c>
      <c r="V88" s="51" t="s">
        <v>182</v>
      </c>
      <c r="W88" s="94">
        <v>11</v>
      </c>
    </row>
    <row r="89" spans="1:23" x14ac:dyDescent="0.15">
      <c r="A89" s="53">
        <v>70</v>
      </c>
      <c r="B89" s="63" t="s">
        <v>119</v>
      </c>
      <c r="C89" s="90">
        <v>207</v>
      </c>
      <c r="D89" s="40">
        <v>1513</v>
      </c>
      <c r="E89" s="41">
        <v>101</v>
      </c>
      <c r="F89" s="41">
        <v>236</v>
      </c>
      <c r="G89" s="91">
        <v>57</v>
      </c>
      <c r="H89" s="41">
        <v>371</v>
      </c>
      <c r="I89" s="92">
        <v>31</v>
      </c>
      <c r="J89" s="93">
        <v>395</v>
      </c>
      <c r="K89" s="41">
        <v>11</v>
      </c>
      <c r="L89" s="40">
        <v>260</v>
      </c>
      <c r="M89" s="92">
        <v>2</v>
      </c>
      <c r="N89" s="91">
        <v>82</v>
      </c>
      <c r="O89" s="92">
        <v>3</v>
      </c>
      <c r="P89" s="91">
        <v>169</v>
      </c>
      <c r="Q89" s="92" t="s">
        <v>182</v>
      </c>
      <c r="R89" s="41" t="s">
        <v>182</v>
      </c>
      <c r="S89" s="94" t="s">
        <v>182</v>
      </c>
      <c r="T89" s="51" t="s">
        <v>182</v>
      </c>
      <c r="U89" s="94" t="s">
        <v>182</v>
      </c>
      <c r="V89" s="51" t="s">
        <v>182</v>
      </c>
      <c r="W89" s="92">
        <v>2</v>
      </c>
    </row>
    <row r="90" spans="1:23" x14ac:dyDescent="0.15">
      <c r="A90" s="112" t="s">
        <v>58</v>
      </c>
      <c r="B90" s="63" t="s">
        <v>120</v>
      </c>
      <c r="C90" s="90">
        <v>1422</v>
      </c>
      <c r="D90" s="40">
        <v>7160</v>
      </c>
      <c r="E90" s="41">
        <v>988</v>
      </c>
      <c r="F90" s="41">
        <v>2062</v>
      </c>
      <c r="G90" s="91">
        <v>270</v>
      </c>
      <c r="H90" s="41">
        <v>1715</v>
      </c>
      <c r="I90" s="92">
        <v>102</v>
      </c>
      <c r="J90" s="93">
        <v>1333</v>
      </c>
      <c r="K90" s="41">
        <v>28</v>
      </c>
      <c r="L90" s="40">
        <v>666</v>
      </c>
      <c r="M90" s="92">
        <v>15</v>
      </c>
      <c r="N90" s="91">
        <v>528</v>
      </c>
      <c r="O90" s="92">
        <v>14</v>
      </c>
      <c r="P90" s="91">
        <v>856</v>
      </c>
      <c r="Q90" s="92" t="s">
        <v>182</v>
      </c>
      <c r="R90" s="41" t="s">
        <v>182</v>
      </c>
      <c r="S90" s="92" t="s">
        <v>182</v>
      </c>
      <c r="T90" s="41" t="s">
        <v>182</v>
      </c>
      <c r="U90" s="94" t="s">
        <v>182</v>
      </c>
      <c r="V90" s="51" t="s">
        <v>182</v>
      </c>
      <c r="W90" s="92">
        <v>5</v>
      </c>
    </row>
    <row r="91" spans="1:23" x14ac:dyDescent="0.15">
      <c r="A91" s="53">
        <v>71</v>
      </c>
      <c r="B91" s="63" t="s">
        <v>121</v>
      </c>
      <c r="C91" s="90">
        <v>39</v>
      </c>
      <c r="D91" s="40">
        <v>626</v>
      </c>
      <c r="E91" s="41">
        <v>10</v>
      </c>
      <c r="F91" s="41">
        <v>18</v>
      </c>
      <c r="G91" s="91">
        <v>9</v>
      </c>
      <c r="H91" s="41">
        <v>64</v>
      </c>
      <c r="I91" s="92">
        <v>8</v>
      </c>
      <c r="J91" s="93">
        <v>113</v>
      </c>
      <c r="K91" s="41">
        <v>4</v>
      </c>
      <c r="L91" s="40">
        <v>99</v>
      </c>
      <c r="M91" s="92">
        <v>3</v>
      </c>
      <c r="N91" s="91">
        <v>98</v>
      </c>
      <c r="O91" s="92">
        <v>4</v>
      </c>
      <c r="P91" s="91">
        <v>234</v>
      </c>
      <c r="Q91" s="94" t="s">
        <v>182</v>
      </c>
      <c r="R91" s="51" t="s">
        <v>182</v>
      </c>
      <c r="S91" s="94" t="s">
        <v>182</v>
      </c>
      <c r="T91" s="51" t="s">
        <v>182</v>
      </c>
      <c r="U91" s="94" t="s">
        <v>182</v>
      </c>
      <c r="V91" s="51" t="s">
        <v>182</v>
      </c>
      <c r="W91" s="92">
        <v>1</v>
      </c>
    </row>
    <row r="92" spans="1:23" x14ac:dyDescent="0.15">
      <c r="A92" s="53">
        <v>72</v>
      </c>
      <c r="B92" s="63" t="s">
        <v>122</v>
      </c>
      <c r="C92" s="90">
        <v>616</v>
      </c>
      <c r="D92" s="40">
        <v>2506</v>
      </c>
      <c r="E92" s="41">
        <v>445</v>
      </c>
      <c r="F92" s="41">
        <v>985</v>
      </c>
      <c r="G92" s="91">
        <v>116</v>
      </c>
      <c r="H92" s="41">
        <v>723</v>
      </c>
      <c r="I92" s="92">
        <v>47</v>
      </c>
      <c r="J92" s="93">
        <v>600</v>
      </c>
      <c r="K92" s="41">
        <v>4</v>
      </c>
      <c r="L92" s="40">
        <v>95</v>
      </c>
      <c r="M92" s="92">
        <v>3</v>
      </c>
      <c r="N92" s="91">
        <v>103</v>
      </c>
      <c r="O92" s="94" t="s">
        <v>182</v>
      </c>
      <c r="P92" s="97" t="s">
        <v>182</v>
      </c>
      <c r="Q92" s="94" t="s">
        <v>182</v>
      </c>
      <c r="R92" s="51" t="s">
        <v>182</v>
      </c>
      <c r="S92" s="94" t="s">
        <v>182</v>
      </c>
      <c r="T92" s="51" t="s">
        <v>182</v>
      </c>
      <c r="U92" s="94" t="s">
        <v>182</v>
      </c>
      <c r="V92" s="51" t="s">
        <v>182</v>
      </c>
      <c r="W92" s="94">
        <v>1</v>
      </c>
    </row>
    <row r="93" spans="1:23" x14ac:dyDescent="0.15">
      <c r="A93" s="53">
        <v>73</v>
      </c>
      <c r="B93" s="63" t="s">
        <v>123</v>
      </c>
      <c r="C93" s="90">
        <v>33</v>
      </c>
      <c r="D93" s="40">
        <v>298</v>
      </c>
      <c r="E93" s="41">
        <v>19</v>
      </c>
      <c r="F93" s="41">
        <v>41</v>
      </c>
      <c r="G93" s="91">
        <v>6</v>
      </c>
      <c r="H93" s="41">
        <v>40</v>
      </c>
      <c r="I93" s="92">
        <v>3</v>
      </c>
      <c r="J93" s="93">
        <v>30</v>
      </c>
      <c r="K93" s="41">
        <v>3</v>
      </c>
      <c r="L93" s="40">
        <v>76</v>
      </c>
      <c r="M93" s="92">
        <v>1</v>
      </c>
      <c r="N93" s="91">
        <v>41</v>
      </c>
      <c r="O93" s="92">
        <v>1</v>
      </c>
      <c r="P93" s="91">
        <v>70</v>
      </c>
      <c r="Q93" s="92" t="s">
        <v>182</v>
      </c>
      <c r="R93" s="41" t="s">
        <v>182</v>
      </c>
      <c r="S93" s="92" t="s">
        <v>182</v>
      </c>
      <c r="T93" s="41" t="s">
        <v>182</v>
      </c>
      <c r="U93" s="94" t="s">
        <v>182</v>
      </c>
      <c r="V93" s="51" t="s">
        <v>182</v>
      </c>
      <c r="W93" s="92" t="s">
        <v>182</v>
      </c>
    </row>
    <row r="94" spans="1:23" x14ac:dyDescent="0.15">
      <c r="A94" s="46">
        <v>74</v>
      </c>
      <c r="B94" s="113" t="s">
        <v>124</v>
      </c>
      <c r="C94" s="90">
        <v>734</v>
      </c>
      <c r="D94" s="40">
        <v>3730</v>
      </c>
      <c r="E94" s="41">
        <v>514</v>
      </c>
      <c r="F94" s="41">
        <v>1018</v>
      </c>
      <c r="G94" s="91">
        <v>139</v>
      </c>
      <c r="H94" s="41">
        <v>888</v>
      </c>
      <c r="I94" s="92">
        <v>44</v>
      </c>
      <c r="J94" s="93">
        <v>590</v>
      </c>
      <c r="K94" s="41">
        <v>17</v>
      </c>
      <c r="L94" s="40">
        <v>396</v>
      </c>
      <c r="M94" s="92">
        <v>8</v>
      </c>
      <c r="N94" s="91">
        <v>286</v>
      </c>
      <c r="O94" s="92">
        <v>9</v>
      </c>
      <c r="P94" s="91">
        <v>552</v>
      </c>
      <c r="Q94" s="92" t="s">
        <v>182</v>
      </c>
      <c r="R94" s="41" t="s">
        <v>182</v>
      </c>
      <c r="S94" s="92" t="s">
        <v>182</v>
      </c>
      <c r="T94" s="41" t="s">
        <v>182</v>
      </c>
      <c r="U94" s="92" t="s">
        <v>182</v>
      </c>
      <c r="V94" s="41" t="s">
        <v>182</v>
      </c>
      <c r="W94" s="92">
        <v>3</v>
      </c>
    </row>
    <row r="95" spans="1:23" x14ac:dyDescent="0.15">
      <c r="A95" s="114" t="s">
        <v>59</v>
      </c>
      <c r="B95" s="113" t="s">
        <v>125</v>
      </c>
      <c r="C95" s="90">
        <v>6185</v>
      </c>
      <c r="D95" s="40">
        <v>42258</v>
      </c>
      <c r="E95" s="41">
        <v>3876</v>
      </c>
      <c r="F95" s="41">
        <v>8703</v>
      </c>
      <c r="G95" s="91">
        <v>1238</v>
      </c>
      <c r="H95" s="41">
        <v>8069</v>
      </c>
      <c r="I95" s="92">
        <v>630</v>
      </c>
      <c r="J95" s="93">
        <v>8439</v>
      </c>
      <c r="K95" s="41">
        <v>217</v>
      </c>
      <c r="L95" s="40">
        <v>5201</v>
      </c>
      <c r="M95" s="92">
        <v>128</v>
      </c>
      <c r="N95" s="91">
        <v>4803</v>
      </c>
      <c r="O95" s="92">
        <v>51</v>
      </c>
      <c r="P95" s="91">
        <v>3232</v>
      </c>
      <c r="Q95" s="92">
        <v>16</v>
      </c>
      <c r="R95" s="41">
        <v>2030</v>
      </c>
      <c r="S95" s="92">
        <v>6</v>
      </c>
      <c r="T95" s="41">
        <v>1417</v>
      </c>
      <c r="U95" s="92">
        <v>1</v>
      </c>
      <c r="V95" s="41">
        <v>364</v>
      </c>
      <c r="W95" s="92">
        <v>22</v>
      </c>
    </row>
    <row r="96" spans="1:23" x14ac:dyDescent="0.15">
      <c r="A96" s="66">
        <v>75</v>
      </c>
      <c r="B96" s="113" t="s">
        <v>126</v>
      </c>
      <c r="C96" s="90">
        <v>1240</v>
      </c>
      <c r="D96" s="40">
        <v>12895</v>
      </c>
      <c r="E96" s="41">
        <v>716</v>
      </c>
      <c r="F96" s="41">
        <v>1763</v>
      </c>
      <c r="G96" s="91">
        <v>254</v>
      </c>
      <c r="H96" s="41">
        <v>1649</v>
      </c>
      <c r="I96" s="92">
        <v>120</v>
      </c>
      <c r="J96" s="93">
        <v>1624</v>
      </c>
      <c r="K96" s="41">
        <v>51</v>
      </c>
      <c r="L96" s="40">
        <v>1207</v>
      </c>
      <c r="M96" s="92">
        <v>47</v>
      </c>
      <c r="N96" s="91">
        <v>1825</v>
      </c>
      <c r="O96" s="92">
        <v>21</v>
      </c>
      <c r="P96" s="91">
        <v>1373</v>
      </c>
      <c r="Q96" s="94">
        <v>13</v>
      </c>
      <c r="R96" s="51">
        <v>1673</v>
      </c>
      <c r="S96" s="92">
        <v>6</v>
      </c>
      <c r="T96" s="41">
        <v>1417</v>
      </c>
      <c r="U96" s="94">
        <v>1</v>
      </c>
      <c r="V96" s="51">
        <v>364</v>
      </c>
      <c r="W96" s="92">
        <v>11</v>
      </c>
    </row>
    <row r="97" spans="1:23" x14ac:dyDescent="0.15">
      <c r="A97" s="66">
        <v>76</v>
      </c>
      <c r="B97" s="65" t="s">
        <v>127</v>
      </c>
      <c r="C97" s="41">
        <v>4518</v>
      </c>
      <c r="D97" s="92">
        <v>25502</v>
      </c>
      <c r="E97" s="93">
        <v>3012</v>
      </c>
      <c r="F97" s="41">
        <v>6524</v>
      </c>
      <c r="G97" s="40">
        <v>837</v>
      </c>
      <c r="H97" s="92">
        <v>5399</v>
      </c>
      <c r="I97" s="91">
        <v>419</v>
      </c>
      <c r="J97" s="92">
        <v>5642</v>
      </c>
      <c r="K97" s="91">
        <v>147</v>
      </c>
      <c r="L97" s="92">
        <v>3544</v>
      </c>
      <c r="M97" s="41">
        <v>70</v>
      </c>
      <c r="N97" s="94">
        <v>2561</v>
      </c>
      <c r="O97" s="51">
        <v>26</v>
      </c>
      <c r="P97" s="94">
        <v>1615</v>
      </c>
      <c r="Q97" s="51">
        <v>2</v>
      </c>
      <c r="R97" s="92">
        <v>217</v>
      </c>
      <c r="S97" s="68" t="s">
        <v>182</v>
      </c>
      <c r="T97" s="68" t="s">
        <v>182</v>
      </c>
      <c r="U97" s="68" t="s">
        <v>182</v>
      </c>
      <c r="V97" s="68" t="s">
        <v>182</v>
      </c>
      <c r="W97" s="20">
        <v>5</v>
      </c>
    </row>
    <row r="98" spans="1:23" x14ac:dyDescent="0.15">
      <c r="A98" s="46">
        <v>77</v>
      </c>
      <c r="B98" s="19" t="s">
        <v>128</v>
      </c>
      <c r="C98" s="41">
        <v>424</v>
      </c>
      <c r="D98" s="40">
        <v>3851</v>
      </c>
      <c r="E98" s="41">
        <v>146</v>
      </c>
      <c r="F98" s="41">
        <v>411</v>
      </c>
      <c r="G98" s="91">
        <v>146</v>
      </c>
      <c r="H98" s="41">
        <v>1016</v>
      </c>
      <c r="I98" s="92">
        <v>91</v>
      </c>
      <c r="J98" s="93">
        <v>1173</v>
      </c>
      <c r="K98" s="41">
        <v>19</v>
      </c>
      <c r="L98" s="40">
        <v>450</v>
      </c>
      <c r="M98" s="92">
        <v>11</v>
      </c>
      <c r="N98" s="91">
        <v>417</v>
      </c>
      <c r="O98" s="92">
        <v>4</v>
      </c>
      <c r="P98" s="91">
        <v>244</v>
      </c>
      <c r="Q98" s="92">
        <v>1</v>
      </c>
      <c r="R98" s="41">
        <v>140</v>
      </c>
      <c r="S98" s="94" t="s">
        <v>182</v>
      </c>
      <c r="T98" s="51" t="s">
        <v>182</v>
      </c>
      <c r="U98" s="92" t="s">
        <v>182</v>
      </c>
      <c r="V98" s="41" t="s">
        <v>182</v>
      </c>
      <c r="W98" s="92">
        <v>6</v>
      </c>
    </row>
    <row r="99" spans="1:23" x14ac:dyDescent="0.15">
      <c r="A99" s="28" t="s">
        <v>60</v>
      </c>
      <c r="B99" s="63" t="s">
        <v>129</v>
      </c>
      <c r="C99" s="90">
        <v>3661</v>
      </c>
      <c r="D99" s="40">
        <v>17918</v>
      </c>
      <c r="E99" s="41">
        <v>2954</v>
      </c>
      <c r="F99" s="41">
        <v>5252</v>
      </c>
      <c r="G99" s="91">
        <v>320</v>
      </c>
      <c r="H99" s="41">
        <v>2068</v>
      </c>
      <c r="I99" s="92">
        <v>202</v>
      </c>
      <c r="J99" s="93">
        <v>2741</v>
      </c>
      <c r="K99" s="41">
        <v>65</v>
      </c>
      <c r="L99" s="40">
        <v>1535</v>
      </c>
      <c r="M99" s="92">
        <v>61</v>
      </c>
      <c r="N99" s="91">
        <v>2292</v>
      </c>
      <c r="O99" s="92">
        <v>33</v>
      </c>
      <c r="P99" s="91">
        <v>2306</v>
      </c>
      <c r="Q99" s="92">
        <v>8</v>
      </c>
      <c r="R99" s="41">
        <v>955</v>
      </c>
      <c r="S99" s="94">
        <v>1</v>
      </c>
      <c r="T99" s="51">
        <v>205</v>
      </c>
      <c r="U99" s="92">
        <v>1</v>
      </c>
      <c r="V99" s="41">
        <v>564</v>
      </c>
      <c r="W99" s="94">
        <v>16</v>
      </c>
    </row>
    <row r="100" spans="1:23" x14ac:dyDescent="0.15">
      <c r="A100" s="53">
        <v>78</v>
      </c>
      <c r="B100" s="63" t="s">
        <v>130</v>
      </c>
      <c r="C100" s="90">
        <v>2854</v>
      </c>
      <c r="D100" s="40">
        <v>7959</v>
      </c>
      <c r="E100" s="41">
        <v>2564</v>
      </c>
      <c r="F100" s="41">
        <v>4367</v>
      </c>
      <c r="G100" s="91">
        <v>171</v>
      </c>
      <c r="H100" s="41">
        <v>1093</v>
      </c>
      <c r="I100" s="92">
        <v>69</v>
      </c>
      <c r="J100" s="93">
        <v>908</v>
      </c>
      <c r="K100" s="41">
        <v>18</v>
      </c>
      <c r="L100" s="40">
        <v>418</v>
      </c>
      <c r="M100" s="92">
        <v>11</v>
      </c>
      <c r="N100" s="91">
        <v>412</v>
      </c>
      <c r="O100" s="92">
        <v>5</v>
      </c>
      <c r="P100" s="91">
        <v>337</v>
      </c>
      <c r="Q100" s="94">
        <v>2</v>
      </c>
      <c r="R100" s="51">
        <v>219</v>
      </c>
      <c r="S100" s="94">
        <v>1</v>
      </c>
      <c r="T100" s="51">
        <v>205</v>
      </c>
      <c r="U100" s="94" t="s">
        <v>182</v>
      </c>
      <c r="V100" s="51" t="s">
        <v>182</v>
      </c>
      <c r="W100" s="92">
        <v>13</v>
      </c>
    </row>
    <row r="101" spans="1:23" x14ac:dyDescent="0.15">
      <c r="A101" s="46">
        <v>79</v>
      </c>
      <c r="B101" s="63" t="s">
        <v>131</v>
      </c>
      <c r="C101" s="90">
        <v>361</v>
      </c>
      <c r="D101" s="40">
        <v>2705</v>
      </c>
      <c r="E101" s="41">
        <v>241</v>
      </c>
      <c r="F101" s="41">
        <v>543</v>
      </c>
      <c r="G101" s="91">
        <v>55</v>
      </c>
      <c r="H101" s="41">
        <v>364</v>
      </c>
      <c r="I101" s="92">
        <v>34</v>
      </c>
      <c r="J101" s="93">
        <v>479</v>
      </c>
      <c r="K101" s="41">
        <v>11</v>
      </c>
      <c r="L101" s="40">
        <v>285</v>
      </c>
      <c r="M101" s="92">
        <v>13</v>
      </c>
      <c r="N101" s="91">
        <v>450</v>
      </c>
      <c r="O101" s="92">
        <v>4</v>
      </c>
      <c r="P101" s="91">
        <v>281</v>
      </c>
      <c r="Q101" s="92">
        <v>2</v>
      </c>
      <c r="R101" s="41">
        <v>303</v>
      </c>
      <c r="S101" s="94" t="s">
        <v>182</v>
      </c>
      <c r="T101" s="51" t="s">
        <v>182</v>
      </c>
      <c r="U101" s="94" t="s">
        <v>182</v>
      </c>
      <c r="V101" s="51" t="s">
        <v>182</v>
      </c>
      <c r="W101" s="92">
        <v>1</v>
      </c>
    </row>
    <row r="102" spans="1:23" x14ac:dyDescent="0.15">
      <c r="A102" s="53">
        <v>80</v>
      </c>
      <c r="B102" s="63" t="s">
        <v>132</v>
      </c>
      <c r="C102" s="90">
        <v>446</v>
      </c>
      <c r="D102" s="40">
        <v>7254</v>
      </c>
      <c r="E102" s="41">
        <v>149</v>
      </c>
      <c r="F102" s="41">
        <v>342</v>
      </c>
      <c r="G102" s="91">
        <v>94</v>
      </c>
      <c r="H102" s="41">
        <v>611</v>
      </c>
      <c r="I102" s="92">
        <v>99</v>
      </c>
      <c r="J102" s="93">
        <v>1354</v>
      </c>
      <c r="K102" s="41">
        <v>36</v>
      </c>
      <c r="L102" s="40">
        <v>832</v>
      </c>
      <c r="M102" s="92">
        <v>37</v>
      </c>
      <c r="N102" s="91">
        <v>1430</v>
      </c>
      <c r="O102" s="92">
        <v>24</v>
      </c>
      <c r="P102" s="91">
        <v>1688</v>
      </c>
      <c r="Q102" s="92">
        <v>4</v>
      </c>
      <c r="R102" s="41">
        <v>433</v>
      </c>
      <c r="S102" s="94" t="s">
        <v>182</v>
      </c>
      <c r="T102" s="51" t="s">
        <v>182</v>
      </c>
      <c r="U102" s="94">
        <v>1</v>
      </c>
      <c r="V102" s="51">
        <v>564</v>
      </c>
      <c r="W102" s="94">
        <v>2</v>
      </c>
    </row>
    <row r="103" spans="1:23" x14ac:dyDescent="0.15">
      <c r="A103" s="28" t="s">
        <v>61</v>
      </c>
      <c r="B103" s="63" t="s">
        <v>133</v>
      </c>
      <c r="C103" s="90">
        <v>1251</v>
      </c>
      <c r="D103" s="40">
        <v>11826</v>
      </c>
      <c r="E103" s="41">
        <v>876</v>
      </c>
      <c r="F103" s="41">
        <v>1501</v>
      </c>
      <c r="G103" s="91">
        <v>128</v>
      </c>
      <c r="H103" s="41">
        <v>854</v>
      </c>
      <c r="I103" s="92">
        <v>105</v>
      </c>
      <c r="J103" s="93">
        <v>1452</v>
      </c>
      <c r="K103" s="41">
        <v>38</v>
      </c>
      <c r="L103" s="40">
        <v>889</v>
      </c>
      <c r="M103" s="92">
        <v>42</v>
      </c>
      <c r="N103" s="91">
        <v>1586</v>
      </c>
      <c r="O103" s="92">
        <v>15</v>
      </c>
      <c r="P103" s="91">
        <v>950</v>
      </c>
      <c r="Q103" s="92">
        <v>7</v>
      </c>
      <c r="R103" s="41">
        <v>816</v>
      </c>
      <c r="S103" s="94">
        <v>2</v>
      </c>
      <c r="T103" s="51">
        <v>497</v>
      </c>
      <c r="U103" s="94">
        <v>5</v>
      </c>
      <c r="V103" s="51">
        <v>3281</v>
      </c>
      <c r="W103" s="92">
        <v>33</v>
      </c>
    </row>
    <row r="104" spans="1:23" x14ac:dyDescent="0.15">
      <c r="A104" s="46">
        <v>81</v>
      </c>
      <c r="B104" s="63" t="s">
        <v>134</v>
      </c>
      <c r="C104" s="90">
        <v>144</v>
      </c>
      <c r="D104" s="40">
        <v>7553</v>
      </c>
      <c r="E104" s="41">
        <v>9</v>
      </c>
      <c r="F104" s="41">
        <v>24</v>
      </c>
      <c r="G104" s="91">
        <v>16</v>
      </c>
      <c r="H104" s="41">
        <v>118</v>
      </c>
      <c r="I104" s="92">
        <v>43</v>
      </c>
      <c r="J104" s="93">
        <v>603</v>
      </c>
      <c r="K104" s="41">
        <v>22</v>
      </c>
      <c r="L104" s="40">
        <v>538</v>
      </c>
      <c r="M104" s="92">
        <v>28</v>
      </c>
      <c r="N104" s="91">
        <v>1079</v>
      </c>
      <c r="O104" s="92">
        <v>11</v>
      </c>
      <c r="P104" s="91">
        <v>697</v>
      </c>
      <c r="Q104" s="92">
        <v>6</v>
      </c>
      <c r="R104" s="41">
        <v>716</v>
      </c>
      <c r="S104" s="92">
        <v>2</v>
      </c>
      <c r="T104" s="41">
        <v>497</v>
      </c>
      <c r="U104" s="92">
        <v>5</v>
      </c>
      <c r="V104" s="41">
        <v>3281</v>
      </c>
      <c r="W104" s="92">
        <v>2</v>
      </c>
    </row>
    <row r="105" spans="1:23" x14ac:dyDescent="0.15">
      <c r="A105" s="53">
        <v>82</v>
      </c>
      <c r="B105" s="63" t="s">
        <v>135</v>
      </c>
      <c r="C105" s="90">
        <v>1107</v>
      </c>
      <c r="D105" s="40">
        <v>4273</v>
      </c>
      <c r="E105" s="41">
        <v>867</v>
      </c>
      <c r="F105" s="41">
        <v>1477</v>
      </c>
      <c r="G105" s="91">
        <v>112</v>
      </c>
      <c r="H105" s="41">
        <v>736</v>
      </c>
      <c r="I105" s="92">
        <v>62</v>
      </c>
      <c r="J105" s="93">
        <v>849</v>
      </c>
      <c r="K105" s="41">
        <v>16</v>
      </c>
      <c r="L105" s="40">
        <v>351</v>
      </c>
      <c r="M105" s="92">
        <v>14</v>
      </c>
      <c r="N105" s="91">
        <v>507</v>
      </c>
      <c r="O105" s="92">
        <v>4</v>
      </c>
      <c r="P105" s="91">
        <v>253</v>
      </c>
      <c r="Q105" s="92">
        <v>1</v>
      </c>
      <c r="R105" s="41">
        <v>100</v>
      </c>
      <c r="S105" s="94" t="s">
        <v>182</v>
      </c>
      <c r="T105" s="51" t="s">
        <v>182</v>
      </c>
      <c r="U105" s="94" t="s">
        <v>182</v>
      </c>
      <c r="V105" s="51" t="s">
        <v>182</v>
      </c>
      <c r="W105" s="94">
        <v>31</v>
      </c>
    </row>
    <row r="106" spans="1:23" x14ac:dyDescent="0.15">
      <c r="A106" s="28" t="s">
        <v>62</v>
      </c>
      <c r="B106" s="63" t="s">
        <v>136</v>
      </c>
      <c r="C106" s="90">
        <v>2839</v>
      </c>
      <c r="D106" s="40">
        <v>44406</v>
      </c>
      <c r="E106" s="41">
        <v>1060</v>
      </c>
      <c r="F106" s="41">
        <v>2365</v>
      </c>
      <c r="G106" s="91">
        <v>788</v>
      </c>
      <c r="H106" s="41">
        <v>5243</v>
      </c>
      <c r="I106" s="92">
        <v>493</v>
      </c>
      <c r="J106" s="93">
        <v>6698</v>
      </c>
      <c r="K106" s="41">
        <v>188</v>
      </c>
      <c r="L106" s="40">
        <v>4470</v>
      </c>
      <c r="M106" s="92">
        <v>144</v>
      </c>
      <c r="N106" s="91">
        <v>5509</v>
      </c>
      <c r="O106" s="92">
        <v>107</v>
      </c>
      <c r="P106" s="91">
        <v>7012</v>
      </c>
      <c r="Q106" s="92">
        <v>29</v>
      </c>
      <c r="R106" s="41">
        <v>3840</v>
      </c>
      <c r="S106" s="94">
        <v>10</v>
      </c>
      <c r="T106" s="51">
        <v>2453</v>
      </c>
      <c r="U106" s="94">
        <v>14</v>
      </c>
      <c r="V106" s="51">
        <v>6816</v>
      </c>
      <c r="W106" s="94">
        <v>6</v>
      </c>
    </row>
    <row r="107" spans="1:23" x14ac:dyDescent="0.15">
      <c r="A107" s="53">
        <v>83</v>
      </c>
      <c r="B107" s="63" t="s">
        <v>137</v>
      </c>
      <c r="C107" s="90">
        <v>1644</v>
      </c>
      <c r="D107" s="40">
        <v>21771</v>
      </c>
      <c r="E107" s="41">
        <v>827</v>
      </c>
      <c r="F107" s="41">
        <v>1797</v>
      </c>
      <c r="G107" s="91">
        <v>509</v>
      </c>
      <c r="H107" s="41">
        <v>3322</v>
      </c>
      <c r="I107" s="92">
        <v>189</v>
      </c>
      <c r="J107" s="93">
        <v>2384</v>
      </c>
      <c r="K107" s="41">
        <v>34</v>
      </c>
      <c r="L107" s="40">
        <v>811</v>
      </c>
      <c r="M107" s="92">
        <v>31</v>
      </c>
      <c r="N107" s="91">
        <v>1203</v>
      </c>
      <c r="O107" s="92">
        <v>13</v>
      </c>
      <c r="P107" s="91">
        <v>826</v>
      </c>
      <c r="Q107" s="92">
        <v>18</v>
      </c>
      <c r="R107" s="41">
        <v>2499</v>
      </c>
      <c r="S107" s="94">
        <v>10</v>
      </c>
      <c r="T107" s="51">
        <v>2453</v>
      </c>
      <c r="U107" s="94">
        <v>13</v>
      </c>
      <c r="V107" s="115">
        <v>6476</v>
      </c>
      <c r="W107" s="92" t="s">
        <v>182</v>
      </c>
    </row>
    <row r="108" spans="1:23" x14ac:dyDescent="0.15">
      <c r="A108" s="53">
        <v>84</v>
      </c>
      <c r="B108" s="63" t="s">
        <v>138</v>
      </c>
      <c r="C108" s="90">
        <v>19</v>
      </c>
      <c r="D108" s="40">
        <v>678</v>
      </c>
      <c r="E108" s="41">
        <v>10</v>
      </c>
      <c r="F108" s="41">
        <v>25</v>
      </c>
      <c r="G108" s="91">
        <v>2</v>
      </c>
      <c r="H108" s="41">
        <v>14</v>
      </c>
      <c r="I108" s="92">
        <v>1</v>
      </c>
      <c r="J108" s="93">
        <v>15</v>
      </c>
      <c r="K108" s="41">
        <v>1</v>
      </c>
      <c r="L108" s="40">
        <v>28</v>
      </c>
      <c r="M108" s="92">
        <v>1</v>
      </c>
      <c r="N108" s="91">
        <v>48</v>
      </c>
      <c r="O108" s="92">
        <v>3</v>
      </c>
      <c r="P108" s="91">
        <v>208</v>
      </c>
      <c r="Q108" s="94" t="s">
        <v>182</v>
      </c>
      <c r="R108" s="51" t="s">
        <v>182</v>
      </c>
      <c r="S108" s="92" t="s">
        <v>182</v>
      </c>
      <c r="T108" s="41" t="s">
        <v>182</v>
      </c>
      <c r="U108" s="94">
        <v>1</v>
      </c>
      <c r="V108" s="51">
        <v>340</v>
      </c>
      <c r="W108" s="92" t="s">
        <v>182</v>
      </c>
    </row>
    <row r="109" spans="1:23" x14ac:dyDescent="0.15">
      <c r="A109" s="53">
        <v>85</v>
      </c>
      <c r="B109" s="63" t="s">
        <v>139</v>
      </c>
      <c r="C109" s="90">
        <v>1176</v>
      </c>
      <c r="D109" s="40">
        <v>21957</v>
      </c>
      <c r="E109" s="41">
        <v>223</v>
      </c>
      <c r="F109" s="41">
        <v>543</v>
      </c>
      <c r="G109" s="91">
        <v>277</v>
      </c>
      <c r="H109" s="41">
        <v>1907</v>
      </c>
      <c r="I109" s="92">
        <v>303</v>
      </c>
      <c r="J109" s="93">
        <v>4299</v>
      </c>
      <c r="K109" s="41">
        <v>153</v>
      </c>
      <c r="L109" s="40">
        <v>3631</v>
      </c>
      <c r="M109" s="92">
        <v>112</v>
      </c>
      <c r="N109" s="91">
        <v>4258</v>
      </c>
      <c r="O109" s="92">
        <v>91</v>
      </c>
      <c r="P109" s="91">
        <v>5978</v>
      </c>
      <c r="Q109" s="92">
        <v>11</v>
      </c>
      <c r="R109" s="41">
        <v>1341</v>
      </c>
      <c r="S109" s="94" t="s">
        <v>182</v>
      </c>
      <c r="T109" s="51" t="s">
        <v>182</v>
      </c>
      <c r="U109" s="92" t="s">
        <v>182</v>
      </c>
      <c r="V109" s="41" t="s">
        <v>182</v>
      </c>
      <c r="W109" s="92">
        <v>6</v>
      </c>
    </row>
    <row r="110" spans="1:23" x14ac:dyDescent="0.15">
      <c r="A110" s="28" t="s">
        <v>63</v>
      </c>
      <c r="B110" s="63" t="s">
        <v>140</v>
      </c>
      <c r="C110" s="90">
        <v>388</v>
      </c>
      <c r="D110" s="40">
        <v>4468</v>
      </c>
      <c r="E110" s="41">
        <v>197</v>
      </c>
      <c r="F110" s="41">
        <v>570</v>
      </c>
      <c r="G110" s="91">
        <v>101</v>
      </c>
      <c r="H110" s="41">
        <v>643</v>
      </c>
      <c r="I110" s="92">
        <v>61</v>
      </c>
      <c r="J110" s="93">
        <v>808</v>
      </c>
      <c r="K110" s="41">
        <v>8</v>
      </c>
      <c r="L110" s="40">
        <v>191</v>
      </c>
      <c r="M110" s="92">
        <v>7</v>
      </c>
      <c r="N110" s="91">
        <v>256</v>
      </c>
      <c r="O110" s="92">
        <v>3</v>
      </c>
      <c r="P110" s="91">
        <v>261</v>
      </c>
      <c r="Q110" s="94">
        <v>9</v>
      </c>
      <c r="R110" s="51">
        <v>1178</v>
      </c>
      <c r="S110" s="94">
        <v>1</v>
      </c>
      <c r="T110" s="51">
        <v>260</v>
      </c>
      <c r="U110" s="94">
        <v>1</v>
      </c>
      <c r="V110" s="51">
        <v>301</v>
      </c>
      <c r="W110" s="92" t="s">
        <v>182</v>
      </c>
    </row>
    <row r="111" spans="1:23" x14ac:dyDescent="0.15">
      <c r="A111" s="53">
        <v>86</v>
      </c>
      <c r="B111" s="63" t="s">
        <v>141</v>
      </c>
      <c r="C111" s="90">
        <v>239</v>
      </c>
      <c r="D111" s="40">
        <v>2441</v>
      </c>
      <c r="E111" s="41">
        <v>161</v>
      </c>
      <c r="F111" s="41">
        <v>484</v>
      </c>
      <c r="G111" s="91">
        <v>60</v>
      </c>
      <c r="H111" s="41">
        <v>347</v>
      </c>
      <c r="I111" s="92">
        <v>8</v>
      </c>
      <c r="J111" s="93">
        <v>123</v>
      </c>
      <c r="K111" s="41">
        <v>1</v>
      </c>
      <c r="L111" s="40">
        <v>21</v>
      </c>
      <c r="M111" s="92" t="s">
        <v>182</v>
      </c>
      <c r="N111" s="91" t="s">
        <v>182</v>
      </c>
      <c r="O111" s="94">
        <v>1</v>
      </c>
      <c r="P111" s="97">
        <v>94</v>
      </c>
      <c r="Q111" s="94">
        <v>6</v>
      </c>
      <c r="R111" s="51">
        <v>811</v>
      </c>
      <c r="S111" s="94">
        <v>1</v>
      </c>
      <c r="T111" s="51">
        <v>260</v>
      </c>
      <c r="U111" s="94">
        <v>1</v>
      </c>
      <c r="V111" s="51">
        <v>301</v>
      </c>
      <c r="W111" s="94" t="s">
        <v>182</v>
      </c>
    </row>
    <row r="112" spans="1:23" x14ac:dyDescent="0.15">
      <c r="A112" s="53">
        <v>87</v>
      </c>
      <c r="B112" s="63" t="s">
        <v>142</v>
      </c>
      <c r="C112" s="90">
        <v>149</v>
      </c>
      <c r="D112" s="40">
        <v>2027</v>
      </c>
      <c r="E112" s="41">
        <v>36</v>
      </c>
      <c r="F112" s="41">
        <v>86</v>
      </c>
      <c r="G112" s="91">
        <v>41</v>
      </c>
      <c r="H112" s="41">
        <v>296</v>
      </c>
      <c r="I112" s="92">
        <v>53</v>
      </c>
      <c r="J112" s="93">
        <v>685</v>
      </c>
      <c r="K112" s="41">
        <v>7</v>
      </c>
      <c r="L112" s="40">
        <v>170</v>
      </c>
      <c r="M112" s="92">
        <v>7</v>
      </c>
      <c r="N112" s="91">
        <v>256</v>
      </c>
      <c r="O112" s="94">
        <v>2</v>
      </c>
      <c r="P112" s="97">
        <v>167</v>
      </c>
      <c r="Q112" s="94">
        <v>3</v>
      </c>
      <c r="R112" s="51">
        <v>367</v>
      </c>
      <c r="S112" s="94" t="s">
        <v>182</v>
      </c>
      <c r="T112" s="51" t="s">
        <v>182</v>
      </c>
      <c r="U112" s="92" t="s">
        <v>182</v>
      </c>
      <c r="V112" s="41" t="s">
        <v>182</v>
      </c>
      <c r="W112" s="94" t="s">
        <v>182</v>
      </c>
    </row>
    <row r="113" spans="1:23" x14ac:dyDescent="0.15">
      <c r="A113" s="28" t="s">
        <v>64</v>
      </c>
      <c r="B113" s="63" t="s">
        <v>143</v>
      </c>
      <c r="C113" s="90">
        <v>3014</v>
      </c>
      <c r="D113" s="40">
        <v>23677</v>
      </c>
      <c r="E113" s="41">
        <v>2133</v>
      </c>
      <c r="F113" s="41">
        <v>4206</v>
      </c>
      <c r="G113" s="91">
        <v>441</v>
      </c>
      <c r="H113" s="41">
        <v>2820</v>
      </c>
      <c r="I113" s="92">
        <v>196</v>
      </c>
      <c r="J113" s="93">
        <v>2584</v>
      </c>
      <c r="K113" s="41">
        <v>81</v>
      </c>
      <c r="L113" s="40">
        <v>1952</v>
      </c>
      <c r="M113" s="92">
        <v>55</v>
      </c>
      <c r="N113" s="91">
        <v>2045</v>
      </c>
      <c r="O113" s="92">
        <v>37</v>
      </c>
      <c r="P113" s="91">
        <v>2537</v>
      </c>
      <c r="Q113" s="94">
        <v>21</v>
      </c>
      <c r="R113" s="51">
        <v>2988</v>
      </c>
      <c r="S113" s="94">
        <v>9</v>
      </c>
      <c r="T113" s="51">
        <v>2096</v>
      </c>
      <c r="U113" s="94">
        <v>6</v>
      </c>
      <c r="V113" s="51">
        <v>2449</v>
      </c>
      <c r="W113" s="94">
        <v>35</v>
      </c>
    </row>
    <row r="114" spans="1:23" x14ac:dyDescent="0.15">
      <c r="A114" s="53">
        <v>88</v>
      </c>
      <c r="B114" s="63" t="s">
        <v>144</v>
      </c>
      <c r="C114" s="90">
        <v>183</v>
      </c>
      <c r="D114" s="40">
        <v>1741</v>
      </c>
      <c r="E114" s="41">
        <v>64</v>
      </c>
      <c r="F114" s="41">
        <v>154</v>
      </c>
      <c r="G114" s="91">
        <v>61</v>
      </c>
      <c r="H114" s="41">
        <v>413</v>
      </c>
      <c r="I114" s="92">
        <v>35</v>
      </c>
      <c r="J114" s="93">
        <v>451</v>
      </c>
      <c r="K114" s="41">
        <v>12</v>
      </c>
      <c r="L114" s="40">
        <v>285</v>
      </c>
      <c r="M114" s="92">
        <v>9</v>
      </c>
      <c r="N114" s="91">
        <v>318</v>
      </c>
      <c r="O114" s="92">
        <v>2</v>
      </c>
      <c r="P114" s="91">
        <v>120</v>
      </c>
      <c r="Q114" s="94" t="s">
        <v>182</v>
      </c>
      <c r="R114" s="51" t="s">
        <v>182</v>
      </c>
      <c r="S114" s="94" t="s">
        <v>182</v>
      </c>
      <c r="T114" s="51" t="s">
        <v>182</v>
      </c>
      <c r="U114" s="94" t="s">
        <v>182</v>
      </c>
      <c r="V114" s="51" t="s">
        <v>182</v>
      </c>
      <c r="W114" s="94" t="s">
        <v>182</v>
      </c>
    </row>
    <row r="115" spans="1:23" x14ac:dyDescent="0.15">
      <c r="A115" s="53">
        <v>89</v>
      </c>
      <c r="B115" s="63" t="s">
        <v>145</v>
      </c>
      <c r="C115" s="90">
        <v>737</v>
      </c>
      <c r="D115" s="40">
        <v>2757</v>
      </c>
      <c r="E115" s="41">
        <v>556</v>
      </c>
      <c r="F115" s="41">
        <v>1221</v>
      </c>
      <c r="G115" s="91">
        <v>132</v>
      </c>
      <c r="H115" s="41">
        <v>820</v>
      </c>
      <c r="I115" s="92">
        <v>42</v>
      </c>
      <c r="J115" s="93">
        <v>563</v>
      </c>
      <c r="K115" s="41">
        <v>4</v>
      </c>
      <c r="L115" s="40">
        <v>91</v>
      </c>
      <c r="M115" s="92">
        <v>2</v>
      </c>
      <c r="N115" s="91">
        <v>62</v>
      </c>
      <c r="O115" s="92" t="s">
        <v>182</v>
      </c>
      <c r="P115" s="91" t="s">
        <v>182</v>
      </c>
      <c r="Q115" s="92" t="s">
        <v>182</v>
      </c>
      <c r="R115" s="41" t="s">
        <v>182</v>
      </c>
      <c r="S115" s="92" t="s">
        <v>182</v>
      </c>
      <c r="T115" s="41" t="s">
        <v>182</v>
      </c>
      <c r="U115" s="92" t="s">
        <v>182</v>
      </c>
      <c r="V115" s="41" t="s">
        <v>182</v>
      </c>
      <c r="W115" s="92">
        <v>1</v>
      </c>
    </row>
    <row r="116" spans="1:23" x14ac:dyDescent="0.15">
      <c r="A116" s="53">
        <v>90</v>
      </c>
      <c r="B116" s="63" t="s">
        <v>146</v>
      </c>
      <c r="C116" s="90">
        <v>174</v>
      </c>
      <c r="D116" s="40">
        <v>728</v>
      </c>
      <c r="E116" s="41">
        <v>125</v>
      </c>
      <c r="F116" s="41">
        <v>223</v>
      </c>
      <c r="G116" s="91">
        <v>34</v>
      </c>
      <c r="H116" s="41">
        <v>212</v>
      </c>
      <c r="I116" s="92">
        <v>10</v>
      </c>
      <c r="J116" s="93">
        <v>147</v>
      </c>
      <c r="K116" s="41">
        <v>3</v>
      </c>
      <c r="L116" s="40">
        <v>73</v>
      </c>
      <c r="M116" s="92">
        <v>2</v>
      </c>
      <c r="N116" s="91">
        <v>73</v>
      </c>
      <c r="O116" s="92" t="s">
        <v>182</v>
      </c>
      <c r="P116" s="91" t="s">
        <v>182</v>
      </c>
      <c r="Q116" s="94" t="s">
        <v>182</v>
      </c>
      <c r="R116" s="51" t="s">
        <v>182</v>
      </c>
      <c r="S116" s="94" t="s">
        <v>182</v>
      </c>
      <c r="T116" s="51" t="s">
        <v>182</v>
      </c>
      <c r="U116" s="94" t="s">
        <v>182</v>
      </c>
      <c r="V116" s="51" t="s">
        <v>182</v>
      </c>
      <c r="W116" s="94" t="s">
        <v>182</v>
      </c>
    </row>
    <row r="117" spans="1:23" x14ac:dyDescent="0.15">
      <c r="A117" s="53">
        <v>91</v>
      </c>
      <c r="B117" s="63" t="s">
        <v>147</v>
      </c>
      <c r="C117" s="90">
        <v>105</v>
      </c>
      <c r="D117" s="40">
        <v>4335</v>
      </c>
      <c r="E117" s="41">
        <v>36</v>
      </c>
      <c r="F117" s="41">
        <v>89</v>
      </c>
      <c r="G117" s="91">
        <v>15</v>
      </c>
      <c r="H117" s="41">
        <v>97</v>
      </c>
      <c r="I117" s="92">
        <v>10</v>
      </c>
      <c r="J117" s="93">
        <v>141</v>
      </c>
      <c r="K117" s="41">
        <v>13</v>
      </c>
      <c r="L117" s="40">
        <v>302</v>
      </c>
      <c r="M117" s="92">
        <v>8</v>
      </c>
      <c r="N117" s="91">
        <v>325</v>
      </c>
      <c r="O117" s="94">
        <v>10</v>
      </c>
      <c r="P117" s="97">
        <v>676</v>
      </c>
      <c r="Q117" s="92">
        <v>7</v>
      </c>
      <c r="R117" s="41">
        <v>1124</v>
      </c>
      <c r="S117" s="94">
        <v>4</v>
      </c>
      <c r="T117" s="51">
        <v>900</v>
      </c>
      <c r="U117" s="94">
        <v>2</v>
      </c>
      <c r="V117" s="51">
        <v>681</v>
      </c>
      <c r="W117" s="92" t="s">
        <v>182</v>
      </c>
    </row>
    <row r="118" spans="1:23" x14ac:dyDescent="0.15">
      <c r="A118" s="53">
        <v>92</v>
      </c>
      <c r="B118" s="63" t="s">
        <v>148</v>
      </c>
      <c r="C118" s="90">
        <v>442</v>
      </c>
      <c r="D118" s="40">
        <v>9298</v>
      </c>
      <c r="E118" s="41">
        <v>187</v>
      </c>
      <c r="F118" s="41">
        <v>385</v>
      </c>
      <c r="G118" s="91">
        <v>87</v>
      </c>
      <c r="H118" s="41">
        <v>580</v>
      </c>
      <c r="I118" s="92">
        <v>60</v>
      </c>
      <c r="J118" s="93">
        <v>792</v>
      </c>
      <c r="K118" s="51">
        <v>31</v>
      </c>
      <c r="L118" s="43">
        <v>762</v>
      </c>
      <c r="M118" s="92">
        <v>30</v>
      </c>
      <c r="N118" s="91">
        <v>1122</v>
      </c>
      <c r="O118" s="94">
        <v>23</v>
      </c>
      <c r="P118" s="97">
        <v>1590</v>
      </c>
      <c r="Q118" s="94">
        <v>12</v>
      </c>
      <c r="R118" s="51">
        <v>1610</v>
      </c>
      <c r="S118" s="94">
        <v>5</v>
      </c>
      <c r="T118" s="51">
        <v>1196</v>
      </c>
      <c r="U118" s="94">
        <v>3</v>
      </c>
      <c r="V118" s="51">
        <v>1261</v>
      </c>
      <c r="W118" s="92">
        <v>4</v>
      </c>
    </row>
    <row r="119" spans="1:23" x14ac:dyDescent="0.15">
      <c r="A119" s="116">
        <v>93</v>
      </c>
      <c r="B119" s="108" t="s">
        <v>149</v>
      </c>
      <c r="C119" s="90">
        <v>310</v>
      </c>
      <c r="D119" s="40">
        <v>1948</v>
      </c>
      <c r="E119" s="41">
        <v>199</v>
      </c>
      <c r="F119" s="41">
        <v>375</v>
      </c>
      <c r="G119" s="91">
        <v>43</v>
      </c>
      <c r="H119" s="41">
        <v>279</v>
      </c>
      <c r="I119" s="92">
        <v>23</v>
      </c>
      <c r="J119" s="93">
        <v>287</v>
      </c>
      <c r="K119" s="41">
        <v>15</v>
      </c>
      <c r="L119" s="40">
        <v>367</v>
      </c>
      <c r="M119" s="92">
        <v>2</v>
      </c>
      <c r="N119" s="91">
        <v>74</v>
      </c>
      <c r="O119" s="92">
        <v>1</v>
      </c>
      <c r="P119" s="91">
        <v>59</v>
      </c>
      <c r="Q119" s="92" t="s">
        <v>182</v>
      </c>
      <c r="R119" s="41" t="s">
        <v>182</v>
      </c>
      <c r="S119" s="92" t="s">
        <v>182</v>
      </c>
      <c r="T119" s="41" t="s">
        <v>182</v>
      </c>
      <c r="U119" s="92">
        <v>1</v>
      </c>
      <c r="V119" s="41">
        <v>507</v>
      </c>
      <c r="W119" s="94">
        <v>26</v>
      </c>
    </row>
    <row r="120" spans="1:23" x14ac:dyDescent="0.15">
      <c r="A120" s="46">
        <v>94</v>
      </c>
      <c r="B120" s="63" t="s">
        <v>150</v>
      </c>
      <c r="C120" s="90">
        <v>1041</v>
      </c>
      <c r="D120" s="40">
        <v>2631</v>
      </c>
      <c r="E120" s="41">
        <v>955</v>
      </c>
      <c r="F120" s="41">
        <v>1735</v>
      </c>
      <c r="G120" s="91">
        <v>62</v>
      </c>
      <c r="H120" s="41">
        <v>371</v>
      </c>
      <c r="I120" s="92">
        <v>14</v>
      </c>
      <c r="J120" s="93">
        <v>174</v>
      </c>
      <c r="K120" s="41">
        <v>3</v>
      </c>
      <c r="L120" s="40">
        <v>72</v>
      </c>
      <c r="M120" s="92">
        <v>1</v>
      </c>
      <c r="N120" s="91">
        <v>35</v>
      </c>
      <c r="O120" s="92">
        <v>1</v>
      </c>
      <c r="P120" s="91">
        <v>92</v>
      </c>
      <c r="Q120" s="92">
        <v>1</v>
      </c>
      <c r="R120" s="41">
        <v>152</v>
      </c>
      <c r="S120" s="94" t="s">
        <v>182</v>
      </c>
      <c r="T120" s="51" t="s">
        <v>182</v>
      </c>
      <c r="U120" s="92" t="s">
        <v>182</v>
      </c>
      <c r="V120" s="41" t="s">
        <v>182</v>
      </c>
      <c r="W120" s="94">
        <v>4</v>
      </c>
    </row>
    <row r="121" spans="1:23" x14ac:dyDescent="0.15">
      <c r="A121" s="117">
        <v>95</v>
      </c>
      <c r="B121" s="118" t="s">
        <v>151</v>
      </c>
      <c r="C121" s="101">
        <v>20</v>
      </c>
      <c r="D121" s="59">
        <v>202</v>
      </c>
      <c r="E121" s="60">
        <v>10</v>
      </c>
      <c r="F121" s="60">
        <v>23</v>
      </c>
      <c r="G121" s="102">
        <v>7</v>
      </c>
      <c r="H121" s="60">
        <v>48</v>
      </c>
      <c r="I121" s="103">
        <v>2</v>
      </c>
      <c r="J121" s="104">
        <v>29</v>
      </c>
      <c r="K121" s="60" t="s">
        <v>182</v>
      </c>
      <c r="L121" s="59" t="s">
        <v>182</v>
      </c>
      <c r="M121" s="103" t="s">
        <v>182</v>
      </c>
      <c r="N121" s="102" t="s">
        <v>182</v>
      </c>
      <c r="O121" s="103" t="s">
        <v>182</v>
      </c>
      <c r="P121" s="102" t="s">
        <v>182</v>
      </c>
      <c r="Q121" s="103">
        <v>1</v>
      </c>
      <c r="R121" s="60">
        <v>102</v>
      </c>
      <c r="S121" s="105" t="s">
        <v>182</v>
      </c>
      <c r="T121" s="73" t="s">
        <v>182</v>
      </c>
      <c r="U121" s="103" t="s">
        <v>182</v>
      </c>
      <c r="V121" s="60" t="s">
        <v>182</v>
      </c>
      <c r="W121" s="105" t="s">
        <v>182</v>
      </c>
    </row>
    <row r="122" spans="1:23" s="152" customFormat="1" x14ac:dyDescent="0.2">
      <c r="A122" s="13"/>
      <c r="B122" s="149" t="s">
        <v>183</v>
      </c>
      <c r="C122" s="150"/>
      <c r="D122" s="150"/>
      <c r="E122" s="150"/>
      <c r="F122" s="150"/>
      <c r="G122" s="150"/>
      <c r="H122" s="24"/>
      <c r="I122" s="151"/>
      <c r="J122" s="24"/>
      <c r="K122" s="150"/>
      <c r="L122" s="24"/>
      <c r="M122" s="150"/>
      <c r="N122" s="190" t="s">
        <v>184</v>
      </c>
      <c r="O122" s="190"/>
      <c r="P122" s="190"/>
      <c r="Q122" s="190"/>
      <c r="R122" s="190"/>
      <c r="S122" s="190"/>
      <c r="T122" s="190"/>
      <c r="U122" s="190"/>
      <c r="V122" s="190"/>
      <c r="W122" s="190"/>
    </row>
  </sheetData>
  <mergeCells count="13">
    <mergeCell ref="N122:W122"/>
    <mergeCell ref="Q3:R3"/>
    <mergeCell ref="S3:T3"/>
    <mergeCell ref="U3:V3"/>
    <mergeCell ref="A2:I2"/>
    <mergeCell ref="A3:B4"/>
    <mergeCell ref="C3:D3"/>
    <mergeCell ref="E3:F3"/>
    <mergeCell ref="G3:H3"/>
    <mergeCell ref="I3:J3"/>
    <mergeCell ref="K3:L3"/>
    <mergeCell ref="M3:N3"/>
    <mergeCell ref="O3:P3"/>
  </mergeCells>
  <phoneticPr fontId="1"/>
  <pageMargins left="0.7" right="0.7" top="0.75" bottom="0.75" header="0.3" footer="0.3"/>
  <ignoredErrors>
    <ignoredError sqref="A9:A10 A12:A13 A16 A18:A20 A2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N44"/>
  <sheetViews>
    <sheetView workbookViewId="0">
      <selection activeCell="O14" sqref="O14"/>
    </sheetView>
  </sheetViews>
  <sheetFormatPr defaultRowHeight="18" x14ac:dyDescent="0.45"/>
  <cols>
    <col min="2" max="2" width="10.59765625" customWidth="1"/>
    <col min="40" max="40" width="8.796875" style="146"/>
  </cols>
  <sheetData>
    <row r="2" spans="1:40" s="157" customFormat="1" ht="19.8" thickBot="1" x14ac:dyDescent="0.3">
      <c r="A2" s="160" t="s">
        <v>246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58"/>
      <c r="P2" s="158"/>
      <c r="Q2" s="158"/>
      <c r="R2" s="158"/>
      <c r="S2" s="158"/>
      <c r="T2" s="158"/>
      <c r="U2" s="158"/>
      <c r="V2" s="158"/>
      <c r="W2" s="79"/>
      <c r="X2" s="158"/>
      <c r="Y2" s="158"/>
      <c r="Z2" s="158"/>
      <c r="AA2" s="155"/>
      <c r="AB2" s="156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9"/>
      <c r="AN2" s="159"/>
    </row>
    <row r="3" spans="1:40" ht="18.600000000000001" thickTop="1" x14ac:dyDescent="0.15">
      <c r="A3" s="215" t="s">
        <v>185</v>
      </c>
      <c r="B3" s="216"/>
      <c r="C3" s="221" t="s">
        <v>154</v>
      </c>
      <c r="D3" s="222"/>
      <c r="E3" s="227" t="s">
        <v>186</v>
      </c>
      <c r="F3" s="167"/>
      <c r="G3" s="167"/>
      <c r="H3" s="167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119"/>
      <c r="AN3" s="119"/>
    </row>
    <row r="4" spans="1:40" x14ac:dyDescent="0.45">
      <c r="A4" s="217"/>
      <c r="B4" s="218"/>
      <c r="C4" s="201"/>
      <c r="D4" s="223"/>
      <c r="E4" s="229" t="s">
        <v>187</v>
      </c>
      <c r="F4" s="230"/>
      <c r="G4" s="229" t="s">
        <v>188</v>
      </c>
      <c r="H4" s="235"/>
      <c r="I4" s="238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</row>
    <row r="5" spans="1:40" x14ac:dyDescent="0.45">
      <c r="A5" s="217"/>
      <c r="B5" s="218"/>
      <c r="C5" s="224"/>
      <c r="D5" s="223"/>
      <c r="E5" s="231"/>
      <c r="F5" s="232"/>
      <c r="G5" s="231"/>
      <c r="H5" s="236"/>
      <c r="I5" s="201" t="s">
        <v>189</v>
      </c>
      <c r="J5" s="202"/>
      <c r="K5" s="201" t="s">
        <v>190</v>
      </c>
      <c r="L5" s="202"/>
      <c r="M5" s="201" t="s">
        <v>191</v>
      </c>
      <c r="N5" s="202"/>
      <c r="O5" s="201" t="s">
        <v>192</v>
      </c>
      <c r="P5" s="202"/>
      <c r="Q5" s="207" t="s">
        <v>92</v>
      </c>
      <c r="R5" s="207"/>
      <c r="S5" s="207" t="s">
        <v>193</v>
      </c>
      <c r="T5" s="203"/>
      <c r="U5" s="210" t="s">
        <v>194</v>
      </c>
      <c r="V5" s="208"/>
      <c r="W5" s="204" t="s">
        <v>195</v>
      </c>
      <c r="X5" s="207"/>
      <c r="Y5" s="201" t="s">
        <v>196</v>
      </c>
      <c r="Z5" s="202"/>
      <c r="AA5" s="201" t="s">
        <v>197</v>
      </c>
      <c r="AB5" s="202"/>
      <c r="AC5" s="201" t="s">
        <v>198</v>
      </c>
      <c r="AD5" s="202"/>
      <c r="AE5" s="201" t="s">
        <v>199</v>
      </c>
      <c r="AF5" s="202"/>
      <c r="AG5" s="207" t="s">
        <v>200</v>
      </c>
      <c r="AH5" s="207"/>
      <c r="AI5" s="201" t="s">
        <v>201</v>
      </c>
      <c r="AJ5" s="202"/>
      <c r="AK5" s="201" t="s">
        <v>202</v>
      </c>
      <c r="AL5" s="202"/>
      <c r="AM5" s="205" t="s">
        <v>203</v>
      </c>
      <c r="AN5" s="206"/>
    </row>
    <row r="6" spans="1:40" x14ac:dyDescent="0.45">
      <c r="A6" s="217"/>
      <c r="B6" s="218"/>
      <c r="C6" s="225"/>
      <c r="D6" s="226"/>
      <c r="E6" s="233"/>
      <c r="F6" s="234"/>
      <c r="G6" s="233"/>
      <c r="H6" s="237"/>
      <c r="I6" s="203"/>
      <c r="J6" s="204"/>
      <c r="K6" s="203"/>
      <c r="L6" s="204"/>
      <c r="M6" s="203"/>
      <c r="N6" s="204"/>
      <c r="O6" s="203"/>
      <c r="P6" s="204"/>
      <c r="Q6" s="208"/>
      <c r="R6" s="208"/>
      <c r="S6" s="208"/>
      <c r="T6" s="209"/>
      <c r="U6" s="210"/>
      <c r="V6" s="208"/>
      <c r="W6" s="210"/>
      <c r="X6" s="208"/>
      <c r="Y6" s="203"/>
      <c r="Z6" s="204"/>
      <c r="AA6" s="203"/>
      <c r="AB6" s="204"/>
      <c r="AC6" s="203"/>
      <c r="AD6" s="204"/>
      <c r="AE6" s="203"/>
      <c r="AF6" s="204"/>
      <c r="AG6" s="208"/>
      <c r="AH6" s="208"/>
      <c r="AI6" s="203"/>
      <c r="AJ6" s="204"/>
      <c r="AK6" s="203"/>
      <c r="AL6" s="204"/>
      <c r="AM6" s="205"/>
      <c r="AN6" s="206"/>
    </row>
    <row r="7" spans="1:40" ht="24" x14ac:dyDescent="0.45">
      <c r="A7" s="219"/>
      <c r="B7" s="220"/>
      <c r="C7" s="120" t="s">
        <v>204</v>
      </c>
      <c r="D7" s="120" t="s">
        <v>205</v>
      </c>
      <c r="E7" s="120" t="s">
        <v>204</v>
      </c>
      <c r="F7" s="120" t="s">
        <v>205</v>
      </c>
      <c r="G7" s="120" t="s">
        <v>204</v>
      </c>
      <c r="H7" s="120" t="s">
        <v>205</v>
      </c>
      <c r="I7" s="120" t="s">
        <v>204</v>
      </c>
      <c r="J7" s="120" t="s">
        <v>205</v>
      </c>
      <c r="K7" s="120" t="s">
        <v>204</v>
      </c>
      <c r="L7" s="120" t="s">
        <v>205</v>
      </c>
      <c r="M7" s="120" t="s">
        <v>204</v>
      </c>
      <c r="N7" s="120" t="s">
        <v>205</v>
      </c>
      <c r="O7" s="121" t="s">
        <v>204</v>
      </c>
      <c r="P7" s="120" t="s">
        <v>205</v>
      </c>
      <c r="Q7" s="120" t="s">
        <v>204</v>
      </c>
      <c r="R7" s="120" t="s">
        <v>205</v>
      </c>
      <c r="S7" s="120" t="s">
        <v>204</v>
      </c>
      <c r="T7" s="122" t="s">
        <v>205</v>
      </c>
      <c r="U7" s="121" t="s">
        <v>204</v>
      </c>
      <c r="V7" s="120" t="s">
        <v>205</v>
      </c>
      <c r="W7" s="121" t="s">
        <v>204</v>
      </c>
      <c r="X7" s="120" t="s">
        <v>205</v>
      </c>
      <c r="Y7" s="120" t="s">
        <v>204</v>
      </c>
      <c r="Z7" s="120" t="s">
        <v>205</v>
      </c>
      <c r="AA7" s="120" t="s">
        <v>204</v>
      </c>
      <c r="AB7" s="122" t="s">
        <v>205</v>
      </c>
      <c r="AC7" s="120" t="s">
        <v>204</v>
      </c>
      <c r="AD7" s="122" t="s">
        <v>205</v>
      </c>
      <c r="AE7" s="120" t="s">
        <v>204</v>
      </c>
      <c r="AF7" s="122" t="s">
        <v>205</v>
      </c>
      <c r="AG7" s="120" t="s">
        <v>204</v>
      </c>
      <c r="AH7" s="122" t="s">
        <v>205</v>
      </c>
      <c r="AI7" s="120" t="s">
        <v>204</v>
      </c>
      <c r="AJ7" s="122" t="s">
        <v>205</v>
      </c>
      <c r="AK7" s="120" t="s">
        <v>204</v>
      </c>
      <c r="AL7" s="122" t="s">
        <v>205</v>
      </c>
      <c r="AM7" s="120" t="s">
        <v>204</v>
      </c>
      <c r="AN7" s="122" t="s">
        <v>205</v>
      </c>
    </row>
    <row r="8" spans="1:40" x14ac:dyDescent="0.15">
      <c r="A8" s="211"/>
      <c r="B8" s="212"/>
      <c r="C8" s="7"/>
      <c r="D8" s="7" t="s">
        <v>70</v>
      </c>
      <c r="E8" s="7"/>
      <c r="F8" s="7" t="s">
        <v>70</v>
      </c>
      <c r="G8" s="7"/>
      <c r="H8" s="7" t="s">
        <v>70</v>
      </c>
      <c r="I8" s="7"/>
      <c r="J8" s="7" t="s">
        <v>70</v>
      </c>
      <c r="K8" s="7"/>
      <c r="L8" s="7" t="s">
        <v>70</v>
      </c>
      <c r="M8" s="7"/>
      <c r="N8" s="7" t="s">
        <v>70</v>
      </c>
      <c r="O8" s="7"/>
      <c r="P8" s="7" t="s">
        <v>70</v>
      </c>
      <c r="Q8" s="7"/>
      <c r="R8" s="7" t="s">
        <v>70</v>
      </c>
      <c r="S8" s="7"/>
      <c r="T8" s="7" t="s">
        <v>70</v>
      </c>
      <c r="U8" s="7"/>
      <c r="V8" s="7" t="s">
        <v>70</v>
      </c>
      <c r="W8" s="7"/>
      <c r="X8" s="7" t="s">
        <v>70</v>
      </c>
      <c r="Y8" s="7"/>
      <c r="Z8" s="7" t="s">
        <v>70</v>
      </c>
      <c r="AA8" s="75"/>
      <c r="AB8" s="7" t="s">
        <v>70</v>
      </c>
      <c r="AC8" s="75"/>
      <c r="AD8" s="7" t="s">
        <v>70</v>
      </c>
      <c r="AE8" s="75"/>
      <c r="AF8" s="7" t="s">
        <v>70</v>
      </c>
      <c r="AG8" s="75"/>
      <c r="AH8" s="7" t="s">
        <v>70</v>
      </c>
      <c r="AI8" s="75"/>
      <c r="AJ8" s="7" t="s">
        <v>70</v>
      </c>
      <c r="AK8" s="75"/>
      <c r="AL8" s="7" t="s">
        <v>70</v>
      </c>
      <c r="AM8" s="75"/>
      <c r="AN8" s="7" t="s">
        <v>70</v>
      </c>
    </row>
    <row r="9" spans="1:40" x14ac:dyDescent="0.45">
      <c r="A9" s="213" t="s">
        <v>206</v>
      </c>
      <c r="B9" s="214"/>
      <c r="C9" s="126">
        <v>42387</v>
      </c>
      <c r="D9" s="126">
        <v>366320</v>
      </c>
      <c r="E9" s="126">
        <v>289</v>
      </c>
      <c r="F9" s="126">
        <v>3064</v>
      </c>
      <c r="G9" s="126">
        <v>42098</v>
      </c>
      <c r="H9" s="126">
        <v>363256</v>
      </c>
      <c r="I9" s="126">
        <v>33</v>
      </c>
      <c r="J9" s="126">
        <v>257</v>
      </c>
      <c r="K9" s="126">
        <v>4418</v>
      </c>
      <c r="L9" s="126">
        <v>25886</v>
      </c>
      <c r="M9" s="126">
        <v>4535</v>
      </c>
      <c r="N9" s="126">
        <v>77414</v>
      </c>
      <c r="O9" s="126">
        <v>40</v>
      </c>
      <c r="P9" s="126">
        <v>1350</v>
      </c>
      <c r="Q9" s="126">
        <v>287</v>
      </c>
      <c r="R9" s="126">
        <v>4124</v>
      </c>
      <c r="S9" s="126">
        <v>787</v>
      </c>
      <c r="T9" s="126">
        <v>15233</v>
      </c>
      <c r="U9" s="126">
        <v>9999</v>
      </c>
      <c r="V9" s="126">
        <v>71342</v>
      </c>
      <c r="W9" s="126">
        <v>631</v>
      </c>
      <c r="X9" s="126">
        <v>8766</v>
      </c>
      <c r="Y9" s="126">
        <v>2608</v>
      </c>
      <c r="Z9" s="126">
        <v>7171</v>
      </c>
      <c r="AA9" s="126">
        <v>1422</v>
      </c>
      <c r="AB9" s="126">
        <v>7160</v>
      </c>
      <c r="AC9" s="126">
        <v>6185</v>
      </c>
      <c r="AD9" s="126">
        <v>42258</v>
      </c>
      <c r="AE9" s="126">
        <v>3661</v>
      </c>
      <c r="AF9" s="126">
        <v>17918</v>
      </c>
      <c r="AG9" s="126">
        <v>1251</v>
      </c>
      <c r="AH9" s="126">
        <v>11826</v>
      </c>
      <c r="AI9" s="126">
        <v>2839</v>
      </c>
      <c r="AJ9" s="126">
        <v>44406</v>
      </c>
      <c r="AK9" s="126">
        <v>388</v>
      </c>
      <c r="AL9" s="126">
        <v>4468</v>
      </c>
      <c r="AM9" s="127">
        <v>3014</v>
      </c>
      <c r="AN9" s="127">
        <v>23677</v>
      </c>
    </row>
    <row r="10" spans="1:40" x14ac:dyDescent="0.45">
      <c r="A10" s="213" t="s">
        <v>207</v>
      </c>
      <c r="B10" s="214"/>
      <c r="C10" s="126">
        <f>SUM(C12,C13,C14,C15,C16,C17,C18,C19,C20,C21,C22,C23,C24)</f>
        <v>35247</v>
      </c>
      <c r="D10" s="126">
        <f t="shared" ref="D10:AN10" si="0">SUM(D12,D13,D14,D15,D16,D17,D18,D19,D20,D21,D22,D23,D24)</f>
        <v>302198</v>
      </c>
      <c r="E10" s="126">
        <f t="shared" si="0"/>
        <v>236</v>
      </c>
      <c r="F10" s="126">
        <f t="shared" si="0"/>
        <v>2635</v>
      </c>
      <c r="G10" s="126">
        <f t="shared" si="0"/>
        <v>35011</v>
      </c>
      <c r="H10" s="126">
        <f t="shared" si="0"/>
        <v>299563</v>
      </c>
      <c r="I10" s="126">
        <f t="shared" si="0"/>
        <v>17</v>
      </c>
      <c r="J10" s="126">
        <f t="shared" si="0"/>
        <v>114</v>
      </c>
      <c r="K10" s="126">
        <f t="shared" si="0"/>
        <v>3582</v>
      </c>
      <c r="L10" s="126">
        <f t="shared" si="0"/>
        <v>21118</v>
      </c>
      <c r="M10" s="126">
        <f t="shared" si="0"/>
        <v>3814</v>
      </c>
      <c r="N10" s="126">
        <f t="shared" si="0"/>
        <v>59009</v>
      </c>
      <c r="O10" s="126">
        <f t="shared" si="0"/>
        <v>33</v>
      </c>
      <c r="P10" s="126">
        <f t="shared" si="0"/>
        <v>1233</v>
      </c>
      <c r="Q10" s="126">
        <f t="shared" si="0"/>
        <v>257</v>
      </c>
      <c r="R10" s="126">
        <f t="shared" si="0"/>
        <v>3924</v>
      </c>
      <c r="S10" s="126">
        <f t="shared" si="0"/>
        <v>658</v>
      </c>
      <c r="T10" s="126">
        <f t="shared" si="0"/>
        <v>12525</v>
      </c>
      <c r="U10" s="126">
        <f t="shared" si="0"/>
        <v>8317</v>
      </c>
      <c r="V10" s="126">
        <f t="shared" si="0"/>
        <v>60224</v>
      </c>
      <c r="W10" s="126">
        <f t="shared" si="0"/>
        <v>551</v>
      </c>
      <c r="X10" s="126">
        <f t="shared" si="0"/>
        <v>8040</v>
      </c>
      <c r="Y10" s="126">
        <f t="shared" si="0"/>
        <v>2332</v>
      </c>
      <c r="Z10" s="126">
        <f t="shared" si="0"/>
        <v>6228</v>
      </c>
      <c r="AA10" s="126">
        <f t="shared" si="0"/>
        <v>1261</v>
      </c>
      <c r="AB10" s="126">
        <f t="shared" si="0"/>
        <v>6371</v>
      </c>
      <c r="AC10" s="126">
        <f t="shared" si="0"/>
        <v>4708</v>
      </c>
      <c r="AD10" s="126">
        <f t="shared" si="0"/>
        <v>31505</v>
      </c>
      <c r="AE10" s="126">
        <f t="shared" si="0"/>
        <v>3093</v>
      </c>
      <c r="AF10" s="126">
        <f t="shared" si="0"/>
        <v>14282</v>
      </c>
      <c r="AG10" s="126">
        <f t="shared" si="0"/>
        <v>1109</v>
      </c>
      <c r="AH10" s="126">
        <f t="shared" si="0"/>
        <v>10930</v>
      </c>
      <c r="AI10" s="126">
        <f t="shared" si="0"/>
        <v>2502</v>
      </c>
      <c r="AJ10" s="126">
        <f t="shared" si="0"/>
        <v>39592</v>
      </c>
      <c r="AK10" s="126">
        <f t="shared" si="0"/>
        <v>304</v>
      </c>
      <c r="AL10" s="126">
        <f t="shared" si="0"/>
        <v>3809</v>
      </c>
      <c r="AM10" s="126">
        <f t="shared" si="0"/>
        <v>2473</v>
      </c>
      <c r="AN10" s="126">
        <f t="shared" si="0"/>
        <v>20659</v>
      </c>
    </row>
    <row r="11" spans="1:40" x14ac:dyDescent="0.45">
      <c r="A11" s="213" t="s">
        <v>208</v>
      </c>
      <c r="B11" s="214"/>
      <c r="C11" s="126">
        <f>SUM(C25,C27,C32,C34,C41)</f>
        <v>7140</v>
      </c>
      <c r="D11" s="126">
        <f t="shared" ref="D11:S11" si="1">SUM(D25,D27,D32,D34,D41)</f>
        <v>64122</v>
      </c>
      <c r="E11" s="126">
        <f t="shared" si="1"/>
        <v>53</v>
      </c>
      <c r="F11" s="126">
        <f t="shared" si="1"/>
        <v>429</v>
      </c>
      <c r="G11" s="126">
        <f t="shared" si="1"/>
        <v>7087</v>
      </c>
      <c r="H11" s="126">
        <f t="shared" si="1"/>
        <v>63693</v>
      </c>
      <c r="I11" s="126">
        <f t="shared" si="1"/>
        <v>16</v>
      </c>
      <c r="J11" s="126">
        <f t="shared" si="1"/>
        <v>143</v>
      </c>
      <c r="K11" s="126">
        <f t="shared" si="1"/>
        <v>836</v>
      </c>
      <c r="L11" s="126">
        <f t="shared" si="1"/>
        <v>4768</v>
      </c>
      <c r="M11" s="126">
        <f t="shared" si="1"/>
        <v>721</v>
      </c>
      <c r="N11" s="126">
        <f t="shared" si="1"/>
        <v>18405</v>
      </c>
      <c r="O11" s="126">
        <f t="shared" si="1"/>
        <v>7</v>
      </c>
      <c r="P11" s="126">
        <f t="shared" si="1"/>
        <v>117</v>
      </c>
      <c r="Q11" s="126">
        <f t="shared" si="1"/>
        <v>30</v>
      </c>
      <c r="R11" s="126">
        <f t="shared" si="1"/>
        <v>200</v>
      </c>
      <c r="S11" s="126">
        <f t="shared" si="1"/>
        <v>129</v>
      </c>
      <c r="T11" s="126">
        <f>SUM(T25,T27,T32,T34,T41)</f>
        <v>2708</v>
      </c>
      <c r="U11" s="126">
        <f t="shared" ref="U11:AN11" si="2">SUM(U25,U27,U32,U34,U41)</f>
        <v>1682</v>
      </c>
      <c r="V11" s="126">
        <f t="shared" si="2"/>
        <v>11118</v>
      </c>
      <c r="W11" s="126">
        <f t="shared" si="2"/>
        <v>80</v>
      </c>
      <c r="X11" s="126">
        <f t="shared" si="2"/>
        <v>726</v>
      </c>
      <c r="Y11" s="126">
        <f t="shared" si="2"/>
        <v>276</v>
      </c>
      <c r="Z11" s="126">
        <f t="shared" si="2"/>
        <v>943</v>
      </c>
      <c r="AA11" s="126">
        <f t="shared" si="2"/>
        <v>161</v>
      </c>
      <c r="AB11" s="126">
        <f t="shared" si="2"/>
        <v>789</v>
      </c>
      <c r="AC11" s="126">
        <f t="shared" si="2"/>
        <v>1477</v>
      </c>
      <c r="AD11" s="126">
        <f t="shared" si="2"/>
        <v>10753</v>
      </c>
      <c r="AE11" s="126">
        <f t="shared" si="2"/>
        <v>568</v>
      </c>
      <c r="AF11" s="126">
        <f t="shared" si="2"/>
        <v>3636</v>
      </c>
      <c r="AG11" s="126">
        <f t="shared" si="2"/>
        <v>142</v>
      </c>
      <c r="AH11" s="126">
        <f t="shared" si="2"/>
        <v>896</v>
      </c>
      <c r="AI11" s="126">
        <f t="shared" si="2"/>
        <v>337</v>
      </c>
      <c r="AJ11" s="126">
        <f t="shared" si="2"/>
        <v>4814</v>
      </c>
      <c r="AK11" s="126">
        <f t="shared" si="2"/>
        <v>84</v>
      </c>
      <c r="AL11" s="126">
        <f t="shared" si="2"/>
        <v>659</v>
      </c>
      <c r="AM11" s="126">
        <f t="shared" si="2"/>
        <v>541</v>
      </c>
      <c r="AN11" s="126">
        <f t="shared" si="2"/>
        <v>3018</v>
      </c>
    </row>
    <row r="12" spans="1:40" x14ac:dyDescent="0.45">
      <c r="A12" s="123"/>
      <c r="B12" s="124" t="s">
        <v>209</v>
      </c>
      <c r="C12" s="125">
        <v>11031</v>
      </c>
      <c r="D12" s="125">
        <v>100001</v>
      </c>
      <c r="E12" s="125">
        <v>13</v>
      </c>
      <c r="F12" s="125">
        <v>132</v>
      </c>
      <c r="G12" s="125">
        <v>11018</v>
      </c>
      <c r="H12" s="125">
        <v>99869</v>
      </c>
      <c r="I12" s="126">
        <v>1</v>
      </c>
      <c r="J12" s="126">
        <v>1</v>
      </c>
      <c r="K12" s="125">
        <v>763</v>
      </c>
      <c r="L12" s="125">
        <v>6172</v>
      </c>
      <c r="M12" s="125">
        <v>802</v>
      </c>
      <c r="N12" s="125">
        <v>10536</v>
      </c>
      <c r="O12" s="125">
        <v>7</v>
      </c>
      <c r="P12" s="125">
        <v>388</v>
      </c>
      <c r="Q12" s="125">
        <v>132</v>
      </c>
      <c r="R12" s="125">
        <v>2176</v>
      </c>
      <c r="S12" s="125">
        <v>131</v>
      </c>
      <c r="T12" s="125">
        <v>3805</v>
      </c>
      <c r="U12" s="125">
        <v>2920</v>
      </c>
      <c r="V12" s="125">
        <v>21258</v>
      </c>
      <c r="W12" s="125">
        <v>274</v>
      </c>
      <c r="X12" s="125">
        <v>4988</v>
      </c>
      <c r="Y12" s="125">
        <v>767</v>
      </c>
      <c r="Z12" s="125">
        <v>2644</v>
      </c>
      <c r="AA12" s="125">
        <v>570</v>
      </c>
      <c r="AB12" s="125">
        <v>3009</v>
      </c>
      <c r="AC12" s="125">
        <v>1527</v>
      </c>
      <c r="AD12" s="125">
        <v>9894</v>
      </c>
      <c r="AE12" s="125">
        <v>1000</v>
      </c>
      <c r="AF12" s="125">
        <v>3873</v>
      </c>
      <c r="AG12" s="125">
        <v>400</v>
      </c>
      <c r="AH12" s="125">
        <v>5589</v>
      </c>
      <c r="AI12" s="125">
        <v>865</v>
      </c>
      <c r="AJ12" s="125">
        <v>14444</v>
      </c>
      <c r="AK12" s="125">
        <v>57</v>
      </c>
      <c r="AL12" s="125">
        <v>356</v>
      </c>
      <c r="AM12" s="127">
        <v>802</v>
      </c>
      <c r="AN12" s="127">
        <v>10736</v>
      </c>
    </row>
    <row r="13" spans="1:40" x14ac:dyDescent="0.45">
      <c r="A13" s="123"/>
      <c r="B13" s="124" t="s">
        <v>210</v>
      </c>
      <c r="C13" s="125">
        <v>3347</v>
      </c>
      <c r="D13" s="125">
        <v>24877</v>
      </c>
      <c r="E13" s="125">
        <v>8</v>
      </c>
      <c r="F13" s="125">
        <v>42</v>
      </c>
      <c r="G13" s="125">
        <v>3339</v>
      </c>
      <c r="H13" s="125">
        <v>24835</v>
      </c>
      <c r="I13" s="126" t="s">
        <v>182</v>
      </c>
      <c r="J13" s="126" t="s">
        <v>182</v>
      </c>
      <c r="K13" s="125">
        <v>434</v>
      </c>
      <c r="L13" s="125">
        <v>2172</v>
      </c>
      <c r="M13" s="125">
        <v>591</v>
      </c>
      <c r="N13" s="125">
        <v>5552</v>
      </c>
      <c r="O13" s="125">
        <v>5</v>
      </c>
      <c r="P13" s="125">
        <v>172</v>
      </c>
      <c r="Q13" s="125">
        <v>21</v>
      </c>
      <c r="R13" s="125">
        <v>459</v>
      </c>
      <c r="S13" s="125">
        <v>40</v>
      </c>
      <c r="T13" s="125">
        <v>590</v>
      </c>
      <c r="U13" s="125">
        <v>724</v>
      </c>
      <c r="V13" s="125">
        <v>4368</v>
      </c>
      <c r="W13" s="125">
        <v>60</v>
      </c>
      <c r="X13" s="125">
        <v>664</v>
      </c>
      <c r="Y13" s="125">
        <v>112</v>
      </c>
      <c r="Z13" s="125">
        <v>374</v>
      </c>
      <c r="AA13" s="125">
        <v>106</v>
      </c>
      <c r="AB13" s="125">
        <v>463</v>
      </c>
      <c r="AC13" s="125">
        <v>537</v>
      </c>
      <c r="AD13" s="125">
        <v>3652</v>
      </c>
      <c r="AE13" s="125">
        <v>265</v>
      </c>
      <c r="AF13" s="125">
        <v>1596</v>
      </c>
      <c r="AG13" s="125">
        <v>78</v>
      </c>
      <c r="AH13" s="125">
        <v>692</v>
      </c>
      <c r="AI13" s="125">
        <v>192</v>
      </c>
      <c r="AJ13" s="125">
        <v>2014</v>
      </c>
      <c r="AK13" s="125">
        <v>8</v>
      </c>
      <c r="AL13" s="125">
        <v>313</v>
      </c>
      <c r="AM13" s="127">
        <v>166</v>
      </c>
      <c r="AN13" s="127">
        <v>1754</v>
      </c>
    </row>
    <row r="14" spans="1:40" x14ac:dyDescent="0.45">
      <c r="A14" s="123"/>
      <c r="B14" s="124" t="s">
        <v>211</v>
      </c>
      <c r="C14" s="125">
        <v>1971</v>
      </c>
      <c r="D14" s="125">
        <v>14441</v>
      </c>
      <c r="E14" s="125">
        <v>12</v>
      </c>
      <c r="F14" s="125">
        <v>74</v>
      </c>
      <c r="G14" s="125">
        <v>1959</v>
      </c>
      <c r="H14" s="125">
        <v>14367</v>
      </c>
      <c r="I14" s="125">
        <v>1</v>
      </c>
      <c r="J14" s="125">
        <v>17</v>
      </c>
      <c r="K14" s="125">
        <v>201</v>
      </c>
      <c r="L14" s="125">
        <v>1072</v>
      </c>
      <c r="M14" s="125">
        <v>362</v>
      </c>
      <c r="N14" s="125">
        <v>3655</v>
      </c>
      <c r="O14" s="125" t="s">
        <v>182</v>
      </c>
      <c r="P14" s="125" t="s">
        <v>182</v>
      </c>
      <c r="Q14" s="125">
        <v>10</v>
      </c>
      <c r="R14" s="125">
        <v>32</v>
      </c>
      <c r="S14" s="125">
        <v>38</v>
      </c>
      <c r="T14" s="125">
        <v>674</v>
      </c>
      <c r="U14" s="125">
        <v>382</v>
      </c>
      <c r="V14" s="125">
        <v>2720</v>
      </c>
      <c r="W14" s="125">
        <v>23</v>
      </c>
      <c r="X14" s="125">
        <v>212</v>
      </c>
      <c r="Y14" s="125">
        <v>163</v>
      </c>
      <c r="Z14" s="125">
        <v>281</v>
      </c>
      <c r="AA14" s="125">
        <v>69</v>
      </c>
      <c r="AB14" s="125">
        <v>370</v>
      </c>
      <c r="AC14" s="125">
        <v>222</v>
      </c>
      <c r="AD14" s="125">
        <v>1214</v>
      </c>
      <c r="AE14" s="125">
        <v>170</v>
      </c>
      <c r="AF14" s="125">
        <v>927</v>
      </c>
      <c r="AG14" s="125">
        <v>69</v>
      </c>
      <c r="AH14" s="125">
        <v>759</v>
      </c>
      <c r="AI14" s="125">
        <v>116</v>
      </c>
      <c r="AJ14" s="125">
        <v>1444</v>
      </c>
      <c r="AK14" s="125">
        <v>12</v>
      </c>
      <c r="AL14" s="125">
        <v>163</v>
      </c>
      <c r="AM14" s="127">
        <v>121</v>
      </c>
      <c r="AN14" s="127">
        <v>827</v>
      </c>
    </row>
    <row r="15" spans="1:40" x14ac:dyDescent="0.45">
      <c r="A15" s="123"/>
      <c r="B15" s="124" t="s">
        <v>212</v>
      </c>
      <c r="C15" s="125">
        <v>1393</v>
      </c>
      <c r="D15" s="125">
        <v>11176</v>
      </c>
      <c r="E15" s="125">
        <v>14</v>
      </c>
      <c r="F15" s="125">
        <v>150</v>
      </c>
      <c r="G15" s="125">
        <v>1379</v>
      </c>
      <c r="H15" s="125">
        <v>11026</v>
      </c>
      <c r="I15" s="125">
        <v>3</v>
      </c>
      <c r="J15" s="125">
        <v>15</v>
      </c>
      <c r="K15" s="125">
        <v>160</v>
      </c>
      <c r="L15" s="125">
        <v>885</v>
      </c>
      <c r="M15" s="125">
        <v>137</v>
      </c>
      <c r="N15" s="125">
        <v>1712</v>
      </c>
      <c r="O15" s="125">
        <v>1</v>
      </c>
      <c r="P15" s="125">
        <v>1</v>
      </c>
      <c r="Q15" s="125">
        <v>4</v>
      </c>
      <c r="R15" s="125">
        <v>41</v>
      </c>
      <c r="S15" s="125">
        <v>21</v>
      </c>
      <c r="T15" s="125">
        <v>317</v>
      </c>
      <c r="U15" s="125">
        <v>343</v>
      </c>
      <c r="V15" s="125">
        <v>2189</v>
      </c>
      <c r="W15" s="125">
        <v>17</v>
      </c>
      <c r="X15" s="125">
        <v>195</v>
      </c>
      <c r="Y15" s="125">
        <v>54</v>
      </c>
      <c r="Z15" s="125">
        <v>135</v>
      </c>
      <c r="AA15" s="125">
        <v>34</v>
      </c>
      <c r="AB15" s="125">
        <v>107</v>
      </c>
      <c r="AC15" s="125">
        <v>176</v>
      </c>
      <c r="AD15" s="125">
        <v>1285</v>
      </c>
      <c r="AE15" s="125">
        <v>134</v>
      </c>
      <c r="AF15" s="125">
        <v>566</v>
      </c>
      <c r="AG15" s="125">
        <v>41</v>
      </c>
      <c r="AH15" s="125">
        <v>207</v>
      </c>
      <c r="AI15" s="125">
        <v>117</v>
      </c>
      <c r="AJ15" s="125">
        <v>2659</v>
      </c>
      <c r="AK15" s="125">
        <v>21</v>
      </c>
      <c r="AL15" s="125">
        <v>423</v>
      </c>
      <c r="AM15" s="127">
        <v>116</v>
      </c>
      <c r="AN15" s="127">
        <v>289</v>
      </c>
    </row>
    <row r="16" spans="1:40" x14ac:dyDescent="0.45">
      <c r="A16" s="123"/>
      <c r="B16" s="124" t="s">
        <v>213</v>
      </c>
      <c r="C16" s="125">
        <v>1285</v>
      </c>
      <c r="D16" s="125">
        <v>8074</v>
      </c>
      <c r="E16" s="125">
        <v>8</v>
      </c>
      <c r="F16" s="125">
        <v>53</v>
      </c>
      <c r="G16" s="125">
        <v>1277</v>
      </c>
      <c r="H16" s="125">
        <v>8021</v>
      </c>
      <c r="I16" s="125" t="s">
        <v>182</v>
      </c>
      <c r="J16" s="125">
        <f>-K15161</f>
        <v>0</v>
      </c>
      <c r="K16" s="125">
        <v>160</v>
      </c>
      <c r="L16" s="125">
        <v>946</v>
      </c>
      <c r="M16" s="125">
        <v>214</v>
      </c>
      <c r="N16" s="125">
        <v>2139</v>
      </c>
      <c r="O16" s="125">
        <v>5</v>
      </c>
      <c r="P16" s="125">
        <v>213</v>
      </c>
      <c r="Q16" s="125">
        <v>9</v>
      </c>
      <c r="R16" s="125">
        <v>32</v>
      </c>
      <c r="S16" s="125">
        <v>25</v>
      </c>
      <c r="T16" s="125">
        <v>436</v>
      </c>
      <c r="U16" s="125">
        <v>258</v>
      </c>
      <c r="V16" s="125">
        <v>1207</v>
      </c>
      <c r="W16" s="125">
        <v>18</v>
      </c>
      <c r="X16" s="125">
        <v>180</v>
      </c>
      <c r="Y16" s="125">
        <v>80</v>
      </c>
      <c r="Z16" s="125">
        <v>153</v>
      </c>
      <c r="AA16" s="125">
        <v>36</v>
      </c>
      <c r="AB16" s="125">
        <v>136</v>
      </c>
      <c r="AC16" s="125">
        <v>121</v>
      </c>
      <c r="AD16" s="125">
        <v>612</v>
      </c>
      <c r="AE16" s="125">
        <v>107</v>
      </c>
      <c r="AF16" s="125">
        <v>352</v>
      </c>
      <c r="AG16" s="125">
        <v>44</v>
      </c>
      <c r="AH16" s="125">
        <v>169</v>
      </c>
      <c r="AI16" s="125">
        <v>80</v>
      </c>
      <c r="AJ16" s="125">
        <v>876</v>
      </c>
      <c r="AK16" s="125">
        <v>18</v>
      </c>
      <c r="AL16" s="125">
        <v>103</v>
      </c>
      <c r="AM16" s="127">
        <v>102</v>
      </c>
      <c r="AN16" s="127">
        <v>467</v>
      </c>
    </row>
    <row r="17" spans="1:40" x14ac:dyDescent="0.45">
      <c r="A17" s="123"/>
      <c r="B17" s="124" t="s">
        <v>214</v>
      </c>
      <c r="C17" s="125">
        <v>1370</v>
      </c>
      <c r="D17" s="125">
        <v>14388</v>
      </c>
      <c r="E17" s="125">
        <v>12</v>
      </c>
      <c r="F17" s="125">
        <v>83</v>
      </c>
      <c r="G17" s="125">
        <v>1358</v>
      </c>
      <c r="H17" s="125">
        <v>14305</v>
      </c>
      <c r="I17" s="125">
        <v>1</v>
      </c>
      <c r="J17" s="125">
        <v>1</v>
      </c>
      <c r="K17" s="125">
        <v>159</v>
      </c>
      <c r="L17" s="125">
        <v>1025</v>
      </c>
      <c r="M17" s="125">
        <v>175</v>
      </c>
      <c r="N17" s="125">
        <v>5912</v>
      </c>
      <c r="O17" s="125">
        <v>3</v>
      </c>
      <c r="P17" s="125">
        <v>203</v>
      </c>
      <c r="Q17" s="125">
        <v>8</v>
      </c>
      <c r="R17" s="125">
        <v>51</v>
      </c>
      <c r="S17" s="125">
        <v>27</v>
      </c>
      <c r="T17" s="125">
        <v>363</v>
      </c>
      <c r="U17" s="125">
        <v>311</v>
      </c>
      <c r="V17" s="125">
        <v>2158</v>
      </c>
      <c r="W17" s="125">
        <v>18</v>
      </c>
      <c r="X17" s="125">
        <v>189</v>
      </c>
      <c r="Y17" s="125">
        <v>77</v>
      </c>
      <c r="Z17" s="125">
        <v>230</v>
      </c>
      <c r="AA17" s="125">
        <v>38</v>
      </c>
      <c r="AB17" s="125">
        <v>170</v>
      </c>
      <c r="AC17" s="125">
        <v>163</v>
      </c>
      <c r="AD17" s="125">
        <v>1061</v>
      </c>
      <c r="AE17" s="125">
        <v>111</v>
      </c>
      <c r="AF17" s="125">
        <v>502</v>
      </c>
      <c r="AG17" s="125">
        <v>37</v>
      </c>
      <c r="AH17" s="125">
        <v>174</v>
      </c>
      <c r="AI17" s="125">
        <v>101</v>
      </c>
      <c r="AJ17" s="125">
        <v>1221</v>
      </c>
      <c r="AK17" s="125">
        <v>16</v>
      </c>
      <c r="AL17" s="125">
        <v>299</v>
      </c>
      <c r="AM17" s="127">
        <v>113</v>
      </c>
      <c r="AN17" s="127">
        <v>746</v>
      </c>
    </row>
    <row r="18" spans="1:40" x14ac:dyDescent="0.45">
      <c r="A18" s="123"/>
      <c r="B18" s="128" t="s">
        <v>215</v>
      </c>
      <c r="C18" s="125">
        <v>2681</v>
      </c>
      <c r="D18" s="125">
        <v>25335</v>
      </c>
      <c r="E18" s="125">
        <v>15</v>
      </c>
      <c r="F18" s="125">
        <v>127</v>
      </c>
      <c r="G18" s="125">
        <v>2666</v>
      </c>
      <c r="H18" s="125">
        <v>25208</v>
      </c>
      <c r="I18" s="125">
        <v>3</v>
      </c>
      <c r="J18" s="125">
        <v>39</v>
      </c>
      <c r="K18" s="125">
        <v>342</v>
      </c>
      <c r="L18" s="125">
        <v>1892</v>
      </c>
      <c r="M18" s="125">
        <v>332</v>
      </c>
      <c r="N18" s="125">
        <v>8648</v>
      </c>
      <c r="O18" s="125">
        <v>4</v>
      </c>
      <c r="P18" s="125">
        <v>215</v>
      </c>
      <c r="Q18" s="125">
        <v>11</v>
      </c>
      <c r="R18" s="125">
        <v>67</v>
      </c>
      <c r="S18" s="125">
        <v>94</v>
      </c>
      <c r="T18" s="125">
        <v>1444</v>
      </c>
      <c r="U18" s="125">
        <v>580</v>
      </c>
      <c r="V18" s="125">
        <v>4585</v>
      </c>
      <c r="W18" s="125">
        <v>29</v>
      </c>
      <c r="X18" s="125">
        <v>417</v>
      </c>
      <c r="Y18" s="125">
        <v>129</v>
      </c>
      <c r="Z18" s="125">
        <v>382</v>
      </c>
      <c r="AA18" s="125">
        <v>70</v>
      </c>
      <c r="AB18" s="125">
        <v>263</v>
      </c>
      <c r="AC18" s="125">
        <v>243</v>
      </c>
      <c r="AD18" s="125">
        <v>1372</v>
      </c>
      <c r="AE18" s="125">
        <v>257</v>
      </c>
      <c r="AF18" s="125">
        <v>931</v>
      </c>
      <c r="AG18" s="125">
        <v>89</v>
      </c>
      <c r="AH18" s="125">
        <v>318</v>
      </c>
      <c r="AI18" s="125">
        <v>233</v>
      </c>
      <c r="AJ18" s="125">
        <v>3068</v>
      </c>
      <c r="AK18" s="125">
        <v>31</v>
      </c>
      <c r="AL18" s="125">
        <v>461</v>
      </c>
      <c r="AM18" s="127">
        <v>219</v>
      </c>
      <c r="AN18" s="127">
        <v>1106</v>
      </c>
    </row>
    <row r="19" spans="1:40" x14ac:dyDescent="0.45">
      <c r="A19" s="123"/>
      <c r="B19" s="124" t="s">
        <v>216</v>
      </c>
      <c r="C19" s="125">
        <v>2505</v>
      </c>
      <c r="D19" s="125">
        <v>19272</v>
      </c>
      <c r="E19" s="125">
        <v>64</v>
      </c>
      <c r="F19" s="125">
        <v>873</v>
      </c>
      <c r="G19" s="125">
        <v>2441</v>
      </c>
      <c r="H19" s="125">
        <v>18399</v>
      </c>
      <c r="I19" s="125">
        <v>4</v>
      </c>
      <c r="J19" s="125">
        <v>19</v>
      </c>
      <c r="K19" s="125">
        <v>285</v>
      </c>
      <c r="L19" s="125">
        <v>1232</v>
      </c>
      <c r="M19" s="125">
        <v>233</v>
      </c>
      <c r="N19" s="125">
        <v>5017</v>
      </c>
      <c r="O19" s="125">
        <v>3</v>
      </c>
      <c r="P19" s="125">
        <v>9</v>
      </c>
      <c r="Q19" s="125">
        <v>18</v>
      </c>
      <c r="R19" s="125">
        <v>39</v>
      </c>
      <c r="S19" s="125">
        <v>52</v>
      </c>
      <c r="T19" s="125">
        <v>848</v>
      </c>
      <c r="U19" s="125">
        <v>557</v>
      </c>
      <c r="V19" s="125">
        <v>3091</v>
      </c>
      <c r="W19" s="125">
        <v>21</v>
      </c>
      <c r="X19" s="125">
        <v>192</v>
      </c>
      <c r="Y19" s="125">
        <v>84</v>
      </c>
      <c r="Z19" s="125">
        <v>282</v>
      </c>
      <c r="AA19" s="125">
        <v>75</v>
      </c>
      <c r="AB19" s="125">
        <v>508</v>
      </c>
      <c r="AC19" s="125">
        <v>560</v>
      </c>
      <c r="AD19" s="125">
        <v>3163</v>
      </c>
      <c r="AE19" s="125">
        <v>164</v>
      </c>
      <c r="AF19" s="125">
        <v>838</v>
      </c>
      <c r="AG19" s="125">
        <v>66</v>
      </c>
      <c r="AH19" s="125">
        <v>312</v>
      </c>
      <c r="AI19" s="125">
        <v>134</v>
      </c>
      <c r="AJ19" s="125">
        <v>1792</v>
      </c>
      <c r="AK19" s="125">
        <v>38</v>
      </c>
      <c r="AL19" s="125">
        <v>220</v>
      </c>
      <c r="AM19" s="127">
        <v>147</v>
      </c>
      <c r="AN19" s="127">
        <v>837</v>
      </c>
    </row>
    <row r="20" spans="1:40" x14ac:dyDescent="0.45">
      <c r="A20" s="123"/>
      <c r="B20" s="124" t="s">
        <v>217</v>
      </c>
      <c r="C20" s="125">
        <v>2807</v>
      </c>
      <c r="D20" s="125">
        <v>21554</v>
      </c>
      <c r="E20" s="125">
        <v>11</v>
      </c>
      <c r="F20" s="125">
        <v>255</v>
      </c>
      <c r="G20" s="125">
        <v>2796</v>
      </c>
      <c r="H20" s="125">
        <v>21299</v>
      </c>
      <c r="I20" s="125" t="s">
        <v>182</v>
      </c>
      <c r="J20" s="125" t="s">
        <v>182</v>
      </c>
      <c r="K20" s="125">
        <v>338</v>
      </c>
      <c r="L20" s="125">
        <v>1847</v>
      </c>
      <c r="M20" s="125">
        <v>227</v>
      </c>
      <c r="N20" s="125">
        <v>2459</v>
      </c>
      <c r="O20" s="125">
        <v>2</v>
      </c>
      <c r="P20" s="125">
        <v>3</v>
      </c>
      <c r="Q20" s="125">
        <v>12</v>
      </c>
      <c r="R20" s="125">
        <v>566</v>
      </c>
      <c r="S20" s="125">
        <v>41</v>
      </c>
      <c r="T20" s="125">
        <v>854</v>
      </c>
      <c r="U20" s="125">
        <v>614</v>
      </c>
      <c r="V20" s="125">
        <v>5207</v>
      </c>
      <c r="W20" s="125">
        <v>31</v>
      </c>
      <c r="X20" s="125">
        <v>343</v>
      </c>
      <c r="Y20" s="125">
        <v>285</v>
      </c>
      <c r="Z20" s="125">
        <v>574</v>
      </c>
      <c r="AA20" s="125">
        <v>89</v>
      </c>
      <c r="AB20" s="125">
        <v>450</v>
      </c>
      <c r="AC20" s="125">
        <v>352</v>
      </c>
      <c r="AD20" s="125">
        <v>2695</v>
      </c>
      <c r="AE20" s="125">
        <v>290</v>
      </c>
      <c r="AF20" s="125">
        <v>1475</v>
      </c>
      <c r="AG20" s="125">
        <v>117</v>
      </c>
      <c r="AH20" s="125">
        <v>695</v>
      </c>
      <c r="AI20" s="125">
        <v>218</v>
      </c>
      <c r="AJ20" s="125">
        <v>2949</v>
      </c>
      <c r="AK20" s="125">
        <v>18</v>
      </c>
      <c r="AL20" s="125">
        <v>266</v>
      </c>
      <c r="AM20" s="127">
        <v>162</v>
      </c>
      <c r="AN20" s="127">
        <v>916</v>
      </c>
    </row>
    <row r="21" spans="1:40" x14ac:dyDescent="0.45">
      <c r="A21" s="123"/>
      <c r="B21" s="124" t="s">
        <v>218</v>
      </c>
      <c r="C21" s="125">
        <v>2903</v>
      </c>
      <c r="D21" s="125">
        <v>27012</v>
      </c>
      <c r="E21" s="125">
        <v>35</v>
      </c>
      <c r="F21" s="125">
        <v>409</v>
      </c>
      <c r="G21" s="125">
        <v>2868</v>
      </c>
      <c r="H21" s="125">
        <v>26603</v>
      </c>
      <c r="I21" s="126" t="s">
        <v>182</v>
      </c>
      <c r="J21" s="126" t="s">
        <v>182</v>
      </c>
      <c r="K21" s="125">
        <v>267</v>
      </c>
      <c r="L21" s="125">
        <v>1585</v>
      </c>
      <c r="M21" s="125">
        <v>259</v>
      </c>
      <c r="N21" s="125">
        <v>4680</v>
      </c>
      <c r="O21" s="125">
        <v>2</v>
      </c>
      <c r="P21" s="125">
        <v>25</v>
      </c>
      <c r="Q21" s="125">
        <v>12</v>
      </c>
      <c r="R21" s="125">
        <v>298</v>
      </c>
      <c r="S21" s="125">
        <v>71</v>
      </c>
      <c r="T21" s="125">
        <v>1207</v>
      </c>
      <c r="U21" s="125">
        <v>705</v>
      </c>
      <c r="V21" s="125">
        <v>5524</v>
      </c>
      <c r="W21" s="125">
        <v>21</v>
      </c>
      <c r="X21" s="125">
        <v>213</v>
      </c>
      <c r="Y21" s="125">
        <v>248</v>
      </c>
      <c r="Z21" s="125">
        <v>545</v>
      </c>
      <c r="AA21" s="125">
        <v>71</v>
      </c>
      <c r="AB21" s="125">
        <v>374</v>
      </c>
      <c r="AC21" s="125">
        <v>394</v>
      </c>
      <c r="AD21" s="125">
        <v>4205</v>
      </c>
      <c r="AE21" s="125">
        <v>264</v>
      </c>
      <c r="AF21" s="125">
        <v>1655</v>
      </c>
      <c r="AG21" s="125">
        <v>67</v>
      </c>
      <c r="AH21" s="125">
        <v>277</v>
      </c>
      <c r="AI21" s="125">
        <v>220</v>
      </c>
      <c r="AJ21" s="125">
        <v>4346</v>
      </c>
      <c r="AK21" s="125">
        <v>28</v>
      </c>
      <c r="AL21" s="125">
        <v>481</v>
      </c>
      <c r="AM21" s="127">
        <v>239</v>
      </c>
      <c r="AN21" s="127">
        <v>1188</v>
      </c>
    </row>
    <row r="22" spans="1:40" x14ac:dyDescent="0.45">
      <c r="A22" s="123"/>
      <c r="B22" s="124" t="s">
        <v>219</v>
      </c>
      <c r="C22" s="125">
        <v>1128</v>
      </c>
      <c r="D22" s="125">
        <v>9958</v>
      </c>
      <c r="E22" s="125">
        <v>8</v>
      </c>
      <c r="F22" s="125">
        <v>89</v>
      </c>
      <c r="G22" s="125">
        <v>1120</v>
      </c>
      <c r="H22" s="125">
        <v>9869</v>
      </c>
      <c r="I22" s="126">
        <v>3</v>
      </c>
      <c r="J22" s="126">
        <v>17</v>
      </c>
      <c r="K22" s="125">
        <v>145</v>
      </c>
      <c r="L22" s="125">
        <v>551</v>
      </c>
      <c r="M22" s="125">
        <v>220</v>
      </c>
      <c r="N22" s="125">
        <v>3233</v>
      </c>
      <c r="O22" s="125" t="s">
        <v>182</v>
      </c>
      <c r="P22" s="125" t="s">
        <v>182</v>
      </c>
      <c r="Q22" s="125">
        <v>3</v>
      </c>
      <c r="R22" s="125">
        <v>21</v>
      </c>
      <c r="S22" s="125">
        <v>25</v>
      </c>
      <c r="T22" s="125">
        <v>272</v>
      </c>
      <c r="U22" s="125">
        <v>220</v>
      </c>
      <c r="V22" s="125">
        <v>1632</v>
      </c>
      <c r="W22" s="125">
        <v>10</v>
      </c>
      <c r="X22" s="125">
        <v>135</v>
      </c>
      <c r="Y22" s="125">
        <v>131</v>
      </c>
      <c r="Z22" s="125">
        <v>268</v>
      </c>
      <c r="AA22" s="125">
        <v>24</v>
      </c>
      <c r="AB22" s="125">
        <v>167</v>
      </c>
      <c r="AC22" s="125">
        <v>92</v>
      </c>
      <c r="AD22" s="125">
        <v>581</v>
      </c>
      <c r="AE22" s="125">
        <v>87</v>
      </c>
      <c r="AF22" s="125">
        <v>679</v>
      </c>
      <c r="AG22" s="125">
        <v>23</v>
      </c>
      <c r="AH22" s="125">
        <v>513</v>
      </c>
      <c r="AI22" s="125">
        <v>59</v>
      </c>
      <c r="AJ22" s="125">
        <v>1272</v>
      </c>
      <c r="AK22" s="125">
        <v>22</v>
      </c>
      <c r="AL22" s="125">
        <v>243</v>
      </c>
      <c r="AM22" s="127">
        <v>56</v>
      </c>
      <c r="AN22" s="127">
        <v>285</v>
      </c>
    </row>
    <row r="23" spans="1:40" x14ac:dyDescent="0.45">
      <c r="A23" s="123"/>
      <c r="B23" s="124" t="s">
        <v>220</v>
      </c>
      <c r="C23" s="125">
        <v>1433</v>
      </c>
      <c r="D23" s="125">
        <v>10042</v>
      </c>
      <c r="E23" s="125">
        <v>21</v>
      </c>
      <c r="F23" s="125">
        <v>172</v>
      </c>
      <c r="G23" s="125">
        <v>1412</v>
      </c>
      <c r="H23" s="125">
        <v>9870</v>
      </c>
      <c r="I23" s="125">
        <v>1</v>
      </c>
      <c r="J23" s="125">
        <v>5</v>
      </c>
      <c r="K23" s="125">
        <v>189</v>
      </c>
      <c r="L23" s="125">
        <v>1041</v>
      </c>
      <c r="M23" s="125">
        <v>149</v>
      </c>
      <c r="N23" s="125">
        <v>1927</v>
      </c>
      <c r="O23" s="125">
        <v>1</v>
      </c>
      <c r="P23" s="125">
        <v>4</v>
      </c>
      <c r="Q23" s="125">
        <v>8</v>
      </c>
      <c r="R23" s="125">
        <v>39</v>
      </c>
      <c r="S23" s="125">
        <v>34</v>
      </c>
      <c r="T23" s="125">
        <v>432</v>
      </c>
      <c r="U23" s="125">
        <v>329</v>
      </c>
      <c r="V23" s="125">
        <v>2158</v>
      </c>
      <c r="W23" s="125">
        <v>12</v>
      </c>
      <c r="X23" s="125">
        <v>177</v>
      </c>
      <c r="Y23" s="125">
        <v>56</v>
      </c>
      <c r="Z23" s="125">
        <v>94</v>
      </c>
      <c r="AA23" s="125">
        <v>34</v>
      </c>
      <c r="AB23" s="125">
        <v>121</v>
      </c>
      <c r="AC23" s="125">
        <v>187</v>
      </c>
      <c r="AD23" s="125">
        <v>935</v>
      </c>
      <c r="AE23" s="125">
        <v>125</v>
      </c>
      <c r="AF23" s="125">
        <v>475</v>
      </c>
      <c r="AG23" s="125">
        <v>38</v>
      </c>
      <c r="AH23" s="125">
        <v>169</v>
      </c>
      <c r="AI23" s="125">
        <v>88</v>
      </c>
      <c r="AJ23" s="125">
        <v>1462</v>
      </c>
      <c r="AK23" s="125">
        <v>24</v>
      </c>
      <c r="AL23" s="125">
        <v>291</v>
      </c>
      <c r="AM23" s="127">
        <v>137</v>
      </c>
      <c r="AN23" s="127">
        <v>540</v>
      </c>
    </row>
    <row r="24" spans="1:40" x14ac:dyDescent="0.45">
      <c r="A24" s="123"/>
      <c r="B24" s="124" t="s">
        <v>221</v>
      </c>
      <c r="C24" s="125">
        <v>1393</v>
      </c>
      <c r="D24" s="125">
        <v>16068</v>
      </c>
      <c r="E24" s="125">
        <v>15</v>
      </c>
      <c r="F24" s="125">
        <v>176</v>
      </c>
      <c r="G24" s="125">
        <v>1378</v>
      </c>
      <c r="H24" s="125">
        <v>15892</v>
      </c>
      <c r="I24" s="125" t="s">
        <v>182</v>
      </c>
      <c r="J24" s="125" t="s">
        <v>182</v>
      </c>
      <c r="K24" s="125">
        <v>139</v>
      </c>
      <c r="L24" s="125">
        <v>698</v>
      </c>
      <c r="M24" s="125">
        <v>113</v>
      </c>
      <c r="N24" s="125">
        <v>3539</v>
      </c>
      <c r="O24" s="125" t="s">
        <v>182</v>
      </c>
      <c r="P24" s="125" t="s">
        <v>182</v>
      </c>
      <c r="Q24" s="125">
        <v>9</v>
      </c>
      <c r="R24" s="125">
        <v>103</v>
      </c>
      <c r="S24" s="125">
        <v>59</v>
      </c>
      <c r="T24" s="125">
        <v>1283</v>
      </c>
      <c r="U24" s="125">
        <v>374</v>
      </c>
      <c r="V24" s="125">
        <v>4127</v>
      </c>
      <c r="W24" s="125">
        <v>17</v>
      </c>
      <c r="X24" s="125">
        <v>135</v>
      </c>
      <c r="Y24" s="125">
        <v>146</v>
      </c>
      <c r="Z24" s="125">
        <v>266</v>
      </c>
      <c r="AA24" s="125">
        <v>45</v>
      </c>
      <c r="AB24" s="125">
        <v>233</v>
      </c>
      <c r="AC24" s="125">
        <v>134</v>
      </c>
      <c r="AD24" s="125">
        <v>836</v>
      </c>
      <c r="AE24" s="125">
        <v>119</v>
      </c>
      <c r="AF24" s="125">
        <v>413</v>
      </c>
      <c r="AG24" s="125">
        <v>40</v>
      </c>
      <c r="AH24" s="125">
        <v>1056</v>
      </c>
      <c r="AI24" s="125">
        <v>79</v>
      </c>
      <c r="AJ24" s="125">
        <v>2045</v>
      </c>
      <c r="AK24" s="125">
        <v>11</v>
      </c>
      <c r="AL24" s="125">
        <v>190</v>
      </c>
      <c r="AM24" s="127">
        <v>93</v>
      </c>
      <c r="AN24" s="127">
        <v>968</v>
      </c>
    </row>
    <row r="25" spans="1:40" x14ac:dyDescent="0.45">
      <c r="A25" s="240" t="s">
        <v>222</v>
      </c>
      <c r="B25" s="241"/>
      <c r="C25" s="125">
        <f>SUM(C26)</f>
        <v>687</v>
      </c>
      <c r="D25" s="125">
        <f t="shared" ref="D25:AN25" si="3">SUM(D26)</f>
        <v>4730</v>
      </c>
      <c r="E25" s="125">
        <f t="shared" si="3"/>
        <v>3</v>
      </c>
      <c r="F25" s="125">
        <f t="shared" si="3"/>
        <v>17</v>
      </c>
      <c r="G25" s="125">
        <f t="shared" si="3"/>
        <v>684</v>
      </c>
      <c r="H25" s="125">
        <f t="shared" si="3"/>
        <v>4713</v>
      </c>
      <c r="I25" s="125">
        <f t="shared" si="3"/>
        <v>0</v>
      </c>
      <c r="J25" s="125">
        <f t="shared" si="3"/>
        <v>0</v>
      </c>
      <c r="K25" s="125">
        <f t="shared" si="3"/>
        <v>95</v>
      </c>
      <c r="L25" s="125">
        <f t="shared" si="3"/>
        <v>442</v>
      </c>
      <c r="M25" s="125">
        <f t="shared" si="3"/>
        <v>135</v>
      </c>
      <c r="N25" s="125">
        <f t="shared" si="3"/>
        <v>1737</v>
      </c>
      <c r="O25" s="125">
        <f t="shared" si="3"/>
        <v>1</v>
      </c>
      <c r="P25" s="125">
        <f t="shared" si="3"/>
        <v>1</v>
      </c>
      <c r="Q25" s="125">
        <f t="shared" si="3"/>
        <v>1</v>
      </c>
      <c r="R25" s="125">
        <f t="shared" si="3"/>
        <v>3</v>
      </c>
      <c r="S25" s="125">
        <f t="shared" si="3"/>
        <v>8</v>
      </c>
      <c r="T25" s="125">
        <f t="shared" si="3"/>
        <v>222</v>
      </c>
      <c r="U25" s="125">
        <f t="shared" si="3"/>
        <v>165</v>
      </c>
      <c r="V25" s="125">
        <f t="shared" si="3"/>
        <v>853</v>
      </c>
      <c r="W25" s="125">
        <f t="shared" si="3"/>
        <v>9</v>
      </c>
      <c r="X25" s="125">
        <f t="shared" si="3"/>
        <v>78</v>
      </c>
      <c r="Y25" s="125">
        <f t="shared" si="3"/>
        <v>19</v>
      </c>
      <c r="Z25" s="125">
        <f t="shared" si="3"/>
        <v>33</v>
      </c>
      <c r="AA25" s="125">
        <f t="shared" si="3"/>
        <v>14</v>
      </c>
      <c r="AB25" s="125">
        <f t="shared" si="3"/>
        <v>55</v>
      </c>
      <c r="AC25" s="125">
        <f t="shared" si="3"/>
        <v>57</v>
      </c>
      <c r="AD25" s="125">
        <f t="shared" si="3"/>
        <v>203</v>
      </c>
      <c r="AE25" s="125">
        <f t="shared" si="3"/>
        <v>57</v>
      </c>
      <c r="AF25" s="125">
        <f t="shared" si="3"/>
        <v>176</v>
      </c>
      <c r="AG25" s="125">
        <f t="shared" si="3"/>
        <v>13</v>
      </c>
      <c r="AH25" s="125">
        <f t="shared" si="3"/>
        <v>64</v>
      </c>
      <c r="AI25" s="125">
        <f t="shared" si="3"/>
        <v>41</v>
      </c>
      <c r="AJ25" s="125">
        <f t="shared" si="3"/>
        <v>447</v>
      </c>
      <c r="AK25" s="125">
        <f t="shared" si="3"/>
        <v>11</v>
      </c>
      <c r="AL25" s="125">
        <f t="shared" si="3"/>
        <v>219</v>
      </c>
      <c r="AM25" s="125">
        <f t="shared" si="3"/>
        <v>58</v>
      </c>
      <c r="AN25" s="125">
        <f t="shared" si="3"/>
        <v>180</v>
      </c>
    </row>
    <row r="26" spans="1:40" x14ac:dyDescent="0.45">
      <c r="A26" s="106"/>
      <c r="B26" s="124" t="s">
        <v>223</v>
      </c>
      <c r="C26" s="125">
        <v>687</v>
      </c>
      <c r="D26" s="125">
        <v>4730</v>
      </c>
      <c r="E26" s="125">
        <v>3</v>
      </c>
      <c r="F26" s="125">
        <v>17</v>
      </c>
      <c r="G26" s="125">
        <v>684</v>
      </c>
      <c r="H26" s="125">
        <v>4713</v>
      </c>
      <c r="I26" s="126" t="s">
        <v>182</v>
      </c>
      <c r="J26" s="126" t="s">
        <v>182</v>
      </c>
      <c r="K26" s="125">
        <v>95</v>
      </c>
      <c r="L26" s="125">
        <v>442</v>
      </c>
      <c r="M26" s="125">
        <v>135</v>
      </c>
      <c r="N26" s="125">
        <v>1737</v>
      </c>
      <c r="O26" s="125">
        <v>1</v>
      </c>
      <c r="P26" s="125">
        <v>1</v>
      </c>
      <c r="Q26" s="126">
        <v>1</v>
      </c>
      <c r="R26" s="126">
        <v>3</v>
      </c>
      <c r="S26" s="125">
        <v>8</v>
      </c>
      <c r="T26" s="125">
        <v>222</v>
      </c>
      <c r="U26" s="125">
        <v>165</v>
      </c>
      <c r="V26" s="125">
        <v>853</v>
      </c>
      <c r="W26" s="125">
        <v>9</v>
      </c>
      <c r="X26" s="125">
        <v>78</v>
      </c>
      <c r="Y26" s="125">
        <v>19</v>
      </c>
      <c r="Z26" s="125">
        <v>33</v>
      </c>
      <c r="AA26" s="125">
        <v>14</v>
      </c>
      <c r="AB26" s="125">
        <v>55</v>
      </c>
      <c r="AC26" s="125">
        <v>57</v>
      </c>
      <c r="AD26" s="125">
        <v>203</v>
      </c>
      <c r="AE26" s="125">
        <v>57</v>
      </c>
      <c r="AF26" s="125">
        <v>176</v>
      </c>
      <c r="AG26" s="125">
        <v>13</v>
      </c>
      <c r="AH26" s="125">
        <v>64</v>
      </c>
      <c r="AI26" s="125">
        <v>41</v>
      </c>
      <c r="AJ26" s="125">
        <v>447</v>
      </c>
      <c r="AK26" s="125">
        <v>11</v>
      </c>
      <c r="AL26" s="125">
        <v>219</v>
      </c>
      <c r="AM26" s="127">
        <v>58</v>
      </c>
      <c r="AN26" s="127">
        <v>180</v>
      </c>
    </row>
    <row r="27" spans="1:40" x14ac:dyDescent="0.45">
      <c r="A27" s="240" t="s">
        <v>224</v>
      </c>
      <c r="B27" s="241"/>
      <c r="C27" s="125">
        <f>SUM(C28:C31)</f>
        <v>1950</v>
      </c>
      <c r="D27" s="125">
        <f t="shared" ref="D27:AN27" si="4">SUM(D28:D31)</f>
        <v>13347</v>
      </c>
      <c r="E27" s="125">
        <f t="shared" si="4"/>
        <v>24</v>
      </c>
      <c r="F27" s="125">
        <f t="shared" si="4"/>
        <v>173</v>
      </c>
      <c r="G27" s="125">
        <f t="shared" si="4"/>
        <v>1926</v>
      </c>
      <c r="H27" s="125">
        <f t="shared" si="4"/>
        <v>13174</v>
      </c>
      <c r="I27" s="125">
        <f t="shared" si="4"/>
        <v>15</v>
      </c>
      <c r="J27" s="125">
        <f t="shared" si="4"/>
        <v>141</v>
      </c>
      <c r="K27" s="125">
        <f t="shared" si="4"/>
        <v>244</v>
      </c>
      <c r="L27" s="125">
        <f t="shared" si="4"/>
        <v>1398</v>
      </c>
      <c r="M27" s="125">
        <f t="shared" si="4"/>
        <v>205</v>
      </c>
      <c r="N27" s="125">
        <f t="shared" si="4"/>
        <v>3040</v>
      </c>
      <c r="O27" s="125">
        <f t="shared" si="4"/>
        <v>3</v>
      </c>
      <c r="P27" s="125">
        <f t="shared" si="4"/>
        <v>103</v>
      </c>
      <c r="Q27" s="125">
        <f t="shared" si="4"/>
        <v>6</v>
      </c>
      <c r="R27" s="125">
        <f t="shared" si="4"/>
        <v>28</v>
      </c>
      <c r="S27" s="125">
        <f t="shared" si="4"/>
        <v>45</v>
      </c>
      <c r="T27" s="125">
        <f t="shared" si="4"/>
        <v>472</v>
      </c>
      <c r="U27" s="125">
        <f t="shared" si="4"/>
        <v>491</v>
      </c>
      <c r="V27" s="125">
        <f t="shared" si="4"/>
        <v>2408</v>
      </c>
      <c r="W27" s="125">
        <f t="shared" si="4"/>
        <v>17</v>
      </c>
      <c r="X27" s="125">
        <f t="shared" si="4"/>
        <v>173</v>
      </c>
      <c r="Y27" s="125">
        <f t="shared" si="4"/>
        <v>33</v>
      </c>
      <c r="Z27" s="125">
        <f t="shared" si="4"/>
        <v>97</v>
      </c>
      <c r="AA27" s="125">
        <f t="shared" si="4"/>
        <v>49</v>
      </c>
      <c r="AB27" s="125">
        <f t="shared" si="4"/>
        <v>249</v>
      </c>
      <c r="AC27" s="125">
        <f t="shared" si="4"/>
        <v>231</v>
      </c>
      <c r="AD27" s="125">
        <f t="shared" si="4"/>
        <v>1202</v>
      </c>
      <c r="AE27" s="125">
        <f t="shared" si="4"/>
        <v>171</v>
      </c>
      <c r="AF27" s="125">
        <f t="shared" si="4"/>
        <v>658</v>
      </c>
      <c r="AG27" s="125">
        <f t="shared" si="4"/>
        <v>36</v>
      </c>
      <c r="AH27" s="125">
        <f t="shared" si="4"/>
        <v>203</v>
      </c>
      <c r="AI27" s="125">
        <f t="shared" si="4"/>
        <v>108</v>
      </c>
      <c r="AJ27" s="125">
        <f t="shared" si="4"/>
        <v>1818</v>
      </c>
      <c r="AK27" s="125">
        <f t="shared" si="4"/>
        <v>42</v>
      </c>
      <c r="AL27" s="125">
        <f t="shared" si="4"/>
        <v>276</v>
      </c>
      <c r="AM27" s="125">
        <f t="shared" si="4"/>
        <v>230</v>
      </c>
      <c r="AN27" s="125">
        <f t="shared" si="4"/>
        <v>908</v>
      </c>
    </row>
    <row r="28" spans="1:40" x14ac:dyDescent="0.45">
      <c r="A28" s="106"/>
      <c r="B28" s="124" t="s">
        <v>225</v>
      </c>
      <c r="C28" s="125">
        <v>78</v>
      </c>
      <c r="D28" s="125">
        <v>555</v>
      </c>
      <c r="E28" s="125">
        <v>2</v>
      </c>
      <c r="F28" s="125">
        <v>17</v>
      </c>
      <c r="G28" s="125">
        <v>76</v>
      </c>
      <c r="H28" s="125">
        <v>538</v>
      </c>
      <c r="I28" s="125">
        <v>3</v>
      </c>
      <c r="J28" s="125">
        <v>30</v>
      </c>
      <c r="K28" s="125">
        <v>11</v>
      </c>
      <c r="L28" s="125">
        <v>123</v>
      </c>
      <c r="M28" s="125">
        <v>3</v>
      </c>
      <c r="N28" s="125">
        <v>8</v>
      </c>
      <c r="O28" s="125">
        <v>2</v>
      </c>
      <c r="P28" s="125">
        <v>101</v>
      </c>
      <c r="Q28" s="125">
        <v>1</v>
      </c>
      <c r="R28" s="125">
        <v>2</v>
      </c>
      <c r="S28" s="125">
        <v>2</v>
      </c>
      <c r="T28" s="125">
        <v>17</v>
      </c>
      <c r="U28" s="125">
        <v>9</v>
      </c>
      <c r="V28" s="125">
        <v>32</v>
      </c>
      <c r="W28" s="126" t="s">
        <v>182</v>
      </c>
      <c r="X28" s="126" t="s">
        <v>182</v>
      </c>
      <c r="Y28" s="126" t="s">
        <v>182</v>
      </c>
      <c r="Z28" s="126" t="s">
        <v>182</v>
      </c>
      <c r="AA28" s="125" t="s">
        <v>182</v>
      </c>
      <c r="AB28" s="125" t="s">
        <v>182</v>
      </c>
      <c r="AC28" s="125">
        <v>23</v>
      </c>
      <c r="AD28" s="125">
        <v>107</v>
      </c>
      <c r="AE28" s="125">
        <v>5</v>
      </c>
      <c r="AF28" s="125">
        <v>30</v>
      </c>
      <c r="AG28" s="125">
        <v>1</v>
      </c>
      <c r="AH28" s="125">
        <v>10</v>
      </c>
      <c r="AI28" s="125">
        <v>2</v>
      </c>
      <c r="AJ28" s="125">
        <v>39</v>
      </c>
      <c r="AK28" s="125">
        <v>5</v>
      </c>
      <c r="AL28" s="125">
        <v>16</v>
      </c>
      <c r="AM28" s="127">
        <v>9</v>
      </c>
      <c r="AN28" s="127">
        <v>23</v>
      </c>
    </row>
    <row r="29" spans="1:40" x14ac:dyDescent="0.45">
      <c r="A29" s="106"/>
      <c r="B29" s="124" t="s">
        <v>226</v>
      </c>
      <c r="C29" s="125">
        <v>786</v>
      </c>
      <c r="D29" s="125">
        <v>5162</v>
      </c>
      <c r="E29" s="125">
        <v>10</v>
      </c>
      <c r="F29" s="125">
        <v>71</v>
      </c>
      <c r="G29" s="125">
        <v>776</v>
      </c>
      <c r="H29" s="125">
        <v>5091</v>
      </c>
      <c r="I29" s="125">
        <v>7</v>
      </c>
      <c r="J29" s="125">
        <v>59</v>
      </c>
      <c r="K29" s="125">
        <v>94</v>
      </c>
      <c r="L29" s="125">
        <v>618</v>
      </c>
      <c r="M29" s="125">
        <v>81</v>
      </c>
      <c r="N29" s="125">
        <v>893</v>
      </c>
      <c r="O29" s="125">
        <v>1</v>
      </c>
      <c r="P29" s="125">
        <v>2</v>
      </c>
      <c r="Q29" s="125" t="s">
        <v>182</v>
      </c>
      <c r="R29" s="125" t="s">
        <v>182</v>
      </c>
      <c r="S29" s="125">
        <v>17</v>
      </c>
      <c r="T29" s="125">
        <v>246</v>
      </c>
      <c r="U29" s="125">
        <v>214</v>
      </c>
      <c r="V29" s="125">
        <v>882</v>
      </c>
      <c r="W29" s="125">
        <v>6</v>
      </c>
      <c r="X29" s="125">
        <v>63</v>
      </c>
      <c r="Y29" s="125">
        <v>11</v>
      </c>
      <c r="Z29" s="125">
        <v>38</v>
      </c>
      <c r="AA29" s="125">
        <v>15</v>
      </c>
      <c r="AB29" s="125">
        <v>113</v>
      </c>
      <c r="AC29" s="125">
        <v>90</v>
      </c>
      <c r="AD29" s="125">
        <v>445</v>
      </c>
      <c r="AE29" s="125">
        <v>57</v>
      </c>
      <c r="AF29" s="125">
        <v>182</v>
      </c>
      <c r="AG29" s="125">
        <v>10</v>
      </c>
      <c r="AH29" s="125">
        <v>68</v>
      </c>
      <c r="AI29" s="125">
        <v>39</v>
      </c>
      <c r="AJ29" s="125">
        <v>858</v>
      </c>
      <c r="AK29" s="125">
        <v>16</v>
      </c>
      <c r="AL29" s="125">
        <v>75</v>
      </c>
      <c r="AM29" s="127">
        <v>118</v>
      </c>
      <c r="AN29" s="127">
        <v>549</v>
      </c>
    </row>
    <row r="30" spans="1:40" x14ac:dyDescent="0.45">
      <c r="A30" s="106"/>
      <c r="B30" s="124" t="s">
        <v>227</v>
      </c>
      <c r="C30" s="125">
        <v>418</v>
      </c>
      <c r="D30" s="125">
        <v>2542</v>
      </c>
      <c r="E30" s="125">
        <v>5</v>
      </c>
      <c r="F30" s="125">
        <v>38</v>
      </c>
      <c r="G30" s="125">
        <v>413</v>
      </c>
      <c r="H30" s="125">
        <v>2504</v>
      </c>
      <c r="I30" s="125">
        <v>3</v>
      </c>
      <c r="J30" s="125">
        <v>33</v>
      </c>
      <c r="K30" s="125">
        <v>65</v>
      </c>
      <c r="L30" s="125">
        <v>301</v>
      </c>
      <c r="M30" s="125">
        <v>48</v>
      </c>
      <c r="N30" s="125">
        <v>813</v>
      </c>
      <c r="O30" s="125" t="s">
        <v>182</v>
      </c>
      <c r="P30" s="125" t="s">
        <v>182</v>
      </c>
      <c r="Q30" s="126">
        <v>1</v>
      </c>
      <c r="R30" s="126">
        <v>4</v>
      </c>
      <c r="S30" s="125">
        <v>10</v>
      </c>
      <c r="T30" s="125">
        <v>78</v>
      </c>
      <c r="U30" s="125">
        <v>106</v>
      </c>
      <c r="V30" s="125">
        <v>409</v>
      </c>
      <c r="W30" s="125">
        <v>4</v>
      </c>
      <c r="X30" s="125">
        <v>19</v>
      </c>
      <c r="Y30" s="125">
        <v>6</v>
      </c>
      <c r="Z30" s="125">
        <v>8</v>
      </c>
      <c r="AA30" s="125">
        <v>9</v>
      </c>
      <c r="AB30" s="125">
        <v>36</v>
      </c>
      <c r="AC30" s="125">
        <v>44</v>
      </c>
      <c r="AD30" s="125">
        <v>180</v>
      </c>
      <c r="AE30" s="125">
        <v>36</v>
      </c>
      <c r="AF30" s="125">
        <v>225</v>
      </c>
      <c r="AG30" s="125">
        <v>9</v>
      </c>
      <c r="AH30" s="125">
        <v>32</v>
      </c>
      <c r="AI30" s="125">
        <v>15</v>
      </c>
      <c r="AJ30" s="125">
        <v>137</v>
      </c>
      <c r="AK30" s="125">
        <v>8</v>
      </c>
      <c r="AL30" s="125">
        <v>56</v>
      </c>
      <c r="AM30" s="127">
        <v>49</v>
      </c>
      <c r="AN30" s="127">
        <v>173</v>
      </c>
    </row>
    <row r="31" spans="1:40" x14ac:dyDescent="0.45">
      <c r="A31" s="106"/>
      <c r="B31" s="124" t="s">
        <v>228</v>
      </c>
      <c r="C31" s="125">
        <v>668</v>
      </c>
      <c r="D31" s="125">
        <v>5088</v>
      </c>
      <c r="E31" s="125">
        <v>7</v>
      </c>
      <c r="F31" s="125">
        <v>47</v>
      </c>
      <c r="G31" s="125">
        <v>661</v>
      </c>
      <c r="H31" s="125">
        <v>5041</v>
      </c>
      <c r="I31" s="125">
        <v>2</v>
      </c>
      <c r="J31" s="125">
        <v>19</v>
      </c>
      <c r="K31" s="125">
        <v>74</v>
      </c>
      <c r="L31" s="125">
        <v>356</v>
      </c>
      <c r="M31" s="125">
        <v>73</v>
      </c>
      <c r="N31" s="125">
        <v>1326</v>
      </c>
      <c r="O31" s="125" t="s">
        <v>182</v>
      </c>
      <c r="P31" s="125" t="s">
        <v>182</v>
      </c>
      <c r="Q31" s="126">
        <v>4</v>
      </c>
      <c r="R31" s="126">
        <v>22</v>
      </c>
      <c r="S31" s="125">
        <v>16</v>
      </c>
      <c r="T31" s="125">
        <v>131</v>
      </c>
      <c r="U31" s="125">
        <v>162</v>
      </c>
      <c r="V31" s="125">
        <v>1085</v>
      </c>
      <c r="W31" s="125">
        <v>7</v>
      </c>
      <c r="X31" s="125">
        <v>91</v>
      </c>
      <c r="Y31" s="125">
        <v>16</v>
      </c>
      <c r="Z31" s="125">
        <v>51</v>
      </c>
      <c r="AA31" s="125">
        <v>25</v>
      </c>
      <c r="AB31" s="125">
        <v>100</v>
      </c>
      <c r="AC31" s="125">
        <v>74</v>
      </c>
      <c r="AD31" s="125">
        <v>470</v>
      </c>
      <c r="AE31" s="125">
        <v>73</v>
      </c>
      <c r="AF31" s="125">
        <v>221</v>
      </c>
      <c r="AG31" s="125">
        <v>16</v>
      </c>
      <c r="AH31" s="125">
        <v>93</v>
      </c>
      <c r="AI31" s="125">
        <v>52</v>
      </c>
      <c r="AJ31" s="125">
        <v>784</v>
      </c>
      <c r="AK31" s="125">
        <v>13</v>
      </c>
      <c r="AL31" s="125">
        <v>129</v>
      </c>
      <c r="AM31" s="127">
        <v>54</v>
      </c>
      <c r="AN31" s="127">
        <v>163</v>
      </c>
    </row>
    <row r="32" spans="1:40" x14ac:dyDescent="0.45">
      <c r="A32" s="240" t="s">
        <v>229</v>
      </c>
      <c r="B32" s="241"/>
      <c r="C32" s="125">
        <f>SUM(C33)</f>
        <v>1530</v>
      </c>
      <c r="D32" s="125">
        <f t="shared" ref="D32:AN32" si="5">SUM(D33)</f>
        <v>18104</v>
      </c>
      <c r="E32" s="125">
        <f t="shared" si="5"/>
        <v>2</v>
      </c>
      <c r="F32" s="125">
        <f t="shared" si="5"/>
        <v>40</v>
      </c>
      <c r="G32" s="125">
        <f t="shared" si="5"/>
        <v>1528</v>
      </c>
      <c r="H32" s="125">
        <f t="shared" si="5"/>
        <v>18064</v>
      </c>
      <c r="I32" s="125">
        <f t="shared" si="5"/>
        <v>0</v>
      </c>
      <c r="J32" s="125">
        <f t="shared" si="5"/>
        <v>0</v>
      </c>
      <c r="K32" s="125">
        <f t="shared" si="5"/>
        <v>139</v>
      </c>
      <c r="L32" s="125">
        <f t="shared" si="5"/>
        <v>1091</v>
      </c>
      <c r="M32" s="125">
        <f t="shared" si="5"/>
        <v>89</v>
      </c>
      <c r="N32" s="125">
        <f t="shared" si="5"/>
        <v>5082</v>
      </c>
      <c r="O32" s="125">
        <f t="shared" si="5"/>
        <v>0</v>
      </c>
      <c r="P32" s="125">
        <f t="shared" si="5"/>
        <v>0</v>
      </c>
      <c r="Q32" s="125">
        <f t="shared" si="5"/>
        <v>10</v>
      </c>
      <c r="R32" s="125">
        <f t="shared" si="5"/>
        <v>83</v>
      </c>
      <c r="S32" s="125">
        <f t="shared" si="5"/>
        <v>34</v>
      </c>
      <c r="T32" s="125">
        <f t="shared" si="5"/>
        <v>1245</v>
      </c>
      <c r="U32" s="125">
        <f t="shared" si="5"/>
        <v>463</v>
      </c>
      <c r="V32" s="125">
        <f t="shared" si="5"/>
        <v>3956</v>
      </c>
      <c r="W32" s="125">
        <f t="shared" si="5"/>
        <v>21</v>
      </c>
      <c r="X32" s="125">
        <f t="shared" si="5"/>
        <v>198</v>
      </c>
      <c r="Y32" s="125">
        <f t="shared" si="5"/>
        <v>111</v>
      </c>
      <c r="Z32" s="125">
        <f t="shared" si="5"/>
        <v>324</v>
      </c>
      <c r="AA32" s="125">
        <f t="shared" si="5"/>
        <v>42</v>
      </c>
      <c r="AB32" s="125">
        <f t="shared" si="5"/>
        <v>282</v>
      </c>
      <c r="AC32" s="125">
        <f t="shared" si="5"/>
        <v>268</v>
      </c>
      <c r="AD32" s="125">
        <f t="shared" si="5"/>
        <v>2544</v>
      </c>
      <c r="AE32" s="125">
        <f t="shared" si="5"/>
        <v>134</v>
      </c>
      <c r="AF32" s="125">
        <f t="shared" si="5"/>
        <v>1182</v>
      </c>
      <c r="AG32" s="125">
        <f t="shared" si="5"/>
        <v>40</v>
      </c>
      <c r="AH32" s="125">
        <f t="shared" si="5"/>
        <v>216</v>
      </c>
      <c r="AI32" s="125">
        <f t="shared" si="5"/>
        <v>73</v>
      </c>
      <c r="AJ32" s="125">
        <f t="shared" si="5"/>
        <v>900</v>
      </c>
      <c r="AK32" s="125">
        <f t="shared" si="5"/>
        <v>6</v>
      </c>
      <c r="AL32" s="125">
        <f t="shared" si="5"/>
        <v>26</v>
      </c>
      <c r="AM32" s="125">
        <f t="shared" si="5"/>
        <v>98</v>
      </c>
      <c r="AN32" s="125">
        <f t="shared" si="5"/>
        <v>935</v>
      </c>
    </row>
    <row r="33" spans="1:40" x14ac:dyDescent="0.45">
      <c r="A33" s="129"/>
      <c r="B33" s="130" t="s">
        <v>230</v>
      </c>
      <c r="C33" s="125">
        <v>1530</v>
      </c>
      <c r="D33" s="125">
        <v>18104</v>
      </c>
      <c r="E33" s="125">
        <v>2</v>
      </c>
      <c r="F33" s="125">
        <v>40</v>
      </c>
      <c r="G33" s="125">
        <v>1528</v>
      </c>
      <c r="H33" s="125">
        <v>18064</v>
      </c>
      <c r="I33" s="125" t="s">
        <v>182</v>
      </c>
      <c r="J33" s="125" t="s">
        <v>182</v>
      </c>
      <c r="K33" s="125">
        <v>139</v>
      </c>
      <c r="L33" s="125">
        <v>1091</v>
      </c>
      <c r="M33" s="125">
        <v>89</v>
      </c>
      <c r="N33" s="125">
        <v>5082</v>
      </c>
      <c r="O33" s="125" t="s">
        <v>182</v>
      </c>
      <c r="P33" s="125" t="s">
        <v>182</v>
      </c>
      <c r="Q33" s="125">
        <v>10</v>
      </c>
      <c r="R33" s="125">
        <v>83</v>
      </c>
      <c r="S33" s="125">
        <v>34</v>
      </c>
      <c r="T33" s="125">
        <v>1245</v>
      </c>
      <c r="U33" s="125">
        <v>463</v>
      </c>
      <c r="V33" s="125">
        <v>3956</v>
      </c>
      <c r="W33" s="125">
        <v>21</v>
      </c>
      <c r="X33" s="125">
        <v>198</v>
      </c>
      <c r="Y33" s="131">
        <v>111</v>
      </c>
      <c r="Z33" s="131">
        <v>324</v>
      </c>
      <c r="AA33" s="131">
        <v>42</v>
      </c>
      <c r="AB33" s="131">
        <v>282</v>
      </c>
      <c r="AC33" s="125">
        <v>268</v>
      </c>
      <c r="AD33" s="125">
        <v>2544</v>
      </c>
      <c r="AE33" s="125">
        <v>134</v>
      </c>
      <c r="AF33" s="125">
        <v>1182</v>
      </c>
      <c r="AG33" s="125">
        <v>40</v>
      </c>
      <c r="AH33" s="125">
        <v>216</v>
      </c>
      <c r="AI33" s="125">
        <v>73</v>
      </c>
      <c r="AJ33" s="125">
        <v>900</v>
      </c>
      <c r="AK33" s="125">
        <v>6</v>
      </c>
      <c r="AL33" s="125">
        <v>26</v>
      </c>
      <c r="AM33" s="131">
        <v>98</v>
      </c>
      <c r="AN33" s="131">
        <v>935</v>
      </c>
    </row>
    <row r="34" spans="1:40" x14ac:dyDescent="0.45">
      <c r="A34" s="240" t="s">
        <v>231</v>
      </c>
      <c r="B34" s="241"/>
      <c r="C34" s="125">
        <f>SUM(C35:C40)</f>
        <v>2872</v>
      </c>
      <c r="D34" s="125">
        <f t="shared" ref="D34:AN34" si="6">SUM(D35:D40)</f>
        <v>27493</v>
      </c>
      <c r="E34" s="125">
        <f t="shared" si="6"/>
        <v>21</v>
      </c>
      <c r="F34" s="125">
        <f t="shared" si="6"/>
        <v>172</v>
      </c>
      <c r="G34" s="125">
        <f t="shared" si="6"/>
        <v>2851</v>
      </c>
      <c r="H34" s="125">
        <f t="shared" si="6"/>
        <v>27321</v>
      </c>
      <c r="I34" s="125">
        <f t="shared" si="6"/>
        <v>0</v>
      </c>
      <c r="J34" s="125">
        <f t="shared" si="6"/>
        <v>0</v>
      </c>
      <c r="K34" s="125">
        <f t="shared" si="6"/>
        <v>347</v>
      </c>
      <c r="L34" s="125">
        <f t="shared" si="6"/>
        <v>1757</v>
      </c>
      <c r="M34" s="125">
        <f t="shared" si="6"/>
        <v>284</v>
      </c>
      <c r="N34" s="125">
        <f t="shared" si="6"/>
        <v>8507</v>
      </c>
      <c r="O34" s="125">
        <f t="shared" si="6"/>
        <v>1</v>
      </c>
      <c r="P34" s="125">
        <f t="shared" si="6"/>
        <v>6</v>
      </c>
      <c r="Q34" s="125">
        <f t="shared" si="6"/>
        <v>13</v>
      </c>
      <c r="R34" s="125">
        <f t="shared" si="6"/>
        <v>86</v>
      </c>
      <c r="S34" s="125">
        <f t="shared" si="6"/>
        <v>40</v>
      </c>
      <c r="T34" s="125">
        <f t="shared" si="6"/>
        <v>757</v>
      </c>
      <c r="U34" s="125">
        <f t="shared" si="6"/>
        <v>541</v>
      </c>
      <c r="V34" s="125">
        <f t="shared" si="6"/>
        <v>3847</v>
      </c>
      <c r="W34" s="125">
        <f t="shared" si="6"/>
        <v>33</v>
      </c>
      <c r="X34" s="125">
        <f t="shared" si="6"/>
        <v>277</v>
      </c>
      <c r="Y34" s="125">
        <f t="shared" si="6"/>
        <v>113</v>
      </c>
      <c r="Z34" s="125">
        <f t="shared" si="6"/>
        <v>489</v>
      </c>
      <c r="AA34" s="125">
        <f t="shared" si="6"/>
        <v>56</v>
      </c>
      <c r="AB34" s="125">
        <f t="shared" si="6"/>
        <v>203</v>
      </c>
      <c r="AC34" s="125">
        <f t="shared" si="6"/>
        <v>892</v>
      </c>
      <c r="AD34" s="125">
        <f t="shared" si="6"/>
        <v>6702</v>
      </c>
      <c r="AE34" s="125">
        <f t="shared" si="6"/>
        <v>197</v>
      </c>
      <c r="AF34" s="125">
        <f t="shared" si="6"/>
        <v>1575</v>
      </c>
      <c r="AG34" s="125">
        <f t="shared" si="6"/>
        <v>53</v>
      </c>
      <c r="AH34" s="125">
        <f t="shared" si="6"/>
        <v>413</v>
      </c>
      <c r="AI34" s="125">
        <f t="shared" si="6"/>
        <v>112</v>
      </c>
      <c r="AJ34" s="125">
        <f t="shared" si="6"/>
        <v>1628</v>
      </c>
      <c r="AK34" s="125">
        <f t="shared" si="6"/>
        <v>21</v>
      </c>
      <c r="AL34" s="125">
        <f t="shared" si="6"/>
        <v>124</v>
      </c>
      <c r="AM34" s="125">
        <f t="shared" si="6"/>
        <v>148</v>
      </c>
      <c r="AN34" s="125">
        <f t="shared" si="6"/>
        <v>950</v>
      </c>
    </row>
    <row r="35" spans="1:40" x14ac:dyDescent="0.45">
      <c r="A35" s="106"/>
      <c r="B35" s="124" t="s">
        <v>232</v>
      </c>
      <c r="C35" s="126">
        <v>128</v>
      </c>
      <c r="D35" s="125">
        <v>515</v>
      </c>
      <c r="E35" s="126">
        <v>3</v>
      </c>
      <c r="F35" s="126">
        <v>14</v>
      </c>
      <c r="G35" s="125">
        <v>125</v>
      </c>
      <c r="H35" s="125">
        <v>501</v>
      </c>
      <c r="I35" s="125" t="s">
        <v>182</v>
      </c>
      <c r="J35" s="125" t="s">
        <v>182</v>
      </c>
      <c r="K35" s="125">
        <v>24</v>
      </c>
      <c r="L35" s="125">
        <v>115</v>
      </c>
      <c r="M35" s="125">
        <v>18</v>
      </c>
      <c r="N35" s="125">
        <v>159</v>
      </c>
      <c r="O35" s="125" t="s">
        <v>182</v>
      </c>
      <c r="P35" s="125" t="s">
        <v>182</v>
      </c>
      <c r="Q35" s="125" t="s">
        <v>182</v>
      </c>
      <c r="R35" s="125" t="s">
        <v>182</v>
      </c>
      <c r="S35" s="125" t="s">
        <v>182</v>
      </c>
      <c r="T35" s="125" t="s">
        <v>182</v>
      </c>
      <c r="U35" s="125">
        <v>13</v>
      </c>
      <c r="V35" s="125">
        <v>25</v>
      </c>
      <c r="W35" s="125">
        <v>1</v>
      </c>
      <c r="X35" s="125">
        <v>1</v>
      </c>
      <c r="Y35" s="132" t="s">
        <v>182</v>
      </c>
      <c r="Z35" s="132" t="s">
        <v>182</v>
      </c>
      <c r="AA35" s="131">
        <v>2</v>
      </c>
      <c r="AB35" s="131">
        <v>5</v>
      </c>
      <c r="AC35" s="125">
        <v>48</v>
      </c>
      <c r="AD35" s="125">
        <v>140</v>
      </c>
      <c r="AE35" s="125">
        <v>9</v>
      </c>
      <c r="AF35" s="125">
        <v>29</v>
      </c>
      <c r="AG35" s="125">
        <v>3</v>
      </c>
      <c r="AH35" s="125">
        <v>3</v>
      </c>
      <c r="AI35" s="125">
        <v>1</v>
      </c>
      <c r="AJ35" s="125">
        <v>11</v>
      </c>
      <c r="AK35" s="125">
        <v>1</v>
      </c>
      <c r="AL35" s="125">
        <v>3</v>
      </c>
      <c r="AM35" s="131">
        <v>5</v>
      </c>
      <c r="AN35" s="131">
        <v>10</v>
      </c>
    </row>
    <row r="36" spans="1:40" x14ac:dyDescent="0.45">
      <c r="A36" s="106"/>
      <c r="B36" s="124" t="s">
        <v>233</v>
      </c>
      <c r="C36" s="125">
        <v>186</v>
      </c>
      <c r="D36" s="125">
        <v>1176</v>
      </c>
      <c r="E36" s="125">
        <v>1</v>
      </c>
      <c r="F36" s="125">
        <v>22</v>
      </c>
      <c r="G36" s="125">
        <v>185</v>
      </c>
      <c r="H36" s="125">
        <v>1154</v>
      </c>
      <c r="I36" s="125" t="s">
        <v>182</v>
      </c>
      <c r="J36" s="125" t="s">
        <v>182</v>
      </c>
      <c r="K36" s="125">
        <v>25</v>
      </c>
      <c r="L36" s="125">
        <v>72</v>
      </c>
      <c r="M36" s="125">
        <v>57</v>
      </c>
      <c r="N36" s="125">
        <v>502</v>
      </c>
      <c r="O36" s="125" t="s">
        <v>182</v>
      </c>
      <c r="P36" s="125" t="s">
        <v>182</v>
      </c>
      <c r="Q36" s="125" t="s">
        <v>182</v>
      </c>
      <c r="R36" s="125" t="s">
        <v>182</v>
      </c>
      <c r="S36" s="125">
        <v>5</v>
      </c>
      <c r="T36" s="125">
        <v>43</v>
      </c>
      <c r="U36" s="125">
        <v>44</v>
      </c>
      <c r="V36" s="125">
        <v>341</v>
      </c>
      <c r="W36" s="125">
        <v>2</v>
      </c>
      <c r="X36" s="125">
        <v>20</v>
      </c>
      <c r="Y36" s="131">
        <v>1</v>
      </c>
      <c r="Z36" s="131">
        <v>4</v>
      </c>
      <c r="AA36" s="131">
        <v>4</v>
      </c>
      <c r="AB36" s="131">
        <v>7</v>
      </c>
      <c r="AC36" s="125">
        <v>14</v>
      </c>
      <c r="AD36" s="125">
        <v>51</v>
      </c>
      <c r="AE36" s="125">
        <v>9</v>
      </c>
      <c r="AF36" s="125">
        <v>15</v>
      </c>
      <c r="AG36" s="125">
        <v>1</v>
      </c>
      <c r="AH36" s="125">
        <v>2</v>
      </c>
      <c r="AI36" s="125">
        <v>6</v>
      </c>
      <c r="AJ36" s="125">
        <v>53</v>
      </c>
      <c r="AK36" s="125">
        <v>1</v>
      </c>
      <c r="AL36" s="125">
        <v>4</v>
      </c>
      <c r="AM36" s="131">
        <v>16</v>
      </c>
      <c r="AN36" s="131">
        <v>40</v>
      </c>
    </row>
    <row r="37" spans="1:40" x14ac:dyDescent="0.45">
      <c r="A37" s="106"/>
      <c r="B37" s="124" t="s">
        <v>234</v>
      </c>
      <c r="C37" s="125">
        <v>396</v>
      </c>
      <c r="D37" s="125">
        <v>6534</v>
      </c>
      <c r="E37" s="125">
        <v>3</v>
      </c>
      <c r="F37" s="125">
        <v>20</v>
      </c>
      <c r="G37" s="125">
        <v>393</v>
      </c>
      <c r="H37" s="125">
        <v>6514</v>
      </c>
      <c r="I37" s="125" t="s">
        <v>182</v>
      </c>
      <c r="J37" s="125" t="s">
        <v>182</v>
      </c>
      <c r="K37" s="125">
        <v>88</v>
      </c>
      <c r="L37" s="125">
        <v>475</v>
      </c>
      <c r="M37" s="125">
        <v>62</v>
      </c>
      <c r="N37" s="125">
        <v>4538</v>
      </c>
      <c r="O37" s="125" t="s">
        <v>182</v>
      </c>
      <c r="P37" s="125" t="s">
        <v>182</v>
      </c>
      <c r="Q37" s="125">
        <v>2</v>
      </c>
      <c r="R37" s="125">
        <v>6</v>
      </c>
      <c r="S37" s="125">
        <v>5</v>
      </c>
      <c r="T37" s="125">
        <v>58</v>
      </c>
      <c r="U37" s="125">
        <v>75</v>
      </c>
      <c r="V37" s="125">
        <v>453</v>
      </c>
      <c r="W37" s="125">
        <v>4</v>
      </c>
      <c r="X37" s="125">
        <v>30</v>
      </c>
      <c r="Y37" s="131">
        <v>5</v>
      </c>
      <c r="Z37" s="131">
        <v>9</v>
      </c>
      <c r="AA37" s="131">
        <v>8</v>
      </c>
      <c r="AB37" s="131">
        <v>37</v>
      </c>
      <c r="AC37" s="125">
        <v>77</v>
      </c>
      <c r="AD37" s="125">
        <v>399</v>
      </c>
      <c r="AE37" s="125">
        <v>26</v>
      </c>
      <c r="AF37" s="125">
        <v>60</v>
      </c>
      <c r="AG37" s="125">
        <v>7</v>
      </c>
      <c r="AH37" s="125">
        <v>16</v>
      </c>
      <c r="AI37" s="125">
        <v>18</v>
      </c>
      <c r="AJ37" s="125">
        <v>283</v>
      </c>
      <c r="AK37" s="125">
        <v>2</v>
      </c>
      <c r="AL37" s="125">
        <v>15</v>
      </c>
      <c r="AM37" s="131">
        <v>14</v>
      </c>
      <c r="AN37" s="131">
        <v>135</v>
      </c>
    </row>
    <row r="38" spans="1:40" x14ac:dyDescent="0.45">
      <c r="A38" s="106"/>
      <c r="B38" s="124" t="s">
        <v>235</v>
      </c>
      <c r="C38" s="126">
        <v>466</v>
      </c>
      <c r="D38" s="125">
        <v>3855</v>
      </c>
      <c r="E38" s="125">
        <v>2</v>
      </c>
      <c r="F38" s="125">
        <v>16</v>
      </c>
      <c r="G38" s="125">
        <v>464</v>
      </c>
      <c r="H38" s="125">
        <v>3839</v>
      </c>
      <c r="I38" s="125" t="s">
        <v>182</v>
      </c>
      <c r="J38" s="125" t="s">
        <v>182</v>
      </c>
      <c r="K38" s="125">
        <v>38</v>
      </c>
      <c r="L38" s="125">
        <v>244</v>
      </c>
      <c r="M38" s="125">
        <v>13</v>
      </c>
      <c r="N38" s="125">
        <v>161</v>
      </c>
      <c r="O38" s="125" t="s">
        <v>182</v>
      </c>
      <c r="P38" s="125" t="s">
        <v>182</v>
      </c>
      <c r="Q38" s="125">
        <v>4</v>
      </c>
      <c r="R38" s="125">
        <v>11</v>
      </c>
      <c r="S38" s="125">
        <v>8</v>
      </c>
      <c r="T38" s="125">
        <v>142</v>
      </c>
      <c r="U38" s="125">
        <v>57</v>
      </c>
      <c r="V38" s="125">
        <v>384</v>
      </c>
      <c r="W38" s="125">
        <v>7</v>
      </c>
      <c r="X38" s="125">
        <v>46</v>
      </c>
      <c r="Y38" s="131">
        <v>25</v>
      </c>
      <c r="Z38" s="131">
        <v>110</v>
      </c>
      <c r="AA38" s="131">
        <v>8</v>
      </c>
      <c r="AB38" s="131">
        <v>38</v>
      </c>
      <c r="AC38" s="125">
        <v>249</v>
      </c>
      <c r="AD38" s="125">
        <v>2062</v>
      </c>
      <c r="AE38" s="125">
        <v>21</v>
      </c>
      <c r="AF38" s="125">
        <v>252</v>
      </c>
      <c r="AG38" s="125">
        <v>8</v>
      </c>
      <c r="AH38" s="125">
        <v>45</v>
      </c>
      <c r="AI38" s="125">
        <v>5</v>
      </c>
      <c r="AJ38" s="125">
        <v>159</v>
      </c>
      <c r="AK38" s="125">
        <v>3</v>
      </c>
      <c r="AL38" s="125">
        <v>9</v>
      </c>
      <c r="AM38" s="131">
        <v>18</v>
      </c>
      <c r="AN38" s="131">
        <v>176</v>
      </c>
    </row>
    <row r="39" spans="1:40" x14ac:dyDescent="0.45">
      <c r="A39" s="106"/>
      <c r="B39" s="124" t="s">
        <v>236</v>
      </c>
      <c r="C39" s="125">
        <v>163</v>
      </c>
      <c r="D39" s="125">
        <v>1746</v>
      </c>
      <c r="E39" s="125">
        <v>2</v>
      </c>
      <c r="F39" s="125">
        <v>18</v>
      </c>
      <c r="G39" s="125">
        <v>161</v>
      </c>
      <c r="H39" s="125">
        <v>1728</v>
      </c>
      <c r="I39" s="125" t="s">
        <v>182</v>
      </c>
      <c r="J39" s="125" t="s">
        <v>182</v>
      </c>
      <c r="K39" s="125">
        <v>31</v>
      </c>
      <c r="L39" s="125">
        <v>102</v>
      </c>
      <c r="M39" s="125">
        <v>24</v>
      </c>
      <c r="N39" s="125">
        <v>627</v>
      </c>
      <c r="O39" s="125" t="s">
        <v>182</v>
      </c>
      <c r="P39" s="125" t="s">
        <v>182</v>
      </c>
      <c r="Q39" s="125">
        <v>1</v>
      </c>
      <c r="R39" s="125">
        <v>7</v>
      </c>
      <c r="S39" s="125">
        <v>2</v>
      </c>
      <c r="T39" s="125">
        <v>9</v>
      </c>
      <c r="U39" s="125">
        <v>26</v>
      </c>
      <c r="V39" s="125">
        <v>220</v>
      </c>
      <c r="W39" s="125">
        <v>2</v>
      </c>
      <c r="X39" s="125">
        <v>9</v>
      </c>
      <c r="Y39" s="131">
        <v>10</v>
      </c>
      <c r="Z39" s="131">
        <v>46</v>
      </c>
      <c r="AA39" s="131">
        <v>3</v>
      </c>
      <c r="AB39" s="131">
        <v>8</v>
      </c>
      <c r="AC39" s="125">
        <v>22</v>
      </c>
      <c r="AD39" s="125">
        <v>173</v>
      </c>
      <c r="AE39" s="125">
        <v>18</v>
      </c>
      <c r="AF39" s="125">
        <v>350</v>
      </c>
      <c r="AG39" s="125">
        <v>2</v>
      </c>
      <c r="AH39" s="125">
        <v>7</v>
      </c>
      <c r="AI39" s="125">
        <v>8</v>
      </c>
      <c r="AJ39" s="125">
        <v>97</v>
      </c>
      <c r="AK39" s="125">
        <v>4</v>
      </c>
      <c r="AL39" s="125">
        <v>35</v>
      </c>
      <c r="AM39" s="131">
        <v>8</v>
      </c>
      <c r="AN39" s="131">
        <v>38</v>
      </c>
    </row>
    <row r="40" spans="1:40" x14ac:dyDescent="0.45">
      <c r="A40" s="129"/>
      <c r="B40" s="133" t="s">
        <v>237</v>
      </c>
      <c r="C40" s="125">
        <v>1533</v>
      </c>
      <c r="D40" s="125">
        <v>13667</v>
      </c>
      <c r="E40" s="125">
        <v>10</v>
      </c>
      <c r="F40" s="125">
        <v>82</v>
      </c>
      <c r="G40" s="125">
        <v>1523</v>
      </c>
      <c r="H40" s="125">
        <v>13585</v>
      </c>
      <c r="I40" s="125" t="s">
        <v>182</v>
      </c>
      <c r="J40" s="125" t="s">
        <v>182</v>
      </c>
      <c r="K40" s="125">
        <v>141</v>
      </c>
      <c r="L40" s="125">
        <v>749</v>
      </c>
      <c r="M40" s="125">
        <v>110</v>
      </c>
      <c r="N40" s="125">
        <v>2520</v>
      </c>
      <c r="O40" s="125">
        <v>1</v>
      </c>
      <c r="P40" s="125">
        <v>6</v>
      </c>
      <c r="Q40" s="125">
        <v>6</v>
      </c>
      <c r="R40" s="125">
        <v>62</v>
      </c>
      <c r="S40" s="125">
        <v>20</v>
      </c>
      <c r="T40" s="125">
        <v>505</v>
      </c>
      <c r="U40" s="125">
        <v>326</v>
      </c>
      <c r="V40" s="125">
        <v>2424</v>
      </c>
      <c r="W40" s="125">
        <v>17</v>
      </c>
      <c r="X40" s="125">
        <v>171</v>
      </c>
      <c r="Y40" s="131">
        <v>72</v>
      </c>
      <c r="Z40" s="131">
        <v>320</v>
      </c>
      <c r="AA40" s="131">
        <v>31</v>
      </c>
      <c r="AB40" s="131">
        <v>108</v>
      </c>
      <c r="AC40" s="125">
        <v>482</v>
      </c>
      <c r="AD40" s="125">
        <v>3877</v>
      </c>
      <c r="AE40" s="125">
        <v>114</v>
      </c>
      <c r="AF40" s="125">
        <v>869</v>
      </c>
      <c r="AG40" s="125">
        <v>32</v>
      </c>
      <c r="AH40" s="125">
        <v>340</v>
      </c>
      <c r="AI40" s="125">
        <v>74</v>
      </c>
      <c r="AJ40" s="125">
        <v>1025</v>
      </c>
      <c r="AK40" s="125">
        <v>10</v>
      </c>
      <c r="AL40" s="125">
        <v>58</v>
      </c>
      <c r="AM40" s="131">
        <v>87</v>
      </c>
      <c r="AN40" s="131">
        <v>551</v>
      </c>
    </row>
    <row r="41" spans="1:40" x14ac:dyDescent="0.45">
      <c r="A41" s="240" t="s">
        <v>238</v>
      </c>
      <c r="B41" s="241"/>
      <c r="C41" s="125">
        <f>SUM(C42:C43)</f>
        <v>101</v>
      </c>
      <c r="D41" s="125">
        <f t="shared" ref="D41:AN41" si="7">SUM(D42:D43)</f>
        <v>448</v>
      </c>
      <c r="E41" s="125">
        <f t="shared" si="7"/>
        <v>3</v>
      </c>
      <c r="F41" s="125">
        <f t="shared" si="7"/>
        <v>27</v>
      </c>
      <c r="G41" s="125">
        <f t="shared" si="7"/>
        <v>98</v>
      </c>
      <c r="H41" s="125">
        <f t="shared" si="7"/>
        <v>421</v>
      </c>
      <c r="I41" s="125">
        <f t="shared" si="7"/>
        <v>1</v>
      </c>
      <c r="J41" s="125">
        <f t="shared" si="7"/>
        <v>2</v>
      </c>
      <c r="K41" s="125">
        <f t="shared" si="7"/>
        <v>11</v>
      </c>
      <c r="L41" s="125">
        <f t="shared" si="7"/>
        <v>80</v>
      </c>
      <c r="M41" s="125">
        <f t="shared" si="7"/>
        <v>8</v>
      </c>
      <c r="N41" s="125">
        <f t="shared" si="7"/>
        <v>39</v>
      </c>
      <c r="O41" s="125">
        <f t="shared" si="7"/>
        <v>2</v>
      </c>
      <c r="P41" s="125">
        <f t="shared" si="7"/>
        <v>7</v>
      </c>
      <c r="Q41" s="125">
        <f t="shared" si="7"/>
        <v>0</v>
      </c>
      <c r="R41" s="125">
        <f t="shared" si="7"/>
        <v>0</v>
      </c>
      <c r="S41" s="125">
        <f t="shared" si="7"/>
        <v>2</v>
      </c>
      <c r="T41" s="125">
        <f t="shared" si="7"/>
        <v>12</v>
      </c>
      <c r="U41" s="125">
        <f t="shared" si="7"/>
        <v>22</v>
      </c>
      <c r="V41" s="125">
        <f t="shared" si="7"/>
        <v>54</v>
      </c>
      <c r="W41" s="125">
        <f t="shared" si="7"/>
        <v>0</v>
      </c>
      <c r="X41" s="125">
        <f t="shared" si="7"/>
        <v>0</v>
      </c>
      <c r="Y41" s="125">
        <f t="shared" si="7"/>
        <v>0</v>
      </c>
      <c r="Z41" s="125">
        <f t="shared" si="7"/>
        <v>0</v>
      </c>
      <c r="AA41" s="125">
        <f t="shared" si="7"/>
        <v>0</v>
      </c>
      <c r="AB41" s="125">
        <f t="shared" si="7"/>
        <v>0</v>
      </c>
      <c r="AC41" s="125">
        <f t="shared" si="7"/>
        <v>29</v>
      </c>
      <c r="AD41" s="125">
        <f t="shared" si="7"/>
        <v>102</v>
      </c>
      <c r="AE41" s="125">
        <f t="shared" si="7"/>
        <v>9</v>
      </c>
      <c r="AF41" s="125">
        <f t="shared" si="7"/>
        <v>45</v>
      </c>
      <c r="AG41" s="125">
        <f t="shared" si="7"/>
        <v>0</v>
      </c>
      <c r="AH41" s="125">
        <f t="shared" si="7"/>
        <v>0</v>
      </c>
      <c r="AI41" s="125">
        <f t="shared" si="7"/>
        <v>3</v>
      </c>
      <c r="AJ41" s="125">
        <f t="shared" si="7"/>
        <v>21</v>
      </c>
      <c r="AK41" s="125">
        <f t="shared" si="7"/>
        <v>4</v>
      </c>
      <c r="AL41" s="125">
        <f t="shared" si="7"/>
        <v>14</v>
      </c>
      <c r="AM41" s="125">
        <f t="shared" si="7"/>
        <v>7</v>
      </c>
      <c r="AN41" s="125">
        <f t="shared" si="7"/>
        <v>45</v>
      </c>
    </row>
    <row r="42" spans="1:40" x14ac:dyDescent="0.45">
      <c r="A42" s="106"/>
      <c r="B42" s="124" t="s">
        <v>239</v>
      </c>
      <c r="C42" s="126">
        <v>61</v>
      </c>
      <c r="D42" s="125">
        <v>315</v>
      </c>
      <c r="E42" s="125">
        <v>1</v>
      </c>
      <c r="F42" s="125">
        <v>8</v>
      </c>
      <c r="G42" s="125">
        <v>60</v>
      </c>
      <c r="H42" s="125">
        <v>307</v>
      </c>
      <c r="I42" s="126">
        <v>1</v>
      </c>
      <c r="J42" s="126">
        <v>2</v>
      </c>
      <c r="K42" s="126">
        <v>10</v>
      </c>
      <c r="L42" s="126">
        <v>65</v>
      </c>
      <c r="M42" s="125">
        <v>5</v>
      </c>
      <c r="N42" s="125">
        <v>33</v>
      </c>
      <c r="O42" s="125">
        <v>1</v>
      </c>
      <c r="P42" s="125">
        <v>3</v>
      </c>
      <c r="Q42" s="125" t="s">
        <v>182</v>
      </c>
      <c r="R42" s="125" t="s">
        <v>182</v>
      </c>
      <c r="S42" s="125">
        <v>1</v>
      </c>
      <c r="T42" s="125">
        <v>10</v>
      </c>
      <c r="U42" s="125">
        <v>15</v>
      </c>
      <c r="V42" s="125">
        <v>35</v>
      </c>
      <c r="W42" s="125" t="s">
        <v>182</v>
      </c>
      <c r="X42" s="125" t="s">
        <v>182</v>
      </c>
      <c r="Y42" s="132" t="s">
        <v>182</v>
      </c>
      <c r="Z42" s="132" t="s">
        <v>182</v>
      </c>
      <c r="AA42" s="132" t="s">
        <v>182</v>
      </c>
      <c r="AB42" s="132" t="s">
        <v>182</v>
      </c>
      <c r="AC42" s="125">
        <v>14</v>
      </c>
      <c r="AD42" s="125">
        <v>59</v>
      </c>
      <c r="AE42" s="125">
        <v>6</v>
      </c>
      <c r="AF42" s="125">
        <v>42</v>
      </c>
      <c r="AG42" s="125" t="s">
        <v>182</v>
      </c>
      <c r="AH42" s="125" t="s">
        <v>182</v>
      </c>
      <c r="AI42" s="125">
        <v>1</v>
      </c>
      <c r="AJ42" s="125">
        <v>10</v>
      </c>
      <c r="AK42" s="125">
        <v>2</v>
      </c>
      <c r="AL42" s="125">
        <v>7</v>
      </c>
      <c r="AM42" s="131">
        <v>4</v>
      </c>
      <c r="AN42" s="131">
        <v>41</v>
      </c>
    </row>
    <row r="43" spans="1:40" x14ac:dyDescent="0.45">
      <c r="A43" s="134"/>
      <c r="B43" s="135" t="s">
        <v>240</v>
      </c>
      <c r="C43" s="136">
        <v>40</v>
      </c>
      <c r="D43" s="137">
        <v>133</v>
      </c>
      <c r="E43" s="137">
        <v>2</v>
      </c>
      <c r="F43" s="137">
        <v>19</v>
      </c>
      <c r="G43" s="137">
        <v>38</v>
      </c>
      <c r="H43" s="137">
        <v>114</v>
      </c>
      <c r="I43" s="136" t="s">
        <v>182</v>
      </c>
      <c r="J43" s="136" t="s">
        <v>182</v>
      </c>
      <c r="K43" s="136">
        <v>1</v>
      </c>
      <c r="L43" s="136">
        <v>15</v>
      </c>
      <c r="M43" s="137">
        <v>3</v>
      </c>
      <c r="N43" s="137">
        <v>6</v>
      </c>
      <c r="O43" s="137">
        <v>1</v>
      </c>
      <c r="P43" s="137">
        <v>4</v>
      </c>
      <c r="Q43" s="137" t="s">
        <v>182</v>
      </c>
      <c r="R43" s="137" t="s">
        <v>182</v>
      </c>
      <c r="S43" s="137">
        <v>1</v>
      </c>
      <c r="T43" s="137">
        <v>2</v>
      </c>
      <c r="U43" s="137">
        <v>7</v>
      </c>
      <c r="V43" s="137">
        <v>19</v>
      </c>
      <c r="W43" s="137" t="s">
        <v>182</v>
      </c>
      <c r="X43" s="137" t="s">
        <v>182</v>
      </c>
      <c r="Y43" s="138" t="s">
        <v>182</v>
      </c>
      <c r="Z43" s="138" t="s">
        <v>182</v>
      </c>
      <c r="AA43" s="138" t="s">
        <v>182</v>
      </c>
      <c r="AB43" s="138" t="s">
        <v>182</v>
      </c>
      <c r="AC43" s="137">
        <v>15</v>
      </c>
      <c r="AD43" s="137">
        <v>43</v>
      </c>
      <c r="AE43" s="137">
        <v>3</v>
      </c>
      <c r="AF43" s="137">
        <v>3</v>
      </c>
      <c r="AG43" s="137" t="s">
        <v>182</v>
      </c>
      <c r="AH43" s="137" t="s">
        <v>182</v>
      </c>
      <c r="AI43" s="137">
        <v>2</v>
      </c>
      <c r="AJ43" s="137">
        <v>11</v>
      </c>
      <c r="AK43" s="137">
        <v>2</v>
      </c>
      <c r="AL43" s="137">
        <v>7</v>
      </c>
      <c r="AM43" s="139">
        <v>3</v>
      </c>
      <c r="AN43" s="139">
        <v>4</v>
      </c>
    </row>
    <row r="44" spans="1:40" x14ac:dyDescent="0.15">
      <c r="A44" s="107" t="s">
        <v>241</v>
      </c>
      <c r="B44" s="107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1"/>
      <c r="V44" s="140"/>
      <c r="W44" s="142"/>
      <c r="X44" s="140"/>
      <c r="Y44" s="140"/>
      <c r="Z44" s="23"/>
      <c r="AA44" s="143"/>
      <c r="AB44" s="75"/>
      <c r="AC44" s="76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144" t="s">
        <v>242</v>
      </c>
    </row>
  </sheetData>
  <mergeCells count="31">
    <mergeCell ref="A25:B25"/>
    <mergeCell ref="A27:B27"/>
    <mergeCell ref="A32:B32"/>
    <mergeCell ref="A34:B34"/>
    <mergeCell ref="A41:B41"/>
    <mergeCell ref="A8:B8"/>
    <mergeCell ref="A9:B9"/>
    <mergeCell ref="A10:B10"/>
    <mergeCell ref="A11:B11"/>
    <mergeCell ref="AA5:AB6"/>
    <mergeCell ref="A3:B7"/>
    <mergeCell ref="C3:D6"/>
    <mergeCell ref="E3:AL3"/>
    <mergeCell ref="E4:F6"/>
    <mergeCell ref="G4:H6"/>
    <mergeCell ref="I4:AN4"/>
    <mergeCell ref="I5:J6"/>
    <mergeCell ref="K5:L6"/>
    <mergeCell ref="M5:N6"/>
    <mergeCell ref="O5:P6"/>
    <mergeCell ref="AM5:AN6"/>
    <mergeCell ref="Q5:R6"/>
    <mergeCell ref="S5:T6"/>
    <mergeCell ref="U5:V6"/>
    <mergeCell ref="W5:X6"/>
    <mergeCell ref="Y5:Z6"/>
    <mergeCell ref="AK5:AL6"/>
    <mergeCell ref="AC5:AD6"/>
    <mergeCell ref="AE5:AF6"/>
    <mergeCell ref="AG5:AH6"/>
    <mergeCell ref="AI5:AJ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dcterms:created xsi:type="dcterms:W3CDTF">2023-12-07T00:04:42Z</dcterms:created>
  <dcterms:modified xsi:type="dcterms:W3CDTF">2024-01-30T02:20:24Z</dcterms:modified>
</cp:coreProperties>
</file>